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2"/>
  </bookViews>
  <sheets>
    <sheet name="Sheet1" sheetId="1" r:id="rId1"/>
    <sheet name="Sheet1 (3)" sheetId="5" r:id="rId2"/>
    <sheet name="更改后的数据" sheetId="4" r:id="rId3"/>
    <sheet name="Sheet2" sheetId="2" r:id="rId4"/>
    <sheet name="Sheet3" sheetId="3" r:id="rId5"/>
  </sheets>
  <externalReferences>
    <externalReference r:id="rId6"/>
  </externalReferences>
  <definedNames>
    <definedName name="_xlnm._FilterDatabase" localSheetId="0" hidden="1">Sheet1!$A$2:$S$1057</definedName>
    <definedName name="_xlnm._FilterDatabase" localSheetId="1" hidden="1">'Sheet1 (3)'!$A$2:$S$1057</definedName>
    <definedName name="_xlnm._FilterDatabase" localSheetId="2" hidden="1">更改后的数据!$A$2:$T$998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<sst xmlns="http://schemas.openxmlformats.org/spreadsheetml/2006/main" count="30750" uniqueCount="1038">
  <si>
    <t>rspomt.p</t>
  </si>
  <si>
    <t>采购订单供应商</t>
  </si>
  <si>
    <t>供应商</t>
  </si>
  <si>
    <t>应纳税</t>
  </si>
  <si>
    <t>票据开往地址</t>
  </si>
  <si>
    <t>货物发往地址</t>
  </si>
  <si>
    <t>说明</t>
  </si>
  <si>
    <t>po成本点</t>
  </si>
  <si>
    <t>物料号</t>
  </si>
  <si>
    <t>物料名称</t>
  </si>
  <si>
    <t>描述</t>
  </si>
  <si>
    <t>采购单价</t>
  </si>
  <si>
    <t>地点</t>
  </si>
  <si>
    <t>复制</t>
  </si>
  <si>
    <t>折扣表</t>
  </si>
  <si>
    <t>含税</t>
  </si>
  <si>
    <t>END</t>
  </si>
  <si>
    <t>1/1-c</t>
  </si>
  <si>
    <t>1/2-c</t>
  </si>
  <si>
    <t>2/4</t>
  </si>
  <si>
    <t>2/7</t>
  </si>
  <si>
    <t>2/8-c</t>
  </si>
  <si>
    <t>2/18</t>
  </si>
  <si>
    <t>4/2-c</t>
  </si>
  <si>
    <t>5/1-c</t>
  </si>
  <si>
    <t>5/2-c</t>
  </si>
  <si>
    <t>6/1-c</t>
  </si>
  <si>
    <t>7/1-c</t>
  </si>
  <si>
    <t>10/3</t>
  </si>
  <si>
    <t>11/2</t>
  </si>
  <si>
    <t>11/3</t>
  </si>
  <si>
    <t>11/4</t>
  </si>
  <si>
    <t>Y</t>
  </si>
  <si>
    <t>HNGHRC</t>
  </si>
  <si>
    <t>No</t>
  </si>
  <si>
    <t>Receipt</t>
  </si>
  <si>
    <t>scs0005793</t>
  </si>
  <si>
    <t>.</t>
  </si>
  <si>
    <t>SCS0006701</t>
  </si>
  <si>
    <t>SCS0001438</t>
  </si>
  <si>
    <t>SCS0004885</t>
  </si>
  <si>
    <t>SLT0000740</t>
  </si>
  <si>
    <t>SLT0010870</t>
  </si>
  <si>
    <t>SLT0010871</t>
  </si>
  <si>
    <t>SLT0010965</t>
  </si>
  <si>
    <t>SLT0011214</t>
  </si>
  <si>
    <t>SLT0001092</t>
  </si>
  <si>
    <t>SLT0000134</t>
  </si>
  <si>
    <t>SLT0011001</t>
  </si>
  <si>
    <t>SLT0001093</t>
  </si>
  <si>
    <t>SLT0001126</t>
  </si>
  <si>
    <t>SLT0000264</t>
  </si>
  <si>
    <t>SLT0011218</t>
  </si>
  <si>
    <t>SLT0010924</t>
  </si>
  <si>
    <t>SLT0010951</t>
  </si>
  <si>
    <t>SLT0011419</t>
  </si>
  <si>
    <t>SLT0011420</t>
  </si>
  <si>
    <t>SLT0011221</t>
  </si>
  <si>
    <t>SLT0010861</t>
  </si>
  <si>
    <t>SLT0010978</t>
  </si>
  <si>
    <t>SLT0011306</t>
  </si>
  <si>
    <t>SLT0011060</t>
  </si>
  <si>
    <t>SLT0011157</t>
  </si>
  <si>
    <t>SLT0011173</t>
  </si>
  <si>
    <t>SLT0011074</t>
  </si>
  <si>
    <t>SLT0011124</t>
  </si>
  <si>
    <t>SLT0010865</t>
  </si>
  <si>
    <t>SLT0011304</t>
  </si>
  <si>
    <t>SLT0011073</t>
  </si>
  <si>
    <t>SLT0011123</t>
  </si>
  <si>
    <t>SLT0011059</t>
  </si>
  <si>
    <t>SLT0011156</t>
  </si>
  <si>
    <t>SLT0011172</t>
  </si>
  <si>
    <t>SLT0010938</t>
  </si>
  <si>
    <t>BFA0010037</t>
  </si>
  <si>
    <t>BFA0010084</t>
  </si>
  <si>
    <t>SLT0010923</t>
  </si>
  <si>
    <t>SLT0011274</t>
  </si>
  <si>
    <t>SLT0011313</t>
  </si>
  <si>
    <t>SLT0010910</t>
  </si>
  <si>
    <t>SLT0011113</t>
  </si>
  <si>
    <t>SLT0011116</t>
  </si>
  <si>
    <t>BPC0010012</t>
  </si>
  <si>
    <t>BEC0010017</t>
  </si>
  <si>
    <t>SLT0010863</t>
  </si>
  <si>
    <t>SLT0010933</t>
  </si>
  <si>
    <t>SLT0010864</t>
  </si>
  <si>
    <t>SLT0011061</t>
  </si>
  <si>
    <t>SLT0011075</t>
  </si>
  <si>
    <t>SLT0011125</t>
  </si>
  <si>
    <t>SLT0011158</t>
  </si>
  <si>
    <t>SLT0011174</t>
  </si>
  <si>
    <t>SLT0011285</t>
  </si>
  <si>
    <t>SLT0011286</t>
  </si>
  <si>
    <t>SLT0010925</t>
  </si>
  <si>
    <t>SLT0010926</t>
  </si>
  <si>
    <t>SLT0010976</t>
  </si>
  <si>
    <t>SLT0010989</t>
  </si>
  <si>
    <t>slt0011012</t>
  </si>
  <si>
    <t>SLT0011010</t>
  </si>
  <si>
    <t>SHT0000109</t>
  </si>
  <si>
    <t>SHT0000112</t>
  </si>
  <si>
    <t>SLT0001689</t>
  </si>
  <si>
    <t>SLT0001688</t>
  </si>
  <si>
    <t>SLT0001691</t>
  </si>
  <si>
    <t>SLT0001690</t>
  </si>
  <si>
    <t>SLT0001647</t>
  </si>
  <si>
    <t>SLT0001644</t>
  </si>
  <si>
    <t>SLT0001643</t>
  </si>
  <si>
    <t>SLT0001646</t>
  </si>
  <si>
    <t>SLT0001993</t>
  </si>
  <si>
    <t>SCS0000789</t>
  </si>
  <si>
    <t>SLT0002243</t>
  </si>
  <si>
    <t>SCS0000791</t>
  </si>
  <si>
    <t>SLT0001713</t>
  </si>
  <si>
    <t>SLT0001712</t>
  </si>
  <si>
    <t>SLT0001711</t>
  </si>
  <si>
    <t>SLT0001710</t>
  </si>
  <si>
    <t>SLT0001715</t>
  </si>
  <si>
    <t>SLT0001716</t>
  </si>
  <si>
    <t>SLT0001718</t>
  </si>
  <si>
    <t>SLT0001682</t>
  </si>
  <si>
    <t>SLT0001683</t>
  </si>
  <si>
    <t>SLT0001661</t>
  </si>
  <si>
    <t>SLT0001662</t>
  </si>
  <si>
    <t>SLT0001663</t>
  </si>
  <si>
    <t>SLT0001664</t>
  </si>
  <si>
    <t>SCS0004337</t>
  </si>
  <si>
    <t>SCS0004336</t>
  </si>
  <si>
    <t>SLT0001714</t>
  </si>
  <si>
    <t>SLT0001951</t>
  </si>
  <si>
    <t>SLT0001684</t>
  </si>
  <si>
    <t>SLT0001685</t>
  </si>
  <si>
    <t>SLT0001680</t>
  </si>
  <si>
    <t>SLT0001708</t>
  </si>
  <si>
    <t>SLT0001297</t>
  </si>
  <si>
    <t>BFA0000321</t>
  </si>
  <si>
    <t>BFA0000051</t>
  </si>
  <si>
    <t>BFA0000052</t>
  </si>
  <si>
    <t>BFA0000322</t>
  </si>
  <si>
    <t>BFA0000751</t>
  </si>
  <si>
    <t>BFA0000124</t>
  </si>
  <si>
    <t>BFA0000337</t>
  </si>
  <si>
    <t>BFA0000837</t>
  </si>
  <si>
    <t>SCS0007420</t>
  </si>
  <si>
    <t>BFA0000104</t>
  </si>
  <si>
    <t>BFA0000105</t>
  </si>
  <si>
    <t>BFA0000108</t>
  </si>
  <si>
    <t>BFA0000109</t>
  </si>
  <si>
    <t>BFA0000113</t>
  </si>
  <si>
    <t>SCS0008082</t>
  </si>
  <si>
    <t>SCS0008083</t>
  </si>
  <si>
    <t>SCS0008059</t>
  </si>
  <si>
    <t>SCS0008086</t>
  </si>
  <si>
    <t>BFA0000013</t>
  </si>
  <si>
    <t>BFA0000008</t>
  </si>
  <si>
    <t>BFA0000007</t>
  </si>
  <si>
    <t>BFA0000006</t>
  </si>
  <si>
    <t>BFA0000010</t>
  </si>
  <si>
    <t>BFA0000054</t>
  </si>
  <si>
    <t>BFA0000055</t>
  </si>
  <si>
    <t>BFA0000056</t>
  </si>
  <si>
    <t>BFA0000059</t>
  </si>
  <si>
    <t>BFA0000028</t>
  </si>
  <si>
    <t>BFA0000067</t>
  </si>
  <si>
    <t>BFA0000068</t>
  </si>
  <si>
    <t>BFA0000069</t>
  </si>
  <si>
    <t>BFA0000070</t>
  </si>
  <si>
    <t>BFA0000071</t>
  </si>
  <si>
    <t>BFA0000074</t>
  </si>
  <si>
    <t>BFA0000075</t>
  </si>
  <si>
    <t>BFA0000009</t>
  </si>
  <si>
    <t>BFA0000076</t>
  </si>
  <si>
    <t>BFA0000079</t>
  </si>
  <si>
    <t>BFA0000080</t>
  </si>
  <si>
    <t>BFA0000011</t>
  </si>
  <si>
    <t>BFA0000019</t>
  </si>
  <si>
    <t>BFA0000021</t>
  </si>
  <si>
    <t>BFA0000084</t>
  </si>
  <si>
    <t>BFA0000085</t>
  </si>
  <si>
    <t>BFA0000092</t>
  </si>
  <si>
    <t>BFA0000093</t>
  </si>
  <si>
    <t>BFA0000096</t>
  </si>
  <si>
    <t>BFA0000097</t>
  </si>
  <si>
    <t>BFA0000098</t>
  </si>
  <si>
    <t>BFA0000112</t>
  </si>
  <si>
    <t>BFA0000116</t>
  </si>
  <si>
    <t>BFA0000121</t>
  </si>
  <si>
    <t>BFA0000123</t>
  </si>
  <si>
    <t>BFA0000029</t>
  </si>
  <si>
    <t>BFA0000125</t>
  </si>
  <si>
    <t>SCS0005466</t>
  </si>
  <si>
    <t>BFA0000766</t>
  </si>
  <si>
    <t>BFA0000400</t>
  </si>
  <si>
    <t>BFA0000316</t>
  </si>
  <si>
    <t>BFA0000044</t>
  </si>
  <si>
    <t>BFA0000756</t>
  </si>
  <si>
    <t>BFA0000749</t>
  </si>
  <si>
    <t>SCS0005792</t>
  </si>
  <si>
    <t>BFA0000590</t>
  </si>
  <si>
    <t>BFA0000260</t>
  </si>
  <si>
    <t>BFA0000012</t>
  </si>
  <si>
    <t>BFA0000122</t>
  </si>
  <si>
    <t>BFA0000163</t>
  </si>
  <si>
    <t>BFA0000095</t>
  </si>
  <si>
    <t>BFA0000835</t>
  </si>
  <si>
    <t>SCS0004365</t>
  </si>
  <si>
    <t>BFA0000836</t>
  </si>
  <si>
    <t>SCS0008350</t>
  </si>
  <si>
    <t>SCS0004541</t>
  </si>
  <si>
    <t>SCS0008367</t>
  </si>
  <si>
    <t>BPC0000027</t>
  </si>
  <si>
    <t>BPC0000019</t>
  </si>
  <si>
    <t>SLT0010903</t>
  </si>
  <si>
    <t>SLT0010948</t>
  </si>
  <si>
    <t>scs0004980</t>
  </si>
  <si>
    <t>scs0004981</t>
  </si>
  <si>
    <t>scs0004982</t>
  </si>
  <si>
    <t>scs0004983</t>
  </si>
  <si>
    <t>scs0004984</t>
  </si>
  <si>
    <t>SCS0004507</t>
  </si>
  <si>
    <t>SCS0004509</t>
  </si>
  <si>
    <t>SCS0006094</t>
  </si>
  <si>
    <t>SCS0006096</t>
  </si>
  <si>
    <t>SCS0004551</t>
  </si>
  <si>
    <t>SCS0004971</t>
  </si>
  <si>
    <t>SCS0005010</t>
  </si>
  <si>
    <t>SCS0006033</t>
  </si>
  <si>
    <t>SCS0004506</t>
  </si>
  <si>
    <t>SCS0004508</t>
  </si>
  <si>
    <t>SCS0004976</t>
  </si>
  <si>
    <t>SCS0004978</t>
  </si>
  <si>
    <t>SCS0004554</t>
  </si>
  <si>
    <t>SCS0004841</t>
  </si>
  <si>
    <t>SCS0006016</t>
  </si>
  <si>
    <t>SCS0006017</t>
  </si>
  <si>
    <t>SCS0006018</t>
  </si>
  <si>
    <t>SCS0006019</t>
  </si>
  <si>
    <t>SCS0004553</t>
  </si>
  <si>
    <t>SCS0003922</t>
  </si>
  <si>
    <t>SCS0006664</t>
  </si>
  <si>
    <t>SCS0005370</t>
  </si>
  <si>
    <t>SCS0005371</t>
  </si>
  <si>
    <t>SCS0000977</t>
  </si>
  <si>
    <t>SCS0000978</t>
  </si>
  <si>
    <t>SCS0000910</t>
  </si>
  <si>
    <t>SCS0006676</t>
  </si>
  <si>
    <t>SCS0004353</t>
  </si>
  <si>
    <t>SCS0004884</t>
  </si>
  <si>
    <t>SCS0004652</t>
  </si>
  <si>
    <t>scs0004632</t>
  </si>
  <si>
    <t>SCS0004352</t>
  </si>
  <si>
    <t>SCS0004650</t>
  </si>
  <si>
    <t>SCS0007051</t>
  </si>
  <si>
    <t>SCS0007052</t>
  </si>
  <si>
    <t>SCS0004606</t>
  </si>
  <si>
    <t>SCS0004607</t>
  </si>
  <si>
    <t>SCS0007056</t>
  </si>
  <si>
    <t>SCS0007325</t>
  </si>
  <si>
    <t>SCS0007347</t>
  </si>
  <si>
    <t>SCS0007348</t>
  </si>
  <si>
    <t>SCS0007349</t>
  </si>
  <si>
    <t>SCS0007350</t>
  </si>
  <si>
    <t>SCS0007379</t>
  </si>
  <si>
    <t>SCS0007380</t>
  </si>
  <si>
    <t>SCS0007397</t>
  </si>
  <si>
    <t>SCS0007398</t>
  </si>
  <si>
    <t>SCS0007399</t>
  </si>
  <si>
    <t>SCS0000796</t>
  </si>
  <si>
    <t>SCS0005483</t>
  </si>
  <si>
    <t>SCS0005444</t>
  </si>
  <si>
    <t>SCS0001319</t>
  </si>
  <si>
    <t>SCS0001320</t>
  </si>
  <si>
    <t>SCS0001409</t>
  </si>
  <si>
    <t>SCS0001410</t>
  </si>
  <si>
    <t>SCS0001411</t>
  </si>
  <si>
    <t>SCS0001412</t>
  </si>
  <si>
    <t>SCS0001413</t>
  </si>
  <si>
    <t>SCS0001415</t>
  </si>
  <si>
    <t>SCS0001416</t>
  </si>
  <si>
    <t>SCS0001417</t>
  </si>
  <si>
    <t>SCS0001418</t>
  </si>
  <si>
    <t>SCS0001419</t>
  </si>
  <si>
    <t>SCS0001420</t>
  </si>
  <si>
    <t>SCS0001421</t>
  </si>
  <si>
    <t>SCS0001422</t>
  </si>
  <si>
    <t>SCS0001423</t>
  </si>
  <si>
    <t>SCS0001424</t>
  </si>
  <si>
    <t>SCS0001425</t>
  </si>
  <si>
    <t>SCS0001426</t>
  </si>
  <si>
    <t>SCS0001427</t>
  </si>
  <si>
    <t>SCS0001428</t>
  </si>
  <si>
    <t>SCS0001429</t>
  </si>
  <si>
    <t>SCS0001439</t>
  </si>
  <si>
    <t>SCS0001574</t>
  </si>
  <si>
    <t>SCS0001575</t>
  </si>
  <si>
    <t>SCS0001579</t>
  </si>
  <si>
    <t>SCS0001582</t>
  </si>
  <si>
    <t>SCS0001584</t>
  </si>
  <si>
    <t>SCS0001588</t>
  </si>
  <si>
    <t>SCS0001589</t>
  </si>
  <si>
    <t>SCS0001590</t>
  </si>
  <si>
    <t>SCS0003923</t>
  </si>
  <si>
    <t>SCS0003924</t>
  </si>
  <si>
    <t>SCS0003936</t>
  </si>
  <si>
    <t>SCS0003947</t>
  </si>
  <si>
    <t>SCS0006629</t>
  </si>
  <si>
    <t>SCS0006631</t>
  </si>
  <si>
    <t>SCS0006632</t>
  </si>
  <si>
    <t>SCS0006633</t>
  </si>
  <si>
    <t>SCS0006636</t>
  </si>
  <si>
    <t>SCS0001372</t>
  </si>
  <si>
    <t>SCS0001373</t>
  </si>
  <si>
    <t>SCS0006625</t>
  </si>
  <si>
    <t>SCS0006626</t>
  </si>
  <si>
    <t>SCS0006627</t>
  </si>
  <si>
    <t>SCS0006628</t>
  </si>
  <si>
    <t>SCS0006630</t>
  </si>
  <si>
    <t>SCS0006634</t>
  </si>
  <si>
    <t>SCS0006635</t>
  </si>
  <si>
    <t>SCS0006637</t>
  </si>
  <si>
    <t>SCS0006638</t>
  </si>
  <si>
    <t>SCS0006639</t>
  </si>
  <si>
    <t>SCS0006640</t>
  </si>
  <si>
    <t>SCS0006641</t>
  </si>
  <si>
    <t>SCS0006642</t>
  </si>
  <si>
    <t>SCS0006643</t>
  </si>
  <si>
    <t>SCS0006644</t>
  </si>
  <si>
    <t>SCS0006645</t>
  </si>
  <si>
    <t>SCS0006646</t>
  </si>
  <si>
    <t>SCS0001649</t>
  </si>
  <si>
    <t>SCS0006674</t>
  </si>
  <si>
    <t>SCS0006675</t>
  </si>
  <si>
    <t>SCS0010579</t>
  </si>
  <si>
    <t>SCS0010616</t>
  </si>
  <si>
    <t>SCS0010617</t>
  </si>
  <si>
    <t>SCS0010618</t>
  </si>
  <si>
    <t>SCS0010576</t>
  </si>
  <si>
    <t>SCS0010661</t>
  </si>
  <si>
    <t>SCS0010678</t>
  </si>
  <si>
    <t>SCS0010679</t>
  </si>
  <si>
    <t>SCS0010680</t>
  </si>
  <si>
    <t>SCS0010681</t>
  </si>
  <si>
    <t>SCS0000909</t>
  </si>
  <si>
    <t>scs0007423</t>
  </si>
  <si>
    <t>L5335</t>
  </si>
  <si>
    <t>SCS0002991</t>
  </si>
  <si>
    <t>SCS0002993</t>
  </si>
  <si>
    <t>SCS0002995</t>
  </si>
  <si>
    <t>SCS0002997</t>
  </si>
  <si>
    <t>SCS0002999</t>
  </si>
  <si>
    <t>SCS0003001</t>
  </si>
  <si>
    <t>SCS0003003</t>
  </si>
  <si>
    <t>SCS0003005</t>
  </si>
  <si>
    <t>SCS0003007</t>
  </si>
  <si>
    <t>SCS0003009</t>
  </si>
  <si>
    <t>SCS0003015</t>
  </si>
  <si>
    <t>SCS0003017</t>
  </si>
  <si>
    <t>SCS0003019</t>
  </si>
  <si>
    <t>SCS0003022</t>
  </si>
  <si>
    <t>SCS0003023</t>
  </si>
  <si>
    <t>SCS0003060</t>
  </si>
  <si>
    <t>SCS0003061</t>
  </si>
  <si>
    <t>SCS0003126</t>
  </si>
  <si>
    <t>SCS0003128</t>
  </si>
  <si>
    <t>SCS0003129</t>
  </si>
  <si>
    <t>SCS0003130</t>
  </si>
  <si>
    <t>SCS0003131</t>
  </si>
  <si>
    <t>SCS0003134</t>
  </si>
  <si>
    <t>SCS0003135</t>
  </si>
  <si>
    <t>SCS0003136</t>
  </si>
  <si>
    <t>SCS0003137</t>
  </si>
  <si>
    <t>SCS0003138</t>
  </si>
  <si>
    <t>SCS0003139</t>
  </si>
  <si>
    <t>SCS0003182</t>
  </si>
  <si>
    <t>SCS0003183</t>
  </si>
  <si>
    <t>SCS0003188</t>
  </si>
  <si>
    <t>SCS0003194</t>
  </si>
  <si>
    <t>SCS0003195</t>
  </si>
  <si>
    <t>SCS0003219</t>
  </si>
  <si>
    <t>SCS0003220</t>
  </si>
  <si>
    <t>SCS0003269</t>
  </si>
  <si>
    <t>SCS0003270</t>
  </si>
  <si>
    <t>SCS0003271</t>
  </si>
  <si>
    <t>SCS0003276</t>
  </si>
  <si>
    <t>SCS0005420</t>
  </si>
  <si>
    <t>SCS0005406</t>
  </si>
  <si>
    <t>SCS0005421</t>
  </si>
  <si>
    <t>SCS0005422</t>
  </si>
  <si>
    <t>SCS0005433</t>
  </si>
  <si>
    <t>SCS0005434</t>
  </si>
  <si>
    <t>SCS0005475</t>
  </si>
  <si>
    <t>SCS0005476</t>
  </si>
  <si>
    <t>SCS0005456</t>
  </si>
  <si>
    <t>SCS0005457</t>
  </si>
  <si>
    <t>SCS0005449</t>
  </si>
  <si>
    <t>SCS0005517</t>
  </si>
  <si>
    <t>SCS0005411</t>
  </si>
  <si>
    <t>SCS0005405</t>
  </si>
  <si>
    <t>SCS0002835</t>
  </si>
  <si>
    <t>SCS0002836</t>
  </si>
  <si>
    <t>SCS0002837</t>
  </si>
  <si>
    <t>SCS0003351</t>
  </si>
  <si>
    <t>SCS0003352</t>
  </si>
  <si>
    <t>SCS0003353</t>
  </si>
  <si>
    <t>SCS0010643</t>
  </si>
  <si>
    <t>SCS0010646</t>
  </si>
  <si>
    <t>SCS0003354</t>
  </si>
  <si>
    <t>SCS0010694</t>
  </si>
  <si>
    <t>SCS0010695</t>
  </si>
  <si>
    <t>SCS0010761</t>
  </si>
  <si>
    <t>SCS0010762</t>
  </si>
  <si>
    <t>SCS0003164</t>
  </si>
  <si>
    <t>SCS0003167</t>
  </si>
  <si>
    <t>SCS0003238</t>
  </si>
  <si>
    <t>SCS0003244</t>
  </si>
  <si>
    <t>SCS0003245</t>
  </si>
  <si>
    <t>SCS0003246</t>
  </si>
  <si>
    <t>SCS0003247</t>
  </si>
  <si>
    <t>SCS0008279</t>
  </si>
  <si>
    <t>SCS0003171</t>
  </si>
  <si>
    <t>SCS0008280</t>
  </si>
  <si>
    <t>SCS0008158</t>
  </si>
  <si>
    <t>SCS0008159</t>
  </si>
  <si>
    <t>SCS0008092</t>
  </si>
  <si>
    <t>SCS0008093</t>
  </si>
  <si>
    <t>SCS0008303</t>
  </si>
  <si>
    <t>L4533</t>
  </si>
  <si>
    <t>SCS0006379</t>
  </si>
  <si>
    <t>SCS0006384</t>
  </si>
  <si>
    <t>SCS0006386</t>
  </si>
  <si>
    <t>SCS0003433</t>
  </si>
  <si>
    <t>SCS0003439</t>
  </si>
  <si>
    <t>SCS0003539</t>
  </si>
  <si>
    <t>SCS0003604</t>
  </si>
  <si>
    <t>SCS0003612</t>
  </si>
  <si>
    <t>SCS0003614</t>
  </si>
  <si>
    <t>SCS0003664</t>
  </si>
  <si>
    <t>SCS0003668</t>
  </si>
  <si>
    <t>SCS0003669</t>
  </si>
  <si>
    <t>SCS0003670</t>
  </si>
  <si>
    <t>SCS0005239</t>
  </si>
  <si>
    <t>SCS0006382</t>
  </si>
  <si>
    <t>SCS0010279</t>
  </si>
  <si>
    <t>SCS0010280</t>
  </si>
  <si>
    <t>scs0005378</t>
  </si>
  <si>
    <t>SCS0010923</t>
  </si>
  <si>
    <t>SCS0003506</t>
  </si>
  <si>
    <t>SCS0003414</t>
  </si>
  <si>
    <t>SCS0006697</t>
  </si>
  <si>
    <t>SCS0006699</t>
  </si>
  <si>
    <t>SCS0011434</t>
  </si>
  <si>
    <t>SCS0003447</t>
  </si>
  <si>
    <t>SCS0003598</t>
  </si>
  <si>
    <t>SCS0003605</t>
  </si>
  <si>
    <t>SCS0003606</t>
  </si>
  <si>
    <t>SCS0003610</t>
  </si>
  <si>
    <t>SCS0003609</t>
  </si>
  <si>
    <t>SCS0003617</t>
  </si>
  <si>
    <t>SCS0011638</t>
  </si>
  <si>
    <t>SCS0008019</t>
  </si>
  <si>
    <t>SCS0007562</t>
  </si>
  <si>
    <t>SCS0005372</t>
  </si>
  <si>
    <t>SCS0005484</t>
  </si>
  <si>
    <t>SCS0005445</t>
  </si>
  <si>
    <t>SCS0005458</t>
  </si>
  <si>
    <t>SCS0005470</t>
  </si>
  <si>
    <t>SCS0003423</t>
  </si>
  <si>
    <t>SCS0003424</t>
  </si>
  <si>
    <t>SCS0006841</t>
  </si>
  <si>
    <t>SCS0011744</t>
  </si>
  <si>
    <t>SCS0011748</t>
  </si>
  <si>
    <t>SCS0011580</t>
  </si>
  <si>
    <t>SCS0005377</t>
  </si>
  <si>
    <t>SCS0005438</t>
  </si>
  <si>
    <t>SCS0011619</t>
  </si>
  <si>
    <t>SCS0011785</t>
  </si>
  <si>
    <t>scs0011620</t>
  </si>
  <si>
    <t>scs0011621</t>
  </si>
  <si>
    <t>scs0011732</t>
  </si>
  <si>
    <t>SCS0007338</t>
  </si>
  <si>
    <t>SCS0007409</t>
  </si>
  <si>
    <t>SCS0007541</t>
  </si>
  <si>
    <t>SCS0003705</t>
  </si>
  <si>
    <t>SCS0003707</t>
  </si>
  <si>
    <t>SCS0007564</t>
  </si>
  <si>
    <t>SCS0003706</t>
  </si>
  <si>
    <t>SCS0003708</t>
  </si>
  <si>
    <t>SCS0008040</t>
  </si>
  <si>
    <t>SCS0008364</t>
  </si>
  <si>
    <t>SCS0004361</t>
  </si>
  <si>
    <t>SCS0004362</t>
  </si>
  <si>
    <t>SCS0001022</t>
  </si>
  <si>
    <t>SCS0001023</t>
  </si>
  <si>
    <t>SCS0001038</t>
  </si>
  <si>
    <t>SCS0001039</t>
  </si>
  <si>
    <t>SCS0001317</t>
  </si>
  <si>
    <t>SCS0006698</t>
  </si>
  <si>
    <t>SCS0006700</t>
  </si>
  <si>
    <t>SCS0006403</t>
  </si>
  <si>
    <t>SCS0000790</t>
  </si>
  <si>
    <t>SCS0005774</t>
  </si>
  <si>
    <t>SCS0003181</t>
  </si>
  <si>
    <t>SCS0004530</t>
  </si>
  <si>
    <t>SCS0003190</t>
  </si>
  <si>
    <t>scs0003191</t>
  </si>
  <si>
    <t>BCL0000025</t>
  </si>
  <si>
    <t>scs0002869</t>
  </si>
  <si>
    <t>SCS0002870</t>
  </si>
  <si>
    <t>SCS0004117</t>
  </si>
  <si>
    <t>SLT0001707</t>
  </si>
  <si>
    <t>SLT0000340</t>
  </si>
  <si>
    <t>SLT0000800</t>
  </si>
  <si>
    <t>SLT0000011</t>
  </si>
  <si>
    <t>SCS0002868</t>
  </si>
  <si>
    <t>SCS0002896</t>
  </si>
  <si>
    <t>SCS0002904</t>
  </si>
  <si>
    <t>SCS0002905</t>
  </si>
  <si>
    <t>SCS0002909</t>
  </si>
  <si>
    <t>SCS0002910</t>
  </si>
  <si>
    <t>SCS0002911</t>
  </si>
  <si>
    <t>SCS0002912</t>
  </si>
  <si>
    <t>SCS0002913</t>
  </si>
  <si>
    <t>SCS0002914</t>
  </si>
  <si>
    <t>SCS0002964</t>
  </si>
  <si>
    <t>SCS0002965</t>
  </si>
  <si>
    <t>SCS0002966</t>
  </si>
  <si>
    <t>SCS0003132</t>
  </si>
  <si>
    <t>SCS0003140</t>
  </si>
  <si>
    <t>SCS0003141</t>
  </si>
  <si>
    <t>SCS0003196</t>
  </si>
  <si>
    <t>SCS0003198</t>
  </si>
  <si>
    <t>SCS0005398</t>
  </si>
  <si>
    <t>SCS0005478</t>
  </si>
  <si>
    <t>SCS0006578</t>
  </si>
  <si>
    <t>SCS0006576</t>
  </si>
  <si>
    <t>SCS0006577</t>
  </si>
  <si>
    <t>scs0006579</t>
  </si>
  <si>
    <t>SCS0003133</t>
  </si>
  <si>
    <t>SCS0003144</t>
  </si>
  <si>
    <t>L4443</t>
  </si>
  <si>
    <t>SCS0003124</t>
  </si>
  <si>
    <t>SCS0003125</t>
  </si>
  <si>
    <t>SCS0003145</t>
  </si>
  <si>
    <t>SCS0003146</t>
  </si>
  <si>
    <t>SCS0003392</t>
  </si>
  <si>
    <t>SCS0003393</t>
  </si>
  <si>
    <t>SCS0004184</t>
  </si>
  <si>
    <t>SCS0004173</t>
  </si>
  <si>
    <t>SCS0006712</t>
  </si>
  <si>
    <t>SCS0006713</t>
  </si>
  <si>
    <t>L5593</t>
  </si>
  <si>
    <t>tft0000003</t>
  </si>
  <si>
    <t>L4309</t>
  </si>
  <si>
    <t>SCS0008347</t>
  </si>
  <si>
    <t>SCS0008345</t>
  </si>
  <si>
    <t>SCS0008346</t>
  </si>
  <si>
    <t>SCS0008338</t>
  </si>
  <si>
    <t>SCS0008339</t>
  </si>
  <si>
    <t>SCS0008340</t>
  </si>
  <si>
    <t>SCS0008341</t>
  </si>
  <si>
    <t>SCS0008342</t>
  </si>
  <si>
    <t>SCS0008343</t>
  </si>
  <si>
    <t>SCS0008344</t>
  </si>
  <si>
    <t>SLT0010873</t>
  </si>
  <si>
    <t>SLT0011429</t>
  </si>
  <si>
    <t>SHT0010958</t>
  </si>
  <si>
    <t>SLT0011430</t>
  </si>
  <si>
    <t>SLT0011273</t>
  </si>
  <si>
    <t>SHT0010959</t>
  </si>
  <si>
    <t>SLT0011301</t>
  </si>
  <si>
    <t>SLT0011448</t>
  </si>
  <si>
    <t>SLT0010992</t>
  </si>
  <si>
    <t>SLT0011528</t>
  </si>
  <si>
    <t>SLT0011307</t>
  </si>
  <si>
    <t>BEC0010214</t>
  </si>
  <si>
    <t>BEC0010219</t>
  </si>
  <si>
    <t>SLT0011862</t>
  </si>
  <si>
    <t>SLT0010937</t>
  </si>
  <si>
    <t>SLT0010956</t>
  </si>
  <si>
    <t>SLT0011861</t>
  </si>
  <si>
    <t>L4311</t>
  </si>
  <si>
    <t>BEC0000060</t>
  </si>
  <si>
    <t>BEC0000054</t>
  </si>
  <si>
    <t>BEC0000055</t>
  </si>
  <si>
    <t>BEC0000057</t>
  </si>
  <si>
    <t>BEC0000001</t>
  </si>
  <si>
    <t>SCs0008269</t>
  </si>
  <si>
    <t>SCs0008270</t>
  </si>
  <si>
    <t>SCs0008271</t>
  </si>
  <si>
    <t>BEC0000004</t>
  </si>
  <si>
    <t>BEC0000062</t>
  </si>
  <si>
    <t>BEC0000063</t>
  </si>
  <si>
    <t>SCS0008128</t>
  </si>
  <si>
    <t>L4469</t>
  </si>
  <si>
    <t>SCS0000976</t>
  </si>
  <si>
    <t>SCS0001012</t>
  </si>
  <si>
    <t>SCS0001013</t>
  </si>
  <si>
    <t>SCS0001014</t>
  </si>
  <si>
    <t>SCS0001015</t>
  </si>
  <si>
    <t>SCS0001024</t>
  </si>
  <si>
    <t>SCS0001025</t>
  </si>
  <si>
    <t>SCS0001177</t>
  </si>
  <si>
    <t>SCS0001178</t>
  </si>
  <si>
    <t>SCS0000906</t>
  </si>
  <si>
    <t>SCS0001185</t>
  </si>
  <si>
    <t>SCS0001186</t>
  </si>
  <si>
    <t>SCS0001187</t>
  </si>
  <si>
    <t>SCS0001188</t>
  </si>
  <si>
    <t>SCS0001107</t>
  </si>
  <si>
    <t>SCS0001108</t>
  </si>
  <si>
    <t>L4488</t>
  </si>
  <si>
    <t>SCS0004980</t>
  </si>
  <si>
    <t>SCS0004981</t>
  </si>
  <si>
    <t>SCS0004982</t>
  </si>
  <si>
    <t>SCS0004983</t>
  </si>
  <si>
    <t>SCS0004984</t>
  </si>
  <si>
    <t>SCS0007351</t>
  </si>
  <si>
    <t>scs0008336</t>
  </si>
  <si>
    <t>scs0008337</t>
  </si>
  <si>
    <t>SCS0008251</t>
  </si>
  <si>
    <t>SCS0001205</t>
  </si>
  <si>
    <t>SCS0008231</t>
  </si>
  <si>
    <t>SCS0001469</t>
  </si>
  <si>
    <t>SCS0008151</t>
  </si>
  <si>
    <t>SCS0008154</t>
  </si>
  <si>
    <t>SCS0008071</t>
  </si>
  <si>
    <t>SCS0008072</t>
  </si>
  <si>
    <t>SCS0008073</t>
  </si>
  <si>
    <t>SCS0008066</t>
  </si>
  <si>
    <t>SCS0008069</t>
  </si>
  <si>
    <t>SCS0008070</t>
  </si>
  <si>
    <t>SCS0008088</t>
  </si>
  <si>
    <t>SCS0008089</t>
  </si>
  <si>
    <t>SCS0008090</t>
  </si>
  <si>
    <t>SCS0008091</t>
  </si>
  <si>
    <t>SCS0008009</t>
  </si>
  <si>
    <t>SCS0008348</t>
  </si>
  <si>
    <t>SCS0008298</t>
  </si>
  <si>
    <t>SCS0008312</t>
  </si>
  <si>
    <t>SCS0008360</t>
  </si>
  <si>
    <t>SLT0001974</t>
  </si>
  <si>
    <t>SLT0002258</t>
  </si>
  <si>
    <t>L4461</t>
  </si>
  <si>
    <t>SCS0004531</t>
  </si>
  <si>
    <t>SCS0005428</t>
  </si>
  <si>
    <t>SCS0008030</t>
  </si>
  <si>
    <t>SCS0008065</t>
  </si>
  <si>
    <t>SCS0001258</t>
  </si>
  <si>
    <t>1932389A</t>
  </si>
  <si>
    <t>SCS0007339</t>
  </si>
  <si>
    <t>SCS0007410</t>
  </si>
  <si>
    <t>SCS0008263</t>
  </si>
  <si>
    <t>SCS0008039</t>
  </si>
  <si>
    <t>SCS0008363</t>
  </si>
  <si>
    <t>SLT0010857</t>
  </si>
  <si>
    <t>SCS0000810</t>
  </si>
  <si>
    <t>SCS0006380</t>
  </si>
  <si>
    <t>SCS0006383</t>
  </si>
  <si>
    <t>SCS0006385</t>
  </si>
  <si>
    <t>SCS0000930</t>
  </si>
  <si>
    <t>SCS0000932</t>
  </si>
  <si>
    <t>SCS0001002</t>
  </si>
  <si>
    <t>SCS0001172</t>
  </si>
  <si>
    <t>SCS0001669</t>
  </si>
  <si>
    <t>SCS0001670</t>
  </si>
  <si>
    <t>SCS0004022</t>
  </si>
  <si>
    <t>SCS0004023</t>
  </si>
  <si>
    <t>SCS0004024</t>
  </si>
  <si>
    <t>SCS0011433</t>
  </si>
  <si>
    <t>SCS0006430</t>
  </si>
  <si>
    <t>S437015</t>
  </si>
  <si>
    <t>SLT0011870</t>
  </si>
  <si>
    <t>SLT0011877</t>
  </si>
  <si>
    <t>SLT0011882</t>
  </si>
  <si>
    <t>SLT0011869</t>
  </si>
  <si>
    <t>SLT0011875</t>
  </si>
  <si>
    <t>SLT0011880</t>
  </si>
  <si>
    <t>SLT0011886</t>
  </si>
  <si>
    <t>SLT0011896</t>
  </si>
  <si>
    <t>SLT0011904</t>
  </si>
  <si>
    <t>SLT0011885</t>
  </si>
  <si>
    <t>SLT0011895</t>
  </si>
  <si>
    <t>SLT0011903</t>
  </si>
  <si>
    <t>SLT0011892</t>
  </si>
  <si>
    <t>SLT0011900</t>
  </si>
  <si>
    <t>SLT0011891</t>
  </si>
  <si>
    <t>SLT0011899</t>
  </si>
  <si>
    <t>SLT0011907</t>
  </si>
  <si>
    <t>SLT0011909</t>
  </si>
  <si>
    <t>SLT0011873</t>
  </si>
  <si>
    <t>SLT0011876</t>
  </si>
  <si>
    <t>SLT0011908</t>
  </si>
  <si>
    <t>SLT0011878</t>
  </si>
  <si>
    <t>SLT0011874</t>
  </si>
  <si>
    <t>SLT0011910</t>
  </si>
  <si>
    <t>SLT0011887</t>
  </si>
  <si>
    <t>SLT0011897</t>
  </si>
  <si>
    <t>SLT0011905</t>
  </si>
  <si>
    <t>SLT0011888</t>
  </si>
  <si>
    <t>SLT0011894</t>
  </si>
  <si>
    <t>SLT0011902</t>
  </si>
  <si>
    <t>SLT0011898</t>
  </si>
  <si>
    <t>SLT0011906</t>
  </si>
  <si>
    <t>SLT0011883</t>
  </si>
  <si>
    <t>SLT0011893</t>
  </si>
  <si>
    <t>SLT0011901</t>
  </si>
  <si>
    <t>L5322</t>
  </si>
  <si>
    <t>SCS0007404</t>
  </si>
  <si>
    <t>SCS0007405</t>
  </si>
  <si>
    <t>SCS0007419</t>
  </si>
  <si>
    <t>SCS0008299</t>
  </si>
  <si>
    <t>SCS0008326</t>
  </si>
  <si>
    <t>L5515</t>
  </si>
  <si>
    <t>SLT0011223</t>
  </si>
  <si>
    <t>SLT0011290</t>
  </si>
  <si>
    <t>SCS0002291</t>
  </si>
  <si>
    <t>SCS0002292</t>
  </si>
  <si>
    <t>BEC0000014</t>
  </si>
  <si>
    <t>BEC0000015</t>
  </si>
  <si>
    <t>SCS0011757</t>
  </si>
  <si>
    <t>SCS0011758</t>
  </si>
  <si>
    <t>SCS0011759</t>
  </si>
  <si>
    <t>SCS0000800</t>
  </si>
  <si>
    <t>SCS0000801</t>
  </si>
  <si>
    <t>L4494</t>
  </si>
  <si>
    <t>SCS0000857</t>
  </si>
  <si>
    <t>SCS0000858</t>
  </si>
  <si>
    <t>SCS0000860</t>
  </si>
  <si>
    <t>SCS0000862</t>
  </si>
  <si>
    <t>SCS0005373</t>
  </si>
  <si>
    <t>SCS0005374</t>
  </si>
  <si>
    <t>SCS0005375</t>
  </si>
  <si>
    <t>SCS0005380</t>
  </si>
  <si>
    <t>SCS0005495</t>
  </si>
  <si>
    <t>SCS0005496</t>
  </si>
  <si>
    <t>SCS0000911</t>
  </si>
  <si>
    <t>SCS0000926</t>
  </si>
  <si>
    <t>SCS0001005</t>
  </si>
  <si>
    <t>SCS0001098</t>
  </si>
  <si>
    <t>SCS0001293</t>
  </si>
  <si>
    <t>SCS0001301</t>
  </si>
  <si>
    <t>SCS0001302</t>
  </si>
  <si>
    <t>SCS0001303</t>
  </si>
  <si>
    <t>SCS0001304</t>
  </si>
  <si>
    <t>SCS0001306</t>
  </si>
  <si>
    <t>SCS0001403</t>
  </si>
  <si>
    <t>SCS0001404</t>
  </si>
  <si>
    <t>SCS0001407</t>
  </si>
  <si>
    <t>SCS0001430</t>
  </si>
  <si>
    <t>SCS0001592</t>
  </si>
  <si>
    <t>SCS0002743</t>
  </si>
  <si>
    <t>SCS0010634</t>
  </si>
  <si>
    <t>SCS0010635</t>
  </si>
  <si>
    <t>SCS0010667</t>
  </si>
  <si>
    <t>SCS0010668</t>
  </si>
  <si>
    <t>SCS0001660</t>
  </si>
  <si>
    <t>SCS0001661</t>
  </si>
  <si>
    <t>SCS0000927</t>
  </si>
  <si>
    <t>SCS0007465</t>
  </si>
  <si>
    <t>SCS0007493</t>
  </si>
  <si>
    <t>scs0001481</t>
  </si>
  <si>
    <t>scs0001483</t>
  </si>
  <si>
    <t>scs0001484</t>
  </si>
  <si>
    <t>scs0001479</t>
  </si>
  <si>
    <t>scs0001480</t>
  </si>
  <si>
    <t>scs0001477</t>
  </si>
  <si>
    <t>SCS0000854</t>
  </si>
  <si>
    <t>SCS0007483</t>
  </si>
  <si>
    <t>SCS0007486</t>
  </si>
  <si>
    <t>SCS0007487</t>
  </si>
  <si>
    <t>SCS0007488</t>
  </si>
  <si>
    <t>SCS0007489</t>
  </si>
  <si>
    <t>SCS0007490</t>
  </si>
  <si>
    <t>SCS0007492</t>
  </si>
  <si>
    <t>SCS0007468</t>
  </si>
  <si>
    <t>SCS0007466</t>
  </si>
  <si>
    <t>SCS0007467</t>
  </si>
  <si>
    <t>SCS0007491</t>
  </si>
  <si>
    <t>SCS0008022</t>
  </si>
  <si>
    <t>SCS0008023</t>
  </si>
  <si>
    <t>SCS0008056</t>
  </si>
  <si>
    <t>SCS0008057</t>
  </si>
  <si>
    <t>SCS0008183</t>
  </si>
  <si>
    <t>SCS0008184</t>
  </si>
  <si>
    <t>SCS0008185</t>
  </si>
  <si>
    <t>SCS0008074</t>
  </si>
  <si>
    <t>SCS0008075</t>
  </si>
  <si>
    <t>SCS0008076</t>
  </si>
  <si>
    <t>SCS0008077</t>
  </si>
  <si>
    <t>SCS0008078</t>
  </si>
  <si>
    <t>SCS0008079</t>
  </si>
  <si>
    <t>SCS0008080</t>
  </si>
  <si>
    <t>SCS0004552</t>
  </si>
  <si>
    <t>SCS0000859</t>
  </si>
  <si>
    <t>SCS0010470</t>
  </si>
  <si>
    <t>SCS0001175</t>
  </si>
  <si>
    <t>SCS0001174</t>
  </si>
  <si>
    <t>SCS0000925</t>
  </si>
  <si>
    <t>SCS0011737</t>
  </si>
  <si>
    <t>SCS0011738</t>
  </si>
  <si>
    <t>SCS0011739</t>
  </si>
  <si>
    <t>SCS0011740</t>
  </si>
  <si>
    <t>SCS0011755</t>
  </si>
  <si>
    <t>SCS0007333</t>
  </si>
  <si>
    <t>SCS0007334</t>
  </si>
  <si>
    <t>SCS0007367</t>
  </si>
  <si>
    <t>SCS0007368</t>
  </si>
  <si>
    <t>SCS0007393</t>
  </si>
  <si>
    <t>SCS0007394</t>
  </si>
  <si>
    <t>SCS0007395</t>
  </si>
  <si>
    <t>SCS0007415</t>
  </si>
  <si>
    <t>SCS0007416</t>
  </si>
  <si>
    <t>SCS0007417</t>
  </si>
  <si>
    <t>SCS0007460</t>
  </si>
  <si>
    <t>SCS0007461</t>
  </si>
  <si>
    <t>SCS0007462</t>
  </si>
  <si>
    <t>SCS0007477</t>
  </si>
  <si>
    <t>SCS0007478</t>
  </si>
  <si>
    <t>SCS0007484</t>
  </si>
  <si>
    <t>L4527</t>
  </si>
  <si>
    <t>SCS0000799</t>
  </si>
  <si>
    <t>BSP0000003</t>
  </si>
  <si>
    <t>BSP0000004</t>
  </si>
  <si>
    <t>SCS0006320</t>
  </si>
  <si>
    <t>SCS0006322</t>
  </si>
  <si>
    <t>SCS0005462</t>
  </si>
  <si>
    <t>SCS0006323</t>
  </si>
  <si>
    <t>SCS0006324</t>
  </si>
  <si>
    <t>SCS0006325</t>
  </si>
  <si>
    <t>SCS0005464</t>
  </si>
  <si>
    <t>SCS0005390</t>
  </si>
  <si>
    <t>SCS0005391</t>
  </si>
  <si>
    <t>SCS0005392</t>
  </si>
  <si>
    <t>SCS0004970</t>
  </si>
  <si>
    <t>SCS0000892</t>
  </si>
  <si>
    <t>SCS0005432</t>
  </si>
  <si>
    <t>SCS0006381</t>
  </si>
  <si>
    <t>SCS0000893</t>
  </si>
  <si>
    <t>SCS0000894</t>
  </si>
  <si>
    <t>SCS0000895</t>
  </si>
  <si>
    <t>SCS0000896</t>
  </si>
  <si>
    <t>SCS0000897</t>
  </si>
  <si>
    <t>SCS0000898</t>
  </si>
  <si>
    <t>SCS0000902</t>
  </si>
  <si>
    <t>SCS0000924</t>
  </si>
  <si>
    <t>SCS0000937</t>
  </si>
  <si>
    <t>SCS0000938</t>
  </si>
  <si>
    <t>SCS0000965</t>
  </si>
  <si>
    <t>SCS0000966</t>
  </si>
  <si>
    <t>SCS0000967</t>
  </si>
  <si>
    <t>SCS0000968</t>
  </si>
  <si>
    <t>SCS0000969</t>
  </si>
  <si>
    <t>SCS0000970</t>
  </si>
  <si>
    <t>SCS0001071</t>
  </si>
  <si>
    <t>SCS0001073</t>
  </si>
  <si>
    <t>SCS0001074</t>
  </si>
  <si>
    <t>SCS0001075</t>
  </si>
  <si>
    <t>SCS0001085</t>
  </si>
  <si>
    <t>SCS0001310</t>
  </si>
  <si>
    <t>SCS0001318</t>
  </si>
  <si>
    <t>SCS0001436</t>
  </si>
  <si>
    <t>SCS0001451</t>
  </si>
  <si>
    <t>SCS0001573</t>
  </si>
  <si>
    <t>SCS0001577</t>
  </si>
  <si>
    <t>SCS0001578</t>
  </si>
  <si>
    <t>SCS0001585</t>
  </si>
  <si>
    <t>SCS0001586</t>
  </si>
  <si>
    <t>SCS0001587</t>
  </si>
  <si>
    <t>SCS0001593</t>
  </si>
  <si>
    <t>SCS0001668</t>
  </si>
  <si>
    <t>BSP0000074</t>
  </si>
  <si>
    <t>BSP0000075</t>
  </si>
  <si>
    <t>SCS0005385</t>
  </si>
  <si>
    <t>SCS0005386</t>
  </si>
  <si>
    <t>SCS0005387</t>
  </si>
  <si>
    <t>SCS0003062</t>
  </si>
  <si>
    <t>BSP0000009</t>
  </si>
  <si>
    <t>SCS0003607</t>
  </si>
  <si>
    <t>SCS0003608</t>
  </si>
  <si>
    <t>SCS0003886</t>
  </si>
  <si>
    <t>SCS0003948</t>
  </si>
  <si>
    <t>SCS0005461</t>
  </si>
  <si>
    <t>SCS0005473</t>
  </si>
  <si>
    <t>SCS0001440</t>
  </si>
  <si>
    <t>scs0011641</t>
  </si>
  <si>
    <t>SCS0006678</t>
  </si>
  <si>
    <t>SCS0006679</t>
  </si>
  <si>
    <t>SCS0006680</t>
  </si>
  <si>
    <t>SCS0006682</t>
  </si>
  <si>
    <t>SCS0006687</t>
  </si>
  <si>
    <t>SCS0010523</t>
  </si>
  <si>
    <t>SCS0010677</t>
  </si>
  <si>
    <t>SCS0010938</t>
  </si>
  <si>
    <t>SCS0011605</t>
  </si>
  <si>
    <t>SCS0010615</t>
  </si>
  <si>
    <t>SCS0010636</t>
  </si>
  <si>
    <t>SCS0010583</t>
  </si>
  <si>
    <t>SCS0010766</t>
  </si>
  <si>
    <t>SCS0010767</t>
  </si>
  <si>
    <t>SCS0010614</t>
  </si>
  <si>
    <t>SCS0010717</t>
  </si>
  <si>
    <t>SCS0010696</t>
  </si>
  <si>
    <t>SCS0011578</t>
  </si>
  <si>
    <t>scs0001424</t>
  </si>
  <si>
    <t>scs0001425</t>
  </si>
  <si>
    <t>SCS0001654</t>
  </si>
  <si>
    <t>SCS0001655</t>
  </si>
  <si>
    <t>scs0007048</t>
  </si>
  <si>
    <t>SCS0010692</t>
  </si>
  <si>
    <t>scs0011885</t>
  </si>
  <si>
    <t>scs0011886</t>
  </si>
  <si>
    <t>scs0007092</t>
  </si>
  <si>
    <t>scs0007093</t>
  </si>
  <si>
    <t>SCS0011887</t>
  </si>
  <si>
    <t>SCS0008353</t>
  </si>
  <si>
    <t>SCS0008354</t>
  </si>
  <si>
    <t>SCS0008355</t>
  </si>
  <si>
    <t>SCS0008356</t>
  </si>
  <si>
    <t>SCS0008357</t>
  </si>
  <si>
    <t>SCS0008358</t>
  </si>
  <si>
    <t>SCS0008359</t>
  </si>
  <si>
    <t>SCS0008361</t>
  </si>
  <si>
    <t>SCS0008362</t>
  </si>
  <si>
    <t>slt0001680</t>
  </si>
  <si>
    <t>SCS0004566</t>
  </si>
  <si>
    <t>SCS0004560</t>
  </si>
  <si>
    <t>SCS0004659</t>
  </si>
  <si>
    <t>SCS0001181</t>
  </si>
  <si>
    <t>SCS0001182</t>
  </si>
  <si>
    <t>SCS0005788</t>
  </si>
  <si>
    <t>SCS0005789</t>
  </si>
  <si>
    <t>SCS0005994</t>
  </si>
  <si>
    <t>SCS0005995</t>
  </si>
  <si>
    <t>SCS0005996</t>
  </si>
  <si>
    <t>SCS0005997</t>
  </si>
  <si>
    <t>SCS0005998</t>
  </si>
  <si>
    <t>SCS0005999</t>
  </si>
  <si>
    <t>SCS0006013</t>
  </si>
  <si>
    <t>SCS0006014</t>
  </si>
  <si>
    <t>SCS0006015</t>
  </si>
  <si>
    <t>SCS0005790</t>
  </si>
  <si>
    <t>SCS0005791</t>
  </si>
  <si>
    <t>SCS0005992</t>
  </si>
  <si>
    <t>SCS0006002</t>
  </si>
  <si>
    <t>SCS0006003</t>
  </si>
  <si>
    <t>SCS0006004</t>
  </si>
  <si>
    <t>SCS0006005</t>
  </si>
  <si>
    <t>SCS0006006</t>
  </si>
  <si>
    <t>SCS0006007</t>
  </si>
  <si>
    <t>SCS0006022</t>
  </si>
  <si>
    <t>SCS0006023</t>
  </si>
  <si>
    <t>SCS0010939</t>
  </si>
  <si>
    <t>SCS0006600</t>
  </si>
  <si>
    <t>scs0006387</t>
  </si>
  <si>
    <t>scs0011400</t>
  </si>
  <si>
    <t>scs0011384</t>
  </si>
  <si>
    <t>SCS0001180</t>
  </si>
  <si>
    <t>SCS0001179</t>
  </si>
  <si>
    <t>SCS0001029</t>
  </si>
  <si>
    <t>SCS0001030</t>
  </si>
  <si>
    <t>SCS0001033</t>
  </si>
  <si>
    <t>SCS0001036</t>
  </si>
  <si>
    <t>SCS0006704</t>
  </si>
  <si>
    <t>SCS0006705</t>
  </si>
  <si>
    <t>SCS0006706</t>
  </si>
  <si>
    <t>SCS0006707</t>
  </si>
  <si>
    <t>SCS0006708</t>
  </si>
  <si>
    <t>SCS0006711</t>
  </si>
  <si>
    <t>SCS0004565</t>
  </si>
  <si>
    <t>SCS0007045</t>
  </si>
  <si>
    <t>SCS0006667</t>
  </si>
  <si>
    <t>SCS0004849</t>
  </si>
  <si>
    <t>scs0011587</t>
  </si>
  <si>
    <t>SCS0000889</t>
  </si>
  <si>
    <t>SCS0000890</t>
  </si>
  <si>
    <t>SCS0007326</t>
  </si>
  <si>
    <t>SCS0007327</t>
  </si>
  <si>
    <t>SCS0007328</t>
  </si>
  <si>
    <t>SCS0007329</t>
  </si>
  <si>
    <t>SCS0007330</t>
  </si>
  <si>
    <t>SCS0007331</t>
  </si>
  <si>
    <t>SCS0007400</t>
  </si>
  <si>
    <t>SCS0007401</t>
  </si>
  <si>
    <t>SCS0007402</t>
  </si>
  <si>
    <t>SCS0007403</t>
  </si>
  <si>
    <t>SCS0007344</t>
  </si>
  <si>
    <t>SCS0007345</t>
  </si>
  <si>
    <t>SCS0007346</t>
  </si>
  <si>
    <t>SCS0007352</t>
  </si>
  <si>
    <t>SCS0007353</t>
  </si>
  <si>
    <t>SCS0007354</t>
  </si>
  <si>
    <t>SCS0007355</t>
  </si>
  <si>
    <t>SCS0007356</t>
  </si>
  <si>
    <t>SCS0007357</t>
  </si>
  <si>
    <t>SCS0007358</t>
  </si>
  <si>
    <t>SCS0007359</t>
  </si>
  <si>
    <t>SCS0007378</t>
  </si>
  <si>
    <t>SCS0007422</t>
  </si>
  <si>
    <t>SCS0007423</t>
  </si>
  <si>
    <t>SCS0007424</t>
  </si>
  <si>
    <t>SCS0007426</t>
  </si>
  <si>
    <t>SCS0007427</t>
  </si>
  <si>
    <t>SCS0007428</t>
  </si>
  <si>
    <t>SCS0007429</t>
  </si>
  <si>
    <t>SCS0007430</t>
  </si>
  <si>
    <t>SCS0007431</t>
  </si>
  <si>
    <t>SCS0007432</t>
  </si>
  <si>
    <t>SCS0007433</t>
  </si>
  <si>
    <t>SCS0002622</t>
  </si>
  <si>
    <t>SCS0002369</t>
  </si>
  <si>
    <t>scs0008047</t>
  </si>
  <si>
    <t>scs0008360</t>
  </si>
  <si>
    <t>SCS0011711</t>
  </si>
  <si>
    <t>SCS0011701</t>
  </si>
  <si>
    <t>SCS0011659</t>
  </si>
  <si>
    <t>SCS0011666</t>
  </si>
  <si>
    <t>SCS0011674</t>
  </si>
  <si>
    <t>SCS0011679</t>
  </si>
  <si>
    <t>SCS0011653</t>
  </si>
  <si>
    <t>SCS0011683</t>
  </si>
  <si>
    <t>scs0011700</t>
  </si>
  <si>
    <t>scs0011652</t>
  </si>
  <si>
    <t>scs0011673</t>
  </si>
  <si>
    <t>scs0011682</t>
  </si>
  <si>
    <t>scs0011677</t>
  </si>
  <si>
    <t>1933501A</t>
  </si>
  <si>
    <t>SCS0000922</t>
  </si>
  <si>
    <t>SCS0000923</t>
  </si>
  <si>
    <t>SCS0001275</t>
  </si>
  <si>
    <t>SCS0001276</t>
  </si>
  <si>
    <t>SCS0011730</t>
  </si>
  <si>
    <t>SCS0006183</t>
  </si>
  <si>
    <t>SCS0006185</t>
  </si>
  <si>
    <t>SCS0001277</t>
  </si>
  <si>
    <t>SCS0010599</t>
  </si>
  <si>
    <t>SCS0007054</t>
  </si>
  <si>
    <t>收货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</si>
</sst>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>
      <alignment vertical="center"/>
    </xf>
    <xf numFmtId="176" fontId="0" fillId="0" borderId="0" xfId="0" applyNumberFormat="1" applyBorder="1">
      <alignment vertical="center"/>
    </xf>
    <xf numFmtId="58" fontId="0" fillId="0" borderId="0" xfId="0" applyNumberFormat="1" applyBorder="1">
      <alignment vertical="center"/>
    </xf>
    <xf numFmtId="0" fontId="0" fillId="2" borderId="0" xfId="0" applyFill="1" applyBorder="1">
      <alignment vertical="center"/>
    </xf>
    <xf numFmtId="49" fontId="0" fillId="2" borderId="0" xfId="0" applyNumberFormat="1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49" fontId="0" fillId="2" borderId="0" xfId="0" applyNumberFormat="1" applyFill="1" applyBorder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6E0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0&#24180;&#20570;&#36134;&#36164;&#26009;\2023&#24180;&#36134;&#21153;&#25968;&#25454;\2023&#24180;12&#26376;\12&#26376;&#34394;&#20179;&#25913;&#23454;&#20179;&#35746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H1" t="str">
            <v>零件号</v>
          </cell>
          <cell r="I1" t="str">
            <v>描述 </v>
          </cell>
          <cell r="J1" t="str">
            <v>描述 </v>
          </cell>
          <cell r="K1" t="str">
            <v>短缺量</v>
          </cell>
          <cell r="L1" t="str">
            <v>UM</v>
          </cell>
          <cell r="M1" t="str">
            <v>累计起始日</v>
          </cell>
          <cell r="N1" t="str">
            <v>截止日期</v>
          </cell>
          <cell r="O1" t="str">
            <v>日程结束日期</v>
          </cell>
          <cell r="P1" t="str">
            <v>收货量</v>
          </cell>
          <cell r="Q1" t="str">
            <v>采购单价</v>
          </cell>
        </row>
        <row r="2">
          <cell r="H2" t="str">
            <v>scs0005793</v>
          </cell>
          <cell r="I2" t="str">
            <v>后联动片</v>
          </cell>
          <cell r="J2" t="str">
            <v>P203</v>
          </cell>
          <cell r="K2">
            <v>-43669</v>
          </cell>
          <cell r="L2" t="str">
            <v>Ea</v>
          </cell>
          <cell r="M2">
            <v>44014</v>
          </cell>
        </row>
        <row r="2">
          <cell r="P2">
            <v>43669</v>
          </cell>
          <cell r="Q2">
            <v>4.43</v>
          </cell>
        </row>
        <row r="3">
          <cell r="H3" t="str">
            <v>SCS0006701</v>
          </cell>
          <cell r="I3" t="str">
            <v>齿板</v>
          </cell>
          <cell r="J3" t="str">
            <v>P203白件</v>
          </cell>
          <cell r="K3">
            <v>-42022</v>
          </cell>
          <cell r="L3" t="str">
            <v>EA</v>
          </cell>
          <cell r="M3">
            <v>44102</v>
          </cell>
        </row>
        <row r="3">
          <cell r="P3">
            <v>42022</v>
          </cell>
          <cell r="Q3">
            <v>5.8</v>
          </cell>
        </row>
        <row r="4">
          <cell r="H4" t="str">
            <v>SCS0001438</v>
          </cell>
          <cell r="I4" t="str">
            <v>靠背锁</v>
          </cell>
          <cell r="J4" t="str">
            <v>C40D</v>
          </cell>
          <cell r="K4">
            <v>-292035</v>
          </cell>
          <cell r="L4" t="str">
            <v>EA</v>
          </cell>
          <cell r="M4">
            <v>43987</v>
          </cell>
        </row>
        <row r="4">
          <cell r="P4">
            <v>292035</v>
          </cell>
          <cell r="Q4">
            <v>6.65</v>
          </cell>
        </row>
        <row r="5">
          <cell r="H5" t="str">
            <v>SCS0004885</v>
          </cell>
          <cell r="I5" t="str">
            <v>前支撑板</v>
          </cell>
          <cell r="J5" t="str">
            <v>C32B</v>
          </cell>
          <cell r="K5">
            <v>-113042</v>
          </cell>
          <cell r="L5" t="str">
            <v>EA</v>
          </cell>
          <cell r="M5">
            <v>44013</v>
          </cell>
        </row>
        <row r="5">
          <cell r="P5">
            <v>113042</v>
          </cell>
          <cell r="Q5">
            <v>9.03</v>
          </cell>
        </row>
        <row r="6">
          <cell r="H6" t="str">
            <v>SLT0000740</v>
          </cell>
          <cell r="I6" t="str">
            <v>钢丝Φ2.5*160</v>
          </cell>
          <cell r="J6" t="str">
            <v>钢丝Φ2.5*160</v>
          </cell>
          <cell r="K6">
            <v>-12000</v>
          </cell>
          <cell r="L6" t="str">
            <v>EA</v>
          </cell>
          <cell r="M6">
            <v>45170</v>
          </cell>
        </row>
        <row r="6">
          <cell r="P6">
            <v>12000</v>
          </cell>
          <cell r="Q6">
            <v>0.09</v>
          </cell>
        </row>
        <row r="7">
          <cell r="H7" t="str">
            <v>SLT0010870</v>
          </cell>
          <cell r="I7" t="str">
            <v>靠背粘扣A</v>
          </cell>
          <cell r="J7" t="str">
            <v>M4</v>
          </cell>
          <cell r="K7">
            <v>-4000</v>
          </cell>
          <cell r="L7" t="str">
            <v>EA</v>
          </cell>
          <cell r="M7">
            <v>45170</v>
          </cell>
        </row>
        <row r="7">
          <cell r="P7">
            <v>4000</v>
          </cell>
          <cell r="Q7">
            <v>1.03</v>
          </cell>
        </row>
        <row r="8">
          <cell r="H8" t="str">
            <v>SLT0010871</v>
          </cell>
          <cell r="I8" t="str">
            <v>靠背粘扣B</v>
          </cell>
          <cell r="J8" t="str">
            <v>M4</v>
          </cell>
          <cell r="K8">
            <v>-4000</v>
          </cell>
          <cell r="L8" t="str">
            <v>EA</v>
          </cell>
          <cell r="M8">
            <v>45170</v>
          </cell>
        </row>
        <row r="8">
          <cell r="P8">
            <v>4000</v>
          </cell>
          <cell r="Q8">
            <v>0.25</v>
          </cell>
        </row>
        <row r="9">
          <cell r="H9" t="str">
            <v>SLT0010965</v>
          </cell>
          <cell r="I9" t="str">
            <v>主驾靠背泡沫无纺布LH</v>
          </cell>
          <cell r="J9" t="str">
            <v>M4</v>
          </cell>
          <cell r="K9">
            <v>-1000</v>
          </cell>
          <cell r="L9" t="str">
            <v>EA</v>
          </cell>
          <cell r="M9">
            <v>45170</v>
          </cell>
        </row>
        <row r="9">
          <cell r="P9">
            <v>1000</v>
          </cell>
          <cell r="Q9">
            <v>0.56</v>
          </cell>
        </row>
        <row r="10">
          <cell r="H10" t="str">
            <v>SLT0011214</v>
          </cell>
          <cell r="I10" t="str">
            <v>主驾靠背泡沫无纺布RH</v>
          </cell>
          <cell r="J10" t="str">
            <v>M4</v>
          </cell>
          <cell r="K10">
            <v>-180</v>
          </cell>
          <cell r="L10" t="str">
            <v>EA</v>
          </cell>
          <cell r="M10">
            <v>45170</v>
          </cell>
        </row>
        <row r="10">
          <cell r="P10">
            <v>180</v>
          </cell>
          <cell r="Q10">
            <v>0.56</v>
          </cell>
        </row>
        <row r="11">
          <cell r="H11" t="str">
            <v>SLT0001092</v>
          </cell>
          <cell r="I11" t="str">
            <v>钢丝Φ2.5*220</v>
          </cell>
          <cell r="J11" t="str">
            <v>钢丝Φ2.5*220</v>
          </cell>
          <cell r="K11">
            <v>-4000</v>
          </cell>
          <cell r="L11" t="str">
            <v>EA</v>
          </cell>
          <cell r="M11">
            <v>45170</v>
          </cell>
        </row>
        <row r="11">
          <cell r="P11">
            <v>4000</v>
          </cell>
          <cell r="Q11">
            <v>0.11</v>
          </cell>
        </row>
        <row r="12">
          <cell r="H12" t="str">
            <v>SLT0000134</v>
          </cell>
          <cell r="I12" t="str">
            <v>钢丝Φ2.5*300</v>
          </cell>
          <cell r="J12" t="str">
            <v>钢丝Φ2.5*300</v>
          </cell>
          <cell r="K12">
            <v>-1800</v>
          </cell>
          <cell r="L12" t="str">
            <v>EA</v>
          </cell>
          <cell r="M12">
            <v>45170</v>
          </cell>
        </row>
        <row r="12">
          <cell r="P12">
            <v>1800</v>
          </cell>
          <cell r="Q12">
            <v>0.16</v>
          </cell>
        </row>
        <row r="13">
          <cell r="H13" t="str">
            <v>SLT0011001</v>
          </cell>
          <cell r="I13" t="str">
            <v>主驾座垫泡沫无纺布</v>
          </cell>
          <cell r="J13" t="str">
            <v>M4</v>
          </cell>
          <cell r="K13">
            <v>-360</v>
          </cell>
          <cell r="L13" t="str">
            <v>EA</v>
          </cell>
          <cell r="M13">
            <v>45170</v>
          </cell>
        </row>
        <row r="13">
          <cell r="P13">
            <v>360</v>
          </cell>
          <cell r="Q13">
            <v>1.92</v>
          </cell>
        </row>
        <row r="14">
          <cell r="H14" t="str">
            <v>SLT0001093</v>
          </cell>
          <cell r="I14" t="str">
            <v>钢丝Φ2.5*270</v>
          </cell>
          <cell r="J14" t="str">
            <v>钢丝Φ2.5*270</v>
          </cell>
          <cell r="K14">
            <v>-2000</v>
          </cell>
          <cell r="L14" t="str">
            <v>EA</v>
          </cell>
          <cell r="M14">
            <v>45170</v>
          </cell>
        </row>
        <row r="14">
          <cell r="P14">
            <v>2000</v>
          </cell>
          <cell r="Q14">
            <v>0.11</v>
          </cell>
        </row>
        <row r="15">
          <cell r="H15" t="str">
            <v>SLT0001126</v>
          </cell>
          <cell r="I15" t="str">
            <v>钢丝Φ2.5*400</v>
          </cell>
          <cell r="J15" t="str">
            <v>钢丝Φ2.5*400</v>
          </cell>
          <cell r="K15">
            <v>-4000</v>
          </cell>
          <cell r="L15" t="str">
            <v>EA</v>
          </cell>
          <cell r="M15">
            <v>45170</v>
          </cell>
        </row>
        <row r="15">
          <cell r="P15">
            <v>4000</v>
          </cell>
          <cell r="Q15">
            <v>0.19</v>
          </cell>
        </row>
        <row r="16">
          <cell r="H16" t="str">
            <v>SLT0000264</v>
          </cell>
          <cell r="I16" t="str">
            <v>钢丝Φ2.5*320</v>
          </cell>
          <cell r="J16" t="str">
            <v>钢丝Φ2.5*320</v>
          </cell>
          <cell r="K16">
            <v>0</v>
          </cell>
          <cell r="L16" t="str">
            <v>EA</v>
          </cell>
          <cell r="M16">
            <v>45170</v>
          </cell>
        </row>
        <row r="16">
          <cell r="P16">
            <v>0</v>
          </cell>
          <cell r="Q16">
            <v>0.16</v>
          </cell>
        </row>
        <row r="17">
          <cell r="H17" t="str">
            <v>SLT0011218</v>
          </cell>
          <cell r="I17" t="str">
            <v>驾驶员座垫前横梁电泳总成</v>
          </cell>
        </row>
        <row r="17">
          <cell r="K17">
            <v>-1360</v>
          </cell>
          <cell r="L17" t="str">
            <v>EA</v>
          </cell>
          <cell r="M17">
            <v>45170</v>
          </cell>
        </row>
        <row r="17">
          <cell r="P17">
            <v>1360</v>
          </cell>
          <cell r="Q17">
            <v>5.3955</v>
          </cell>
        </row>
        <row r="18">
          <cell r="H18" t="str">
            <v>SLT0010924</v>
          </cell>
          <cell r="I18" t="str">
            <v>背板支撑块</v>
          </cell>
        </row>
        <row r="18">
          <cell r="K18">
            <v>-11300</v>
          </cell>
          <cell r="L18" t="str">
            <v>EA</v>
          </cell>
          <cell r="M18">
            <v>45170</v>
          </cell>
        </row>
        <row r="18">
          <cell r="P18">
            <v>11300</v>
          </cell>
          <cell r="Q18">
            <v>1.09</v>
          </cell>
        </row>
        <row r="19">
          <cell r="H19" t="str">
            <v>SLT0010951</v>
          </cell>
          <cell r="I19" t="str">
            <v>驾驶员前端左侧安装脚罩</v>
          </cell>
          <cell r="J19" t="str">
            <v>L168100000207</v>
          </cell>
          <cell r="K19">
            <v>-8444</v>
          </cell>
          <cell r="L19" t="str">
            <v>EA</v>
          </cell>
          <cell r="M19">
            <v>45170</v>
          </cell>
        </row>
        <row r="19">
          <cell r="P19">
            <v>8444</v>
          </cell>
          <cell r="Q19">
            <v>0.66</v>
          </cell>
        </row>
        <row r="20">
          <cell r="H20" t="str">
            <v>SLT0011419</v>
          </cell>
          <cell r="I20" t="str">
            <v>2060车身小背面套总成</v>
          </cell>
          <cell r="J20" t="str">
            <v>2060车身奥铃仿皮面料</v>
          </cell>
          <cell r="K20">
            <v>-35</v>
          </cell>
          <cell r="L20" t="str">
            <v>EA</v>
          </cell>
          <cell r="M20">
            <v>45170</v>
          </cell>
        </row>
        <row r="20">
          <cell r="P20">
            <v>35</v>
          </cell>
          <cell r="Q20">
            <v>79.5</v>
          </cell>
        </row>
        <row r="21">
          <cell r="H21" t="str">
            <v>SLT0011420</v>
          </cell>
          <cell r="I21" t="str">
            <v>2060车身座垫面套总成</v>
          </cell>
          <cell r="J21" t="str">
            <v>2060车身奥铃仿皮面料</v>
          </cell>
          <cell r="K21">
            <v>-35</v>
          </cell>
          <cell r="L21" t="str">
            <v>EA</v>
          </cell>
          <cell r="M21">
            <v>45170</v>
          </cell>
        </row>
        <row r="21">
          <cell r="P21">
            <v>35</v>
          </cell>
          <cell r="Q21">
            <v>86.45</v>
          </cell>
        </row>
        <row r="22">
          <cell r="H22" t="str">
            <v>SLT0011221</v>
          </cell>
          <cell r="I22" t="str">
            <v>副驾靠背左固定板电泳总成</v>
          </cell>
          <cell r="J22" t="str">
            <v>欧马可升级</v>
          </cell>
          <cell r="K22">
            <v>-400</v>
          </cell>
          <cell r="L22" t="str">
            <v>EA</v>
          </cell>
          <cell r="M22">
            <v>45200</v>
          </cell>
        </row>
        <row r="22">
          <cell r="P22">
            <v>400</v>
          </cell>
          <cell r="Q22">
            <v>5.7661</v>
          </cell>
        </row>
        <row r="23">
          <cell r="H23" t="str">
            <v>SLT0010861</v>
          </cell>
          <cell r="I23" t="str">
            <v>欧马可仿皮头枕面套</v>
          </cell>
          <cell r="J23" t="str">
            <v>欧马可仿皮面料</v>
          </cell>
          <cell r="K23">
            <v>-158</v>
          </cell>
          <cell r="L23" t="str">
            <v>EA</v>
          </cell>
          <cell r="M23">
            <v>45170</v>
          </cell>
        </row>
        <row r="23">
          <cell r="P23">
            <v>158</v>
          </cell>
          <cell r="Q23">
            <v>17.1</v>
          </cell>
        </row>
        <row r="24">
          <cell r="H24" t="str">
            <v>SLT0010978</v>
          </cell>
          <cell r="I24" t="str">
            <v>欧马可驾驶员靠背仿皮面套</v>
          </cell>
          <cell r="J24" t="str">
            <v>欧马可仿皮面料</v>
          </cell>
          <cell r="K24">
            <v>-60</v>
          </cell>
          <cell r="L24" t="str">
            <v>EA</v>
          </cell>
          <cell r="M24">
            <v>45170</v>
          </cell>
        </row>
        <row r="24">
          <cell r="P24">
            <v>60</v>
          </cell>
          <cell r="Q24">
            <v>88.69</v>
          </cell>
        </row>
        <row r="25">
          <cell r="H25" t="str">
            <v>SLT0011306</v>
          </cell>
          <cell r="I25" t="str">
            <v>欧马可驾驶员座垫仿皮面套</v>
          </cell>
          <cell r="J25" t="str">
            <v>减震款减震款欧马可仿皮面</v>
          </cell>
          <cell r="K25">
            <v>-60</v>
          </cell>
          <cell r="L25" t="str">
            <v>EA</v>
          </cell>
          <cell r="M25">
            <v>45170</v>
          </cell>
        </row>
        <row r="25">
          <cell r="P25">
            <v>60</v>
          </cell>
          <cell r="Q25">
            <v>58.21</v>
          </cell>
        </row>
        <row r="26">
          <cell r="H26" t="str">
            <v>SLT0011060</v>
          </cell>
          <cell r="I26" t="str">
            <v>欧马可仿皮副驾靠背面套</v>
          </cell>
          <cell r="J26" t="str">
            <v>欧马可仿皮面料</v>
          </cell>
          <cell r="K26">
            <v>-10</v>
          </cell>
          <cell r="L26" t="str">
            <v>EA</v>
          </cell>
          <cell r="M26">
            <v>45170</v>
          </cell>
        </row>
        <row r="26">
          <cell r="P26">
            <v>10</v>
          </cell>
          <cell r="Q26">
            <v>36</v>
          </cell>
        </row>
        <row r="27">
          <cell r="H27" t="str">
            <v>SLT0011157</v>
          </cell>
          <cell r="I27" t="str">
            <v>欧马可仿皮1880小背面套</v>
          </cell>
          <cell r="J27" t="str">
            <v>1880车身+欧马可仿皮面料</v>
          </cell>
          <cell r="K27">
            <v>-2</v>
          </cell>
          <cell r="L27" t="str">
            <v>EA</v>
          </cell>
          <cell r="M27">
            <v>45170</v>
          </cell>
        </row>
        <row r="27">
          <cell r="P27">
            <v>2</v>
          </cell>
          <cell r="Q27">
            <v>36</v>
          </cell>
        </row>
        <row r="28">
          <cell r="H28" t="str">
            <v>SLT0011173</v>
          </cell>
          <cell r="I28" t="str">
            <v>1880欧马可仿皮副座面套</v>
          </cell>
          <cell r="J28" t="str">
            <v>1880车身+欧马可仿皮面料</v>
          </cell>
          <cell r="K28">
            <v>-2</v>
          </cell>
          <cell r="L28" t="str">
            <v>EA</v>
          </cell>
          <cell r="M28">
            <v>45170</v>
          </cell>
        </row>
        <row r="28">
          <cell r="P28">
            <v>2</v>
          </cell>
          <cell r="Q28">
            <v>39</v>
          </cell>
        </row>
        <row r="29">
          <cell r="H29" t="str">
            <v>SLT0011074</v>
          </cell>
          <cell r="I29" t="str">
            <v>欧马可仿皮小背面套总成</v>
          </cell>
          <cell r="J29" t="str">
            <v>2060车身+欧马可仿皮面料</v>
          </cell>
          <cell r="K29">
            <v>-5</v>
          </cell>
          <cell r="L29" t="str">
            <v>EA</v>
          </cell>
          <cell r="M29">
            <v>45170</v>
          </cell>
        </row>
        <row r="29">
          <cell r="P29">
            <v>5</v>
          </cell>
          <cell r="Q29">
            <v>39</v>
          </cell>
        </row>
        <row r="30">
          <cell r="H30" t="str">
            <v>SLT0011124</v>
          </cell>
          <cell r="I30" t="str">
            <v>欧马可仿皮2060座垫面套总</v>
          </cell>
          <cell r="J30" t="str">
            <v>2060车身+欧马可仿皮面料</v>
          </cell>
          <cell r="K30">
            <v>-5</v>
          </cell>
          <cell r="L30" t="str">
            <v>EA</v>
          </cell>
          <cell r="M30">
            <v>45170</v>
          </cell>
        </row>
        <row r="30">
          <cell r="P30">
            <v>5</v>
          </cell>
          <cell r="Q30">
            <v>41</v>
          </cell>
        </row>
        <row r="31">
          <cell r="H31" t="str">
            <v>SLT0010865</v>
          </cell>
          <cell r="I31" t="str">
            <v>驾驶员靠背面套总成</v>
          </cell>
          <cell r="J31" t="str">
            <v>欧马可织物面料</v>
          </cell>
          <cell r="K31">
            <v>-145</v>
          </cell>
          <cell r="L31" t="str">
            <v>EA</v>
          </cell>
          <cell r="M31">
            <v>45170</v>
          </cell>
        </row>
        <row r="31">
          <cell r="P31">
            <v>145</v>
          </cell>
          <cell r="Q31">
            <v>65.98</v>
          </cell>
        </row>
        <row r="32">
          <cell r="H32" t="str">
            <v>SLT0011304</v>
          </cell>
          <cell r="I32" t="str">
            <v>驾驶员座垫面套总成</v>
          </cell>
          <cell r="J32" t="str">
            <v>减震款欧马可织物面料</v>
          </cell>
          <cell r="K32">
            <v>-134</v>
          </cell>
          <cell r="L32" t="str">
            <v>EA</v>
          </cell>
          <cell r="M32">
            <v>45170</v>
          </cell>
        </row>
        <row r="32">
          <cell r="P32">
            <v>134</v>
          </cell>
          <cell r="Q32">
            <v>38.9</v>
          </cell>
        </row>
        <row r="33">
          <cell r="H33" t="str">
            <v>SLT0011073</v>
          </cell>
          <cell r="I33" t="str">
            <v>小背面套总成奥铃织物2060</v>
          </cell>
          <cell r="J33" t="str">
            <v>2060车身+奥铃织物面料</v>
          </cell>
          <cell r="K33">
            <v>-6</v>
          </cell>
          <cell r="L33" t="str">
            <v>EA</v>
          </cell>
          <cell r="M33">
            <v>45170</v>
          </cell>
        </row>
        <row r="33">
          <cell r="P33">
            <v>6</v>
          </cell>
          <cell r="Q33">
            <v>68.86</v>
          </cell>
        </row>
        <row r="34">
          <cell r="H34" t="str">
            <v>SLT0011123</v>
          </cell>
          <cell r="I34" t="str">
            <v>座垫面套总成奥铃织物2060</v>
          </cell>
          <cell r="J34" t="str">
            <v>2060车身+奥铃织物面料</v>
          </cell>
          <cell r="K34">
            <v>-6</v>
          </cell>
          <cell r="L34" t="str">
            <v>EA</v>
          </cell>
          <cell r="M34">
            <v>45170</v>
          </cell>
        </row>
        <row r="34">
          <cell r="P34">
            <v>6</v>
          </cell>
          <cell r="Q34">
            <v>67.14</v>
          </cell>
        </row>
        <row r="35">
          <cell r="H35" t="str">
            <v>SLT0011059</v>
          </cell>
          <cell r="I35" t="str">
            <v>副驾靠背面套总成奥铃织物</v>
          </cell>
          <cell r="J35" t="str">
            <v>奥铃织物面料</v>
          </cell>
          <cell r="K35">
            <v>-7</v>
          </cell>
          <cell r="L35" t="str">
            <v>EA</v>
          </cell>
          <cell r="M35">
            <v>45170</v>
          </cell>
        </row>
        <row r="35">
          <cell r="P35">
            <v>7</v>
          </cell>
          <cell r="Q35">
            <v>63.94</v>
          </cell>
        </row>
        <row r="36">
          <cell r="H36" t="str">
            <v>SLT0011156</v>
          </cell>
          <cell r="I36" t="str">
            <v>小背面套总成1880车身</v>
          </cell>
          <cell r="J36" t="str">
            <v>1880车身+奥铃织物面料</v>
          </cell>
          <cell r="K36">
            <v>-1</v>
          </cell>
          <cell r="L36" t="str">
            <v>EA</v>
          </cell>
          <cell r="M36">
            <v>45170</v>
          </cell>
        </row>
        <row r="36">
          <cell r="P36">
            <v>1</v>
          </cell>
          <cell r="Q36">
            <v>64.82</v>
          </cell>
        </row>
        <row r="37">
          <cell r="H37" t="str">
            <v>SLT0011172</v>
          </cell>
          <cell r="I37" t="str">
            <v>座垫面套总成1880车身</v>
          </cell>
          <cell r="J37" t="str">
            <v>1880车身+奥铃织物面料</v>
          </cell>
          <cell r="K37">
            <v>-1</v>
          </cell>
          <cell r="L37" t="str">
            <v>EA</v>
          </cell>
          <cell r="M37">
            <v>45170</v>
          </cell>
        </row>
        <row r="37">
          <cell r="P37">
            <v>1</v>
          </cell>
          <cell r="Q37">
            <v>68.18</v>
          </cell>
        </row>
        <row r="38">
          <cell r="H38" t="str">
            <v>SLT0010938</v>
          </cell>
          <cell r="I38" t="str">
            <v>驾驶员座垫面套总成</v>
          </cell>
          <cell r="J38" t="str">
            <v>基础款欧马可织物面料</v>
          </cell>
          <cell r="K38">
            <v>-11</v>
          </cell>
          <cell r="L38" t="str">
            <v>EA</v>
          </cell>
          <cell r="M38">
            <v>45170</v>
          </cell>
        </row>
        <row r="38">
          <cell r="P38">
            <v>11</v>
          </cell>
          <cell r="Q38">
            <v>38.19</v>
          </cell>
        </row>
        <row r="39">
          <cell r="H39" t="str">
            <v>BFA0010037</v>
          </cell>
          <cell r="I39" t="str">
            <v>内梅花盘头三角牙自攻螺钉</v>
          </cell>
          <cell r="J39" t="str">
            <v>M5*10镀黑锌</v>
          </cell>
          <cell r="K39">
            <v>-4000</v>
          </cell>
          <cell r="L39" t="str">
            <v>EA</v>
          </cell>
          <cell r="M39">
            <v>45170</v>
          </cell>
        </row>
        <row r="39">
          <cell r="P39">
            <v>4000</v>
          </cell>
          <cell r="Q39">
            <v>0.14</v>
          </cell>
        </row>
        <row r="40">
          <cell r="H40" t="str">
            <v>BFA0010084</v>
          </cell>
          <cell r="I40" t="str">
            <v>十字槽沉头螺钉</v>
          </cell>
          <cell r="J40" t="str">
            <v>M6*16镀黑锌</v>
          </cell>
          <cell r="K40">
            <v>-4000</v>
          </cell>
          <cell r="L40" t="str">
            <v>EA</v>
          </cell>
          <cell r="M40">
            <v>45170</v>
          </cell>
        </row>
        <row r="40">
          <cell r="P40">
            <v>4000</v>
          </cell>
          <cell r="Q40">
            <v>0.12</v>
          </cell>
        </row>
        <row r="41">
          <cell r="H41" t="str">
            <v>SLT0010923</v>
          </cell>
          <cell r="I41" t="str">
            <v>二级解锁拉带</v>
          </cell>
        </row>
        <row r="41">
          <cell r="K41">
            <v>-500</v>
          </cell>
          <cell r="L41" t="str">
            <v>EA</v>
          </cell>
          <cell r="M41">
            <v>45170</v>
          </cell>
        </row>
        <row r="41">
          <cell r="P41">
            <v>500</v>
          </cell>
          <cell r="Q41">
            <v>1.7</v>
          </cell>
        </row>
        <row r="42">
          <cell r="H42" t="str">
            <v>SLT0011274</v>
          </cell>
          <cell r="I42" t="str">
            <v>气腰托总成</v>
          </cell>
          <cell r="J42" t="str">
            <v>欧马可升级</v>
          </cell>
          <cell r="K42">
            <v>-850</v>
          </cell>
          <cell r="L42" t="str">
            <v>EA</v>
          </cell>
          <cell r="M42">
            <v>45170</v>
          </cell>
        </row>
        <row r="42">
          <cell r="P42">
            <v>850</v>
          </cell>
          <cell r="Q42">
            <v>9.8</v>
          </cell>
        </row>
        <row r="43">
          <cell r="H43" t="str">
            <v>SLT0011313</v>
          </cell>
          <cell r="I43" t="str">
            <v>侧翼气袋支撑总成</v>
          </cell>
          <cell r="J43" t="str">
            <v>欧马可升级</v>
          </cell>
          <cell r="K43">
            <v>-850</v>
          </cell>
          <cell r="L43" t="str">
            <v>EA</v>
          </cell>
          <cell r="M43">
            <v>45170</v>
          </cell>
        </row>
        <row r="43">
          <cell r="P43">
            <v>850</v>
          </cell>
          <cell r="Q43">
            <v>14.32</v>
          </cell>
        </row>
        <row r="44">
          <cell r="H44" t="str">
            <v>SLT0010910</v>
          </cell>
          <cell r="I44" t="str">
            <v>扶手旋转轴</v>
          </cell>
          <cell r="J44" t="str">
            <v>M8镀黑锌</v>
          </cell>
          <cell r="K44">
            <v>-900</v>
          </cell>
          <cell r="L44" t="str">
            <v>EA</v>
          </cell>
          <cell r="M44">
            <v>45170</v>
          </cell>
        </row>
        <row r="44">
          <cell r="P44">
            <v>900</v>
          </cell>
          <cell r="Q44">
            <v>1.68</v>
          </cell>
        </row>
        <row r="45">
          <cell r="H45" t="str">
            <v>SLT0011113</v>
          </cell>
          <cell r="I45" t="str">
            <v>解锁旋转轴</v>
          </cell>
          <cell r="J45" t="str">
            <v>欧马可升级</v>
          </cell>
          <cell r="K45">
            <v>-1000</v>
          </cell>
          <cell r="L45" t="str">
            <v>EA</v>
          </cell>
          <cell r="M45">
            <v>45170</v>
          </cell>
        </row>
        <row r="45">
          <cell r="P45">
            <v>1000</v>
          </cell>
          <cell r="Q45">
            <v>0.9</v>
          </cell>
        </row>
        <row r="46">
          <cell r="H46" t="str">
            <v>SLT0011116</v>
          </cell>
          <cell r="I46" t="str">
            <v>拉线总成</v>
          </cell>
          <cell r="J46" t="str">
            <v>欧马可升级</v>
          </cell>
          <cell r="K46">
            <v>-400</v>
          </cell>
          <cell r="L46" t="str">
            <v>EA</v>
          </cell>
          <cell r="M46">
            <v>45170</v>
          </cell>
        </row>
        <row r="46">
          <cell r="P46">
            <v>400</v>
          </cell>
          <cell r="Q46">
            <v>3.67</v>
          </cell>
        </row>
        <row r="47">
          <cell r="H47" t="str">
            <v>BPC0010012</v>
          </cell>
          <cell r="I47" t="str">
            <v>4mm卡箍</v>
          </cell>
          <cell r="J47" t="str">
            <v>M4</v>
          </cell>
          <cell r="K47">
            <v>-1400</v>
          </cell>
          <cell r="L47" t="str">
            <v>EA</v>
          </cell>
          <cell r="M47">
            <v>45170</v>
          </cell>
        </row>
        <row r="47">
          <cell r="P47">
            <v>1400</v>
          </cell>
          <cell r="Q47">
            <v>0.2</v>
          </cell>
        </row>
        <row r="48">
          <cell r="H48" t="str">
            <v>BEC0010017</v>
          </cell>
          <cell r="I48" t="str">
            <v>风扇保护壳</v>
          </cell>
        </row>
        <row r="48">
          <cell r="K48">
            <v>-420</v>
          </cell>
          <cell r="L48" t="str">
            <v>EA</v>
          </cell>
          <cell r="M48">
            <v>45170</v>
          </cell>
        </row>
        <row r="48">
          <cell r="P48">
            <v>420</v>
          </cell>
          <cell r="Q48">
            <v>1.72</v>
          </cell>
        </row>
        <row r="49">
          <cell r="H49" t="str">
            <v>SLT0010863</v>
          </cell>
          <cell r="I49" t="str">
            <v>驾驶员靠背泡沫总成</v>
          </cell>
          <cell r="J49" t="str">
            <v>欧马可升级非通风</v>
          </cell>
          <cell r="K49">
            <v>-68</v>
          </cell>
          <cell r="L49" t="str">
            <v>EA</v>
          </cell>
          <cell r="M49">
            <v>45170</v>
          </cell>
        </row>
        <row r="49">
          <cell r="P49">
            <v>68</v>
          </cell>
          <cell r="Q49">
            <v>32.73</v>
          </cell>
        </row>
        <row r="50">
          <cell r="H50" t="str">
            <v>SLT0010933</v>
          </cell>
          <cell r="I50" t="str">
            <v>驾驶员座垫泡沫总成</v>
          </cell>
          <cell r="J50" t="str">
            <v>基础款欧马可标配</v>
          </cell>
          <cell r="K50">
            <v>-6</v>
          </cell>
          <cell r="L50" t="str">
            <v>EA</v>
          </cell>
          <cell r="M50">
            <v>45170</v>
          </cell>
        </row>
        <row r="50">
          <cell r="P50">
            <v>6</v>
          </cell>
          <cell r="Q50">
            <v>26.7</v>
          </cell>
        </row>
        <row r="51">
          <cell r="H51" t="str">
            <v>SLT0010864</v>
          </cell>
          <cell r="I51" t="str">
            <v>驾驶员通风靠背泡沫总成</v>
          </cell>
          <cell r="J51" t="str">
            <v>欧马可升级 通风</v>
          </cell>
          <cell r="K51">
            <v>-22</v>
          </cell>
          <cell r="L51" t="str">
            <v>EA</v>
          </cell>
          <cell r="M51">
            <v>45170</v>
          </cell>
        </row>
        <row r="51">
          <cell r="P51">
            <v>22</v>
          </cell>
          <cell r="Q51">
            <v>32.73</v>
          </cell>
        </row>
        <row r="52">
          <cell r="H52" t="str">
            <v>SLT0011061</v>
          </cell>
          <cell r="I52" t="str">
            <v>副驾靠背泡沫总成</v>
          </cell>
        </row>
        <row r="52">
          <cell r="K52">
            <v>-90</v>
          </cell>
          <cell r="L52" t="str">
            <v>EA</v>
          </cell>
          <cell r="M52">
            <v>45170</v>
          </cell>
        </row>
        <row r="52">
          <cell r="P52">
            <v>90</v>
          </cell>
          <cell r="Q52">
            <v>39.1</v>
          </cell>
        </row>
        <row r="53">
          <cell r="H53" t="str">
            <v>SLT0011075</v>
          </cell>
          <cell r="I53" t="str">
            <v>副驾小背泡沫总成</v>
          </cell>
          <cell r="J53" t="str">
            <v>欧马可升级2060副驾</v>
          </cell>
          <cell r="K53">
            <v>-65</v>
          </cell>
          <cell r="L53" t="str">
            <v>EA</v>
          </cell>
          <cell r="M53">
            <v>45170</v>
          </cell>
        </row>
        <row r="53">
          <cell r="P53">
            <v>65</v>
          </cell>
          <cell r="Q53">
            <v>20.03</v>
          </cell>
        </row>
        <row r="54">
          <cell r="H54" t="str">
            <v>SLT0011125</v>
          </cell>
          <cell r="I54" t="str">
            <v>副驾座垫泡沫总成</v>
          </cell>
          <cell r="J54" t="str">
            <v>欧马可升级2060副驾</v>
          </cell>
          <cell r="K54">
            <v>-65</v>
          </cell>
          <cell r="L54" t="str">
            <v>EA</v>
          </cell>
          <cell r="M54">
            <v>45170</v>
          </cell>
        </row>
        <row r="54">
          <cell r="P54">
            <v>65</v>
          </cell>
          <cell r="Q54">
            <v>146.67</v>
          </cell>
        </row>
        <row r="55">
          <cell r="H55" t="str">
            <v>SLT0011158</v>
          </cell>
          <cell r="I55" t="str">
            <v>副驾小背泡沫总成</v>
          </cell>
          <cell r="J55" t="str">
            <v>欧马可升级1880副驾</v>
          </cell>
          <cell r="K55">
            <v>-25</v>
          </cell>
          <cell r="L55" t="str">
            <v>EA</v>
          </cell>
          <cell r="M55">
            <v>45170</v>
          </cell>
        </row>
        <row r="55">
          <cell r="P55">
            <v>25</v>
          </cell>
          <cell r="Q55">
            <v>20.66</v>
          </cell>
        </row>
        <row r="56">
          <cell r="H56" t="str">
            <v>SLT0011174</v>
          </cell>
          <cell r="I56" t="str">
            <v>副驾座垫泡沫总成</v>
          </cell>
          <cell r="J56" t="str">
            <v>欧马可升级1880副驾</v>
          </cell>
          <cell r="K56">
            <v>-25</v>
          </cell>
          <cell r="L56" t="str">
            <v>EA</v>
          </cell>
          <cell r="M56">
            <v>45170</v>
          </cell>
        </row>
        <row r="56">
          <cell r="P56">
            <v>25</v>
          </cell>
          <cell r="Q56">
            <v>137.31</v>
          </cell>
        </row>
        <row r="57">
          <cell r="H57" t="str">
            <v>SLT0011285</v>
          </cell>
          <cell r="I57" t="str">
            <v>驾驶员座垫泡沫总成</v>
          </cell>
          <cell r="J57" t="str">
            <v>减震款欧马可升级 标配</v>
          </cell>
          <cell r="K57">
            <v>-62</v>
          </cell>
          <cell r="L57" t="str">
            <v>EA</v>
          </cell>
          <cell r="M57">
            <v>45170</v>
          </cell>
        </row>
        <row r="57">
          <cell r="P57">
            <v>62</v>
          </cell>
          <cell r="Q57">
            <v>67.53</v>
          </cell>
        </row>
        <row r="58">
          <cell r="H58" t="str">
            <v>SLT0011286</v>
          </cell>
          <cell r="I58" t="str">
            <v>驾驶员通风座垫泡沫总成</v>
          </cell>
          <cell r="J58" t="str">
            <v>欧马可升级减震款 通风</v>
          </cell>
          <cell r="K58">
            <v>-22</v>
          </cell>
          <cell r="L58" t="str">
            <v>EA</v>
          </cell>
          <cell r="M58">
            <v>45170</v>
          </cell>
        </row>
        <row r="58">
          <cell r="P58">
            <v>22</v>
          </cell>
          <cell r="Q58">
            <v>67.53</v>
          </cell>
        </row>
        <row r="59">
          <cell r="H59" t="str">
            <v>SLT0010925</v>
          </cell>
          <cell r="I59" t="str">
            <v>基础款左滑轨总成</v>
          </cell>
        </row>
        <row r="59">
          <cell r="K59">
            <v>-100</v>
          </cell>
          <cell r="L59" t="str">
            <v>EA</v>
          </cell>
          <cell r="M59">
            <v>45171</v>
          </cell>
        </row>
        <row r="59">
          <cell r="P59">
            <v>100</v>
          </cell>
          <cell r="Q59">
            <v>26.51</v>
          </cell>
        </row>
        <row r="60">
          <cell r="H60" t="str">
            <v>SLT0010926</v>
          </cell>
          <cell r="I60" t="str">
            <v>基础款右滑轨总成</v>
          </cell>
        </row>
        <row r="60">
          <cell r="K60">
            <v>-100</v>
          </cell>
          <cell r="L60" t="str">
            <v>EA</v>
          </cell>
          <cell r="M60">
            <v>45170</v>
          </cell>
        </row>
        <row r="60">
          <cell r="P60">
            <v>100</v>
          </cell>
          <cell r="Q60">
            <v>26.51</v>
          </cell>
        </row>
        <row r="61">
          <cell r="H61" t="str">
            <v>SLT0010976</v>
          </cell>
          <cell r="I61" t="str">
            <v>奥铃织物正驾驶靠背面套（</v>
          </cell>
          <cell r="J61" t="str">
            <v>奥铃织物正驾驶靠背面套（</v>
          </cell>
          <cell r="K61">
            <v>-64</v>
          </cell>
          <cell r="L61" t="str">
            <v>EA</v>
          </cell>
          <cell r="M61">
            <v>45200</v>
          </cell>
        </row>
        <row r="61">
          <cell r="P61">
            <v>64</v>
          </cell>
          <cell r="Q61">
            <v>38</v>
          </cell>
        </row>
        <row r="62">
          <cell r="H62" t="str">
            <v>SLT0010989</v>
          </cell>
          <cell r="I62" t="str">
            <v>奥铃织物基础正座面套（老</v>
          </cell>
          <cell r="J62" t="str">
            <v>奥铃织物基础正座面套（老</v>
          </cell>
          <cell r="K62">
            <v>-64</v>
          </cell>
          <cell r="L62" t="str">
            <v>EA</v>
          </cell>
          <cell r="M62">
            <v>45246</v>
          </cell>
        </row>
        <row r="62">
          <cell r="P62">
            <v>64</v>
          </cell>
          <cell r="Q62">
            <v>26</v>
          </cell>
        </row>
        <row r="63">
          <cell r="H63" t="str">
            <v>slt0011012</v>
          </cell>
          <cell r="I63" t="str">
            <v>副驾驶员座椅总成</v>
          </cell>
          <cell r="J63" t="str">
            <v>L168100000148</v>
          </cell>
          <cell r="K63">
            <v>-16</v>
          </cell>
          <cell r="L63" t="str">
            <v>EA</v>
          </cell>
          <cell r="M63">
            <v>45170</v>
          </cell>
        </row>
        <row r="63">
          <cell r="P63">
            <v>16</v>
          </cell>
          <cell r="Q63">
            <v>598.23</v>
          </cell>
        </row>
        <row r="64">
          <cell r="H64" t="str">
            <v>SLT0011010</v>
          </cell>
          <cell r="I64" t="str">
            <v>减震驾驶员座椅总成</v>
          </cell>
          <cell r="J64" t="str">
            <v>L168100000162</v>
          </cell>
          <cell r="K64">
            <v>-4</v>
          </cell>
          <cell r="L64" t="str">
            <v>EA</v>
          </cell>
          <cell r="M64">
            <v>45170</v>
          </cell>
        </row>
        <row r="64">
          <cell r="P64">
            <v>4</v>
          </cell>
          <cell r="Q64">
            <v>1235.4</v>
          </cell>
        </row>
        <row r="65">
          <cell r="H65" t="str">
            <v>SHT0000109</v>
          </cell>
          <cell r="I65" t="str">
            <v>驾驶员座椅总成</v>
          </cell>
          <cell r="J65" t="str">
            <v>M4681010102A0</v>
          </cell>
          <cell r="K65">
            <v>-2</v>
          </cell>
          <cell r="L65" t="str">
            <v>EA</v>
          </cell>
          <cell r="M65">
            <v>45170</v>
          </cell>
        </row>
        <row r="65">
          <cell r="P65">
            <v>2</v>
          </cell>
          <cell r="Q65">
            <v>870.8</v>
          </cell>
        </row>
        <row r="66">
          <cell r="H66" t="str">
            <v>SHT0000112</v>
          </cell>
          <cell r="I66" t="str">
            <v>副驾驶员座椅总成</v>
          </cell>
          <cell r="J66" t="str">
            <v>M4681020103A0</v>
          </cell>
          <cell r="K66">
            <v>-2</v>
          </cell>
          <cell r="L66" t="str">
            <v>EA</v>
          </cell>
          <cell r="M66">
            <v>45261</v>
          </cell>
        </row>
        <row r="66">
          <cell r="P66">
            <v>2</v>
          </cell>
          <cell r="Q66">
            <v>251.95</v>
          </cell>
        </row>
        <row r="67">
          <cell r="H67" t="str">
            <v>SLT0001689</v>
          </cell>
          <cell r="I67" t="str">
            <v>主驾左侧滑轨总成</v>
          </cell>
          <cell r="J67" t="str">
            <v>M31RB</v>
          </cell>
          <cell r="K67">
            <v>-15</v>
          </cell>
          <cell r="L67" t="str">
            <v>EA</v>
          </cell>
          <cell r="M67">
            <v>44936</v>
          </cell>
        </row>
        <row r="67">
          <cell r="P67">
            <v>15</v>
          </cell>
          <cell r="Q67">
            <v>30.13</v>
          </cell>
        </row>
        <row r="68">
          <cell r="H68" t="str">
            <v>SLT0001688</v>
          </cell>
          <cell r="I68" t="str">
            <v>主驾右侧滑轨总成</v>
          </cell>
          <cell r="J68" t="str">
            <v>M31RB</v>
          </cell>
          <cell r="K68">
            <v>-15</v>
          </cell>
          <cell r="L68" t="str">
            <v>EA</v>
          </cell>
          <cell r="M68">
            <v>44936</v>
          </cell>
        </row>
        <row r="68">
          <cell r="P68">
            <v>15</v>
          </cell>
          <cell r="Q68">
            <v>31.41</v>
          </cell>
        </row>
        <row r="69">
          <cell r="H69" t="str">
            <v>SLT0001691</v>
          </cell>
          <cell r="I69" t="str">
            <v>主驾左侧调角器总成</v>
          </cell>
          <cell r="J69" t="str">
            <v>金虎V48-E99</v>
          </cell>
          <cell r="K69">
            <v>-73</v>
          </cell>
          <cell r="L69" t="str">
            <v>EA</v>
          </cell>
          <cell r="M69">
            <v>44936</v>
          </cell>
        </row>
        <row r="69">
          <cell r="P69">
            <v>73</v>
          </cell>
          <cell r="Q69">
            <v>23.53</v>
          </cell>
        </row>
        <row r="70">
          <cell r="H70" t="str">
            <v>SLT0001690</v>
          </cell>
          <cell r="I70" t="str">
            <v>主驾右侧调角器总成</v>
          </cell>
          <cell r="J70" t="str">
            <v>金虎V48-E99</v>
          </cell>
          <cell r="K70">
            <v>-82</v>
          </cell>
          <cell r="L70" t="str">
            <v>EA</v>
          </cell>
          <cell r="M70">
            <v>44936</v>
          </cell>
        </row>
        <row r="70">
          <cell r="P70">
            <v>82</v>
          </cell>
          <cell r="Q70">
            <v>9.13</v>
          </cell>
        </row>
        <row r="71">
          <cell r="H71" t="str">
            <v>SLT0001647</v>
          </cell>
          <cell r="I71" t="str">
            <v>驾驶员靠背护面总成</v>
          </cell>
          <cell r="J71" t="str">
            <v>M31RB</v>
          </cell>
          <cell r="K71">
            <v>-17</v>
          </cell>
          <cell r="L71" t="str">
            <v>EA</v>
          </cell>
          <cell r="M71">
            <v>44936</v>
          </cell>
        </row>
        <row r="71">
          <cell r="P71">
            <v>17</v>
          </cell>
          <cell r="Q71">
            <v>42.12</v>
          </cell>
        </row>
        <row r="72">
          <cell r="H72" t="str">
            <v>SLT0001644</v>
          </cell>
          <cell r="I72" t="str">
            <v>副驾驶员座垫护面总成</v>
          </cell>
          <cell r="J72" t="str">
            <v>M31RB</v>
          </cell>
          <cell r="K72">
            <v>-5</v>
          </cell>
          <cell r="L72" t="str">
            <v>EA</v>
          </cell>
          <cell r="M72">
            <v>44936</v>
          </cell>
        </row>
        <row r="72">
          <cell r="P72">
            <v>5</v>
          </cell>
          <cell r="Q72">
            <v>24.85</v>
          </cell>
        </row>
        <row r="73">
          <cell r="H73" t="str">
            <v>SLT0001643</v>
          </cell>
          <cell r="I73" t="str">
            <v>副驾驶员靠背护面总成</v>
          </cell>
          <cell r="J73" t="str">
            <v>M31RB</v>
          </cell>
          <cell r="K73">
            <v>-5</v>
          </cell>
          <cell r="L73" t="str">
            <v>EA</v>
          </cell>
          <cell r="M73">
            <v>44936</v>
          </cell>
        </row>
        <row r="73">
          <cell r="P73">
            <v>5</v>
          </cell>
          <cell r="Q73">
            <v>22.79</v>
          </cell>
        </row>
        <row r="74">
          <cell r="H74" t="str">
            <v>SLT0001646</v>
          </cell>
          <cell r="I74" t="str">
            <v>驾驶员座垫护面总成</v>
          </cell>
          <cell r="J74" t="str">
            <v>M31RB</v>
          </cell>
          <cell r="K74">
            <v>-20</v>
          </cell>
          <cell r="L74" t="str">
            <v>EA</v>
          </cell>
          <cell r="M74">
            <v>44936</v>
          </cell>
        </row>
        <row r="74">
          <cell r="P74">
            <v>20</v>
          </cell>
          <cell r="Q74">
            <v>29.99</v>
          </cell>
        </row>
        <row r="75">
          <cell r="H75" t="str">
            <v>SLT0001993</v>
          </cell>
          <cell r="I75" t="str">
            <v>M31RB锁扣总成</v>
          </cell>
        </row>
        <row r="75">
          <cell r="K75">
            <v>-240</v>
          </cell>
          <cell r="L75" t="str">
            <v>EA</v>
          </cell>
          <cell r="M75">
            <v>44936</v>
          </cell>
        </row>
        <row r="75">
          <cell r="P75">
            <v>240</v>
          </cell>
          <cell r="Q75">
            <v>3.08</v>
          </cell>
        </row>
        <row r="76">
          <cell r="H76" t="str">
            <v>SCS0000789</v>
          </cell>
          <cell r="I76" t="str">
            <v>驾驶员座椅底板</v>
          </cell>
        </row>
        <row r="76">
          <cell r="K76">
            <v>-23</v>
          </cell>
          <cell r="L76" t="str">
            <v>EA</v>
          </cell>
          <cell r="M76">
            <v>44936</v>
          </cell>
        </row>
        <row r="76">
          <cell r="P76">
            <v>23</v>
          </cell>
          <cell r="Q76">
            <v>18.35</v>
          </cell>
        </row>
        <row r="77">
          <cell r="H77" t="str">
            <v>SLT0002243</v>
          </cell>
          <cell r="I77" t="str">
            <v>副驾上端座盆焊接总成</v>
          </cell>
          <cell r="J77" t="str">
            <v>金虎V48-E99</v>
          </cell>
          <cell r="K77">
            <v>-84</v>
          </cell>
          <cell r="L77" t="str">
            <v>EA</v>
          </cell>
          <cell r="M77">
            <v>44936</v>
          </cell>
        </row>
        <row r="77">
          <cell r="P77">
            <v>84</v>
          </cell>
          <cell r="Q77">
            <v>33.04</v>
          </cell>
        </row>
        <row r="78">
          <cell r="H78" t="str">
            <v>SCS0000791</v>
          </cell>
          <cell r="I78" t="str">
            <v>副驾座椅底板</v>
          </cell>
        </row>
        <row r="78">
          <cell r="K78">
            <v>-10</v>
          </cell>
          <cell r="L78" t="str">
            <v>EA</v>
          </cell>
          <cell r="M78">
            <v>44936</v>
          </cell>
        </row>
        <row r="78">
          <cell r="P78">
            <v>10</v>
          </cell>
          <cell r="Q78">
            <v>0.00011</v>
          </cell>
        </row>
        <row r="79">
          <cell r="H79" t="str">
            <v>SLT0001713</v>
          </cell>
          <cell r="I79" t="str">
            <v>解锁拉带底座</v>
          </cell>
          <cell r="J79" t="str">
            <v>金虎V48-E99</v>
          </cell>
          <cell r="K79">
            <v>-37</v>
          </cell>
          <cell r="L79" t="str">
            <v>EA</v>
          </cell>
          <cell r="M79">
            <v>44936</v>
          </cell>
        </row>
        <row r="79">
          <cell r="P79">
            <v>37</v>
          </cell>
          <cell r="Q79">
            <v>0.63</v>
          </cell>
        </row>
        <row r="80">
          <cell r="H80" t="str">
            <v>SLT0001712</v>
          </cell>
          <cell r="I80" t="str">
            <v>拉带盖板</v>
          </cell>
          <cell r="J80" t="str">
            <v>金虎V48-E99</v>
          </cell>
          <cell r="K80">
            <v>-37</v>
          </cell>
          <cell r="L80" t="str">
            <v>EA</v>
          </cell>
          <cell r="M80">
            <v>44936</v>
          </cell>
        </row>
        <row r="80">
          <cell r="P80">
            <v>37</v>
          </cell>
          <cell r="Q80">
            <v>0.51</v>
          </cell>
        </row>
        <row r="81">
          <cell r="H81" t="str">
            <v>SLT0001711</v>
          </cell>
          <cell r="I81" t="str">
            <v>支撑杆固定底座</v>
          </cell>
          <cell r="J81" t="str">
            <v>金虎V48-E99</v>
          </cell>
          <cell r="K81">
            <v>-89</v>
          </cell>
          <cell r="L81" t="str">
            <v>EA</v>
          </cell>
          <cell r="M81">
            <v>44936</v>
          </cell>
        </row>
        <row r="81">
          <cell r="P81">
            <v>89</v>
          </cell>
          <cell r="Q81">
            <v>0.88</v>
          </cell>
        </row>
        <row r="82">
          <cell r="H82" t="str">
            <v>SLT0001710</v>
          </cell>
          <cell r="I82" t="str">
            <v>背饰板本体</v>
          </cell>
          <cell r="J82" t="str">
            <v>金虎V48-E99</v>
          </cell>
          <cell r="K82">
            <v>-36</v>
          </cell>
          <cell r="L82" t="str">
            <v>EA</v>
          </cell>
          <cell r="M82">
            <v>44936</v>
          </cell>
        </row>
        <row r="82">
          <cell r="P82">
            <v>36</v>
          </cell>
          <cell r="Q82">
            <v>5.43</v>
          </cell>
        </row>
        <row r="83">
          <cell r="H83" t="str">
            <v>SLT0001715</v>
          </cell>
          <cell r="I83" t="str">
            <v>副驾驶右侧罩壳</v>
          </cell>
          <cell r="J83" t="str">
            <v>金虎V48-E99</v>
          </cell>
          <cell r="K83">
            <v>-37</v>
          </cell>
          <cell r="L83" t="str">
            <v>EA</v>
          </cell>
          <cell r="M83">
            <v>44936</v>
          </cell>
        </row>
        <row r="83">
          <cell r="P83">
            <v>37</v>
          </cell>
          <cell r="Q83">
            <v>2.71</v>
          </cell>
        </row>
        <row r="84">
          <cell r="H84" t="str">
            <v>SLT0001716</v>
          </cell>
          <cell r="I84" t="str">
            <v>副驾驶左侧罩壳</v>
          </cell>
          <cell r="J84" t="str">
            <v>金虎V48-E99</v>
          </cell>
          <cell r="K84">
            <v>-47</v>
          </cell>
          <cell r="L84" t="str">
            <v>EA</v>
          </cell>
          <cell r="M84">
            <v>44936</v>
          </cell>
        </row>
        <row r="84">
          <cell r="P84">
            <v>47</v>
          </cell>
          <cell r="Q84">
            <v>1.63</v>
          </cell>
        </row>
        <row r="85">
          <cell r="H85" t="str">
            <v>SLT0001718</v>
          </cell>
          <cell r="I85" t="str">
            <v>主驾驶座椅左侧罩壳</v>
          </cell>
          <cell r="J85" t="str">
            <v>金虎V48-E99</v>
          </cell>
          <cell r="K85">
            <v>-36</v>
          </cell>
          <cell r="L85" t="str">
            <v>EA</v>
          </cell>
          <cell r="M85">
            <v>44936</v>
          </cell>
        </row>
        <row r="85">
          <cell r="P85">
            <v>36</v>
          </cell>
          <cell r="Q85">
            <v>3.74</v>
          </cell>
        </row>
        <row r="86">
          <cell r="H86" t="str">
            <v>SLT0001682</v>
          </cell>
          <cell r="I86" t="str">
            <v>解锁拉线</v>
          </cell>
          <cell r="J86" t="str">
            <v>金虎V48-E99</v>
          </cell>
          <cell r="K86">
            <v>-1915</v>
          </cell>
          <cell r="L86" t="str">
            <v>EA</v>
          </cell>
          <cell r="M86">
            <v>44936</v>
          </cell>
        </row>
        <row r="86">
          <cell r="P86">
            <v>1915</v>
          </cell>
          <cell r="Q86">
            <v>4.75</v>
          </cell>
        </row>
        <row r="87">
          <cell r="H87" t="str">
            <v>SLT0001683</v>
          </cell>
          <cell r="I87" t="str">
            <v>解锁拉带</v>
          </cell>
          <cell r="J87" t="str">
            <v>金虎V48-E99</v>
          </cell>
          <cell r="K87">
            <v>-77</v>
          </cell>
          <cell r="L87" t="str">
            <v>EA</v>
          </cell>
          <cell r="M87">
            <v>44936</v>
          </cell>
        </row>
        <row r="87">
          <cell r="P87">
            <v>77</v>
          </cell>
          <cell r="Q87">
            <v>1.54</v>
          </cell>
        </row>
        <row r="88">
          <cell r="H88" t="str">
            <v>SLT0001661</v>
          </cell>
          <cell r="I88" t="str">
            <v>主驾驶坐垫泡沫总成</v>
          </cell>
          <cell r="J88" t="str">
            <v>金虎V48-E99</v>
          </cell>
          <cell r="K88">
            <v>-35</v>
          </cell>
          <cell r="L88" t="str">
            <v>EA</v>
          </cell>
          <cell r="M88">
            <v>44936</v>
          </cell>
        </row>
        <row r="88">
          <cell r="P88">
            <v>35</v>
          </cell>
          <cell r="Q88">
            <v>41.03</v>
          </cell>
        </row>
        <row r="89">
          <cell r="H89" t="str">
            <v>SLT0001662</v>
          </cell>
          <cell r="I89" t="str">
            <v>主驾驶靠背泡沫总成</v>
          </cell>
          <cell r="J89" t="str">
            <v>金虎V48-E99</v>
          </cell>
          <cell r="K89">
            <v>-35</v>
          </cell>
          <cell r="L89" t="str">
            <v>EA</v>
          </cell>
          <cell r="M89">
            <v>44936</v>
          </cell>
        </row>
        <row r="89">
          <cell r="P89">
            <v>35</v>
          </cell>
          <cell r="Q89">
            <v>37.31</v>
          </cell>
        </row>
        <row r="90">
          <cell r="H90" t="str">
            <v>SLT0001663</v>
          </cell>
          <cell r="I90" t="str">
            <v>副驾驶靠背合棉总成</v>
          </cell>
          <cell r="J90" t="str">
            <v>金虎V48-E99</v>
          </cell>
          <cell r="K90">
            <v>-39</v>
          </cell>
          <cell r="L90" t="str">
            <v>EA</v>
          </cell>
          <cell r="M90">
            <v>44936</v>
          </cell>
        </row>
        <row r="90">
          <cell r="P90">
            <v>39</v>
          </cell>
          <cell r="Q90">
            <v>40.89</v>
          </cell>
        </row>
        <row r="91">
          <cell r="H91" t="str">
            <v>SLT0001664</v>
          </cell>
          <cell r="I91" t="str">
            <v>副驾驶员座垫合棉总成</v>
          </cell>
          <cell r="J91" t="str">
            <v>金虎V48-E99</v>
          </cell>
          <cell r="K91">
            <v>-38</v>
          </cell>
          <cell r="L91" t="str">
            <v>EA</v>
          </cell>
          <cell r="M91">
            <v>44936</v>
          </cell>
        </row>
        <row r="91">
          <cell r="P91">
            <v>38</v>
          </cell>
          <cell r="Q91">
            <v>37.3</v>
          </cell>
        </row>
        <row r="92">
          <cell r="H92" t="str">
            <v>SCS0004337</v>
          </cell>
          <cell r="I92" t="str">
            <v>主动头枕导套总成</v>
          </cell>
          <cell r="J92" t="str">
            <v>M31RB/C32B</v>
          </cell>
          <cell r="K92">
            <v>-114</v>
          </cell>
          <cell r="L92" t="str">
            <v>EA</v>
          </cell>
          <cell r="M92">
            <v>44936</v>
          </cell>
        </row>
        <row r="92">
          <cell r="P92">
            <v>114</v>
          </cell>
          <cell r="Q92">
            <v>1.79</v>
          </cell>
        </row>
        <row r="93">
          <cell r="H93" t="str">
            <v>SCS0004336</v>
          </cell>
          <cell r="I93" t="str">
            <v>从动头枕导套总成</v>
          </cell>
          <cell r="J93" t="str">
            <v>M31RB/C32B</v>
          </cell>
          <cell r="K93">
            <v>-112</v>
          </cell>
          <cell r="L93" t="str">
            <v>EA</v>
          </cell>
          <cell r="M93">
            <v>44936</v>
          </cell>
        </row>
        <row r="93">
          <cell r="P93">
            <v>112</v>
          </cell>
          <cell r="Q93">
            <v>1.38</v>
          </cell>
        </row>
        <row r="94">
          <cell r="H94" t="str">
            <v>SLT0001714</v>
          </cell>
          <cell r="I94" t="str">
            <v>主驾驶座椅靠背调节手柄</v>
          </cell>
          <cell r="J94" t="str">
            <v>金虎V48-E99</v>
          </cell>
          <cell r="K94">
            <v>-30</v>
          </cell>
          <cell r="L94" t="str">
            <v>EA</v>
          </cell>
          <cell r="M94">
            <v>44936</v>
          </cell>
        </row>
        <row r="94">
          <cell r="P94">
            <v>30</v>
          </cell>
          <cell r="Q94">
            <v>0.64</v>
          </cell>
        </row>
        <row r="95">
          <cell r="H95" t="str">
            <v>SLT0001951</v>
          </cell>
          <cell r="I95" t="str">
            <v>右侧下连接板总成软垫轴承</v>
          </cell>
          <cell r="J95" t="str">
            <v>金虎V48-E99副驾靠背</v>
          </cell>
          <cell r="K95">
            <v>-2328</v>
          </cell>
          <cell r="L95" t="str">
            <v>EA</v>
          </cell>
          <cell r="M95">
            <v>44936</v>
          </cell>
        </row>
        <row r="95">
          <cell r="P95">
            <v>2328</v>
          </cell>
          <cell r="Q95">
            <v>4.77</v>
          </cell>
        </row>
        <row r="96">
          <cell r="H96" t="str">
            <v>SLT0001684</v>
          </cell>
          <cell r="I96" t="str">
            <v>副驾驶员靠背骨架总成</v>
          </cell>
          <cell r="J96" t="str">
            <v>金虎V48-E99</v>
          </cell>
          <cell r="K96">
            <v>-737</v>
          </cell>
          <cell r="L96" t="str">
            <v>EA</v>
          </cell>
          <cell r="M96">
            <v>44936</v>
          </cell>
        </row>
        <row r="96">
          <cell r="P96">
            <v>737</v>
          </cell>
          <cell r="Q96">
            <v>25.19</v>
          </cell>
        </row>
        <row r="97">
          <cell r="H97" t="str">
            <v>SLT0001685</v>
          </cell>
          <cell r="I97" t="str">
            <v>主驾驶座椅靠背骨架总成</v>
          </cell>
          <cell r="J97" t="str">
            <v>金虎V48-E99</v>
          </cell>
          <cell r="K97">
            <v>-737</v>
          </cell>
          <cell r="L97" t="str">
            <v>EA</v>
          </cell>
          <cell r="M97">
            <v>44936</v>
          </cell>
        </row>
        <row r="97">
          <cell r="P97">
            <v>737</v>
          </cell>
          <cell r="Q97">
            <v>29.28</v>
          </cell>
        </row>
        <row r="98">
          <cell r="H98" t="str">
            <v>SLT0001680</v>
          </cell>
          <cell r="I98" t="str">
            <v>主驾驶支撑杆</v>
          </cell>
          <cell r="J98" t="str">
            <v>金虎V48-E99</v>
          </cell>
          <cell r="K98">
            <v>-1310</v>
          </cell>
          <cell r="L98" t="str">
            <v>EA</v>
          </cell>
          <cell r="M98">
            <v>44936</v>
          </cell>
        </row>
        <row r="98">
          <cell r="P98">
            <v>1310</v>
          </cell>
          <cell r="Q98">
            <v>1.05</v>
          </cell>
        </row>
        <row r="99">
          <cell r="H99" t="str">
            <v>SLT0001708</v>
          </cell>
          <cell r="I99" t="str">
            <v>头枕塑料防尘罩总成</v>
          </cell>
          <cell r="J99" t="str">
            <v>金虎V48-E99</v>
          </cell>
          <cell r="K99">
            <v>-70</v>
          </cell>
          <cell r="L99" t="str">
            <v>EA</v>
          </cell>
          <cell r="M99">
            <v>44936</v>
          </cell>
        </row>
        <row r="99">
          <cell r="P99">
            <v>70</v>
          </cell>
          <cell r="Q99">
            <v>0.2</v>
          </cell>
        </row>
        <row r="100">
          <cell r="H100" t="str">
            <v>SLT0001297</v>
          </cell>
          <cell r="I100" t="str">
            <v>驾驶员座椅总成</v>
          </cell>
          <cell r="J100" t="str">
            <v>L1681010104A0</v>
          </cell>
          <cell r="K100">
            <v>0</v>
          </cell>
          <cell r="L100" t="str">
            <v>EA</v>
          </cell>
          <cell r="M100">
            <v>44936</v>
          </cell>
        </row>
        <row r="100">
          <cell r="P100">
            <v>0</v>
          </cell>
          <cell r="Q100">
            <v>361</v>
          </cell>
        </row>
        <row r="101">
          <cell r="H101" t="str">
            <v>BFA0000321</v>
          </cell>
          <cell r="I101" t="str">
            <v>台阶螺栓A</v>
          </cell>
          <cell r="J101" t="str">
            <v>C32B M10</v>
          </cell>
          <cell r="K101">
            <v>-102814</v>
          </cell>
          <cell r="L101" t="str">
            <v>EA</v>
          </cell>
          <cell r="M101">
            <v>44013</v>
          </cell>
        </row>
        <row r="101">
          <cell r="P101">
            <v>102814</v>
          </cell>
          <cell r="Q101">
            <v>1.096</v>
          </cell>
        </row>
        <row r="102">
          <cell r="H102" t="str">
            <v>BFA0000051</v>
          </cell>
          <cell r="I102" t="str">
            <v>十字槽盘头螺钉</v>
          </cell>
          <cell r="J102" t="str">
            <v>M5*6彩锌</v>
          </cell>
          <cell r="K102">
            <v>-88398</v>
          </cell>
          <cell r="L102" t="str">
            <v>EA</v>
          </cell>
          <cell r="M102">
            <v>44125</v>
          </cell>
        </row>
        <row r="102">
          <cell r="P102">
            <v>88398</v>
          </cell>
          <cell r="Q102">
            <v>0.02</v>
          </cell>
        </row>
        <row r="103">
          <cell r="H103" t="str">
            <v>BFA0000052</v>
          </cell>
          <cell r="I103" t="str">
            <v>十字槽沉头螺钉</v>
          </cell>
          <cell r="J103" t="str">
            <v>M4*6彩锌</v>
          </cell>
          <cell r="K103">
            <v>-15160</v>
          </cell>
          <cell r="L103" t="str">
            <v>EA</v>
          </cell>
          <cell r="M103">
            <v>44125</v>
          </cell>
        </row>
        <row r="103">
          <cell r="P103">
            <v>15160</v>
          </cell>
          <cell r="Q103">
            <v>0.01</v>
          </cell>
        </row>
        <row r="104">
          <cell r="H104" t="str">
            <v>BFA0000322</v>
          </cell>
          <cell r="I104" t="str">
            <v>台阶螺栓</v>
          </cell>
          <cell r="J104" t="str">
            <v>C32B</v>
          </cell>
          <cell r="K104">
            <v>-163816</v>
          </cell>
          <cell r="L104" t="str">
            <v>EA</v>
          </cell>
          <cell r="M104">
            <v>44169</v>
          </cell>
        </row>
        <row r="104">
          <cell r="P104">
            <v>163816</v>
          </cell>
          <cell r="Q104">
            <v>0.79</v>
          </cell>
        </row>
        <row r="105">
          <cell r="H105" t="str">
            <v>BFA0000751</v>
          </cell>
          <cell r="I105" t="str">
            <v>六角法兰面锁紧螺母</v>
          </cell>
          <cell r="J105" t="str">
            <v>非金属嵌件M6</v>
          </cell>
          <cell r="K105">
            <v>-39274</v>
          </cell>
          <cell r="L105" t="str">
            <v>Ea</v>
          </cell>
          <cell r="M105">
            <v>44169</v>
          </cell>
        </row>
        <row r="105">
          <cell r="P105">
            <v>39274</v>
          </cell>
          <cell r="Q105">
            <v>0.12</v>
          </cell>
        </row>
        <row r="106">
          <cell r="H106" t="str">
            <v>BFA0000837</v>
          </cell>
          <cell r="I106" t="str">
            <v>平面垫片</v>
          </cell>
          <cell r="J106" t="str">
            <v>直径10mm厚度1mm白色</v>
          </cell>
          <cell r="K106">
            <v>-395</v>
          </cell>
          <cell r="L106" t="str">
            <v>EA</v>
          </cell>
          <cell r="M106">
            <v>44223</v>
          </cell>
        </row>
        <row r="106">
          <cell r="P106">
            <v>395</v>
          </cell>
          <cell r="Q106">
            <v>0.13</v>
          </cell>
        </row>
        <row r="107">
          <cell r="H107" t="str">
            <v>SCS0007420</v>
          </cell>
          <cell r="I107" t="str">
            <v>自攻钉M5*20</v>
          </cell>
          <cell r="J107" t="str">
            <v>FT202-920041</v>
          </cell>
          <cell r="K107">
            <v>-5938</v>
          </cell>
          <cell r="L107" t="str">
            <v>EA</v>
          </cell>
          <cell r="M107">
            <v>44562</v>
          </cell>
        </row>
        <row r="107">
          <cell r="P107">
            <v>5938</v>
          </cell>
          <cell r="Q107">
            <v>0.22</v>
          </cell>
        </row>
        <row r="108">
          <cell r="H108" t="str">
            <v>BFA0000113</v>
          </cell>
          <cell r="I108" t="str">
            <v>台阶螺栓1</v>
          </cell>
          <cell r="J108" t="str">
            <v>M8*20</v>
          </cell>
          <cell r="K108">
            <v>-3229</v>
          </cell>
          <cell r="L108" t="str">
            <v>EA</v>
          </cell>
          <cell r="M108">
            <v>44562</v>
          </cell>
        </row>
        <row r="108">
          <cell r="P108">
            <v>3229</v>
          </cell>
          <cell r="Q108">
            <v>0.94</v>
          </cell>
        </row>
        <row r="109">
          <cell r="H109" t="str">
            <v>SCS0008082</v>
          </cell>
          <cell r="I109" t="str">
            <v>M6台阶螺栓</v>
          </cell>
          <cell r="J109" t="str">
            <v>P203-2022</v>
          </cell>
          <cell r="K109">
            <v>-218</v>
          </cell>
          <cell r="L109" t="str">
            <v>EA</v>
          </cell>
          <cell r="M109">
            <v>44958</v>
          </cell>
        </row>
        <row r="109">
          <cell r="P109">
            <v>218</v>
          </cell>
          <cell r="Q109">
            <v>0.89</v>
          </cell>
        </row>
        <row r="110">
          <cell r="H110" t="str">
            <v>SCS0008083</v>
          </cell>
          <cell r="I110" t="str">
            <v>M8台阶螺栓</v>
          </cell>
          <cell r="J110" t="str">
            <v>P203-2022</v>
          </cell>
          <cell r="K110">
            <v>-436</v>
          </cell>
          <cell r="L110" t="str">
            <v>EA</v>
          </cell>
          <cell r="M110">
            <v>44958</v>
          </cell>
        </row>
        <row r="110">
          <cell r="P110">
            <v>436</v>
          </cell>
          <cell r="Q110">
            <v>1.1</v>
          </cell>
        </row>
        <row r="111">
          <cell r="H111" t="str">
            <v>SCS0008059</v>
          </cell>
          <cell r="I111" t="str">
            <v>M8圆柱头螺母</v>
          </cell>
          <cell r="J111" t="str">
            <v>电动8向座盆调节处</v>
          </cell>
          <cell r="K111">
            <v>-436</v>
          </cell>
          <cell r="L111" t="str">
            <v>EA</v>
          </cell>
          <cell r="M111">
            <v>45111</v>
          </cell>
        </row>
        <row r="111">
          <cell r="P111">
            <v>436</v>
          </cell>
          <cell r="Q111">
            <v>0.62</v>
          </cell>
        </row>
        <row r="112">
          <cell r="H112" t="str">
            <v>SCS0008086</v>
          </cell>
          <cell r="I112" t="str">
            <v>限位塑料件安装螺栓</v>
          </cell>
          <cell r="J112" t="str">
            <v>P203-2022</v>
          </cell>
          <cell r="K112">
            <v>-56</v>
          </cell>
          <cell r="L112" t="str">
            <v>EA</v>
          </cell>
          <cell r="M112">
            <v>45111</v>
          </cell>
        </row>
        <row r="112">
          <cell r="P112">
            <v>56</v>
          </cell>
          <cell r="Q112">
            <v>1.1</v>
          </cell>
        </row>
        <row r="113">
          <cell r="H113" t="str">
            <v>BFA0000013</v>
          </cell>
          <cell r="I113" t="str">
            <v>ST4.2*13自攻螺钉达克罗黑</v>
          </cell>
          <cell r="J113" t="str">
            <v>达克罗黑</v>
          </cell>
          <cell r="K113">
            <v>-81808</v>
          </cell>
          <cell r="L113" t="str">
            <v>Ea</v>
          </cell>
          <cell r="M113">
            <v>45170</v>
          </cell>
        </row>
        <row r="113">
          <cell r="P113">
            <v>81808</v>
          </cell>
          <cell r="Q113">
            <v>0.04</v>
          </cell>
        </row>
        <row r="114">
          <cell r="H114" t="str">
            <v>BFA0010084</v>
          </cell>
          <cell r="I114" t="str">
            <v>十字槽沉头螺钉</v>
          </cell>
          <cell r="J114" t="str">
            <v>M6*16镀黑锌</v>
          </cell>
          <cell r="K114">
            <v>-80559</v>
          </cell>
          <cell r="L114" t="str">
            <v>EA</v>
          </cell>
          <cell r="M114">
            <v>45170</v>
          </cell>
        </row>
        <row r="114">
          <cell r="P114">
            <v>80559</v>
          </cell>
          <cell r="Q114">
            <v>0.12</v>
          </cell>
        </row>
        <row r="115">
          <cell r="H115" t="str">
            <v>BFA0000008</v>
          </cell>
          <cell r="I115" t="str">
            <v>弹簧垫圈￠8</v>
          </cell>
          <cell r="J115" t="str">
            <v>￠8黑</v>
          </cell>
          <cell r="K115">
            <v>-161697</v>
          </cell>
          <cell r="L115" t="str">
            <v>EA</v>
          </cell>
          <cell r="M115">
            <v>43987</v>
          </cell>
        </row>
        <row r="115">
          <cell r="P115">
            <v>161697</v>
          </cell>
          <cell r="Q115">
            <v>0.01</v>
          </cell>
        </row>
        <row r="116">
          <cell r="H116" t="str">
            <v>BFA0000007</v>
          </cell>
          <cell r="I116" t="str">
            <v>平垫圈￠8</v>
          </cell>
          <cell r="J116" t="str">
            <v>￠8黑</v>
          </cell>
          <cell r="K116">
            <v>-169992</v>
          </cell>
          <cell r="L116" t="str">
            <v>EA</v>
          </cell>
          <cell r="M116">
            <v>43987</v>
          </cell>
        </row>
        <row r="116">
          <cell r="P116">
            <v>169992</v>
          </cell>
          <cell r="Q116">
            <v>0.02</v>
          </cell>
        </row>
        <row r="117">
          <cell r="H117" t="str">
            <v>BFA0000010</v>
          </cell>
          <cell r="I117" t="str">
            <v>尼龙自锁螺母</v>
          </cell>
          <cell r="J117" t="str">
            <v>M8白锌</v>
          </cell>
          <cell r="K117">
            <v>-88</v>
          </cell>
          <cell r="L117" t="str">
            <v>EA</v>
          </cell>
          <cell r="M117">
            <v>43987</v>
          </cell>
        </row>
        <row r="117">
          <cell r="P117">
            <v>88</v>
          </cell>
          <cell r="Q117">
            <v>0.06</v>
          </cell>
        </row>
        <row r="118">
          <cell r="H118" t="str">
            <v>BFA0000055</v>
          </cell>
          <cell r="I118" t="str">
            <v>十字槽圆头自攻螺钉</v>
          </cell>
        </row>
        <row r="118">
          <cell r="K118">
            <v>-2867</v>
          </cell>
          <cell r="L118" t="str">
            <v>EA</v>
          </cell>
          <cell r="M118">
            <v>43987</v>
          </cell>
        </row>
        <row r="118">
          <cell r="P118">
            <v>2867</v>
          </cell>
          <cell r="Q118">
            <v>0.03</v>
          </cell>
        </row>
        <row r="119">
          <cell r="H119" t="str">
            <v>BFA0000059</v>
          </cell>
          <cell r="I119" t="str">
            <v>开口销</v>
          </cell>
          <cell r="J119" t="str">
            <v>￠3.2*18白锌</v>
          </cell>
          <cell r="K119">
            <v>-1596</v>
          </cell>
          <cell r="L119" t="str">
            <v>EA</v>
          </cell>
          <cell r="M119">
            <v>43987</v>
          </cell>
        </row>
        <row r="119">
          <cell r="P119">
            <v>1596</v>
          </cell>
          <cell r="Q119">
            <v>0.01</v>
          </cell>
        </row>
        <row r="120">
          <cell r="H120" t="str">
            <v>BFA0000028</v>
          </cell>
          <cell r="I120" t="str">
            <v>非金属嵌件六角锁紧螺母</v>
          </cell>
          <cell r="J120" t="str">
            <v>M6镀白锌</v>
          </cell>
          <cell r="K120">
            <v>-621149</v>
          </cell>
          <cell r="L120" t="str">
            <v>EA</v>
          </cell>
          <cell r="M120">
            <v>43987</v>
          </cell>
        </row>
        <row r="120">
          <cell r="P120">
            <v>621149</v>
          </cell>
          <cell r="Q120">
            <v>0.04</v>
          </cell>
        </row>
        <row r="121">
          <cell r="H121" t="str">
            <v>BFA0000068</v>
          </cell>
          <cell r="I121" t="str">
            <v>六角法兰承面带齿螺栓</v>
          </cell>
          <cell r="J121" t="str">
            <v>白锌M8*20</v>
          </cell>
          <cell r="K121">
            <v>-23422</v>
          </cell>
          <cell r="L121" t="str">
            <v>EA</v>
          </cell>
          <cell r="M121">
            <v>43987</v>
          </cell>
        </row>
        <row r="121">
          <cell r="P121">
            <v>23422</v>
          </cell>
          <cell r="Q121">
            <v>0.27</v>
          </cell>
        </row>
        <row r="122">
          <cell r="H122" t="str">
            <v>BFA0000069</v>
          </cell>
          <cell r="I122" t="str">
            <v>全金属六角法兰面锁紧螺母</v>
          </cell>
          <cell r="J122" t="str">
            <v>M8白锌</v>
          </cell>
          <cell r="K122">
            <v>-112</v>
          </cell>
          <cell r="L122" t="str">
            <v>EA</v>
          </cell>
          <cell r="M122">
            <v>43987</v>
          </cell>
        </row>
        <row r="122">
          <cell r="P122">
            <v>112</v>
          </cell>
          <cell r="Q122">
            <v>0.13</v>
          </cell>
        </row>
        <row r="123">
          <cell r="H123" t="str">
            <v>BFA0000070</v>
          </cell>
          <cell r="I123" t="str">
            <v>六角法兰承面带齿螺栓</v>
          </cell>
        </row>
        <row r="123">
          <cell r="K123">
            <v>-12580</v>
          </cell>
          <cell r="L123" t="str">
            <v>EA</v>
          </cell>
          <cell r="M123">
            <v>43987</v>
          </cell>
        </row>
        <row r="123">
          <cell r="P123">
            <v>12580</v>
          </cell>
          <cell r="Q123">
            <v>0.34</v>
          </cell>
        </row>
        <row r="124">
          <cell r="H124" t="str">
            <v>BFA0000071</v>
          </cell>
          <cell r="I124" t="str">
            <v>7/16英寸六角头螺栓</v>
          </cell>
        </row>
        <row r="124">
          <cell r="K124">
            <v>-31113</v>
          </cell>
          <cell r="L124" t="str">
            <v>EA</v>
          </cell>
          <cell r="M124">
            <v>43987</v>
          </cell>
        </row>
        <row r="124">
          <cell r="P124">
            <v>31113</v>
          </cell>
          <cell r="Q124">
            <v>0.45</v>
          </cell>
        </row>
        <row r="125">
          <cell r="H125" t="str">
            <v>BFA0000074</v>
          </cell>
          <cell r="I125" t="str">
            <v>十字槽盘头自攻锁紧螺钉</v>
          </cell>
        </row>
        <row r="125">
          <cell r="K125">
            <v>-51011</v>
          </cell>
          <cell r="L125" t="str">
            <v>EA</v>
          </cell>
          <cell r="M125">
            <v>43987</v>
          </cell>
        </row>
        <row r="125">
          <cell r="P125">
            <v>51011</v>
          </cell>
          <cell r="Q125">
            <v>0.165</v>
          </cell>
        </row>
        <row r="126">
          <cell r="H126" t="str">
            <v>BFA0000075</v>
          </cell>
          <cell r="I126" t="str">
            <v>外六角螺栓</v>
          </cell>
          <cell r="J126" t="str">
            <v>M10×40黑</v>
          </cell>
          <cell r="K126">
            <v>-2702</v>
          </cell>
          <cell r="L126" t="str">
            <v>EA</v>
          </cell>
          <cell r="M126">
            <v>43987</v>
          </cell>
        </row>
        <row r="126">
          <cell r="P126">
            <v>2702</v>
          </cell>
          <cell r="Q126">
            <v>0.26</v>
          </cell>
        </row>
        <row r="127">
          <cell r="H127" t="str">
            <v>BFA0000009</v>
          </cell>
          <cell r="I127" t="str">
            <v>弹簧垫圈</v>
          </cell>
          <cell r="J127" t="str">
            <v>￠10黑</v>
          </cell>
          <cell r="K127">
            <v>-1598</v>
          </cell>
          <cell r="L127" t="str">
            <v>EA</v>
          </cell>
          <cell r="M127">
            <v>43987</v>
          </cell>
        </row>
        <row r="127">
          <cell r="P127">
            <v>1598</v>
          </cell>
          <cell r="Q127">
            <v>0.03</v>
          </cell>
        </row>
        <row r="128">
          <cell r="H128" t="str">
            <v>BFA0000076</v>
          </cell>
          <cell r="I128" t="str">
            <v>六角头法兰螺栓</v>
          </cell>
          <cell r="J128" t="str">
            <v>M12×30白锌</v>
          </cell>
          <cell r="K128">
            <v>-2702</v>
          </cell>
          <cell r="L128" t="str">
            <v>EA</v>
          </cell>
          <cell r="M128">
            <v>43987</v>
          </cell>
        </row>
        <row r="128">
          <cell r="P128">
            <v>2702</v>
          </cell>
          <cell r="Q128">
            <v>0.65</v>
          </cell>
        </row>
        <row r="129">
          <cell r="H129" t="str">
            <v>BFA0000080</v>
          </cell>
          <cell r="I129" t="str">
            <v>全金属六角法兰面锁紧螺母</v>
          </cell>
          <cell r="J129" t="str">
            <v>M10白锌</v>
          </cell>
          <cell r="K129">
            <v>-28784</v>
          </cell>
          <cell r="L129" t="str">
            <v>EA</v>
          </cell>
          <cell r="M129">
            <v>43987</v>
          </cell>
        </row>
        <row r="129">
          <cell r="P129">
            <v>28784</v>
          </cell>
          <cell r="Q129">
            <v>0.175</v>
          </cell>
        </row>
        <row r="130">
          <cell r="H130" t="str">
            <v>BFA0000019</v>
          </cell>
          <cell r="I130" t="str">
            <v>盖形螺母</v>
          </cell>
          <cell r="J130" t="str">
            <v>M8黑色</v>
          </cell>
          <cell r="K130">
            <v>-2172537</v>
          </cell>
          <cell r="L130" t="str">
            <v>EA</v>
          </cell>
          <cell r="M130">
            <v>43987</v>
          </cell>
        </row>
        <row r="130">
          <cell r="P130">
            <v>2172537</v>
          </cell>
          <cell r="Q130">
            <v>0.2</v>
          </cell>
        </row>
        <row r="131">
          <cell r="H131" t="str">
            <v>BFA0000084</v>
          </cell>
          <cell r="I131" t="str">
            <v>十字槽圆头自攻螺钉</v>
          </cell>
          <cell r="J131" t="str">
            <v>ST4.2x9.5F型黑</v>
          </cell>
          <cell r="K131">
            <v>-777535</v>
          </cell>
          <cell r="L131" t="str">
            <v>EA</v>
          </cell>
          <cell r="M131">
            <v>43987</v>
          </cell>
        </row>
        <row r="131">
          <cell r="P131">
            <v>777535</v>
          </cell>
          <cell r="Q131">
            <v>0.08</v>
          </cell>
        </row>
        <row r="132">
          <cell r="H132" t="str">
            <v>BFA0000085</v>
          </cell>
          <cell r="I132" t="str">
            <v>十字槽沉头螺钉</v>
          </cell>
          <cell r="J132" t="str">
            <v>M5*8黑</v>
          </cell>
          <cell r="K132">
            <v>-800</v>
          </cell>
          <cell r="L132" t="str">
            <v>EA</v>
          </cell>
          <cell r="M132">
            <v>43987</v>
          </cell>
        </row>
        <row r="132">
          <cell r="P132">
            <v>800</v>
          </cell>
          <cell r="Q132">
            <v>0.03</v>
          </cell>
        </row>
        <row r="133">
          <cell r="H133" t="str">
            <v>BFA0000092</v>
          </cell>
          <cell r="I133" t="str">
            <v>三组合式六角头螺栓8.8级</v>
          </cell>
        </row>
        <row r="133">
          <cell r="K133">
            <v>-205891</v>
          </cell>
          <cell r="L133" t="str">
            <v>EA</v>
          </cell>
          <cell r="M133">
            <v>43987</v>
          </cell>
        </row>
        <row r="133">
          <cell r="P133">
            <v>205891</v>
          </cell>
          <cell r="Q133">
            <v>0.184</v>
          </cell>
        </row>
        <row r="134">
          <cell r="H134" t="str">
            <v>BFA0000096</v>
          </cell>
          <cell r="I134" t="str">
            <v>十字槽圆头带垫自攻螺钉F</v>
          </cell>
          <cell r="J134" t="str">
            <v>ST4.2x9.5F型黑</v>
          </cell>
          <cell r="K134">
            <v>-221067</v>
          </cell>
          <cell r="L134" t="str">
            <v>EA</v>
          </cell>
          <cell r="M134">
            <v>43987</v>
          </cell>
        </row>
        <row r="134">
          <cell r="P134">
            <v>221067</v>
          </cell>
          <cell r="Q134">
            <v>0.11</v>
          </cell>
        </row>
        <row r="135">
          <cell r="H135" t="str">
            <v>BFA0000097</v>
          </cell>
          <cell r="I135" t="str">
            <v>十字槽半圆头带垫自攻螺钉</v>
          </cell>
          <cell r="J135" t="str">
            <v>ST4.2x13黑</v>
          </cell>
          <cell r="K135">
            <v>-10266</v>
          </cell>
          <cell r="L135" t="str">
            <v>EA</v>
          </cell>
          <cell r="M135">
            <v>43987</v>
          </cell>
        </row>
        <row r="135">
          <cell r="P135">
            <v>10266</v>
          </cell>
          <cell r="Q135">
            <v>0.13</v>
          </cell>
        </row>
        <row r="136">
          <cell r="H136" t="str">
            <v>BFA0000098</v>
          </cell>
          <cell r="I136" t="str">
            <v>内六角花形圆柱头螺钉10.9</v>
          </cell>
          <cell r="J136" t="str">
            <v>M10×18（10.9级）</v>
          </cell>
          <cell r="K136">
            <v>-804087</v>
          </cell>
          <cell r="L136" t="str">
            <v>EA</v>
          </cell>
          <cell r="M136">
            <v>43987</v>
          </cell>
        </row>
        <row r="136">
          <cell r="P136">
            <v>804087</v>
          </cell>
          <cell r="Q136">
            <v>0.63</v>
          </cell>
        </row>
        <row r="137">
          <cell r="H137" t="str">
            <v>BFA0000112</v>
          </cell>
          <cell r="I137" t="str">
            <v>六角法兰承面带齿螺栓M8</v>
          </cell>
          <cell r="J137" t="str">
            <v>M8*16白锌</v>
          </cell>
          <cell r="K137">
            <v>-397105</v>
          </cell>
          <cell r="L137" t="str">
            <v>EA</v>
          </cell>
          <cell r="M137">
            <v>43987</v>
          </cell>
        </row>
        <row r="137">
          <cell r="P137">
            <v>397105</v>
          </cell>
          <cell r="Q137">
            <v>0.24</v>
          </cell>
        </row>
        <row r="138">
          <cell r="H138" t="str">
            <v>BFA0000116</v>
          </cell>
          <cell r="I138" t="str">
            <v>开口型扁圆头抽芯铆钉</v>
          </cell>
          <cell r="J138" t="str">
            <v>4*16镀白锌</v>
          </cell>
          <cell r="K138">
            <v>-41748</v>
          </cell>
          <cell r="L138" t="str">
            <v>EA</v>
          </cell>
          <cell r="M138">
            <v>43987</v>
          </cell>
        </row>
        <row r="138">
          <cell r="P138">
            <v>41748</v>
          </cell>
          <cell r="Q138">
            <v>0.04</v>
          </cell>
        </row>
        <row r="139">
          <cell r="H139" t="str">
            <v>BFA0000124</v>
          </cell>
          <cell r="I139" t="str">
            <v>码钉</v>
          </cell>
          <cell r="J139" t="str">
            <v>规格1010J</v>
          </cell>
          <cell r="K139">
            <v>-643000</v>
          </cell>
          <cell r="L139" t="str">
            <v>Ea</v>
          </cell>
          <cell r="M139">
            <v>43987</v>
          </cell>
        </row>
        <row r="139">
          <cell r="P139">
            <v>643000</v>
          </cell>
          <cell r="Q139">
            <v>0.003</v>
          </cell>
        </row>
        <row r="140">
          <cell r="H140" t="str">
            <v>SCS0005466</v>
          </cell>
          <cell r="I140" t="str">
            <v>台阶螺栓</v>
          </cell>
          <cell r="J140" t="str">
            <v>p203</v>
          </cell>
          <cell r="K140">
            <v>-113748</v>
          </cell>
          <cell r="L140" t="str">
            <v>EA</v>
          </cell>
          <cell r="M140">
            <v>43987</v>
          </cell>
        </row>
        <row r="140">
          <cell r="P140">
            <v>113748</v>
          </cell>
          <cell r="Q140">
            <v>0.72</v>
          </cell>
        </row>
        <row r="141">
          <cell r="H141" t="str">
            <v>BFA0000766</v>
          </cell>
          <cell r="I141" t="str">
            <v>C40DB扶手台阶螺栓M6</v>
          </cell>
          <cell r="J141" t="str">
            <v>C40DB</v>
          </cell>
          <cell r="K141">
            <v>-2692</v>
          </cell>
          <cell r="L141" t="str">
            <v>Ea</v>
          </cell>
          <cell r="M141">
            <v>43987</v>
          </cell>
        </row>
        <row r="141">
          <cell r="P141">
            <v>2692</v>
          </cell>
          <cell r="Q141">
            <v>0.62</v>
          </cell>
        </row>
        <row r="142">
          <cell r="H142" t="str">
            <v>BFA0000044</v>
          </cell>
          <cell r="I142" t="str">
            <v>六角法兰面带齿螺栓</v>
          </cell>
          <cell r="J142" t="str">
            <v>M8*20黑</v>
          </cell>
          <cell r="K142">
            <v>-147817</v>
          </cell>
          <cell r="L142" t="str">
            <v>EA</v>
          </cell>
          <cell r="M142">
            <v>43987</v>
          </cell>
        </row>
        <row r="142">
          <cell r="P142">
            <v>147817</v>
          </cell>
          <cell r="Q142">
            <v>0.09</v>
          </cell>
        </row>
        <row r="143">
          <cell r="H143" t="str">
            <v>BFA0000756</v>
          </cell>
          <cell r="I143" t="str">
            <v>内六角圆柱头螺钉</v>
          </cell>
          <cell r="J143" t="str">
            <v>M6*20 镀黑锌 10.9级</v>
          </cell>
          <cell r="K143">
            <v>-285955</v>
          </cell>
          <cell r="L143" t="str">
            <v>EA</v>
          </cell>
          <cell r="M143">
            <v>43987</v>
          </cell>
        </row>
        <row r="143">
          <cell r="P143">
            <v>285955</v>
          </cell>
          <cell r="Q143">
            <v>0.19</v>
          </cell>
        </row>
        <row r="144">
          <cell r="H144" t="str">
            <v>BFA0000749</v>
          </cell>
          <cell r="I144" t="str">
            <v>开口型平圆头抽芯铆钉</v>
          </cell>
          <cell r="J144" t="str">
            <v>6*10</v>
          </cell>
          <cell r="K144">
            <v>-614630</v>
          </cell>
          <cell r="L144" t="str">
            <v>Ea</v>
          </cell>
          <cell r="M144">
            <v>43987</v>
          </cell>
        </row>
        <row r="144">
          <cell r="P144">
            <v>614630</v>
          </cell>
          <cell r="Q144">
            <v>0.18</v>
          </cell>
        </row>
        <row r="145">
          <cell r="H145" t="str">
            <v>SCS0005792</v>
          </cell>
          <cell r="I145" t="str">
            <v>前联动管垫片</v>
          </cell>
          <cell r="J145" t="str">
            <v>P203</v>
          </cell>
          <cell r="K145">
            <v>-1958</v>
          </cell>
          <cell r="L145" t="str">
            <v>Ea</v>
          </cell>
          <cell r="M145">
            <v>43987</v>
          </cell>
        </row>
        <row r="145">
          <cell r="P145">
            <v>1958</v>
          </cell>
          <cell r="Q145">
            <v>0.16</v>
          </cell>
        </row>
        <row r="146">
          <cell r="H146" t="str">
            <v>BFA0000590</v>
          </cell>
          <cell r="I146" t="str">
            <v>M10台阶螺栓</v>
          </cell>
          <cell r="J146" t="str">
            <v>P203</v>
          </cell>
          <cell r="K146">
            <v>-169116</v>
          </cell>
          <cell r="L146" t="str">
            <v>Ea</v>
          </cell>
          <cell r="M146">
            <v>43987</v>
          </cell>
        </row>
        <row r="146">
          <cell r="P146">
            <v>169116</v>
          </cell>
          <cell r="Q146">
            <v>1.02</v>
          </cell>
        </row>
        <row r="147">
          <cell r="H147" t="str">
            <v>BFA0000260</v>
          </cell>
          <cell r="I147" t="str">
            <v>弹簧垫圈</v>
          </cell>
          <cell r="J147" t="str">
            <v>￠6黑</v>
          </cell>
          <cell r="K147">
            <v>-257587</v>
          </cell>
          <cell r="L147" t="str">
            <v>EA</v>
          </cell>
          <cell r="M147">
            <v>43987</v>
          </cell>
        </row>
        <row r="147">
          <cell r="P147">
            <v>257587</v>
          </cell>
          <cell r="Q147">
            <v>0.01</v>
          </cell>
        </row>
        <row r="148">
          <cell r="H148" t="str">
            <v>BFA0000012</v>
          </cell>
          <cell r="I148" t="str">
            <v>外六角头螺栓</v>
          </cell>
          <cell r="J148" t="str">
            <v>8*25黑</v>
          </cell>
          <cell r="K148">
            <v>-36067</v>
          </cell>
          <cell r="L148" t="str">
            <v>EA</v>
          </cell>
          <cell r="M148">
            <v>43987</v>
          </cell>
        </row>
        <row r="148">
          <cell r="P148">
            <v>36067</v>
          </cell>
          <cell r="Q148">
            <v>0.13</v>
          </cell>
        </row>
        <row r="149">
          <cell r="H149" t="str">
            <v>BFA0000122</v>
          </cell>
          <cell r="I149" t="str">
            <v>MA501内六角花型盘头螺钉</v>
          </cell>
          <cell r="J149" t="str">
            <v>Q218B0640</v>
          </cell>
          <cell r="K149">
            <v>-20289</v>
          </cell>
          <cell r="L149" t="str">
            <v>EA</v>
          </cell>
          <cell r="M149">
            <v>44016</v>
          </cell>
        </row>
        <row r="149">
          <cell r="P149">
            <v>20289</v>
          </cell>
          <cell r="Q149">
            <v>0.29</v>
          </cell>
        </row>
        <row r="150">
          <cell r="H150" t="str">
            <v>BFA0000163</v>
          </cell>
          <cell r="I150" t="str">
            <v>平垫圈</v>
          </cell>
          <cell r="J150" t="str">
            <v>φ6</v>
          </cell>
          <cell r="K150">
            <v>-47834</v>
          </cell>
          <cell r="L150" t="str">
            <v>EA</v>
          </cell>
          <cell r="M150">
            <v>44016</v>
          </cell>
        </row>
        <row r="150">
          <cell r="P150">
            <v>47834</v>
          </cell>
          <cell r="Q150">
            <v>0.02</v>
          </cell>
        </row>
        <row r="151">
          <cell r="H151" t="str">
            <v>BFA0000095</v>
          </cell>
          <cell r="I151" t="str">
            <v>平垫圈￠16</v>
          </cell>
          <cell r="J151" t="str">
            <v>￠16白锌</v>
          </cell>
          <cell r="K151">
            <v>-981</v>
          </cell>
          <cell r="L151" t="str">
            <v>EA</v>
          </cell>
          <cell r="M151">
            <v>44017</v>
          </cell>
        </row>
        <row r="151">
          <cell r="P151">
            <v>981</v>
          </cell>
          <cell r="Q151">
            <v>0.13</v>
          </cell>
        </row>
        <row r="152">
          <cell r="H152" t="str">
            <v>SCS0004365</v>
          </cell>
          <cell r="I152" t="str">
            <v>U把安装高强度铆钉</v>
          </cell>
          <cell r="J152" t="str">
            <v>4.8*10，30级</v>
          </cell>
          <cell r="K152">
            <v>-530</v>
          </cell>
          <cell r="L152" t="str">
            <v>Ea</v>
          </cell>
          <cell r="M152">
            <v>44103</v>
          </cell>
        </row>
        <row r="152">
          <cell r="P152">
            <v>530</v>
          </cell>
          <cell r="Q152">
            <v>0.12</v>
          </cell>
        </row>
        <row r="153">
          <cell r="H153" t="str">
            <v>BFA0000836</v>
          </cell>
          <cell r="I153" t="str">
            <v>开口型平圆头抽芯铆钉</v>
          </cell>
          <cell r="J153" t="str">
            <v>GB/T 12618.4 4.8*16-A2</v>
          </cell>
          <cell r="K153">
            <v>-8904</v>
          </cell>
          <cell r="L153" t="str">
            <v>EA</v>
          </cell>
          <cell r="M153">
            <v>44226</v>
          </cell>
        </row>
        <row r="153">
          <cell r="P153">
            <v>8904</v>
          </cell>
          <cell r="Q153">
            <v>0.12</v>
          </cell>
        </row>
        <row r="154">
          <cell r="H154" t="str">
            <v>SCS0008350</v>
          </cell>
          <cell r="I154" t="str">
            <v>Φ12平垫</v>
          </cell>
          <cell r="J154" t="str">
            <v>C32B座框</v>
          </cell>
          <cell r="K154">
            <v>-73700</v>
          </cell>
          <cell r="L154" t="str">
            <v>EA</v>
          </cell>
          <cell r="M154">
            <v>45140</v>
          </cell>
        </row>
        <row r="154">
          <cell r="P154">
            <v>73700</v>
          </cell>
          <cell r="Q154">
            <v>0.12</v>
          </cell>
        </row>
        <row r="155">
          <cell r="H155" t="str">
            <v>SCS0004541</v>
          </cell>
          <cell r="I155" t="str">
            <v>卡帽</v>
          </cell>
          <cell r="J155" t="str">
            <v>C32B</v>
          </cell>
          <cell r="K155">
            <v>-4059</v>
          </cell>
          <cell r="L155" t="str">
            <v>EA</v>
          </cell>
          <cell r="M155">
            <v>45140</v>
          </cell>
        </row>
        <row r="155">
          <cell r="P155">
            <v>4059</v>
          </cell>
          <cell r="Q155">
            <v>2.05</v>
          </cell>
        </row>
        <row r="156">
          <cell r="H156" t="str">
            <v>SCS0008367</v>
          </cell>
          <cell r="I156" t="str">
            <v>主驾饰盖螺钉</v>
          </cell>
          <cell r="J156" t="str">
            <v>金琥4.8x25</v>
          </cell>
          <cell r="K156">
            <v>-982</v>
          </cell>
          <cell r="L156" t="str">
            <v>EA</v>
          </cell>
          <cell r="M156">
            <v>45231</v>
          </cell>
        </row>
        <row r="156">
          <cell r="P156">
            <v>982</v>
          </cell>
          <cell r="Q156">
            <v>0.159</v>
          </cell>
        </row>
        <row r="157">
          <cell r="H157" t="str">
            <v>BPC0000027</v>
          </cell>
          <cell r="I157" t="str">
            <v>直通变径快插接头4-6</v>
          </cell>
        </row>
        <row r="157">
          <cell r="K157">
            <v>-2803</v>
          </cell>
          <cell r="L157" t="str">
            <v>EA</v>
          </cell>
          <cell r="M157">
            <v>45231</v>
          </cell>
        </row>
        <row r="157">
          <cell r="P157">
            <v>2803</v>
          </cell>
          <cell r="Q157">
            <v>1.25</v>
          </cell>
        </row>
        <row r="158">
          <cell r="H158" t="str">
            <v>BPC0000019</v>
          </cell>
          <cell r="I158" t="str">
            <v>黑色防护胶管φ12mm</v>
          </cell>
          <cell r="J158" t="str">
            <v>150米/卷</v>
          </cell>
          <cell r="K158">
            <v>-1626</v>
          </cell>
          <cell r="L158" t="str">
            <v>M</v>
          </cell>
          <cell r="M158">
            <v>45231</v>
          </cell>
        </row>
        <row r="158">
          <cell r="P158">
            <v>1626</v>
          </cell>
          <cell r="Q158">
            <v>0.58</v>
          </cell>
        </row>
        <row r="159">
          <cell r="H159" t="str">
            <v>SLT0010903</v>
          </cell>
          <cell r="I159" t="str">
            <v>衬套</v>
          </cell>
          <cell r="J159" t="str">
            <v>φ10</v>
          </cell>
          <cell r="K159">
            <v>-1867</v>
          </cell>
          <cell r="L159" t="str">
            <v>EA</v>
          </cell>
          <cell r="M159">
            <v>45231</v>
          </cell>
        </row>
        <row r="159">
          <cell r="P159">
            <v>1867</v>
          </cell>
          <cell r="Q159">
            <v>0.88</v>
          </cell>
        </row>
        <row r="160">
          <cell r="H160" t="str">
            <v>SLT0010948</v>
          </cell>
          <cell r="I160" t="str">
            <v>φ16衬套</v>
          </cell>
          <cell r="J160" t="str">
            <v>塑料件</v>
          </cell>
          <cell r="K160">
            <v>-3848</v>
          </cell>
          <cell r="L160" t="str">
            <v>EA</v>
          </cell>
          <cell r="M160">
            <v>45231</v>
          </cell>
        </row>
        <row r="160">
          <cell r="P160">
            <v>3848</v>
          </cell>
          <cell r="Q160">
            <v>1.15</v>
          </cell>
        </row>
        <row r="161">
          <cell r="H161" t="str">
            <v>scs0004980</v>
          </cell>
          <cell r="I161" t="str">
            <v>右后侧横梁支撑板</v>
          </cell>
          <cell r="J161" t="str">
            <v>C32B</v>
          </cell>
          <cell r="K161">
            <v>-30666</v>
          </cell>
          <cell r="L161" t="str">
            <v>EA</v>
          </cell>
          <cell r="M161">
            <v>44012</v>
          </cell>
        </row>
        <row r="161">
          <cell r="P161">
            <v>30666</v>
          </cell>
          <cell r="Q161">
            <v>3.83</v>
          </cell>
        </row>
        <row r="162">
          <cell r="H162" t="str">
            <v>scs0004981</v>
          </cell>
          <cell r="I162" t="str">
            <v>右前侧横梁支撑板</v>
          </cell>
          <cell r="J162" t="str">
            <v>C32B</v>
          </cell>
          <cell r="K162">
            <v>-30825</v>
          </cell>
          <cell r="L162" t="str">
            <v>EA</v>
          </cell>
          <cell r="M162">
            <v>44012</v>
          </cell>
        </row>
        <row r="162">
          <cell r="P162">
            <v>30825</v>
          </cell>
          <cell r="Q162">
            <v>3.32</v>
          </cell>
        </row>
        <row r="163">
          <cell r="H163" t="str">
            <v>scs0004982</v>
          </cell>
          <cell r="I163" t="str">
            <v>左后侧横梁支撑板</v>
          </cell>
          <cell r="J163" t="str">
            <v>C32B</v>
          </cell>
          <cell r="K163">
            <v>-30758</v>
          </cell>
          <cell r="L163" t="str">
            <v>EA</v>
          </cell>
          <cell r="M163">
            <v>44012</v>
          </cell>
        </row>
        <row r="163">
          <cell r="P163">
            <v>30758</v>
          </cell>
          <cell r="Q163">
            <v>3.83</v>
          </cell>
        </row>
        <row r="164">
          <cell r="H164" t="str">
            <v>scs0004983</v>
          </cell>
          <cell r="I164" t="str">
            <v>左前侧横梁支撑板</v>
          </cell>
          <cell r="J164" t="str">
            <v>C32B</v>
          </cell>
          <cell r="K164">
            <v>-30943</v>
          </cell>
          <cell r="L164" t="str">
            <v>EA</v>
          </cell>
          <cell r="M164">
            <v>44012</v>
          </cell>
        </row>
        <row r="164">
          <cell r="P164">
            <v>30943</v>
          </cell>
          <cell r="Q164">
            <v>3.32</v>
          </cell>
        </row>
        <row r="165">
          <cell r="H165" t="str">
            <v>scs0004984</v>
          </cell>
          <cell r="I165" t="str">
            <v>副驾安全带固定板总成</v>
          </cell>
          <cell r="J165" t="str">
            <v>C32B</v>
          </cell>
          <cell r="K165">
            <v>-31013</v>
          </cell>
          <cell r="L165" t="str">
            <v>EA</v>
          </cell>
          <cell r="M165">
            <v>44012</v>
          </cell>
        </row>
        <row r="165">
          <cell r="P165">
            <v>31013</v>
          </cell>
          <cell r="Q165">
            <v>1.21</v>
          </cell>
        </row>
        <row r="166">
          <cell r="H166" t="str">
            <v>SCS0004507</v>
          </cell>
          <cell r="I166" t="str">
            <v>副驾座框右侧边板总成</v>
          </cell>
          <cell r="J166" t="str">
            <v>C32B</v>
          </cell>
          <cell r="K166">
            <v>-29770</v>
          </cell>
          <cell r="L166" t="str">
            <v>EA</v>
          </cell>
          <cell r="M166">
            <v>44012</v>
          </cell>
        </row>
        <row r="166">
          <cell r="P166">
            <v>29770</v>
          </cell>
          <cell r="Q166">
            <v>7.51</v>
          </cell>
        </row>
        <row r="167">
          <cell r="H167" t="str">
            <v>SCS0004509</v>
          </cell>
          <cell r="I167" t="str">
            <v>副驾座框左侧边板总成</v>
          </cell>
          <cell r="J167" t="str">
            <v>C32B</v>
          </cell>
          <cell r="K167">
            <v>-29138</v>
          </cell>
          <cell r="L167" t="str">
            <v>EA</v>
          </cell>
          <cell r="M167">
            <v>44012</v>
          </cell>
        </row>
        <row r="167">
          <cell r="P167">
            <v>29138</v>
          </cell>
          <cell r="Q167">
            <v>7.73</v>
          </cell>
        </row>
        <row r="168">
          <cell r="H168" t="str">
            <v>SCS0006094</v>
          </cell>
          <cell r="I168" t="str">
            <v>前横管总成</v>
          </cell>
          <cell r="J168" t="str">
            <v>C32B</v>
          </cell>
          <cell r="K168">
            <v>-31278</v>
          </cell>
          <cell r="L168" t="str">
            <v>EA</v>
          </cell>
          <cell r="M168">
            <v>44012</v>
          </cell>
        </row>
        <row r="168">
          <cell r="P168">
            <v>31278</v>
          </cell>
          <cell r="Q168">
            <v>3.24</v>
          </cell>
        </row>
        <row r="169">
          <cell r="H169" t="str">
            <v>SCS0006096</v>
          </cell>
          <cell r="I169" t="str">
            <v>后横管总成</v>
          </cell>
          <cell r="J169" t="str">
            <v>C32B</v>
          </cell>
          <cell r="K169">
            <v>-31278</v>
          </cell>
          <cell r="L169" t="str">
            <v>EA</v>
          </cell>
          <cell r="M169">
            <v>44012</v>
          </cell>
        </row>
        <row r="169">
          <cell r="P169">
            <v>31278</v>
          </cell>
          <cell r="Q169">
            <v>3.24</v>
          </cell>
        </row>
        <row r="170">
          <cell r="H170" t="str">
            <v>SCS0004551</v>
          </cell>
          <cell r="I170" t="str">
            <v>滑轨解锁手把</v>
          </cell>
          <cell r="J170" t="str">
            <v>C32B</v>
          </cell>
          <cell r="K170">
            <v>-59091</v>
          </cell>
          <cell r="L170" t="str">
            <v>EA</v>
          </cell>
          <cell r="M170">
            <v>44013</v>
          </cell>
        </row>
        <row r="170">
          <cell r="P170">
            <v>59091</v>
          </cell>
          <cell r="Q170">
            <v>2.93</v>
          </cell>
        </row>
        <row r="171">
          <cell r="H171" t="str">
            <v>SCS0004971</v>
          </cell>
          <cell r="I171" t="str">
            <v>主驾安全带固定板总成</v>
          </cell>
          <cell r="J171" t="str">
            <v>C32B</v>
          </cell>
          <cell r="K171">
            <v>-30463</v>
          </cell>
          <cell r="L171" t="str">
            <v>EA</v>
          </cell>
          <cell r="M171">
            <v>44013</v>
          </cell>
        </row>
        <row r="171">
          <cell r="P171">
            <v>30463</v>
          </cell>
          <cell r="Q171">
            <v>1.21</v>
          </cell>
        </row>
        <row r="172">
          <cell r="H172" t="str">
            <v>SCS0005010</v>
          </cell>
          <cell r="I172" t="str">
            <v>C32B垫片钣金</v>
          </cell>
          <cell r="J172" t="str">
            <v>C32B</v>
          </cell>
          <cell r="K172">
            <v>-58499</v>
          </cell>
          <cell r="L172" t="str">
            <v>EA</v>
          </cell>
          <cell r="M172">
            <v>44013</v>
          </cell>
        </row>
        <row r="172">
          <cell r="P172">
            <v>58499</v>
          </cell>
          <cell r="Q172">
            <v>0.36</v>
          </cell>
        </row>
        <row r="173">
          <cell r="H173" t="str">
            <v>SCS0006033</v>
          </cell>
          <cell r="I173" t="str">
            <v>升降棘轮固定板总成</v>
          </cell>
          <cell r="J173" t="str">
            <v>C32B</v>
          </cell>
          <cell r="K173">
            <v>-31231</v>
          </cell>
          <cell r="L173" t="str">
            <v>EA</v>
          </cell>
          <cell r="M173">
            <v>44013</v>
          </cell>
        </row>
        <row r="173">
          <cell r="P173">
            <v>31231</v>
          </cell>
          <cell r="Q173">
            <v>3.25</v>
          </cell>
        </row>
        <row r="174">
          <cell r="H174" t="str">
            <v>SCS0004506</v>
          </cell>
          <cell r="I174" t="str">
            <v>主驾座框左侧边板总成</v>
          </cell>
          <cell r="J174" t="str">
            <v>C32B</v>
          </cell>
          <cell r="K174">
            <v>-29576</v>
          </cell>
          <cell r="L174" t="str">
            <v>EA</v>
          </cell>
          <cell r="M174">
            <v>44013</v>
          </cell>
        </row>
        <row r="174">
          <cell r="P174">
            <v>29576</v>
          </cell>
          <cell r="Q174">
            <v>7.68</v>
          </cell>
        </row>
        <row r="175">
          <cell r="H175" t="str">
            <v>SCS0004508</v>
          </cell>
          <cell r="I175" t="str">
            <v>主驾座框右侧边板总成</v>
          </cell>
          <cell r="J175" t="str">
            <v>C32B</v>
          </cell>
          <cell r="K175">
            <v>-30011</v>
          </cell>
          <cell r="L175" t="str">
            <v>EA</v>
          </cell>
          <cell r="M175">
            <v>44013</v>
          </cell>
        </row>
        <row r="175">
          <cell r="P175">
            <v>30011</v>
          </cell>
          <cell r="Q175">
            <v>7.92</v>
          </cell>
        </row>
        <row r="176">
          <cell r="H176" t="str">
            <v>SCS0004976</v>
          </cell>
          <cell r="I176" t="str">
            <v>豪华型前横管总成</v>
          </cell>
          <cell r="J176" t="str">
            <v>C32B</v>
          </cell>
          <cell r="K176">
            <v>-29339</v>
          </cell>
          <cell r="L176" t="str">
            <v>EA</v>
          </cell>
          <cell r="M176">
            <v>44013</v>
          </cell>
        </row>
        <row r="176">
          <cell r="P176">
            <v>29339</v>
          </cell>
          <cell r="Q176">
            <v>11.17</v>
          </cell>
        </row>
        <row r="177">
          <cell r="H177" t="str">
            <v>SCS0004978</v>
          </cell>
          <cell r="I177" t="str">
            <v>豪华型后旋转管总成</v>
          </cell>
          <cell r="J177" t="str">
            <v>C32B</v>
          </cell>
          <cell r="K177">
            <v>-29518</v>
          </cell>
          <cell r="L177" t="str">
            <v>EA</v>
          </cell>
          <cell r="M177">
            <v>44013</v>
          </cell>
        </row>
        <row r="177">
          <cell r="P177">
            <v>29518</v>
          </cell>
          <cell r="Q177">
            <v>15.86</v>
          </cell>
        </row>
        <row r="178">
          <cell r="H178" t="str">
            <v>SCS0004554</v>
          </cell>
          <cell r="I178" t="str">
            <v>主驾线束支撑板</v>
          </cell>
          <cell r="J178" t="str">
            <v>C32B</v>
          </cell>
          <cell r="K178">
            <v>-46148</v>
          </cell>
          <cell r="L178" t="str">
            <v>EA</v>
          </cell>
          <cell r="M178">
            <v>44013</v>
          </cell>
        </row>
        <row r="178">
          <cell r="P178">
            <v>46148</v>
          </cell>
          <cell r="Q178">
            <v>1.1</v>
          </cell>
        </row>
        <row r="179">
          <cell r="H179" t="str">
            <v>SCS0004841</v>
          </cell>
          <cell r="I179" t="str">
            <v>座盆支撑弯管</v>
          </cell>
          <cell r="J179" t="str">
            <v>C32B</v>
          </cell>
          <cell r="K179">
            <v>-44098</v>
          </cell>
          <cell r="L179" t="str">
            <v>EA</v>
          </cell>
          <cell r="M179">
            <v>44013</v>
          </cell>
        </row>
        <row r="179">
          <cell r="P179">
            <v>44098</v>
          </cell>
          <cell r="Q179">
            <v>8.9</v>
          </cell>
        </row>
        <row r="180">
          <cell r="H180" t="str">
            <v>SCS0006016</v>
          </cell>
          <cell r="I180" t="str">
            <v>副驾左前支架</v>
          </cell>
          <cell r="J180" t="str">
            <v>P203</v>
          </cell>
          <cell r="K180">
            <v>-43784</v>
          </cell>
          <cell r="L180" t="str">
            <v>Ea</v>
          </cell>
          <cell r="M180">
            <v>44014</v>
          </cell>
        </row>
        <row r="180">
          <cell r="P180">
            <v>43784</v>
          </cell>
          <cell r="Q180">
            <v>1.28</v>
          </cell>
        </row>
        <row r="181">
          <cell r="H181" t="str">
            <v>SCS0006017</v>
          </cell>
          <cell r="I181" t="str">
            <v>副驾右前支架</v>
          </cell>
          <cell r="J181" t="str">
            <v>P203</v>
          </cell>
          <cell r="K181">
            <v>-43784</v>
          </cell>
          <cell r="L181" t="str">
            <v>Ea</v>
          </cell>
          <cell r="M181">
            <v>44014</v>
          </cell>
        </row>
        <row r="181">
          <cell r="P181">
            <v>43784</v>
          </cell>
          <cell r="Q181">
            <v>1.28</v>
          </cell>
        </row>
        <row r="182">
          <cell r="H182" t="str">
            <v>SCS0006018</v>
          </cell>
          <cell r="I182" t="str">
            <v>副驾左后支架</v>
          </cell>
          <cell r="J182" t="str">
            <v>P203</v>
          </cell>
          <cell r="K182">
            <v>-43784</v>
          </cell>
          <cell r="L182" t="str">
            <v>Ea</v>
          </cell>
          <cell r="M182">
            <v>44014</v>
          </cell>
        </row>
        <row r="182">
          <cell r="P182">
            <v>43784</v>
          </cell>
          <cell r="Q182">
            <v>3.4</v>
          </cell>
        </row>
        <row r="183">
          <cell r="H183" t="str">
            <v>SCS0006019</v>
          </cell>
          <cell r="I183" t="str">
            <v>副驾右后支架</v>
          </cell>
          <cell r="J183" t="str">
            <v>P203</v>
          </cell>
          <cell r="K183">
            <v>-43784</v>
          </cell>
          <cell r="L183" t="str">
            <v>Ea</v>
          </cell>
          <cell r="M183">
            <v>44014</v>
          </cell>
        </row>
        <row r="183">
          <cell r="P183">
            <v>43784</v>
          </cell>
          <cell r="Q183">
            <v>3.4</v>
          </cell>
        </row>
        <row r="184">
          <cell r="H184" t="str">
            <v>SCS0004553</v>
          </cell>
          <cell r="I184" t="str">
            <v>副驾线束支撑板</v>
          </cell>
          <cell r="J184" t="str">
            <v>C32B</v>
          </cell>
          <cell r="K184">
            <v>-18981</v>
          </cell>
          <cell r="L184" t="str">
            <v>EA</v>
          </cell>
          <cell r="M184">
            <v>44014</v>
          </cell>
        </row>
        <row r="184">
          <cell r="P184">
            <v>18981</v>
          </cell>
          <cell r="Q184">
            <v>1.1</v>
          </cell>
        </row>
        <row r="185">
          <cell r="H185" t="str">
            <v>SCS0003922</v>
          </cell>
          <cell r="I185" t="str">
            <v>H32B后排中间装车支架总成</v>
          </cell>
        </row>
        <row r="185">
          <cell r="K185">
            <v>-30627</v>
          </cell>
          <cell r="L185" t="str">
            <v>EA</v>
          </cell>
          <cell r="M185">
            <v>44018</v>
          </cell>
        </row>
        <row r="185">
          <cell r="P185">
            <v>30627</v>
          </cell>
          <cell r="Q185">
            <v>6.24</v>
          </cell>
        </row>
        <row r="186">
          <cell r="H186" t="str">
            <v>SCS0006664</v>
          </cell>
          <cell r="I186" t="str">
            <v>靠背中间安装点焊接总成</v>
          </cell>
          <cell r="J186" t="str">
            <v>P203低配整体背骨架</v>
          </cell>
          <cell r="K186">
            <v>-20150</v>
          </cell>
          <cell r="L186" t="str">
            <v>EA</v>
          </cell>
          <cell r="M186">
            <v>44034</v>
          </cell>
        </row>
        <row r="186">
          <cell r="P186">
            <v>20150</v>
          </cell>
          <cell r="Q186">
            <v>4.95</v>
          </cell>
        </row>
        <row r="187">
          <cell r="H187" t="str">
            <v>SCS0005370</v>
          </cell>
          <cell r="I187" t="str">
            <v>六分装车连接支架</v>
          </cell>
          <cell r="J187" t="str">
            <v>H32B</v>
          </cell>
          <cell r="K187">
            <v>-26894</v>
          </cell>
          <cell r="L187" t="str">
            <v>EA</v>
          </cell>
          <cell r="M187">
            <v>44046</v>
          </cell>
        </row>
        <row r="187">
          <cell r="P187">
            <v>26894</v>
          </cell>
          <cell r="Q187">
            <v>7.77</v>
          </cell>
        </row>
        <row r="188">
          <cell r="H188" t="str">
            <v>SCS0005371</v>
          </cell>
          <cell r="I188" t="str">
            <v>四分装车连接支架</v>
          </cell>
          <cell r="J188" t="str">
            <v>H32B</v>
          </cell>
          <cell r="K188">
            <v>-26894</v>
          </cell>
          <cell r="L188" t="str">
            <v>EA</v>
          </cell>
          <cell r="M188">
            <v>44046</v>
          </cell>
        </row>
        <row r="188">
          <cell r="P188">
            <v>26894</v>
          </cell>
          <cell r="Q188">
            <v>7.77</v>
          </cell>
        </row>
        <row r="189">
          <cell r="H189" t="str">
            <v>SCS0000977</v>
          </cell>
          <cell r="I189" t="str">
            <v>主驾座框本体总成</v>
          </cell>
          <cell r="J189" t="str">
            <v>M20(电泳)</v>
          </cell>
          <cell r="K189">
            <v>-400</v>
          </cell>
          <cell r="L189" t="str">
            <v>EA</v>
          </cell>
          <cell r="M189">
            <v>44089</v>
          </cell>
        </row>
        <row r="189">
          <cell r="P189">
            <v>400</v>
          </cell>
          <cell r="Q189">
            <v>47.34</v>
          </cell>
        </row>
        <row r="190">
          <cell r="H190" t="str">
            <v>SCS0000978</v>
          </cell>
          <cell r="I190" t="str">
            <v>副驾座框本体总成</v>
          </cell>
          <cell r="J190" t="str">
            <v>M20(电泳)</v>
          </cell>
          <cell r="K190">
            <v>-400</v>
          </cell>
          <cell r="L190" t="str">
            <v>EA</v>
          </cell>
          <cell r="M190">
            <v>44089</v>
          </cell>
        </row>
        <row r="190">
          <cell r="P190">
            <v>400</v>
          </cell>
          <cell r="Q190">
            <v>47.54</v>
          </cell>
        </row>
        <row r="191">
          <cell r="H191" t="str">
            <v>SCS0000910</v>
          </cell>
          <cell r="I191" t="str">
            <v>主驾座框本体总成</v>
          </cell>
        </row>
        <row r="191">
          <cell r="K191">
            <v>-137</v>
          </cell>
          <cell r="L191" t="str">
            <v>EA</v>
          </cell>
          <cell r="M191">
            <v>44126</v>
          </cell>
        </row>
        <row r="191">
          <cell r="P191">
            <v>137</v>
          </cell>
          <cell r="Q191">
            <v>54.74</v>
          </cell>
        </row>
        <row r="192">
          <cell r="H192" t="str">
            <v>SCS0006676</v>
          </cell>
          <cell r="I192" t="str">
            <v>座框方管</v>
          </cell>
          <cell r="J192" t="str">
            <v>中联座椅</v>
          </cell>
          <cell r="K192">
            <v>0</v>
          </cell>
          <cell r="L192" t="str">
            <v>EA</v>
          </cell>
          <cell r="M192">
            <v>44126</v>
          </cell>
        </row>
        <row r="192">
          <cell r="P192">
            <v>0</v>
          </cell>
          <cell r="Q192">
            <v>4.05</v>
          </cell>
        </row>
        <row r="193">
          <cell r="H193" t="str">
            <v>SCS0004353</v>
          </cell>
          <cell r="I193" t="str">
            <v>右外下连接板板总成</v>
          </cell>
          <cell r="J193" t="str">
            <v>BQ301-6821102</v>
          </cell>
          <cell r="K193">
            <v>-174</v>
          </cell>
          <cell r="L193" t="str">
            <v>EA</v>
          </cell>
          <cell r="M193">
            <v>44223</v>
          </cell>
        </row>
        <row r="193">
          <cell r="P193">
            <v>174</v>
          </cell>
          <cell r="Q193">
            <v>3</v>
          </cell>
        </row>
        <row r="194">
          <cell r="H194" t="str">
            <v>SCS0004884</v>
          </cell>
          <cell r="I194" t="str">
            <v>座管架</v>
          </cell>
          <cell r="J194" t="str">
            <v>BQ301-6801122</v>
          </cell>
          <cell r="K194">
            <v>-750</v>
          </cell>
          <cell r="L194" t="str">
            <v>EA</v>
          </cell>
          <cell r="M194">
            <v>44223</v>
          </cell>
        </row>
        <row r="194">
          <cell r="P194">
            <v>750</v>
          </cell>
          <cell r="Q194">
            <v>8</v>
          </cell>
        </row>
        <row r="195">
          <cell r="H195" t="str">
            <v>SCS0004652</v>
          </cell>
          <cell r="I195" t="str">
            <v>座蛇形簧固定片</v>
          </cell>
          <cell r="J195" t="str">
            <v>BQ301-6802117</v>
          </cell>
          <cell r="K195">
            <v>-2460</v>
          </cell>
          <cell r="L195" t="str">
            <v>EA</v>
          </cell>
          <cell r="M195">
            <v>44223</v>
          </cell>
        </row>
        <row r="195">
          <cell r="P195">
            <v>2460</v>
          </cell>
          <cell r="Q195">
            <v>0.19</v>
          </cell>
        </row>
        <row r="196">
          <cell r="H196" t="str">
            <v>scs0004632</v>
          </cell>
          <cell r="I196" t="str">
            <v>左外下连接板</v>
          </cell>
        </row>
        <row r="196">
          <cell r="K196">
            <v>0</v>
          </cell>
          <cell r="L196" t="str">
            <v>EA</v>
          </cell>
          <cell r="M196">
            <v>44226</v>
          </cell>
        </row>
        <row r="196">
          <cell r="P196">
            <v>0</v>
          </cell>
          <cell r="Q196">
            <v>1.49</v>
          </cell>
        </row>
        <row r="197">
          <cell r="H197" t="str">
            <v>SCS0004352</v>
          </cell>
          <cell r="I197" t="str">
            <v>左外下连接板总成</v>
          </cell>
          <cell r="J197" t="str">
            <v>BQ301-6801106</v>
          </cell>
          <cell r="K197">
            <v>-270</v>
          </cell>
          <cell r="L197" t="str">
            <v>EA</v>
          </cell>
          <cell r="M197">
            <v>44226</v>
          </cell>
        </row>
        <row r="197">
          <cell r="P197">
            <v>270</v>
          </cell>
          <cell r="Q197">
            <v>3</v>
          </cell>
        </row>
        <row r="198">
          <cell r="H198" t="str">
            <v>SCS0004650</v>
          </cell>
          <cell r="I198" t="str">
            <v>主驾左后护盖固定片</v>
          </cell>
        </row>
        <row r="198">
          <cell r="K198">
            <v>-45</v>
          </cell>
          <cell r="L198" t="str">
            <v>EA</v>
          </cell>
          <cell r="M198">
            <v>44226</v>
          </cell>
        </row>
        <row r="198">
          <cell r="P198">
            <v>45</v>
          </cell>
          <cell r="Q198">
            <v>0.15</v>
          </cell>
        </row>
        <row r="199">
          <cell r="H199" t="str">
            <v>SCS0007051</v>
          </cell>
          <cell r="I199" t="str">
            <v>前管架支撑座</v>
          </cell>
          <cell r="J199" t="str">
            <v>C33D主驾</v>
          </cell>
          <cell r="K199">
            <v>-90</v>
          </cell>
          <cell r="L199" t="str">
            <v>EA</v>
          </cell>
          <cell r="M199">
            <v>44260</v>
          </cell>
        </row>
        <row r="199">
          <cell r="P199">
            <v>90</v>
          </cell>
          <cell r="Q199">
            <v>0</v>
          </cell>
        </row>
        <row r="200">
          <cell r="H200" t="str">
            <v>SCS0007052</v>
          </cell>
          <cell r="I200" t="str">
            <v>外护盖固定片</v>
          </cell>
          <cell r="J200" t="str">
            <v>C33D主驾</v>
          </cell>
          <cell r="K200">
            <v>-45</v>
          </cell>
          <cell r="L200" t="str">
            <v>EA</v>
          </cell>
          <cell r="M200">
            <v>44260</v>
          </cell>
        </row>
        <row r="200">
          <cell r="P200">
            <v>45</v>
          </cell>
          <cell r="Q200">
            <v>0</v>
          </cell>
        </row>
        <row r="201">
          <cell r="H201" t="str">
            <v>SCS0004606</v>
          </cell>
          <cell r="I201" t="str">
            <v>主驾左内后管架支撑座</v>
          </cell>
        </row>
        <row r="201">
          <cell r="K201">
            <v>-45</v>
          </cell>
          <cell r="L201" t="str">
            <v>EA</v>
          </cell>
          <cell r="M201">
            <v>44260</v>
          </cell>
        </row>
        <row r="201">
          <cell r="P201">
            <v>45</v>
          </cell>
          <cell r="Q201">
            <v>1.26</v>
          </cell>
        </row>
        <row r="202">
          <cell r="H202" t="str">
            <v>SCS0004607</v>
          </cell>
          <cell r="I202" t="str">
            <v>主驾右外后管架支撑座总成</v>
          </cell>
        </row>
        <row r="202">
          <cell r="K202">
            <v>-45</v>
          </cell>
          <cell r="L202" t="str">
            <v>EA</v>
          </cell>
          <cell r="M202">
            <v>44260</v>
          </cell>
        </row>
        <row r="202">
          <cell r="P202">
            <v>45</v>
          </cell>
          <cell r="Q202">
            <v>0.82</v>
          </cell>
        </row>
        <row r="203">
          <cell r="H203" t="str">
            <v>SCS0007056</v>
          </cell>
          <cell r="I203" t="str">
            <v>后管架总成</v>
          </cell>
          <cell r="J203" t="str">
            <v>C33D主驾</v>
          </cell>
          <cell r="K203">
            <v>-162</v>
          </cell>
          <cell r="L203" t="str">
            <v>EA</v>
          </cell>
          <cell r="M203">
            <v>44260</v>
          </cell>
        </row>
        <row r="203">
          <cell r="P203">
            <v>162</v>
          </cell>
          <cell r="Q203">
            <v>0</v>
          </cell>
        </row>
        <row r="204">
          <cell r="H204" t="str">
            <v>SCS0007325</v>
          </cell>
          <cell r="I204" t="str">
            <v>靠背管</v>
          </cell>
          <cell r="J204" t="str">
            <v>FT202-900003</v>
          </cell>
          <cell r="K204">
            <v>-60</v>
          </cell>
          <cell r="L204" t="str">
            <v>EA</v>
          </cell>
          <cell r="M204">
            <v>44562</v>
          </cell>
        </row>
        <row r="204">
          <cell r="P204">
            <v>60</v>
          </cell>
          <cell r="Q204">
            <v>0</v>
          </cell>
        </row>
        <row r="205">
          <cell r="H205" t="str">
            <v>SCS0007347</v>
          </cell>
          <cell r="I205" t="str">
            <v>主驾安全带固定板总成</v>
          </cell>
          <cell r="J205" t="str">
            <v>FT202-900028</v>
          </cell>
          <cell r="K205">
            <v>-30</v>
          </cell>
          <cell r="L205" t="str">
            <v>EA</v>
          </cell>
          <cell r="M205">
            <v>44562</v>
          </cell>
        </row>
        <row r="205">
          <cell r="P205">
            <v>30</v>
          </cell>
          <cell r="Q205">
            <v>0</v>
          </cell>
        </row>
        <row r="206">
          <cell r="H206" t="str">
            <v>SCS0007348</v>
          </cell>
          <cell r="I206" t="str">
            <v>主驾外后连接板</v>
          </cell>
          <cell r="J206" t="str">
            <v>FT202-900031</v>
          </cell>
          <cell r="K206">
            <v>-30</v>
          </cell>
          <cell r="L206" t="str">
            <v>EA</v>
          </cell>
          <cell r="M206">
            <v>44562</v>
          </cell>
        </row>
        <row r="206">
          <cell r="P206">
            <v>30</v>
          </cell>
          <cell r="Q206">
            <v>0</v>
          </cell>
        </row>
        <row r="207">
          <cell r="H207" t="str">
            <v>SCS0007349</v>
          </cell>
          <cell r="I207" t="str">
            <v>前排外前连接板</v>
          </cell>
          <cell r="J207" t="str">
            <v>FT202-900032</v>
          </cell>
          <cell r="K207">
            <v>-60</v>
          </cell>
          <cell r="L207" t="str">
            <v>EA</v>
          </cell>
          <cell r="M207">
            <v>44562</v>
          </cell>
        </row>
        <row r="207">
          <cell r="P207">
            <v>60</v>
          </cell>
          <cell r="Q207">
            <v>0</v>
          </cell>
        </row>
        <row r="208">
          <cell r="H208" t="str">
            <v>SCS0007350</v>
          </cell>
          <cell r="I208" t="str">
            <v>前排内前连接板</v>
          </cell>
          <cell r="J208" t="str">
            <v>FT202-900033</v>
          </cell>
          <cell r="K208">
            <v>-60</v>
          </cell>
          <cell r="L208" t="str">
            <v>EA</v>
          </cell>
          <cell r="M208">
            <v>44562</v>
          </cell>
        </row>
        <row r="208">
          <cell r="P208">
            <v>60</v>
          </cell>
          <cell r="Q208">
            <v>0</v>
          </cell>
        </row>
        <row r="209">
          <cell r="H209" t="str">
            <v>SCS0007379</v>
          </cell>
          <cell r="I209" t="str">
            <v>副驾安全带固定板总成</v>
          </cell>
          <cell r="J209" t="str">
            <v>FT202-9100028</v>
          </cell>
          <cell r="K209">
            <v>-30</v>
          </cell>
          <cell r="L209" t="str">
            <v>EA</v>
          </cell>
          <cell r="M209">
            <v>44562</v>
          </cell>
        </row>
        <row r="209">
          <cell r="P209">
            <v>30</v>
          </cell>
          <cell r="Q209">
            <v>0</v>
          </cell>
        </row>
        <row r="210">
          <cell r="H210" t="str">
            <v>SCS0007380</v>
          </cell>
          <cell r="I210" t="str">
            <v>副驾外后连接板</v>
          </cell>
          <cell r="J210" t="str">
            <v>FT202-9100029</v>
          </cell>
          <cell r="K210">
            <v>-30</v>
          </cell>
          <cell r="L210" t="str">
            <v>EA</v>
          </cell>
          <cell r="M210">
            <v>44562</v>
          </cell>
        </row>
        <row r="210">
          <cell r="P210">
            <v>30</v>
          </cell>
          <cell r="Q210">
            <v>0</v>
          </cell>
        </row>
        <row r="211">
          <cell r="H211" t="str">
            <v>SCS0007397</v>
          </cell>
          <cell r="I211" t="str">
            <v>靠背主体管</v>
          </cell>
          <cell r="J211" t="str">
            <v>FT202-920010</v>
          </cell>
          <cell r="K211">
            <v>-30</v>
          </cell>
          <cell r="L211" t="str">
            <v>EA</v>
          </cell>
          <cell r="M211">
            <v>44562</v>
          </cell>
        </row>
        <row r="211">
          <cell r="P211">
            <v>30</v>
          </cell>
          <cell r="Q211">
            <v>0</v>
          </cell>
        </row>
        <row r="212">
          <cell r="H212" t="str">
            <v>SCS0007398</v>
          </cell>
          <cell r="I212" t="str">
            <v>靠背挂钩组件左</v>
          </cell>
          <cell r="J212" t="str">
            <v>FT202-920011</v>
          </cell>
          <cell r="K212">
            <v>-30</v>
          </cell>
          <cell r="L212" t="str">
            <v>EA</v>
          </cell>
          <cell r="M212">
            <v>44562</v>
          </cell>
        </row>
        <row r="212">
          <cell r="P212">
            <v>30</v>
          </cell>
          <cell r="Q212">
            <v>0</v>
          </cell>
        </row>
        <row r="213">
          <cell r="H213" t="str">
            <v>SCS0007399</v>
          </cell>
          <cell r="I213" t="str">
            <v>靠背挂钩组件右</v>
          </cell>
          <cell r="J213" t="str">
            <v>FT202-920015</v>
          </cell>
          <cell r="K213">
            <v>-30</v>
          </cell>
          <cell r="L213" t="str">
            <v>EA</v>
          </cell>
          <cell r="M213">
            <v>44562</v>
          </cell>
        </row>
        <row r="213">
          <cell r="P213">
            <v>30</v>
          </cell>
          <cell r="Q213">
            <v>0</v>
          </cell>
        </row>
        <row r="214">
          <cell r="H214" t="str">
            <v>SCS0000796</v>
          </cell>
          <cell r="I214" t="str">
            <v>头枕管</v>
          </cell>
          <cell r="J214">
            <v>306</v>
          </cell>
          <cell r="K214">
            <v>-3416</v>
          </cell>
          <cell r="L214" t="str">
            <v>EA</v>
          </cell>
          <cell r="M214">
            <v>43987</v>
          </cell>
        </row>
        <row r="214">
          <cell r="P214">
            <v>3416</v>
          </cell>
          <cell r="Q214">
            <v>0.44</v>
          </cell>
        </row>
        <row r="215">
          <cell r="H215" t="str">
            <v>SCS0005483</v>
          </cell>
          <cell r="I215" t="str">
            <v>靠背骨架焊接总成</v>
          </cell>
          <cell r="J215" t="str">
            <v>P203后排低配</v>
          </cell>
          <cell r="K215">
            <v>0</v>
          </cell>
          <cell r="L215" t="str">
            <v>EA</v>
          </cell>
          <cell r="M215">
            <v>43987</v>
          </cell>
        </row>
        <row r="215">
          <cell r="P215">
            <v>0</v>
          </cell>
          <cell r="Q215">
            <v>81.82</v>
          </cell>
        </row>
        <row r="216">
          <cell r="H216" t="str">
            <v>SCS0005444</v>
          </cell>
          <cell r="I216" t="str">
            <v>靠背骨架焊接总成</v>
          </cell>
          <cell r="J216" t="str">
            <v>P203后排高配</v>
          </cell>
          <cell r="K216">
            <v>-36</v>
          </cell>
          <cell r="L216" t="str">
            <v>EA</v>
          </cell>
          <cell r="M216">
            <v>43987</v>
          </cell>
        </row>
        <row r="216">
          <cell r="P216">
            <v>36</v>
          </cell>
          <cell r="Q216">
            <v>117.5</v>
          </cell>
        </row>
        <row r="217">
          <cell r="H217" t="str">
            <v>SCS0001319</v>
          </cell>
          <cell r="I217" t="str">
            <v>主驾调角器把手</v>
          </cell>
          <cell r="J217" t="str">
            <v>H32B</v>
          </cell>
          <cell r="K217">
            <v>-32481</v>
          </cell>
          <cell r="L217" t="str">
            <v>EA</v>
          </cell>
          <cell r="M217">
            <v>43987</v>
          </cell>
        </row>
        <row r="217">
          <cell r="P217">
            <v>32481</v>
          </cell>
          <cell r="Q217">
            <v>1.66</v>
          </cell>
        </row>
        <row r="218">
          <cell r="H218" t="str">
            <v>SCS0001320</v>
          </cell>
          <cell r="I218" t="str">
            <v>副驾调角器把手</v>
          </cell>
          <cell r="J218" t="str">
            <v>H32B</v>
          </cell>
          <cell r="K218">
            <v>-32430</v>
          </cell>
          <cell r="L218" t="str">
            <v>EA</v>
          </cell>
          <cell r="M218">
            <v>43987</v>
          </cell>
        </row>
        <row r="218">
          <cell r="P218">
            <v>32430</v>
          </cell>
          <cell r="Q218">
            <v>1.66</v>
          </cell>
        </row>
        <row r="219">
          <cell r="H219" t="str">
            <v>SCS0001409</v>
          </cell>
          <cell r="I219" t="str">
            <v>圆管</v>
          </cell>
          <cell r="J219" t="str">
            <v>C40D</v>
          </cell>
          <cell r="K219">
            <v>-144527</v>
          </cell>
          <cell r="L219" t="str">
            <v>EA</v>
          </cell>
          <cell r="M219">
            <v>43987</v>
          </cell>
        </row>
        <row r="219">
          <cell r="P219">
            <v>144527</v>
          </cell>
          <cell r="Q219">
            <v>15.84</v>
          </cell>
        </row>
        <row r="220">
          <cell r="H220" t="str">
            <v>SCS0001410</v>
          </cell>
          <cell r="I220" t="str">
            <v>横管</v>
          </cell>
          <cell r="J220" t="str">
            <v>C40D</v>
          </cell>
          <cell r="K220">
            <v>-2250</v>
          </cell>
          <cell r="L220" t="str">
            <v>EA</v>
          </cell>
          <cell r="M220">
            <v>43987</v>
          </cell>
        </row>
        <row r="220">
          <cell r="P220">
            <v>2250</v>
          </cell>
          <cell r="Q220">
            <v>11.46</v>
          </cell>
        </row>
        <row r="221">
          <cell r="H221" t="str">
            <v>SCS0001411</v>
          </cell>
          <cell r="I221" t="str">
            <v>扶手支撑板</v>
          </cell>
          <cell r="J221" t="str">
            <v>C40D</v>
          </cell>
          <cell r="K221">
            <v>-19722</v>
          </cell>
          <cell r="L221" t="str">
            <v>EA</v>
          </cell>
          <cell r="M221">
            <v>43987</v>
          </cell>
        </row>
        <row r="221">
          <cell r="P221">
            <v>19722</v>
          </cell>
          <cell r="Q221">
            <v>4.7</v>
          </cell>
        </row>
        <row r="222">
          <cell r="H222" t="str">
            <v>SCS0001412</v>
          </cell>
          <cell r="I222" t="str">
            <v>扶手连接钣金1(左)</v>
          </cell>
          <cell r="J222" t="str">
            <v>C40D</v>
          </cell>
          <cell r="K222">
            <v>-19722</v>
          </cell>
          <cell r="L222" t="str">
            <v>EA</v>
          </cell>
          <cell r="M222">
            <v>43987</v>
          </cell>
        </row>
        <row r="222">
          <cell r="P222">
            <v>19722</v>
          </cell>
          <cell r="Q222">
            <v>1.61</v>
          </cell>
        </row>
        <row r="223">
          <cell r="H223" t="str">
            <v>SCS0001413</v>
          </cell>
          <cell r="I223" t="str">
            <v>扶手连接钣金2(右)</v>
          </cell>
          <cell r="J223" t="str">
            <v>C40D</v>
          </cell>
          <cell r="K223">
            <v>-19478</v>
          </cell>
          <cell r="L223" t="str">
            <v>EA</v>
          </cell>
          <cell r="M223">
            <v>43987</v>
          </cell>
        </row>
        <row r="223">
          <cell r="P223">
            <v>19478</v>
          </cell>
          <cell r="Q223">
            <v>1.61</v>
          </cell>
        </row>
        <row r="224">
          <cell r="H224" t="str">
            <v>SCS0001415</v>
          </cell>
          <cell r="I224" t="str">
            <v>按钮支架</v>
          </cell>
          <cell r="J224" t="str">
            <v>C40D</v>
          </cell>
          <cell r="K224">
            <v>-292027</v>
          </cell>
          <cell r="L224" t="str">
            <v>EA</v>
          </cell>
          <cell r="M224">
            <v>43987</v>
          </cell>
        </row>
        <row r="224">
          <cell r="P224">
            <v>292027</v>
          </cell>
          <cell r="Q224">
            <v>0.86</v>
          </cell>
        </row>
        <row r="225">
          <cell r="H225" t="str">
            <v>SCS0001416</v>
          </cell>
          <cell r="I225" t="str">
            <v>纵管</v>
          </cell>
          <cell r="J225" t="str">
            <v>C40D</v>
          </cell>
          <cell r="K225">
            <v>-289054</v>
          </cell>
          <cell r="L225" t="str">
            <v>EA</v>
          </cell>
          <cell r="M225">
            <v>43987</v>
          </cell>
        </row>
        <row r="225">
          <cell r="P225">
            <v>289054</v>
          </cell>
          <cell r="Q225">
            <v>4.53</v>
          </cell>
        </row>
        <row r="226">
          <cell r="H226" t="str">
            <v>SCS0001417</v>
          </cell>
          <cell r="I226" t="str">
            <v>安全带支架总成</v>
          </cell>
          <cell r="J226" t="str">
            <v>C40D</v>
          </cell>
          <cell r="K226">
            <v>-144527</v>
          </cell>
          <cell r="L226" t="str">
            <v>EA</v>
          </cell>
          <cell r="M226">
            <v>43987</v>
          </cell>
        </row>
        <row r="226">
          <cell r="P226">
            <v>144527</v>
          </cell>
          <cell r="Q226">
            <v>2.71</v>
          </cell>
        </row>
        <row r="227">
          <cell r="H227" t="str">
            <v>SCS0001418</v>
          </cell>
          <cell r="I227" t="str">
            <v>C40D横向钢丝1</v>
          </cell>
          <cell r="J227" t="str">
            <v>C40D</v>
          </cell>
          <cell r="K227">
            <v>-542</v>
          </cell>
          <cell r="L227" t="str">
            <v>EA</v>
          </cell>
          <cell r="M227">
            <v>43987</v>
          </cell>
        </row>
        <row r="227">
          <cell r="P227">
            <v>542</v>
          </cell>
          <cell r="Q227">
            <v>1.26</v>
          </cell>
        </row>
        <row r="228">
          <cell r="H228" t="str">
            <v>SCS0001419</v>
          </cell>
          <cell r="I228" t="str">
            <v>横向钢丝2(上)</v>
          </cell>
          <cell r="J228" t="str">
            <v>C40D</v>
          </cell>
          <cell r="K228">
            <v>-396</v>
          </cell>
          <cell r="L228" t="str">
            <v>EA</v>
          </cell>
          <cell r="M228">
            <v>43987</v>
          </cell>
        </row>
        <row r="228">
          <cell r="P228">
            <v>396</v>
          </cell>
          <cell r="Q228">
            <v>1.1</v>
          </cell>
        </row>
        <row r="229">
          <cell r="H229" t="str">
            <v>SCS0001420</v>
          </cell>
          <cell r="I229" t="str">
            <v>横向钢丝3(下)</v>
          </cell>
          <cell r="J229" t="str">
            <v>C40D</v>
          </cell>
          <cell r="K229">
            <v>0</v>
          </cell>
          <cell r="L229" t="str">
            <v>EA</v>
          </cell>
          <cell r="M229">
            <v>43987</v>
          </cell>
        </row>
        <row r="229">
          <cell r="P229">
            <v>0</v>
          </cell>
          <cell r="Q229">
            <v>1.26</v>
          </cell>
        </row>
        <row r="230">
          <cell r="H230" t="str">
            <v>SCS0001421</v>
          </cell>
          <cell r="I230" t="str">
            <v>右旋转支架总成</v>
          </cell>
          <cell r="J230" t="str">
            <v>C40D</v>
          </cell>
          <cell r="K230">
            <v>-146017</v>
          </cell>
          <cell r="L230" t="str">
            <v>EA</v>
          </cell>
          <cell r="M230">
            <v>43987</v>
          </cell>
        </row>
        <row r="230">
          <cell r="P230">
            <v>146017</v>
          </cell>
          <cell r="Q230">
            <v>7.78</v>
          </cell>
        </row>
        <row r="231">
          <cell r="H231" t="str">
            <v>SCS0001422</v>
          </cell>
          <cell r="I231" t="str">
            <v>左旋转支架总成</v>
          </cell>
          <cell r="J231" t="str">
            <v>C40D</v>
          </cell>
          <cell r="K231">
            <v>-146026</v>
          </cell>
          <cell r="L231" t="str">
            <v>EA</v>
          </cell>
          <cell r="M231">
            <v>43987</v>
          </cell>
        </row>
        <row r="231">
          <cell r="P231">
            <v>146026</v>
          </cell>
          <cell r="Q231">
            <v>7.78</v>
          </cell>
        </row>
        <row r="232">
          <cell r="H232" t="str">
            <v>SCS0001423</v>
          </cell>
          <cell r="I232" t="str">
            <v>锁支架</v>
          </cell>
          <cell r="J232" t="str">
            <v>C40D</v>
          </cell>
          <cell r="K232">
            <v>-292027</v>
          </cell>
          <cell r="L232" t="str">
            <v>EA</v>
          </cell>
          <cell r="M232">
            <v>43987</v>
          </cell>
        </row>
        <row r="232">
          <cell r="P232">
            <v>292027</v>
          </cell>
          <cell r="Q232">
            <v>2.59</v>
          </cell>
        </row>
        <row r="233">
          <cell r="H233" t="str">
            <v>SCS0001424</v>
          </cell>
          <cell r="I233" t="str">
            <v>支持下端钢丝1(短）</v>
          </cell>
          <cell r="J233" t="str">
            <v>C40D</v>
          </cell>
          <cell r="K233">
            <v>0</v>
          </cell>
          <cell r="L233" t="str">
            <v>EA</v>
          </cell>
          <cell r="M233">
            <v>43987</v>
          </cell>
        </row>
        <row r="233">
          <cell r="P233">
            <v>0</v>
          </cell>
          <cell r="Q233">
            <v>0.57</v>
          </cell>
        </row>
        <row r="234">
          <cell r="H234" t="str">
            <v>SCS0001425</v>
          </cell>
          <cell r="I234" t="str">
            <v>支持下端钢丝2(长）</v>
          </cell>
          <cell r="J234" t="str">
            <v>C40D</v>
          </cell>
          <cell r="K234">
            <v>0</v>
          </cell>
          <cell r="L234" t="str">
            <v>EA</v>
          </cell>
          <cell r="M234">
            <v>43987</v>
          </cell>
        </row>
        <row r="234">
          <cell r="P234">
            <v>0</v>
          </cell>
          <cell r="Q234">
            <v>0.91</v>
          </cell>
        </row>
        <row r="235">
          <cell r="H235" t="str">
            <v>SCS0001426</v>
          </cell>
          <cell r="I235" t="str">
            <v>右侧支持钢丝1(上)</v>
          </cell>
          <cell r="J235" t="str">
            <v>C40D</v>
          </cell>
          <cell r="K235">
            <v>-596</v>
          </cell>
          <cell r="L235" t="str">
            <v>EA</v>
          </cell>
          <cell r="M235">
            <v>43987</v>
          </cell>
        </row>
        <row r="235">
          <cell r="P235">
            <v>596</v>
          </cell>
          <cell r="Q235">
            <v>0.68</v>
          </cell>
        </row>
        <row r="236">
          <cell r="H236" t="str">
            <v>SCS0001427</v>
          </cell>
          <cell r="I236" t="str">
            <v>右侧支持钢丝2(下)</v>
          </cell>
          <cell r="J236" t="str">
            <v>C40D</v>
          </cell>
          <cell r="K236">
            <v>-596</v>
          </cell>
          <cell r="L236" t="str">
            <v>EA</v>
          </cell>
          <cell r="M236">
            <v>43987</v>
          </cell>
        </row>
        <row r="236">
          <cell r="P236">
            <v>596</v>
          </cell>
          <cell r="Q236">
            <v>0.81</v>
          </cell>
        </row>
        <row r="237">
          <cell r="H237" t="str">
            <v>SCS0001428</v>
          </cell>
          <cell r="I237" t="str">
            <v>左侧支持钢丝1(上)</v>
          </cell>
          <cell r="J237" t="str">
            <v>C40D</v>
          </cell>
          <cell r="K237">
            <v>-596</v>
          </cell>
          <cell r="L237" t="str">
            <v>EA</v>
          </cell>
          <cell r="M237">
            <v>43987</v>
          </cell>
        </row>
        <row r="237">
          <cell r="P237">
            <v>596</v>
          </cell>
          <cell r="Q237">
            <v>0.81</v>
          </cell>
        </row>
        <row r="238">
          <cell r="H238" t="str">
            <v>SCS0001429</v>
          </cell>
          <cell r="I238" t="str">
            <v>左侧支持钢丝2(下)</v>
          </cell>
          <cell r="J238" t="str">
            <v>C40D</v>
          </cell>
          <cell r="K238">
            <v>-596</v>
          </cell>
          <cell r="L238" t="str">
            <v>EA</v>
          </cell>
          <cell r="M238">
            <v>43987</v>
          </cell>
        </row>
        <row r="238">
          <cell r="P238">
            <v>596</v>
          </cell>
          <cell r="Q238">
            <v>0.68</v>
          </cell>
        </row>
        <row r="239">
          <cell r="H239" t="str">
            <v>SCS0001439</v>
          </cell>
          <cell r="I239" t="str">
            <v>套板</v>
          </cell>
          <cell r="J239" t="str">
            <v>C40D</v>
          </cell>
          <cell r="K239">
            <v>-292027</v>
          </cell>
          <cell r="L239" t="str">
            <v>EA</v>
          </cell>
          <cell r="M239">
            <v>43987</v>
          </cell>
        </row>
        <row r="239">
          <cell r="P239">
            <v>292027</v>
          </cell>
          <cell r="Q239">
            <v>0.3</v>
          </cell>
        </row>
        <row r="240">
          <cell r="H240" t="str">
            <v>SCS0001574</v>
          </cell>
          <cell r="I240" t="str">
            <v>四分纵管</v>
          </cell>
          <cell r="J240" t="str">
            <v>C40DB</v>
          </cell>
          <cell r="K240">
            <v>-1482</v>
          </cell>
          <cell r="L240" t="str">
            <v>EA</v>
          </cell>
          <cell r="M240">
            <v>43987</v>
          </cell>
        </row>
        <row r="240">
          <cell r="P240">
            <v>1482</v>
          </cell>
          <cell r="Q240">
            <v>3.84</v>
          </cell>
        </row>
        <row r="241">
          <cell r="H241" t="str">
            <v>SCS0001575</v>
          </cell>
          <cell r="I241" t="str">
            <v>四分靠背主体管</v>
          </cell>
          <cell r="J241" t="str">
            <v>C40DB</v>
          </cell>
          <cell r="K241">
            <v>-1482</v>
          </cell>
          <cell r="L241" t="str">
            <v>EA</v>
          </cell>
          <cell r="M241">
            <v>43987</v>
          </cell>
        </row>
        <row r="241">
          <cell r="P241">
            <v>1482</v>
          </cell>
          <cell r="Q241">
            <v>7.29</v>
          </cell>
        </row>
        <row r="242">
          <cell r="H242" t="str">
            <v>SCS0001579</v>
          </cell>
          <cell r="I242" t="str">
            <v>四分背左侧旋转支架总成</v>
          </cell>
          <cell r="J242" t="str">
            <v>C40DB</v>
          </cell>
          <cell r="K242">
            <v>-1482</v>
          </cell>
          <cell r="L242" t="str">
            <v>EA</v>
          </cell>
          <cell r="M242">
            <v>43987</v>
          </cell>
        </row>
        <row r="242">
          <cell r="P242">
            <v>1482</v>
          </cell>
          <cell r="Q242">
            <v>7.3</v>
          </cell>
        </row>
        <row r="243">
          <cell r="H243" t="str">
            <v>SCS0001582</v>
          </cell>
          <cell r="I243" t="str">
            <v>六分纵弯管</v>
          </cell>
          <cell r="J243" t="str">
            <v>C40DB</v>
          </cell>
          <cell r="K243">
            <v>-1491</v>
          </cell>
          <cell r="L243" t="str">
            <v>EA</v>
          </cell>
          <cell r="M243">
            <v>43987</v>
          </cell>
        </row>
        <row r="243">
          <cell r="P243">
            <v>1491</v>
          </cell>
          <cell r="Q243">
            <v>4.4</v>
          </cell>
        </row>
        <row r="244">
          <cell r="H244" t="str">
            <v>SCS0001584</v>
          </cell>
          <cell r="I244" t="str">
            <v>六分背主体管</v>
          </cell>
          <cell r="J244" t="str">
            <v>C40DB</v>
          </cell>
          <cell r="K244">
            <v>-1491</v>
          </cell>
          <cell r="L244" t="str">
            <v>EA</v>
          </cell>
          <cell r="M244">
            <v>43987</v>
          </cell>
        </row>
        <row r="244">
          <cell r="P244">
            <v>1491</v>
          </cell>
          <cell r="Q244">
            <v>11.11</v>
          </cell>
        </row>
        <row r="245">
          <cell r="H245" t="str">
            <v>SCS0001588</v>
          </cell>
          <cell r="I245" t="str">
            <v>扶手外侧支架钣金</v>
          </cell>
          <cell r="J245" t="str">
            <v>C40DB</v>
          </cell>
          <cell r="K245">
            <v>-1491</v>
          </cell>
          <cell r="L245" t="str">
            <v>EA</v>
          </cell>
          <cell r="M245">
            <v>43987</v>
          </cell>
        </row>
        <row r="245">
          <cell r="P245">
            <v>1491</v>
          </cell>
          <cell r="Q245">
            <v>1.88</v>
          </cell>
        </row>
        <row r="246">
          <cell r="H246" t="str">
            <v>SCS0001589</v>
          </cell>
          <cell r="I246" t="str">
            <v>扶手内侧连接钣金</v>
          </cell>
          <cell r="J246" t="str">
            <v>C40DB</v>
          </cell>
          <cell r="K246">
            <v>-1491</v>
          </cell>
          <cell r="L246" t="str">
            <v>EA</v>
          </cell>
          <cell r="M246">
            <v>43987</v>
          </cell>
        </row>
        <row r="246">
          <cell r="P246">
            <v>1491</v>
          </cell>
          <cell r="Q246">
            <v>1.86</v>
          </cell>
        </row>
        <row r="247">
          <cell r="H247" t="str">
            <v>SCS0001590</v>
          </cell>
          <cell r="I247" t="str">
            <v>六分背中部转轴支架总成</v>
          </cell>
          <cell r="J247" t="str">
            <v>C40DB</v>
          </cell>
          <cell r="K247">
            <v>-1491</v>
          </cell>
          <cell r="L247" t="str">
            <v>EA</v>
          </cell>
          <cell r="M247">
            <v>43987</v>
          </cell>
        </row>
        <row r="247">
          <cell r="P247">
            <v>1491</v>
          </cell>
          <cell r="Q247">
            <v>13</v>
          </cell>
        </row>
        <row r="248">
          <cell r="H248" t="str">
            <v>SCS0003923</v>
          </cell>
          <cell r="I248" t="str">
            <v>H32B后排6分装车支架总成</v>
          </cell>
        </row>
        <row r="248">
          <cell r="K248">
            <v>-3052</v>
          </cell>
          <cell r="L248" t="str">
            <v>EA</v>
          </cell>
          <cell r="M248">
            <v>43987</v>
          </cell>
        </row>
        <row r="248">
          <cell r="P248">
            <v>3052</v>
          </cell>
          <cell r="Q248">
            <v>7.77</v>
          </cell>
        </row>
        <row r="249">
          <cell r="H249" t="str">
            <v>SCS0003924</v>
          </cell>
          <cell r="I249" t="str">
            <v>H32B后排4分装车支架总成</v>
          </cell>
        </row>
        <row r="249">
          <cell r="K249">
            <v>-3052</v>
          </cell>
          <cell r="L249" t="str">
            <v>EA</v>
          </cell>
          <cell r="M249">
            <v>43987</v>
          </cell>
        </row>
        <row r="249">
          <cell r="P249">
            <v>3052</v>
          </cell>
          <cell r="Q249">
            <v>7.77</v>
          </cell>
        </row>
        <row r="250">
          <cell r="H250" t="str">
            <v>SCS0003936</v>
          </cell>
          <cell r="I250" t="str">
            <v>后排座椅靠背中部支架总成</v>
          </cell>
        </row>
        <row r="250">
          <cell r="K250">
            <v>-135088</v>
          </cell>
          <cell r="L250" t="str">
            <v>EA</v>
          </cell>
          <cell r="M250">
            <v>43987</v>
          </cell>
        </row>
        <row r="250">
          <cell r="P250">
            <v>135088</v>
          </cell>
          <cell r="Q250">
            <v>1.97</v>
          </cell>
        </row>
        <row r="251">
          <cell r="H251" t="str">
            <v>SCS0003947</v>
          </cell>
          <cell r="I251" t="str">
            <v>C40DB中部支架总成(Z01)</v>
          </cell>
          <cell r="J251" t="str">
            <v>C40DB-Z01</v>
          </cell>
          <cell r="K251">
            <v>-1801</v>
          </cell>
          <cell r="L251" t="str">
            <v>EA</v>
          </cell>
          <cell r="M251">
            <v>43987</v>
          </cell>
        </row>
        <row r="251">
          <cell r="P251">
            <v>1801</v>
          </cell>
          <cell r="Q251">
            <v>7.58</v>
          </cell>
        </row>
        <row r="252">
          <cell r="H252" t="str">
            <v>SCS0006629</v>
          </cell>
          <cell r="I252" t="str">
            <v>ISOFIX焊接总成</v>
          </cell>
          <cell r="J252" t="str">
            <v>P203后排整体背</v>
          </cell>
          <cell r="K252">
            <v>-17889</v>
          </cell>
          <cell r="L252" t="str">
            <v>EA</v>
          </cell>
          <cell r="M252">
            <v>44011</v>
          </cell>
        </row>
        <row r="252">
          <cell r="P252">
            <v>17889</v>
          </cell>
          <cell r="Q252">
            <v>19.1</v>
          </cell>
        </row>
        <row r="253">
          <cell r="H253" t="str">
            <v>SCS0006631</v>
          </cell>
          <cell r="I253" t="str">
            <v>扶手支撑钣总成</v>
          </cell>
          <cell r="J253" t="str">
            <v>P203后排整体背</v>
          </cell>
          <cell r="K253">
            <v>0</v>
          </cell>
          <cell r="L253" t="str">
            <v>EA</v>
          </cell>
          <cell r="M253">
            <v>44011</v>
          </cell>
        </row>
        <row r="253">
          <cell r="P253">
            <v>0</v>
          </cell>
          <cell r="Q253">
            <v>5</v>
          </cell>
        </row>
        <row r="254">
          <cell r="H254" t="str">
            <v>SCS0006632</v>
          </cell>
          <cell r="I254" t="str">
            <v>扶手打钉钢丝左</v>
          </cell>
          <cell r="J254" t="str">
            <v>P203后排整体背</v>
          </cell>
          <cell r="K254">
            <v>-1295</v>
          </cell>
          <cell r="L254" t="str">
            <v>EA</v>
          </cell>
          <cell r="M254">
            <v>44011</v>
          </cell>
        </row>
        <row r="254">
          <cell r="P254">
            <v>1295</v>
          </cell>
          <cell r="Q254">
            <v>0.63</v>
          </cell>
        </row>
        <row r="255">
          <cell r="H255" t="str">
            <v>SCS0006633</v>
          </cell>
          <cell r="I255" t="str">
            <v>扶手打钉钢丝右</v>
          </cell>
          <cell r="J255" t="str">
            <v>P203后排整体背</v>
          </cell>
          <cell r="K255">
            <v>-1395</v>
          </cell>
          <cell r="L255" t="str">
            <v>EA</v>
          </cell>
          <cell r="M255">
            <v>44011</v>
          </cell>
        </row>
        <row r="255">
          <cell r="P255">
            <v>1395</v>
          </cell>
          <cell r="Q255">
            <v>0.63</v>
          </cell>
        </row>
        <row r="256">
          <cell r="H256" t="str">
            <v>SCS0006636</v>
          </cell>
          <cell r="I256" t="str">
            <v>扶手泡沫支撑钢丝</v>
          </cell>
          <cell r="J256" t="str">
            <v>P203后排整体背</v>
          </cell>
          <cell r="K256">
            <v>-1495</v>
          </cell>
          <cell r="L256" t="str">
            <v>EA</v>
          </cell>
          <cell r="M256">
            <v>44011</v>
          </cell>
        </row>
        <row r="256">
          <cell r="P256">
            <v>1495</v>
          </cell>
          <cell r="Q256">
            <v>0.52</v>
          </cell>
        </row>
        <row r="257">
          <cell r="H257" t="str">
            <v>SCS0001372</v>
          </cell>
          <cell r="I257" t="str">
            <v>背骨架头枕支管A(左)</v>
          </cell>
          <cell r="J257" t="str">
            <v>H32B</v>
          </cell>
          <cell r="K257">
            <v>0</v>
          </cell>
          <cell r="L257" t="str">
            <v>EA</v>
          </cell>
          <cell r="M257">
            <v>44011</v>
          </cell>
        </row>
        <row r="257">
          <cell r="P257">
            <v>0</v>
          </cell>
          <cell r="Q257">
            <v>0.78</v>
          </cell>
        </row>
        <row r="258">
          <cell r="H258" t="str">
            <v>SCS0001373</v>
          </cell>
          <cell r="I258" t="str">
            <v>背骨架头枕支管B(右)</v>
          </cell>
          <cell r="J258" t="str">
            <v>H32B</v>
          </cell>
          <cell r="K258">
            <v>0</v>
          </cell>
          <cell r="L258" t="str">
            <v>EA</v>
          </cell>
          <cell r="M258">
            <v>44011</v>
          </cell>
        </row>
        <row r="258">
          <cell r="P258">
            <v>0</v>
          </cell>
          <cell r="Q258">
            <v>0.78</v>
          </cell>
        </row>
        <row r="259">
          <cell r="H259" t="str">
            <v>SCS0006625</v>
          </cell>
          <cell r="I259" t="str">
            <v>靠背主体管</v>
          </cell>
          <cell r="J259" t="str">
            <v>P203后排整体背</v>
          </cell>
          <cell r="K259">
            <v>-40725</v>
          </cell>
          <cell r="L259" t="str">
            <v>EA</v>
          </cell>
          <cell r="M259">
            <v>44011</v>
          </cell>
        </row>
        <row r="259">
          <cell r="P259">
            <v>40725</v>
          </cell>
          <cell r="Q259">
            <v>16.77</v>
          </cell>
        </row>
        <row r="260">
          <cell r="H260" t="str">
            <v>SCS0006626</v>
          </cell>
          <cell r="I260" t="str">
            <v>靠背左侧边钣焊接总成</v>
          </cell>
          <cell r="J260" t="str">
            <v>P203后排整体背</v>
          </cell>
          <cell r="K260">
            <v>-40755</v>
          </cell>
          <cell r="L260" t="str">
            <v>EA</v>
          </cell>
          <cell r="M260">
            <v>44011</v>
          </cell>
        </row>
        <row r="260">
          <cell r="P260">
            <v>40755</v>
          </cell>
          <cell r="Q260">
            <v>8.63</v>
          </cell>
        </row>
        <row r="261">
          <cell r="H261" t="str">
            <v>SCS0006627</v>
          </cell>
          <cell r="I261" t="str">
            <v>靠背右侧边钣焊接总成</v>
          </cell>
          <cell r="J261" t="str">
            <v>P203后排整体背</v>
          </cell>
          <cell r="K261">
            <v>-40755</v>
          </cell>
          <cell r="L261" t="str">
            <v>EA</v>
          </cell>
          <cell r="M261">
            <v>44011</v>
          </cell>
        </row>
        <row r="261">
          <cell r="P261">
            <v>40755</v>
          </cell>
          <cell r="Q261">
            <v>8.63</v>
          </cell>
        </row>
        <row r="262">
          <cell r="H262" t="str">
            <v>SCS0006628</v>
          </cell>
          <cell r="I262" t="str">
            <v>靠背连接横管1</v>
          </cell>
          <cell r="J262" t="str">
            <v>P203后排整体背</v>
          </cell>
          <cell r="K262">
            <v>-40755</v>
          </cell>
          <cell r="L262" t="str">
            <v>EA</v>
          </cell>
          <cell r="M262">
            <v>44011</v>
          </cell>
        </row>
        <row r="262">
          <cell r="P262">
            <v>40755</v>
          </cell>
          <cell r="Q262">
            <v>7.93</v>
          </cell>
        </row>
        <row r="263">
          <cell r="H263" t="str">
            <v>SCS0006630</v>
          </cell>
          <cell r="I263" t="str">
            <v>纵向连接管</v>
          </cell>
          <cell r="J263" t="str">
            <v>P203后排整体背</v>
          </cell>
          <cell r="K263">
            <v>-81450</v>
          </cell>
          <cell r="L263" t="str">
            <v>EA</v>
          </cell>
          <cell r="M263">
            <v>44011</v>
          </cell>
        </row>
        <row r="263">
          <cell r="P263">
            <v>81450</v>
          </cell>
          <cell r="Q263">
            <v>3.9</v>
          </cell>
        </row>
        <row r="264">
          <cell r="H264" t="str">
            <v>SCS0006634</v>
          </cell>
          <cell r="I264" t="str">
            <v>车身连接钢丝-右</v>
          </cell>
          <cell r="J264" t="str">
            <v>P203后排整体背</v>
          </cell>
          <cell r="K264">
            <v>-3268</v>
          </cell>
          <cell r="L264" t="str">
            <v>EA</v>
          </cell>
          <cell r="M264">
            <v>44011</v>
          </cell>
        </row>
        <row r="264">
          <cell r="P264">
            <v>3268</v>
          </cell>
          <cell r="Q264">
            <v>0.46</v>
          </cell>
        </row>
        <row r="265">
          <cell r="H265" t="str">
            <v>SCS0006635</v>
          </cell>
          <cell r="I265" t="str">
            <v>车身连接钢丝-左</v>
          </cell>
          <cell r="J265" t="str">
            <v>P203后排整体背</v>
          </cell>
          <cell r="K265">
            <v>-5429</v>
          </cell>
          <cell r="L265" t="str">
            <v>EA</v>
          </cell>
          <cell r="M265">
            <v>44011</v>
          </cell>
        </row>
        <row r="265">
          <cell r="P265">
            <v>5429</v>
          </cell>
          <cell r="Q265">
            <v>0.46</v>
          </cell>
        </row>
        <row r="266">
          <cell r="H266" t="str">
            <v>SCS0006637</v>
          </cell>
          <cell r="I266" t="str">
            <v>靠背左侧打钉钢丝</v>
          </cell>
          <cell r="J266" t="str">
            <v>P203后排整体背</v>
          </cell>
          <cell r="K266">
            <v>-3327</v>
          </cell>
          <cell r="L266" t="str">
            <v>EA</v>
          </cell>
          <cell r="M266">
            <v>44011</v>
          </cell>
        </row>
        <row r="266">
          <cell r="P266">
            <v>3327</v>
          </cell>
          <cell r="Q266">
            <v>0.73</v>
          </cell>
        </row>
        <row r="267">
          <cell r="H267" t="str">
            <v>SCS0006638</v>
          </cell>
          <cell r="I267" t="str">
            <v>靠背右侧打钉钢丝</v>
          </cell>
          <cell r="J267" t="str">
            <v>P203后排整体背</v>
          </cell>
          <cell r="K267">
            <v>-3327</v>
          </cell>
          <cell r="L267" t="str">
            <v>EA</v>
          </cell>
          <cell r="M267">
            <v>44011</v>
          </cell>
        </row>
        <row r="267">
          <cell r="P267">
            <v>3327</v>
          </cell>
          <cell r="Q267">
            <v>0.73</v>
          </cell>
        </row>
        <row r="268">
          <cell r="H268" t="str">
            <v>SCS0006639</v>
          </cell>
          <cell r="I268" t="str">
            <v>靠背上侧打钉钢丝</v>
          </cell>
          <cell r="J268" t="str">
            <v>P203后排整体背</v>
          </cell>
          <cell r="K268">
            <v>-3596</v>
          </cell>
          <cell r="L268" t="str">
            <v>EA</v>
          </cell>
          <cell r="M268">
            <v>44011</v>
          </cell>
        </row>
        <row r="268">
          <cell r="P268">
            <v>3596</v>
          </cell>
          <cell r="Q268">
            <v>0.73</v>
          </cell>
        </row>
        <row r="269">
          <cell r="H269" t="str">
            <v>SCS0006640</v>
          </cell>
          <cell r="I269" t="str">
            <v>靠背右上侧打钉钢丝</v>
          </cell>
          <cell r="J269" t="str">
            <v>P203后排整体背</v>
          </cell>
          <cell r="K269">
            <v>-3496</v>
          </cell>
          <cell r="L269" t="str">
            <v>EA</v>
          </cell>
          <cell r="M269">
            <v>44011</v>
          </cell>
        </row>
        <row r="269">
          <cell r="P269">
            <v>3496</v>
          </cell>
          <cell r="Q269">
            <v>0.53</v>
          </cell>
        </row>
        <row r="270">
          <cell r="H270" t="str">
            <v>SCS0006641</v>
          </cell>
          <cell r="I270" t="str">
            <v>靠背左上侧打钉钢丝</v>
          </cell>
          <cell r="J270" t="str">
            <v>P203后排整体背</v>
          </cell>
          <cell r="K270">
            <v>-3364</v>
          </cell>
          <cell r="L270" t="str">
            <v>EA</v>
          </cell>
          <cell r="M270">
            <v>44011</v>
          </cell>
        </row>
        <row r="270">
          <cell r="P270">
            <v>3364</v>
          </cell>
          <cell r="Q270">
            <v>0.53</v>
          </cell>
        </row>
        <row r="271">
          <cell r="H271" t="str">
            <v>SCS0006642</v>
          </cell>
          <cell r="I271" t="str">
            <v>靠背中间支撑钢丝</v>
          </cell>
          <cell r="J271" t="str">
            <v>P203后排整体背</v>
          </cell>
          <cell r="K271">
            <v>-3393</v>
          </cell>
          <cell r="L271" t="str">
            <v>EA</v>
          </cell>
          <cell r="M271">
            <v>44011</v>
          </cell>
        </row>
        <row r="271">
          <cell r="P271">
            <v>3393</v>
          </cell>
          <cell r="Q271">
            <v>1.09</v>
          </cell>
        </row>
        <row r="272">
          <cell r="H272" t="str">
            <v>SCS0006643</v>
          </cell>
          <cell r="I272" t="str">
            <v>靠背下端打钉钢丝</v>
          </cell>
          <cell r="J272" t="str">
            <v>P203后排整体背</v>
          </cell>
          <cell r="K272">
            <v>-3393</v>
          </cell>
          <cell r="L272" t="str">
            <v>EA</v>
          </cell>
          <cell r="M272">
            <v>44011</v>
          </cell>
        </row>
        <row r="272">
          <cell r="P272">
            <v>3393</v>
          </cell>
          <cell r="Q272">
            <v>1.2</v>
          </cell>
        </row>
        <row r="273">
          <cell r="H273" t="str">
            <v>SCS0006644</v>
          </cell>
          <cell r="I273" t="str">
            <v>中间铰链支撑钣焊接总成</v>
          </cell>
          <cell r="J273" t="str">
            <v>P203后排整体背</v>
          </cell>
          <cell r="K273">
            <v>-18589</v>
          </cell>
          <cell r="L273" t="str">
            <v>EA</v>
          </cell>
          <cell r="M273">
            <v>44011</v>
          </cell>
        </row>
        <row r="273">
          <cell r="P273">
            <v>18589</v>
          </cell>
          <cell r="Q273">
            <v>1.69</v>
          </cell>
        </row>
        <row r="274">
          <cell r="H274" t="str">
            <v>SCS0006645</v>
          </cell>
          <cell r="I274" t="str">
            <v>靠背合棉侧翼支撑钢丝左</v>
          </cell>
          <cell r="J274" t="str">
            <v>P203后排整体背</v>
          </cell>
          <cell r="K274">
            <v>-3566</v>
          </cell>
          <cell r="L274" t="str">
            <v>EA</v>
          </cell>
          <cell r="M274">
            <v>44011</v>
          </cell>
        </row>
        <row r="274">
          <cell r="P274">
            <v>3566</v>
          </cell>
          <cell r="Q274">
            <v>0.92</v>
          </cell>
        </row>
        <row r="275">
          <cell r="H275" t="str">
            <v>SCS0006646</v>
          </cell>
          <cell r="I275" t="str">
            <v>靠背合棉侧翼支撑钢丝右</v>
          </cell>
          <cell r="J275" t="str">
            <v>P203后排整体背</v>
          </cell>
          <cell r="K275">
            <v>-3466</v>
          </cell>
          <cell r="L275" t="str">
            <v>EA</v>
          </cell>
          <cell r="M275">
            <v>44011</v>
          </cell>
        </row>
        <row r="275">
          <cell r="P275">
            <v>3466</v>
          </cell>
          <cell r="Q275">
            <v>0.92</v>
          </cell>
        </row>
        <row r="276">
          <cell r="H276" t="str">
            <v>SCS0001649</v>
          </cell>
          <cell r="I276" t="str">
            <v>主驾座框本体总成</v>
          </cell>
          <cell r="J276" t="str">
            <v>C33DB(舒适型)</v>
          </cell>
          <cell r="K276">
            <v>-9</v>
          </cell>
          <cell r="L276" t="str">
            <v>EA</v>
          </cell>
          <cell r="M276">
            <v>44045</v>
          </cell>
        </row>
        <row r="276">
          <cell r="P276">
            <v>9</v>
          </cell>
          <cell r="Q276">
            <v>138.47</v>
          </cell>
        </row>
        <row r="277">
          <cell r="H277" t="str">
            <v>SCS0006674</v>
          </cell>
          <cell r="I277" t="str">
            <v>座框弯管</v>
          </cell>
          <cell r="J277" t="str">
            <v>中联座椅</v>
          </cell>
          <cell r="K277">
            <v>-7100</v>
          </cell>
          <cell r="L277" t="str">
            <v>EA</v>
          </cell>
          <cell r="M277">
            <v>44101</v>
          </cell>
        </row>
        <row r="277">
          <cell r="P277">
            <v>7100</v>
          </cell>
          <cell r="Q277">
            <v>8.9</v>
          </cell>
        </row>
        <row r="278">
          <cell r="H278" t="str">
            <v>SCS0006675</v>
          </cell>
          <cell r="I278" t="str">
            <v>座框横管</v>
          </cell>
          <cell r="J278" t="str">
            <v>中联座椅</v>
          </cell>
          <cell r="K278">
            <v>0</v>
          </cell>
          <cell r="L278" t="str">
            <v>EA</v>
          </cell>
          <cell r="M278">
            <v>44101</v>
          </cell>
        </row>
        <row r="278">
          <cell r="P278">
            <v>0</v>
          </cell>
          <cell r="Q278">
            <v>4.05</v>
          </cell>
        </row>
        <row r="279">
          <cell r="H279" t="str">
            <v>SCS0010579</v>
          </cell>
          <cell r="I279" t="str">
            <v>主驾调角器手柄钣金</v>
          </cell>
          <cell r="J279" t="str">
            <v>C40DB-C02</v>
          </cell>
          <cell r="K279">
            <v>-120</v>
          </cell>
          <cell r="L279" t="str">
            <v>Ea</v>
          </cell>
          <cell r="M279">
            <v>44103</v>
          </cell>
        </row>
        <row r="279">
          <cell r="P279">
            <v>120</v>
          </cell>
          <cell r="Q279">
            <v>1.6</v>
          </cell>
        </row>
        <row r="280">
          <cell r="H280" t="str">
            <v>SCS0010616</v>
          </cell>
          <cell r="I280" t="str">
            <v>右前连接板</v>
          </cell>
          <cell r="J280" t="str">
            <v>C40DB-C02</v>
          </cell>
          <cell r="K280">
            <v>-113</v>
          </cell>
          <cell r="L280" t="str">
            <v>Ea</v>
          </cell>
          <cell r="M280">
            <v>44103</v>
          </cell>
        </row>
        <row r="280">
          <cell r="P280">
            <v>113</v>
          </cell>
          <cell r="Q280">
            <v>5</v>
          </cell>
        </row>
        <row r="281">
          <cell r="H281" t="str">
            <v>SCS0010617</v>
          </cell>
          <cell r="I281" t="str">
            <v>左后连接板</v>
          </cell>
          <cell r="J281" t="str">
            <v>C40DB-C02</v>
          </cell>
          <cell r="K281">
            <v>-113</v>
          </cell>
          <cell r="L281" t="str">
            <v>Ea</v>
          </cell>
          <cell r="M281">
            <v>44103</v>
          </cell>
        </row>
        <row r="281">
          <cell r="P281">
            <v>113</v>
          </cell>
          <cell r="Q281">
            <v>5</v>
          </cell>
        </row>
        <row r="282">
          <cell r="H282" t="str">
            <v>SCS0010618</v>
          </cell>
          <cell r="I282" t="str">
            <v>右后连接板焊接总成</v>
          </cell>
          <cell r="J282" t="str">
            <v>C40DB-C02</v>
          </cell>
          <cell r="K282">
            <v>-113</v>
          </cell>
          <cell r="L282" t="str">
            <v>Ea</v>
          </cell>
          <cell r="M282">
            <v>44103</v>
          </cell>
        </row>
        <row r="282">
          <cell r="P282">
            <v>113</v>
          </cell>
          <cell r="Q282">
            <v>5</v>
          </cell>
        </row>
        <row r="283">
          <cell r="H283" t="str">
            <v>SCS0010576</v>
          </cell>
          <cell r="I283" t="str">
            <v>前排靠背骨架弯管</v>
          </cell>
          <cell r="J283" t="str">
            <v>C40DB-C02</v>
          </cell>
          <cell r="K283">
            <v>-240</v>
          </cell>
          <cell r="L283" t="str">
            <v>Ea</v>
          </cell>
          <cell r="M283">
            <v>44103</v>
          </cell>
        </row>
        <row r="283">
          <cell r="P283">
            <v>240</v>
          </cell>
          <cell r="Q283">
            <v>5</v>
          </cell>
        </row>
        <row r="284">
          <cell r="H284" t="str">
            <v>SCS0010661</v>
          </cell>
          <cell r="I284" t="str">
            <v>副驾调角器手柄钣金</v>
          </cell>
          <cell r="J284" t="str">
            <v>C40DB-C02</v>
          </cell>
          <cell r="K284">
            <v>-120</v>
          </cell>
          <cell r="L284" t="str">
            <v>Ea</v>
          </cell>
          <cell r="M284">
            <v>44103</v>
          </cell>
        </row>
        <row r="284">
          <cell r="P284">
            <v>120</v>
          </cell>
          <cell r="Q284">
            <v>5</v>
          </cell>
        </row>
        <row r="285">
          <cell r="H285" t="str">
            <v>SCS0010678</v>
          </cell>
          <cell r="I285" t="str">
            <v>副驾右前支架</v>
          </cell>
          <cell r="J285" t="str">
            <v>C40DB-C02</v>
          </cell>
          <cell r="K285">
            <v>-113</v>
          </cell>
          <cell r="L285" t="str">
            <v>Ea</v>
          </cell>
          <cell r="M285">
            <v>44103</v>
          </cell>
        </row>
        <row r="285">
          <cell r="P285">
            <v>113</v>
          </cell>
          <cell r="Q285">
            <v>5</v>
          </cell>
        </row>
        <row r="286">
          <cell r="H286" t="str">
            <v>SCS0010679</v>
          </cell>
          <cell r="I286" t="str">
            <v>副驾左前支架</v>
          </cell>
          <cell r="J286" t="str">
            <v>C40DB-C02</v>
          </cell>
          <cell r="K286">
            <v>-113</v>
          </cell>
          <cell r="L286" t="str">
            <v>Ea</v>
          </cell>
          <cell r="M286">
            <v>44103</v>
          </cell>
        </row>
        <row r="286">
          <cell r="P286">
            <v>113</v>
          </cell>
          <cell r="Q286">
            <v>5</v>
          </cell>
        </row>
        <row r="287">
          <cell r="H287" t="str">
            <v>SCS0010680</v>
          </cell>
          <cell r="I287" t="str">
            <v>副驾右后支架</v>
          </cell>
          <cell r="J287" t="str">
            <v>C40DB-C02</v>
          </cell>
          <cell r="K287">
            <v>-113</v>
          </cell>
          <cell r="L287" t="str">
            <v>Ea</v>
          </cell>
          <cell r="M287">
            <v>44103</v>
          </cell>
        </row>
        <row r="287">
          <cell r="P287">
            <v>113</v>
          </cell>
          <cell r="Q287">
            <v>5</v>
          </cell>
        </row>
        <row r="288">
          <cell r="H288" t="str">
            <v>SCS0010681</v>
          </cell>
          <cell r="I288" t="str">
            <v>副驾左后支架焊接总成</v>
          </cell>
          <cell r="J288" t="str">
            <v>C40DB-C02</v>
          </cell>
          <cell r="K288">
            <v>-113</v>
          </cell>
          <cell r="L288" t="str">
            <v>Ea</v>
          </cell>
          <cell r="M288">
            <v>44103</v>
          </cell>
        </row>
        <row r="288">
          <cell r="P288">
            <v>113</v>
          </cell>
          <cell r="Q288">
            <v>5</v>
          </cell>
        </row>
        <row r="289">
          <cell r="H289" t="str">
            <v>SCS0000909</v>
          </cell>
          <cell r="I289" t="str">
            <v>主驾左外后固定座总成</v>
          </cell>
          <cell r="J289" t="str">
            <v>C33D(低配)</v>
          </cell>
          <cell r="K289">
            <v>-111</v>
          </cell>
          <cell r="L289" t="str">
            <v>EA</v>
          </cell>
          <cell r="M289">
            <v>44200</v>
          </cell>
        </row>
        <row r="289">
          <cell r="P289">
            <v>111</v>
          </cell>
          <cell r="Q289">
            <v>4.35</v>
          </cell>
        </row>
        <row r="290">
          <cell r="H290" t="str">
            <v>scs0007423</v>
          </cell>
          <cell r="I290" t="str">
            <v>后排座垫前支撑管</v>
          </cell>
          <cell r="J290" t="str">
            <v>FT202-920044</v>
          </cell>
          <cell r="K290">
            <v>-2229</v>
          </cell>
          <cell r="L290" t="str">
            <v>EA</v>
          </cell>
          <cell r="M290">
            <v>44958</v>
          </cell>
        </row>
        <row r="290">
          <cell r="P290">
            <v>2229</v>
          </cell>
          <cell r="Q290">
            <v>7.66</v>
          </cell>
        </row>
        <row r="291">
          <cell r="H291" t="str">
            <v>SCS0002991</v>
          </cell>
          <cell r="I291" t="str">
            <v>正驾右内护盖</v>
          </cell>
        </row>
        <row r="291">
          <cell r="K291">
            <v>-40</v>
          </cell>
          <cell r="L291" t="str">
            <v>EA</v>
          </cell>
          <cell r="M291">
            <v>44558</v>
          </cell>
        </row>
        <row r="291">
          <cell r="P291">
            <v>40</v>
          </cell>
          <cell r="Q291">
            <v>1.04</v>
          </cell>
        </row>
        <row r="292">
          <cell r="H292" t="str">
            <v>SCS0002993</v>
          </cell>
          <cell r="I292" t="str">
            <v>正驾左外护盖</v>
          </cell>
          <cell r="J292" t="str">
            <v>C33D(黑色)</v>
          </cell>
          <cell r="K292">
            <v>-30</v>
          </cell>
          <cell r="L292" t="str">
            <v>EA</v>
          </cell>
          <cell r="M292">
            <v>44558</v>
          </cell>
        </row>
        <row r="292">
          <cell r="P292">
            <v>30</v>
          </cell>
          <cell r="Q292">
            <v>4.33</v>
          </cell>
        </row>
        <row r="293">
          <cell r="H293" t="str">
            <v>SCS0002995</v>
          </cell>
          <cell r="I293" t="str">
            <v>塞盖</v>
          </cell>
        </row>
        <row r="293">
          <cell r="K293">
            <v>-70</v>
          </cell>
          <cell r="L293" t="str">
            <v>EA</v>
          </cell>
          <cell r="M293">
            <v>44558</v>
          </cell>
        </row>
        <row r="293">
          <cell r="P293">
            <v>70</v>
          </cell>
          <cell r="Q293">
            <v>0.07</v>
          </cell>
        </row>
        <row r="294">
          <cell r="H294" t="str">
            <v>SCS0002997</v>
          </cell>
          <cell r="I294" t="str">
            <v>副驾左内护盖</v>
          </cell>
        </row>
        <row r="294">
          <cell r="K294">
            <v>-30</v>
          </cell>
          <cell r="L294" t="str">
            <v>EA</v>
          </cell>
          <cell r="M294">
            <v>44558</v>
          </cell>
        </row>
        <row r="294">
          <cell r="P294">
            <v>30</v>
          </cell>
          <cell r="Q294">
            <v>1.04</v>
          </cell>
        </row>
        <row r="295">
          <cell r="H295" t="str">
            <v>SCS0002999</v>
          </cell>
          <cell r="I295" t="str">
            <v>副驾右外护盖</v>
          </cell>
        </row>
        <row r="295">
          <cell r="K295">
            <v>-30</v>
          </cell>
          <cell r="L295" t="str">
            <v>EA</v>
          </cell>
          <cell r="M295">
            <v>44558</v>
          </cell>
        </row>
        <row r="295">
          <cell r="P295">
            <v>30</v>
          </cell>
          <cell r="Q295">
            <v>4.52</v>
          </cell>
        </row>
        <row r="296">
          <cell r="H296" t="str">
            <v>SCS0003001</v>
          </cell>
          <cell r="I296" t="str">
            <v>正驾调角器把手护盖</v>
          </cell>
        </row>
        <row r="296">
          <cell r="K296">
            <v>-40</v>
          </cell>
          <cell r="L296" t="str">
            <v>EA</v>
          </cell>
          <cell r="M296">
            <v>44558</v>
          </cell>
        </row>
        <row r="296">
          <cell r="P296">
            <v>40</v>
          </cell>
          <cell r="Q296">
            <v>0.5</v>
          </cell>
        </row>
        <row r="297">
          <cell r="H297" t="str">
            <v>SCS0003003</v>
          </cell>
          <cell r="I297" t="str">
            <v>副驾调角器把手护盖</v>
          </cell>
        </row>
        <row r="297">
          <cell r="K297">
            <v>-30</v>
          </cell>
          <cell r="L297" t="str">
            <v>EA</v>
          </cell>
          <cell r="M297">
            <v>44558</v>
          </cell>
        </row>
        <row r="297">
          <cell r="P297">
            <v>30</v>
          </cell>
          <cell r="Q297">
            <v>0.5</v>
          </cell>
        </row>
        <row r="298">
          <cell r="H298" t="str">
            <v>SCS0003005</v>
          </cell>
          <cell r="I298" t="str">
            <v>解锁护套</v>
          </cell>
        </row>
        <row r="298">
          <cell r="K298">
            <v>-2</v>
          </cell>
          <cell r="L298" t="str">
            <v>EA</v>
          </cell>
          <cell r="M298">
            <v>44558</v>
          </cell>
        </row>
        <row r="298">
          <cell r="P298">
            <v>2</v>
          </cell>
          <cell r="Q298">
            <v>0.51</v>
          </cell>
        </row>
        <row r="299">
          <cell r="H299" t="str">
            <v>SCS0003007</v>
          </cell>
          <cell r="I299" t="str">
            <v>解锁按钮</v>
          </cell>
        </row>
        <row r="299">
          <cell r="K299">
            <v>-2</v>
          </cell>
          <cell r="L299" t="str">
            <v>EA</v>
          </cell>
          <cell r="M299">
            <v>44558</v>
          </cell>
        </row>
        <row r="299">
          <cell r="P299">
            <v>2</v>
          </cell>
          <cell r="Q299">
            <v>0.25</v>
          </cell>
        </row>
        <row r="300">
          <cell r="H300" t="str">
            <v>SCS0003009</v>
          </cell>
          <cell r="I300" t="str">
            <v>安全带导向板</v>
          </cell>
        </row>
        <row r="300">
          <cell r="K300">
            <v>-1</v>
          </cell>
          <cell r="L300" t="str">
            <v>EA</v>
          </cell>
          <cell r="M300">
            <v>44558</v>
          </cell>
        </row>
        <row r="300">
          <cell r="P300">
            <v>1</v>
          </cell>
          <cell r="Q300">
            <v>1.09</v>
          </cell>
        </row>
        <row r="301">
          <cell r="H301" t="str">
            <v>SCS0003015</v>
          </cell>
          <cell r="I301" t="str">
            <v>正驾左外护盖</v>
          </cell>
        </row>
        <row r="301">
          <cell r="K301">
            <v>-10</v>
          </cell>
          <cell r="L301" t="str">
            <v>EA</v>
          </cell>
          <cell r="M301">
            <v>44558</v>
          </cell>
        </row>
        <row r="301">
          <cell r="P301">
            <v>10</v>
          </cell>
          <cell r="Q301">
            <v>4.43</v>
          </cell>
        </row>
        <row r="302">
          <cell r="H302" t="str">
            <v>SCS0003017</v>
          </cell>
          <cell r="I302" t="str">
            <v>正驾高度调节手柄总成</v>
          </cell>
        </row>
        <row r="302">
          <cell r="K302">
            <v>-10</v>
          </cell>
          <cell r="L302" t="str">
            <v>EA</v>
          </cell>
          <cell r="M302">
            <v>44558</v>
          </cell>
        </row>
        <row r="302">
          <cell r="P302">
            <v>10</v>
          </cell>
          <cell r="Q302">
            <v>2.22</v>
          </cell>
        </row>
        <row r="303">
          <cell r="H303" t="str">
            <v>SCS0003019</v>
          </cell>
          <cell r="I303" t="str">
            <v>正驾高度调节手柄盖</v>
          </cell>
        </row>
        <row r="303">
          <cell r="K303">
            <v>-10</v>
          </cell>
          <cell r="L303" t="str">
            <v>EA</v>
          </cell>
          <cell r="M303">
            <v>44558</v>
          </cell>
        </row>
        <row r="303">
          <cell r="P303">
            <v>10</v>
          </cell>
          <cell r="Q303">
            <v>0.56</v>
          </cell>
        </row>
        <row r="304">
          <cell r="H304" t="str">
            <v>SCS0003022</v>
          </cell>
          <cell r="I304" t="str">
            <v>双边主驾右内护盖</v>
          </cell>
        </row>
        <row r="304">
          <cell r="K304">
            <v>0</v>
          </cell>
          <cell r="L304" t="str">
            <v>EA</v>
          </cell>
          <cell r="M304">
            <v>44558</v>
          </cell>
        </row>
        <row r="304">
          <cell r="P304">
            <v>0</v>
          </cell>
          <cell r="Q304">
            <v>1.5</v>
          </cell>
        </row>
        <row r="305">
          <cell r="H305" t="str">
            <v>SCS0003023</v>
          </cell>
          <cell r="I305" t="str">
            <v>双边副驾左内护盖</v>
          </cell>
        </row>
        <row r="305">
          <cell r="K305">
            <v>0</v>
          </cell>
          <cell r="L305" t="str">
            <v>EA</v>
          </cell>
          <cell r="M305">
            <v>44558</v>
          </cell>
        </row>
        <row r="305">
          <cell r="P305">
            <v>0</v>
          </cell>
          <cell r="Q305">
            <v>1.5</v>
          </cell>
        </row>
        <row r="306">
          <cell r="H306" t="str">
            <v>SCS0003060</v>
          </cell>
          <cell r="I306" t="str">
            <v>腰部调节手轮</v>
          </cell>
          <cell r="J306" t="str">
            <v>C33D</v>
          </cell>
          <cell r="K306">
            <v>0</v>
          </cell>
          <cell r="L306" t="str">
            <v>EA</v>
          </cell>
          <cell r="M306">
            <v>44558</v>
          </cell>
        </row>
        <row r="306">
          <cell r="P306">
            <v>0</v>
          </cell>
          <cell r="Q306">
            <v>0.91</v>
          </cell>
        </row>
        <row r="307">
          <cell r="H307" t="str">
            <v>SCS0003061</v>
          </cell>
          <cell r="I307" t="str">
            <v>腰部调节手轮防护盖</v>
          </cell>
          <cell r="J307" t="str">
            <v>C33D</v>
          </cell>
          <cell r="K307">
            <v>0</v>
          </cell>
          <cell r="L307" t="str">
            <v>EA</v>
          </cell>
          <cell r="M307">
            <v>44558</v>
          </cell>
        </row>
        <row r="307">
          <cell r="P307">
            <v>0</v>
          </cell>
          <cell r="Q307">
            <v>0.51</v>
          </cell>
        </row>
        <row r="308">
          <cell r="H308" t="str">
            <v>SCS0003126</v>
          </cell>
          <cell r="I308" t="str">
            <v>主驾右侧罩壳</v>
          </cell>
          <cell r="J308" t="str">
            <v>H32B</v>
          </cell>
          <cell r="K308">
            <v>-25000</v>
          </cell>
          <cell r="L308" t="str">
            <v>EA</v>
          </cell>
          <cell r="M308">
            <v>44558</v>
          </cell>
        </row>
        <row r="308">
          <cell r="P308">
            <v>25000</v>
          </cell>
          <cell r="Q308">
            <v>1.5</v>
          </cell>
        </row>
        <row r="309">
          <cell r="H309" t="str">
            <v>SCS0003128</v>
          </cell>
          <cell r="I309" t="str">
            <v>调角器手柄</v>
          </cell>
          <cell r="J309" t="str">
            <v>H32B</v>
          </cell>
          <cell r="K309">
            <v>-39914</v>
          </cell>
          <cell r="L309" t="str">
            <v>EA</v>
          </cell>
          <cell r="M309">
            <v>44558</v>
          </cell>
        </row>
        <row r="309">
          <cell r="P309">
            <v>39914</v>
          </cell>
          <cell r="Q309">
            <v>0.59</v>
          </cell>
        </row>
        <row r="310">
          <cell r="H310" t="str">
            <v>SCS0003129</v>
          </cell>
          <cell r="I310" t="str">
            <v>主驾左侧罩壳</v>
          </cell>
          <cell r="J310" t="str">
            <v>H32B(六向)</v>
          </cell>
          <cell r="K310">
            <v>-25000</v>
          </cell>
          <cell r="L310" t="str">
            <v>EA</v>
          </cell>
          <cell r="M310">
            <v>44558</v>
          </cell>
        </row>
        <row r="310">
          <cell r="P310">
            <v>25000</v>
          </cell>
          <cell r="Q310">
            <v>4.34</v>
          </cell>
        </row>
        <row r="311">
          <cell r="H311" t="str">
            <v>SCS0003130</v>
          </cell>
          <cell r="I311" t="str">
            <v>升降手柄总成</v>
          </cell>
          <cell r="J311" t="str">
            <v>H32B</v>
          </cell>
          <cell r="K311">
            <v>-25000</v>
          </cell>
          <cell r="L311" t="str">
            <v>EA</v>
          </cell>
          <cell r="M311">
            <v>44558</v>
          </cell>
        </row>
        <row r="311">
          <cell r="P311">
            <v>25000</v>
          </cell>
          <cell r="Q311">
            <v>5.25</v>
          </cell>
        </row>
        <row r="312">
          <cell r="H312" t="str">
            <v>SCS0003131</v>
          </cell>
          <cell r="I312" t="str">
            <v>升降手柄盖</v>
          </cell>
          <cell r="J312" t="str">
            <v>H32B</v>
          </cell>
          <cell r="K312">
            <v>-25020</v>
          </cell>
          <cell r="L312" t="str">
            <v>EA</v>
          </cell>
          <cell r="M312">
            <v>44558</v>
          </cell>
        </row>
        <row r="312">
          <cell r="P312">
            <v>25020</v>
          </cell>
          <cell r="Q312">
            <v>0.11</v>
          </cell>
        </row>
        <row r="313">
          <cell r="H313" t="str">
            <v>SCS0003134</v>
          </cell>
          <cell r="I313" t="str">
            <v>副驾左侧罩壳</v>
          </cell>
          <cell r="J313" t="str">
            <v>H32B</v>
          </cell>
          <cell r="K313">
            <v>-25022</v>
          </cell>
          <cell r="L313" t="str">
            <v>EA</v>
          </cell>
          <cell r="M313">
            <v>44558</v>
          </cell>
        </row>
        <row r="313">
          <cell r="P313">
            <v>25022</v>
          </cell>
          <cell r="Q313">
            <v>1.5</v>
          </cell>
        </row>
        <row r="314">
          <cell r="H314" t="str">
            <v>SCS0003135</v>
          </cell>
          <cell r="I314" t="str">
            <v>副驾右侧大罩壳</v>
          </cell>
          <cell r="J314" t="str">
            <v>H32B(四向)</v>
          </cell>
          <cell r="K314">
            <v>-25022</v>
          </cell>
          <cell r="L314" t="str">
            <v>EA</v>
          </cell>
          <cell r="M314">
            <v>44558</v>
          </cell>
        </row>
        <row r="314">
          <cell r="P314">
            <v>25022</v>
          </cell>
          <cell r="Q314">
            <v>4.57</v>
          </cell>
        </row>
        <row r="315">
          <cell r="H315" t="str">
            <v>SCS0003136</v>
          </cell>
          <cell r="I315" t="str">
            <v>副驾调角器手柄</v>
          </cell>
          <cell r="J315" t="str">
            <v>H32B</v>
          </cell>
          <cell r="K315">
            <v>-52674</v>
          </cell>
          <cell r="L315" t="str">
            <v>EA</v>
          </cell>
          <cell r="M315">
            <v>44558</v>
          </cell>
        </row>
        <row r="315">
          <cell r="P315">
            <v>52674</v>
          </cell>
          <cell r="Q315">
            <v>0.59</v>
          </cell>
        </row>
        <row r="316">
          <cell r="H316" t="str">
            <v>SCS0003137</v>
          </cell>
          <cell r="I316" t="str">
            <v>解锁罩壳</v>
          </cell>
          <cell r="J316" t="str">
            <v>H32B</v>
          </cell>
          <cell r="K316">
            <v>-50195</v>
          </cell>
          <cell r="L316" t="str">
            <v>EA</v>
          </cell>
          <cell r="M316">
            <v>44558</v>
          </cell>
        </row>
        <row r="316">
          <cell r="P316">
            <v>50195</v>
          </cell>
          <cell r="Q316">
            <v>0.15</v>
          </cell>
        </row>
        <row r="317">
          <cell r="H317" t="str">
            <v>SCS0003138</v>
          </cell>
          <cell r="I317" t="str">
            <v>解锁按钮</v>
          </cell>
          <cell r="J317" t="str">
            <v>H32B</v>
          </cell>
          <cell r="K317">
            <v>-50195</v>
          </cell>
          <cell r="L317" t="str">
            <v>EA</v>
          </cell>
          <cell r="M317">
            <v>44558</v>
          </cell>
        </row>
        <row r="317">
          <cell r="P317">
            <v>50195</v>
          </cell>
          <cell r="Q317">
            <v>0.3</v>
          </cell>
        </row>
        <row r="318">
          <cell r="H318" t="str">
            <v>SCS0003139</v>
          </cell>
          <cell r="I318" t="str">
            <v>安全带出口罩壳</v>
          </cell>
          <cell r="J318" t="str">
            <v>H32B</v>
          </cell>
          <cell r="K318">
            <v>-25070</v>
          </cell>
          <cell r="L318" t="str">
            <v>EA</v>
          </cell>
          <cell r="M318">
            <v>44558</v>
          </cell>
        </row>
        <row r="318">
          <cell r="P318">
            <v>25070</v>
          </cell>
          <cell r="Q318">
            <v>1.18</v>
          </cell>
        </row>
        <row r="319">
          <cell r="H319" t="str">
            <v>SCS0003182</v>
          </cell>
          <cell r="I319" t="str">
            <v>后排靠背6分侧支架罩壳</v>
          </cell>
          <cell r="J319" t="str">
            <v>H32B</v>
          </cell>
          <cell r="K319">
            <v>-24807</v>
          </cell>
          <cell r="L319" t="str">
            <v>EA</v>
          </cell>
          <cell r="M319">
            <v>44558</v>
          </cell>
        </row>
        <row r="319">
          <cell r="P319">
            <v>24807</v>
          </cell>
          <cell r="Q319">
            <v>0.91</v>
          </cell>
        </row>
        <row r="320">
          <cell r="H320" t="str">
            <v>SCS0003183</v>
          </cell>
          <cell r="I320" t="str">
            <v>后排靠背4分侧支架罩壳</v>
          </cell>
          <cell r="J320" t="str">
            <v>H32B</v>
          </cell>
          <cell r="K320">
            <v>-24807</v>
          </cell>
          <cell r="L320" t="str">
            <v>EA</v>
          </cell>
          <cell r="M320">
            <v>44558</v>
          </cell>
        </row>
        <row r="320">
          <cell r="P320">
            <v>24807</v>
          </cell>
          <cell r="Q320">
            <v>0.86</v>
          </cell>
        </row>
        <row r="321">
          <cell r="H321" t="str">
            <v>SCS0003188</v>
          </cell>
          <cell r="I321" t="str">
            <v>调高手柄耐磨片</v>
          </cell>
          <cell r="J321" t="str">
            <v>H32B</v>
          </cell>
          <cell r="K321">
            <v>-50000</v>
          </cell>
          <cell r="L321" t="str">
            <v>EA</v>
          </cell>
          <cell r="M321">
            <v>44558</v>
          </cell>
        </row>
        <row r="321">
          <cell r="P321">
            <v>50000</v>
          </cell>
          <cell r="Q321">
            <v>0.09</v>
          </cell>
        </row>
        <row r="322">
          <cell r="H322" t="str">
            <v>SCS0003194</v>
          </cell>
          <cell r="I322" t="str">
            <v>解锁按钮总成</v>
          </cell>
          <cell r="J322" t="str">
            <v>C40D(深色)</v>
          </cell>
          <cell r="K322">
            <v>-231366</v>
          </cell>
          <cell r="L322" t="str">
            <v>EA</v>
          </cell>
          <cell r="M322">
            <v>44558</v>
          </cell>
        </row>
        <row r="322">
          <cell r="P322">
            <v>231366</v>
          </cell>
          <cell r="Q322">
            <v>1.82</v>
          </cell>
        </row>
        <row r="323">
          <cell r="H323" t="str">
            <v>SCS0003195</v>
          </cell>
          <cell r="I323" t="str">
            <v>扶手背板</v>
          </cell>
          <cell r="J323" t="str">
            <v>C40D</v>
          </cell>
          <cell r="K323">
            <v>-682</v>
          </cell>
          <cell r="L323" t="str">
            <v>EA</v>
          </cell>
          <cell r="M323">
            <v>44558</v>
          </cell>
        </row>
        <row r="323">
          <cell r="P323">
            <v>682</v>
          </cell>
          <cell r="Q323">
            <v>5.1</v>
          </cell>
        </row>
        <row r="324">
          <cell r="H324" t="str">
            <v>SCS0003219</v>
          </cell>
          <cell r="I324" t="str">
            <v>扶手杯托</v>
          </cell>
          <cell r="J324" t="str">
            <v>C40D(深色)</v>
          </cell>
          <cell r="K324">
            <v>-1891</v>
          </cell>
          <cell r="L324" t="str">
            <v>EA</v>
          </cell>
          <cell r="M324">
            <v>44558</v>
          </cell>
        </row>
        <row r="324">
          <cell r="P324">
            <v>1891</v>
          </cell>
          <cell r="Q324">
            <v>2.8</v>
          </cell>
        </row>
        <row r="325">
          <cell r="H325" t="str">
            <v>SCS0003220</v>
          </cell>
          <cell r="I325" t="str">
            <v>杯托橡胶棘爪</v>
          </cell>
          <cell r="J325" t="str">
            <v>C40D(深色)</v>
          </cell>
          <cell r="K325">
            <v>-6656</v>
          </cell>
          <cell r="L325" t="str">
            <v>EA</v>
          </cell>
          <cell r="M325">
            <v>44558</v>
          </cell>
        </row>
        <row r="325">
          <cell r="P325">
            <v>6656</v>
          </cell>
          <cell r="Q325">
            <v>0.14</v>
          </cell>
        </row>
        <row r="326">
          <cell r="H326" t="str">
            <v>SCS0003269</v>
          </cell>
          <cell r="I326" t="str">
            <v>衬套</v>
          </cell>
          <cell r="J326" t="str">
            <v>MA501</v>
          </cell>
          <cell r="K326">
            <v>-1009</v>
          </cell>
          <cell r="L326" t="str">
            <v>EA</v>
          </cell>
          <cell r="M326">
            <v>44558</v>
          </cell>
        </row>
        <row r="326">
          <cell r="P326">
            <v>1009</v>
          </cell>
          <cell r="Q326">
            <v>0.13</v>
          </cell>
        </row>
        <row r="327">
          <cell r="H327" t="str">
            <v>SCS0003270</v>
          </cell>
          <cell r="I327" t="str">
            <v>挡块</v>
          </cell>
          <cell r="J327" t="str">
            <v>MA501</v>
          </cell>
          <cell r="K327">
            <v>-1009</v>
          </cell>
          <cell r="L327" t="str">
            <v>EA</v>
          </cell>
          <cell r="M327">
            <v>44558</v>
          </cell>
        </row>
        <row r="327">
          <cell r="P327">
            <v>1009</v>
          </cell>
          <cell r="Q327">
            <v>0.15</v>
          </cell>
        </row>
        <row r="328">
          <cell r="H328" t="str">
            <v>SCS0003271</v>
          </cell>
          <cell r="I328" t="str">
            <v>限位堵盖</v>
          </cell>
          <cell r="J328" t="str">
            <v>MA501</v>
          </cell>
          <cell r="K328">
            <v>-1009</v>
          </cell>
          <cell r="L328" t="str">
            <v>EA</v>
          </cell>
          <cell r="M328">
            <v>44558</v>
          </cell>
        </row>
        <row r="328">
          <cell r="P328">
            <v>1009</v>
          </cell>
          <cell r="Q328">
            <v>0.14</v>
          </cell>
        </row>
        <row r="329">
          <cell r="H329" t="str">
            <v>SCS0003276</v>
          </cell>
          <cell r="I329" t="str">
            <v>靠背外侧扶手钣金护盖</v>
          </cell>
          <cell r="J329" t="str">
            <v>C40DB(深色)</v>
          </cell>
          <cell r="K329">
            <v>-1009</v>
          </cell>
          <cell r="L329" t="str">
            <v>EA</v>
          </cell>
          <cell r="M329">
            <v>44558</v>
          </cell>
        </row>
        <row r="329">
          <cell r="P329">
            <v>1009</v>
          </cell>
          <cell r="Q329">
            <v>1.73</v>
          </cell>
        </row>
        <row r="330">
          <cell r="H330" t="str">
            <v>SCS0005420</v>
          </cell>
          <cell r="I330" t="str">
            <v>主驾左侧罩壳（手动）</v>
          </cell>
          <cell r="J330" t="str">
            <v>P203手动六向</v>
          </cell>
          <cell r="K330">
            <v>-14888</v>
          </cell>
          <cell r="L330" t="str">
            <v>EA</v>
          </cell>
          <cell r="M330">
            <v>44558</v>
          </cell>
        </row>
        <row r="330">
          <cell r="P330">
            <v>14888</v>
          </cell>
          <cell r="Q330">
            <v>5.46</v>
          </cell>
        </row>
        <row r="331">
          <cell r="H331" t="str">
            <v>SCS0005406</v>
          </cell>
          <cell r="I331" t="str">
            <v>主驾右侧罩壳</v>
          </cell>
          <cell r="J331" t="str">
            <v>P203</v>
          </cell>
          <cell r="K331">
            <v>-25510</v>
          </cell>
          <cell r="L331" t="str">
            <v>EA</v>
          </cell>
          <cell r="M331">
            <v>44558</v>
          </cell>
        </row>
        <row r="331">
          <cell r="P331">
            <v>25510</v>
          </cell>
          <cell r="Q331">
            <v>2.39</v>
          </cell>
        </row>
        <row r="332">
          <cell r="H332" t="str">
            <v>SCS0005421</v>
          </cell>
          <cell r="I332" t="str">
            <v>主驾升降手柄</v>
          </cell>
          <cell r="J332" t="str">
            <v>P203</v>
          </cell>
          <cell r="K332">
            <v>-14916</v>
          </cell>
          <cell r="L332" t="str">
            <v>EA</v>
          </cell>
          <cell r="M332">
            <v>44558</v>
          </cell>
        </row>
        <row r="332">
          <cell r="P332">
            <v>14916</v>
          </cell>
          <cell r="Q332">
            <v>5.34</v>
          </cell>
        </row>
        <row r="333">
          <cell r="H333" t="str">
            <v>SCS0005422</v>
          </cell>
          <cell r="I333" t="str">
            <v>升降手柄端盖</v>
          </cell>
          <cell r="J333" t="str">
            <v>P203</v>
          </cell>
          <cell r="K333">
            <v>-14888</v>
          </cell>
          <cell r="L333" t="str">
            <v>EA</v>
          </cell>
          <cell r="M333">
            <v>44558</v>
          </cell>
        </row>
        <row r="333">
          <cell r="P333">
            <v>14888</v>
          </cell>
          <cell r="Q333">
            <v>0.28</v>
          </cell>
        </row>
        <row r="334">
          <cell r="H334" t="str">
            <v>SCS0005433</v>
          </cell>
          <cell r="I334" t="str">
            <v>副驾左侧罩壳</v>
          </cell>
          <cell r="J334" t="str">
            <v>P203</v>
          </cell>
          <cell r="K334">
            <v>-25427</v>
          </cell>
          <cell r="L334" t="str">
            <v>EA</v>
          </cell>
          <cell r="M334">
            <v>44558</v>
          </cell>
        </row>
        <row r="334">
          <cell r="P334">
            <v>25427</v>
          </cell>
          <cell r="Q334">
            <v>2.39</v>
          </cell>
        </row>
        <row r="335">
          <cell r="H335" t="str">
            <v>SCS0005434</v>
          </cell>
          <cell r="I335" t="str">
            <v>副驾右侧罩壳</v>
          </cell>
          <cell r="J335" t="str">
            <v>P203</v>
          </cell>
          <cell r="K335">
            <v>-27633</v>
          </cell>
          <cell r="L335" t="str">
            <v>EA</v>
          </cell>
          <cell r="M335">
            <v>44558</v>
          </cell>
        </row>
        <row r="335">
          <cell r="P335">
            <v>27633</v>
          </cell>
          <cell r="Q335">
            <v>6.02</v>
          </cell>
        </row>
        <row r="336">
          <cell r="H336" t="str">
            <v>SCS0005475</v>
          </cell>
          <cell r="I336" t="str">
            <v>铰链罩壳-左</v>
          </cell>
          <cell r="J336" t="str">
            <v>P203后排</v>
          </cell>
          <cell r="K336">
            <v>-38704</v>
          </cell>
          <cell r="L336" t="str">
            <v>EA</v>
          </cell>
          <cell r="M336">
            <v>44558</v>
          </cell>
        </row>
        <row r="336">
          <cell r="P336">
            <v>38704</v>
          </cell>
          <cell r="Q336">
            <v>1.12</v>
          </cell>
        </row>
        <row r="337">
          <cell r="H337" t="str">
            <v>SCS0005476</v>
          </cell>
          <cell r="I337" t="str">
            <v>铰链罩壳-右</v>
          </cell>
          <cell r="J337" t="str">
            <v>P203后排</v>
          </cell>
          <cell r="K337">
            <v>-38704</v>
          </cell>
          <cell r="L337" t="str">
            <v>EA</v>
          </cell>
          <cell r="M337">
            <v>44558</v>
          </cell>
        </row>
        <row r="337">
          <cell r="P337">
            <v>38704</v>
          </cell>
          <cell r="Q337">
            <v>1.12</v>
          </cell>
        </row>
        <row r="338">
          <cell r="H338" t="str">
            <v>SCS0005456</v>
          </cell>
          <cell r="I338" t="str">
            <v>靠背塑料罩壳-左</v>
          </cell>
          <cell r="J338" t="str">
            <v>P203后排</v>
          </cell>
          <cell r="K338">
            <v>-25788</v>
          </cell>
          <cell r="L338" t="str">
            <v>EA</v>
          </cell>
          <cell r="M338">
            <v>44558</v>
          </cell>
        </row>
        <row r="338">
          <cell r="P338">
            <v>25788</v>
          </cell>
          <cell r="Q338">
            <v>1.33</v>
          </cell>
        </row>
        <row r="339">
          <cell r="H339" t="str">
            <v>SCS0005457</v>
          </cell>
          <cell r="I339" t="str">
            <v>靠背塑料罩壳-右</v>
          </cell>
          <cell r="J339" t="str">
            <v>P203后排</v>
          </cell>
          <cell r="K339">
            <v>-25788</v>
          </cell>
          <cell r="L339" t="str">
            <v>EA</v>
          </cell>
          <cell r="M339">
            <v>44558</v>
          </cell>
        </row>
        <row r="339">
          <cell r="P339">
            <v>25788</v>
          </cell>
          <cell r="Q339">
            <v>1.33</v>
          </cell>
        </row>
        <row r="340">
          <cell r="H340" t="str">
            <v>SCS0005449</v>
          </cell>
          <cell r="I340" t="str">
            <v>扶手杯托</v>
          </cell>
          <cell r="J340" t="str">
            <v>P203</v>
          </cell>
          <cell r="K340">
            <v>-11312</v>
          </cell>
          <cell r="L340" t="str">
            <v>EA</v>
          </cell>
          <cell r="M340">
            <v>44558</v>
          </cell>
        </row>
        <row r="340">
          <cell r="P340">
            <v>11312</v>
          </cell>
          <cell r="Q340">
            <v>1.7</v>
          </cell>
        </row>
        <row r="341">
          <cell r="H341" t="str">
            <v>SCS0005517</v>
          </cell>
          <cell r="I341" t="str">
            <v>后排座椅上固定卡扣</v>
          </cell>
          <cell r="J341" t="str">
            <v>P203</v>
          </cell>
          <cell r="K341">
            <v>-42238</v>
          </cell>
          <cell r="L341" t="str">
            <v>EA</v>
          </cell>
          <cell r="M341">
            <v>44558</v>
          </cell>
        </row>
        <row r="341">
          <cell r="P341">
            <v>42238</v>
          </cell>
          <cell r="Q341">
            <v>4.43</v>
          </cell>
        </row>
        <row r="342">
          <cell r="H342" t="str">
            <v>SCS0005411</v>
          </cell>
          <cell r="I342" t="str">
            <v>后侧安装脚罩</v>
          </cell>
          <cell r="J342" t="str">
            <v>P203前排</v>
          </cell>
          <cell r="K342">
            <v>-101312</v>
          </cell>
          <cell r="L342" t="str">
            <v>EA</v>
          </cell>
          <cell r="M342">
            <v>44558</v>
          </cell>
        </row>
        <row r="342">
          <cell r="P342">
            <v>101312</v>
          </cell>
          <cell r="Q342">
            <v>0.64</v>
          </cell>
        </row>
        <row r="343">
          <cell r="H343" t="str">
            <v>SCS0005405</v>
          </cell>
          <cell r="I343" t="str">
            <v>主驾左侧罩壳（电动）</v>
          </cell>
          <cell r="J343" t="str">
            <v>P203电动六向</v>
          </cell>
          <cell r="K343">
            <v>-12814</v>
          </cell>
          <cell r="L343" t="str">
            <v>EA</v>
          </cell>
          <cell r="M343">
            <v>44558</v>
          </cell>
        </row>
        <row r="343">
          <cell r="P343">
            <v>12814</v>
          </cell>
          <cell r="Q343">
            <v>6.02</v>
          </cell>
        </row>
        <row r="344">
          <cell r="H344" t="str">
            <v>SCS0002835</v>
          </cell>
          <cell r="I344" t="str">
            <v>驾座调角器手柄</v>
          </cell>
          <cell r="J344">
            <v>306</v>
          </cell>
          <cell r="K344">
            <v>-3576</v>
          </cell>
          <cell r="L344" t="str">
            <v>EA</v>
          </cell>
          <cell r="M344">
            <v>44558</v>
          </cell>
        </row>
        <row r="344">
          <cell r="P344">
            <v>3576</v>
          </cell>
          <cell r="Q344">
            <v>0.38</v>
          </cell>
        </row>
        <row r="345">
          <cell r="H345" t="str">
            <v>SCS0002836</v>
          </cell>
          <cell r="I345" t="str">
            <v>驾座左侧罩壳</v>
          </cell>
          <cell r="J345">
            <v>306</v>
          </cell>
          <cell r="K345">
            <v>-3576</v>
          </cell>
          <cell r="L345" t="str">
            <v>EA</v>
          </cell>
          <cell r="M345">
            <v>44558</v>
          </cell>
        </row>
        <row r="345">
          <cell r="P345">
            <v>3576</v>
          </cell>
          <cell r="Q345">
            <v>1.06</v>
          </cell>
        </row>
        <row r="346">
          <cell r="H346" t="str">
            <v>SCS0002837</v>
          </cell>
          <cell r="I346" t="str">
            <v>驾座右侧外罩壳</v>
          </cell>
          <cell r="J346">
            <v>306</v>
          </cell>
          <cell r="K346">
            <v>-3576</v>
          </cell>
          <cell r="L346" t="str">
            <v>EA</v>
          </cell>
          <cell r="M346">
            <v>44558</v>
          </cell>
        </row>
        <row r="346">
          <cell r="P346">
            <v>3576</v>
          </cell>
          <cell r="Q346">
            <v>1.22</v>
          </cell>
        </row>
        <row r="347">
          <cell r="H347" t="str">
            <v>SCS0003351</v>
          </cell>
          <cell r="I347" t="str">
            <v>调角器手柄</v>
          </cell>
          <cell r="J347" t="str">
            <v>H40D</v>
          </cell>
          <cell r="K347">
            <v>0</v>
          </cell>
          <cell r="L347" t="str">
            <v>Ea</v>
          </cell>
          <cell r="M347">
            <v>44558</v>
          </cell>
        </row>
        <row r="347">
          <cell r="P347">
            <v>0</v>
          </cell>
          <cell r="Q347">
            <v>0</v>
          </cell>
        </row>
        <row r="348">
          <cell r="H348" t="str">
            <v>SCS0003352</v>
          </cell>
          <cell r="I348" t="str">
            <v>升降手柄总成</v>
          </cell>
          <cell r="J348" t="str">
            <v>H40D</v>
          </cell>
          <cell r="K348">
            <v>0</v>
          </cell>
          <cell r="L348" t="str">
            <v>Ea</v>
          </cell>
          <cell r="M348">
            <v>44558</v>
          </cell>
        </row>
        <row r="348">
          <cell r="P348">
            <v>0</v>
          </cell>
          <cell r="Q348">
            <v>0</v>
          </cell>
        </row>
        <row r="349">
          <cell r="H349" t="str">
            <v>SCS0003353</v>
          </cell>
          <cell r="I349" t="str">
            <v>升降手柄盖</v>
          </cell>
          <cell r="J349" t="str">
            <v>H40D</v>
          </cell>
          <cell r="K349">
            <v>0</v>
          </cell>
          <cell r="L349" t="str">
            <v>Ea</v>
          </cell>
          <cell r="M349">
            <v>44558</v>
          </cell>
        </row>
        <row r="349">
          <cell r="P349">
            <v>0</v>
          </cell>
          <cell r="Q349">
            <v>0</v>
          </cell>
        </row>
        <row r="350">
          <cell r="H350" t="str">
            <v>SCS0010643</v>
          </cell>
          <cell r="I350" t="str">
            <v>主驾右侧罩壳</v>
          </cell>
          <cell r="J350" t="str">
            <v>C40DB-C02</v>
          </cell>
          <cell r="K350">
            <v>0</v>
          </cell>
          <cell r="L350" t="str">
            <v>Ea</v>
          </cell>
          <cell r="M350">
            <v>44558</v>
          </cell>
        </row>
        <row r="350">
          <cell r="P350">
            <v>0</v>
          </cell>
          <cell r="Q350">
            <v>0</v>
          </cell>
        </row>
        <row r="351">
          <cell r="H351" t="str">
            <v>SCS0010646</v>
          </cell>
          <cell r="I351" t="str">
            <v>主驾左侧罩壳（六向）</v>
          </cell>
          <cell r="J351" t="str">
            <v>C40DB-C02</v>
          </cell>
          <cell r="K351">
            <v>0</v>
          </cell>
          <cell r="L351" t="str">
            <v>Ea</v>
          </cell>
          <cell r="M351">
            <v>44558</v>
          </cell>
        </row>
        <row r="351">
          <cell r="P351">
            <v>0</v>
          </cell>
          <cell r="Q351">
            <v>0</v>
          </cell>
        </row>
        <row r="352">
          <cell r="H352" t="str">
            <v>SCS0003354</v>
          </cell>
          <cell r="I352" t="str">
            <v>副驾调角器手柄</v>
          </cell>
          <cell r="J352" t="str">
            <v>H40D</v>
          </cell>
          <cell r="K352">
            <v>0</v>
          </cell>
          <cell r="L352" t="str">
            <v>Ea</v>
          </cell>
          <cell r="M352">
            <v>44558</v>
          </cell>
        </row>
        <row r="352">
          <cell r="P352">
            <v>0</v>
          </cell>
          <cell r="Q352">
            <v>0</v>
          </cell>
        </row>
        <row r="353">
          <cell r="H353" t="str">
            <v>SCS0010694</v>
          </cell>
          <cell r="I353" t="str">
            <v>副驾左侧罩壳</v>
          </cell>
          <cell r="J353" t="str">
            <v>C40DB-C02</v>
          </cell>
          <cell r="K353">
            <v>0</v>
          </cell>
          <cell r="L353" t="str">
            <v>Ea</v>
          </cell>
          <cell r="M353">
            <v>44558</v>
          </cell>
        </row>
        <row r="353">
          <cell r="P353">
            <v>0</v>
          </cell>
          <cell r="Q353">
            <v>0</v>
          </cell>
        </row>
        <row r="354">
          <cell r="H354" t="str">
            <v>SCS0010695</v>
          </cell>
          <cell r="I354" t="str">
            <v>副驾右侧大罩壳</v>
          </cell>
          <cell r="J354" t="str">
            <v>C40DB-C02手动四向</v>
          </cell>
          <cell r="K354">
            <v>0</v>
          </cell>
          <cell r="L354" t="str">
            <v>Ea</v>
          </cell>
          <cell r="M354">
            <v>44558</v>
          </cell>
        </row>
        <row r="354">
          <cell r="P354">
            <v>0</v>
          </cell>
          <cell r="Q354">
            <v>0</v>
          </cell>
        </row>
        <row r="355">
          <cell r="H355" t="str">
            <v>SCS0010761</v>
          </cell>
          <cell r="I355" t="str">
            <v>左侧边板内遮挡护盖</v>
          </cell>
          <cell r="J355" t="str">
            <v>C40DB-C02</v>
          </cell>
          <cell r="K355">
            <v>0</v>
          </cell>
          <cell r="L355" t="str">
            <v>Ea</v>
          </cell>
          <cell r="M355">
            <v>44558</v>
          </cell>
        </row>
        <row r="355">
          <cell r="P355">
            <v>0</v>
          </cell>
          <cell r="Q355">
            <v>0</v>
          </cell>
        </row>
        <row r="356">
          <cell r="H356" t="str">
            <v>SCS0010762</v>
          </cell>
          <cell r="I356" t="str">
            <v>右侧边板内遮挡护盖</v>
          </cell>
          <cell r="J356" t="str">
            <v>C40DB-C02</v>
          </cell>
          <cell r="K356">
            <v>0</v>
          </cell>
          <cell r="L356" t="str">
            <v>Ea</v>
          </cell>
          <cell r="M356">
            <v>44558</v>
          </cell>
        </row>
        <row r="356">
          <cell r="P356">
            <v>0</v>
          </cell>
          <cell r="Q356">
            <v>0</v>
          </cell>
        </row>
        <row r="357">
          <cell r="H357" t="str">
            <v>SCS0003164</v>
          </cell>
          <cell r="I357" t="str">
            <v>中排解锁扣手堵盖</v>
          </cell>
          <cell r="J357" t="str">
            <v>M60</v>
          </cell>
          <cell r="K357">
            <v>-1711</v>
          </cell>
          <cell r="L357" t="str">
            <v>EA</v>
          </cell>
          <cell r="M357">
            <v>44562</v>
          </cell>
        </row>
        <row r="357">
          <cell r="P357">
            <v>1711</v>
          </cell>
          <cell r="Q357">
            <v>0.2393</v>
          </cell>
        </row>
        <row r="358">
          <cell r="H358" t="str">
            <v>SCS0003167</v>
          </cell>
          <cell r="I358" t="str">
            <v>中排六分右罩壳</v>
          </cell>
          <cell r="J358" t="str">
            <v>M60</v>
          </cell>
          <cell r="K358">
            <v>-855</v>
          </cell>
          <cell r="L358" t="str">
            <v>EA</v>
          </cell>
          <cell r="M358">
            <v>44562</v>
          </cell>
        </row>
        <row r="358">
          <cell r="P358">
            <v>855</v>
          </cell>
          <cell r="Q358">
            <v>2.0598</v>
          </cell>
        </row>
        <row r="359">
          <cell r="H359" t="str">
            <v>SCS0003238</v>
          </cell>
          <cell r="I359" t="str">
            <v>安全带出口罩</v>
          </cell>
          <cell r="J359" t="str">
            <v>M60</v>
          </cell>
          <cell r="K359">
            <v>-855</v>
          </cell>
          <cell r="L359" t="str">
            <v>EA</v>
          </cell>
          <cell r="M359">
            <v>44562</v>
          </cell>
        </row>
        <row r="359">
          <cell r="P359">
            <v>855</v>
          </cell>
          <cell r="Q359">
            <v>2.05</v>
          </cell>
        </row>
        <row r="360">
          <cell r="H360" t="str">
            <v>SCS0003244</v>
          </cell>
          <cell r="I360" t="str">
            <v>解锁扣手底座总成</v>
          </cell>
          <cell r="J360" t="str">
            <v>M60</v>
          </cell>
          <cell r="K360">
            <v>-1711</v>
          </cell>
          <cell r="L360" t="str">
            <v>EA</v>
          </cell>
          <cell r="M360">
            <v>44562</v>
          </cell>
        </row>
        <row r="360">
          <cell r="P360">
            <v>1711</v>
          </cell>
          <cell r="Q360">
            <v>3.65</v>
          </cell>
        </row>
        <row r="361">
          <cell r="H361" t="str">
            <v>SCS0003245</v>
          </cell>
          <cell r="I361" t="str">
            <v>解锁扣手护罩</v>
          </cell>
          <cell r="J361" t="str">
            <v>M60</v>
          </cell>
          <cell r="K361">
            <v>-1711</v>
          </cell>
          <cell r="L361" t="str">
            <v>EA</v>
          </cell>
          <cell r="M361">
            <v>44562</v>
          </cell>
        </row>
        <row r="361">
          <cell r="P361">
            <v>1711</v>
          </cell>
          <cell r="Q361">
            <v>0.97</v>
          </cell>
        </row>
        <row r="362">
          <cell r="H362" t="str">
            <v>SCS0003246</v>
          </cell>
          <cell r="I362" t="str">
            <v>折叠器护板</v>
          </cell>
          <cell r="J362" t="str">
            <v>M60</v>
          </cell>
          <cell r="K362">
            <v>-855</v>
          </cell>
          <cell r="L362" t="str">
            <v>EA</v>
          </cell>
          <cell r="M362">
            <v>44562</v>
          </cell>
        </row>
        <row r="362">
          <cell r="P362">
            <v>855</v>
          </cell>
          <cell r="Q362">
            <v>1.47</v>
          </cell>
        </row>
        <row r="363">
          <cell r="H363" t="str">
            <v>SCS0003247</v>
          </cell>
          <cell r="I363" t="str">
            <v>折叠器护板盖</v>
          </cell>
          <cell r="J363" t="str">
            <v>M60</v>
          </cell>
          <cell r="K363">
            <v>-855</v>
          </cell>
          <cell r="L363" t="str">
            <v>EA</v>
          </cell>
          <cell r="M363">
            <v>44562</v>
          </cell>
        </row>
        <row r="363">
          <cell r="P363">
            <v>855</v>
          </cell>
          <cell r="Q363">
            <v>0.38</v>
          </cell>
        </row>
        <row r="364">
          <cell r="H364" t="str">
            <v>SCS0008279</v>
          </cell>
          <cell r="I364" t="str">
            <v>左罩壳</v>
          </cell>
          <cell r="J364" t="str">
            <v>连体皮卡6分</v>
          </cell>
          <cell r="K364">
            <v>-855</v>
          </cell>
          <cell r="L364" t="str">
            <v>Ea</v>
          </cell>
          <cell r="M364">
            <v>44562</v>
          </cell>
        </row>
        <row r="364">
          <cell r="P364">
            <v>855</v>
          </cell>
          <cell r="Q364">
            <v>5.598</v>
          </cell>
        </row>
        <row r="365">
          <cell r="H365" t="str">
            <v>SCS0003171</v>
          </cell>
          <cell r="I365" t="str">
            <v>中排四分左罩壳</v>
          </cell>
          <cell r="J365" t="str">
            <v>M60</v>
          </cell>
          <cell r="K365">
            <v>-856</v>
          </cell>
          <cell r="L365" t="str">
            <v>EA</v>
          </cell>
          <cell r="M365">
            <v>44562</v>
          </cell>
        </row>
        <row r="365">
          <cell r="P365">
            <v>856</v>
          </cell>
          <cell r="Q365">
            <v>2.0598</v>
          </cell>
        </row>
        <row r="366">
          <cell r="H366" t="str">
            <v>SCS0008280</v>
          </cell>
          <cell r="I366" t="str">
            <v>右罩壳</v>
          </cell>
          <cell r="J366" t="str">
            <v>连体皮卡4分</v>
          </cell>
          <cell r="K366">
            <v>-856</v>
          </cell>
          <cell r="L366" t="str">
            <v>Ea</v>
          </cell>
          <cell r="M366">
            <v>44562</v>
          </cell>
        </row>
        <row r="366">
          <cell r="P366">
            <v>856</v>
          </cell>
          <cell r="Q366">
            <v>5.576</v>
          </cell>
        </row>
        <row r="367">
          <cell r="H367" t="str">
            <v>SCS0008158</v>
          </cell>
          <cell r="I367" t="str">
            <v>副驾右侧罩壳（电动）</v>
          </cell>
          <cell r="J367" t="str">
            <v>P203-2022</v>
          </cell>
          <cell r="K367">
            <v>-161</v>
          </cell>
          <cell r="L367" t="str">
            <v>EA</v>
          </cell>
          <cell r="M367">
            <v>44958</v>
          </cell>
        </row>
        <row r="367">
          <cell r="P367">
            <v>161</v>
          </cell>
          <cell r="Q367">
            <v>5.72</v>
          </cell>
        </row>
        <row r="368">
          <cell r="H368" t="str">
            <v>SCS0008159</v>
          </cell>
          <cell r="I368" t="str">
            <v>副驾左侧罩壳电动+腰托</v>
          </cell>
          <cell r="J368" t="str">
            <v>P203-2022</v>
          </cell>
          <cell r="K368">
            <v>-235</v>
          </cell>
          <cell r="L368" t="str">
            <v>EA</v>
          </cell>
          <cell r="M368">
            <v>44958</v>
          </cell>
        </row>
        <row r="368">
          <cell r="P368">
            <v>235</v>
          </cell>
          <cell r="Q368">
            <v>0</v>
          </cell>
        </row>
        <row r="369">
          <cell r="H369" t="str">
            <v>SCS0008092</v>
          </cell>
          <cell r="I369" t="str">
            <v>主驾左侧罩壳（电动）</v>
          </cell>
          <cell r="J369" t="str">
            <v>P203-2022</v>
          </cell>
          <cell r="K369">
            <v>-167</v>
          </cell>
          <cell r="L369" t="str">
            <v>EA</v>
          </cell>
          <cell r="M369">
            <v>44958</v>
          </cell>
        </row>
        <row r="369">
          <cell r="P369">
            <v>167</v>
          </cell>
          <cell r="Q369">
            <v>5.72</v>
          </cell>
        </row>
        <row r="370">
          <cell r="H370" t="str">
            <v>SCS0008093</v>
          </cell>
          <cell r="I370" t="str">
            <v>主驾左侧罩壳电动+腰托</v>
          </cell>
          <cell r="J370" t="str">
            <v>P203-2022</v>
          </cell>
          <cell r="K370">
            <v>-253</v>
          </cell>
          <cell r="L370" t="str">
            <v>EA</v>
          </cell>
          <cell r="M370">
            <v>44958</v>
          </cell>
        </row>
        <row r="370">
          <cell r="P370">
            <v>253</v>
          </cell>
          <cell r="Q370">
            <v>0</v>
          </cell>
        </row>
        <row r="371">
          <cell r="H371" t="str">
            <v>SCS0008303</v>
          </cell>
          <cell r="I371" t="str">
            <v>主驾驶座椅右侧罩壳</v>
          </cell>
          <cell r="J371" t="str">
            <v>金虎V48-E99</v>
          </cell>
          <cell r="K371">
            <v>-2961</v>
          </cell>
          <cell r="L371" t="str">
            <v>EA</v>
          </cell>
          <cell r="M371">
            <v>45108</v>
          </cell>
        </row>
        <row r="371">
          <cell r="P371">
            <v>2961</v>
          </cell>
          <cell r="Q371">
            <v>4.536</v>
          </cell>
        </row>
        <row r="372">
          <cell r="H372" t="str">
            <v>SLT0001710</v>
          </cell>
          <cell r="I372" t="str">
            <v>背饰板本体</v>
          </cell>
          <cell r="J372" t="str">
            <v>金虎V48-E99</v>
          </cell>
          <cell r="K372">
            <v>-120</v>
          </cell>
          <cell r="L372" t="str">
            <v>EA</v>
          </cell>
          <cell r="M372">
            <v>45200</v>
          </cell>
        </row>
        <row r="372">
          <cell r="P372">
            <v>120</v>
          </cell>
          <cell r="Q372">
            <v>5.5</v>
          </cell>
        </row>
        <row r="373">
          <cell r="H373" t="str">
            <v>SLT0001711</v>
          </cell>
          <cell r="I373" t="str">
            <v>支撑杆固定底座</v>
          </cell>
          <cell r="J373" t="str">
            <v>金虎V48-E99</v>
          </cell>
          <cell r="K373">
            <v>0</v>
          </cell>
          <cell r="L373" t="str">
            <v>EA</v>
          </cell>
          <cell r="M373">
            <v>45231</v>
          </cell>
        </row>
        <row r="373">
          <cell r="P373">
            <v>0</v>
          </cell>
          <cell r="Q373">
            <v>0.2</v>
          </cell>
        </row>
        <row r="374">
          <cell r="H374" t="str">
            <v>SLT0001712</v>
          </cell>
          <cell r="I374" t="str">
            <v>拉带盖板</v>
          </cell>
          <cell r="J374" t="str">
            <v>金虎V48-E99</v>
          </cell>
          <cell r="K374">
            <v>0</v>
          </cell>
          <cell r="L374" t="str">
            <v>EA</v>
          </cell>
          <cell r="M374">
            <v>45231</v>
          </cell>
        </row>
        <row r="374">
          <cell r="P374">
            <v>0</v>
          </cell>
          <cell r="Q374">
            <v>0.15</v>
          </cell>
        </row>
        <row r="375">
          <cell r="H375" t="str">
            <v>SLT0001713</v>
          </cell>
          <cell r="I375" t="str">
            <v>解锁拉带底座</v>
          </cell>
          <cell r="J375" t="str">
            <v>金虎V48-E99</v>
          </cell>
          <cell r="K375">
            <v>0</v>
          </cell>
          <cell r="L375" t="str">
            <v>EA</v>
          </cell>
          <cell r="M375">
            <v>45231</v>
          </cell>
        </row>
        <row r="375">
          <cell r="P375">
            <v>0</v>
          </cell>
          <cell r="Q375">
            <v>0.22</v>
          </cell>
        </row>
        <row r="376">
          <cell r="H376" t="str">
            <v>SLT0001714</v>
          </cell>
          <cell r="I376" t="str">
            <v>主驾驶座椅靠背调节手柄</v>
          </cell>
          <cell r="J376" t="str">
            <v>金虎V48-E99</v>
          </cell>
          <cell r="K376">
            <v>0</v>
          </cell>
          <cell r="L376" t="str">
            <v>EA</v>
          </cell>
          <cell r="M376">
            <v>45231</v>
          </cell>
        </row>
        <row r="376">
          <cell r="P376">
            <v>0</v>
          </cell>
          <cell r="Q376">
            <v>0.45</v>
          </cell>
        </row>
        <row r="377">
          <cell r="H377" t="str">
            <v>SLT0001715</v>
          </cell>
          <cell r="I377" t="str">
            <v>副驾驶右侧罩壳</v>
          </cell>
          <cell r="J377" t="str">
            <v>金虎V48-E99</v>
          </cell>
          <cell r="K377">
            <v>-279</v>
          </cell>
          <cell r="L377" t="str">
            <v>EA</v>
          </cell>
          <cell r="M377">
            <v>45231</v>
          </cell>
        </row>
        <row r="377">
          <cell r="P377">
            <v>279</v>
          </cell>
          <cell r="Q377">
            <v>3.16</v>
          </cell>
        </row>
        <row r="378">
          <cell r="H378" t="str">
            <v>SLT0001716</v>
          </cell>
          <cell r="I378" t="str">
            <v>副驾驶左侧罩壳</v>
          </cell>
          <cell r="J378" t="str">
            <v>金虎V48-E99</v>
          </cell>
          <cell r="K378">
            <v>-151</v>
          </cell>
          <cell r="L378" t="str">
            <v>EA</v>
          </cell>
          <cell r="M378">
            <v>45231</v>
          </cell>
        </row>
        <row r="378">
          <cell r="P378">
            <v>151</v>
          </cell>
          <cell r="Q378">
            <v>1.48</v>
          </cell>
        </row>
        <row r="379">
          <cell r="H379" t="str">
            <v>SLT0001718</v>
          </cell>
          <cell r="I379" t="str">
            <v>主驾驶座椅左侧罩壳</v>
          </cell>
          <cell r="J379" t="str">
            <v>金虎V48-E99</v>
          </cell>
          <cell r="K379">
            <v>-120</v>
          </cell>
          <cell r="L379" t="str">
            <v>EA</v>
          </cell>
          <cell r="M379">
            <v>45231</v>
          </cell>
        </row>
        <row r="379">
          <cell r="P379">
            <v>120</v>
          </cell>
          <cell r="Q379">
            <v>3.16</v>
          </cell>
        </row>
        <row r="380">
          <cell r="H380" t="str">
            <v>SCS0006379</v>
          </cell>
          <cell r="I380" t="str">
            <v>前排头枕泡沫本体</v>
          </cell>
          <cell r="J380" t="str">
            <v>P203</v>
          </cell>
          <cell r="K380">
            <v>-83291</v>
          </cell>
          <cell r="L380" t="str">
            <v>EA</v>
          </cell>
          <cell r="M380">
            <v>43987</v>
          </cell>
        </row>
        <row r="380">
          <cell r="P380">
            <v>83291</v>
          </cell>
          <cell r="Q380">
            <v>7.54</v>
          </cell>
        </row>
        <row r="381">
          <cell r="H381" t="str">
            <v>SCS0006384</v>
          </cell>
          <cell r="I381" t="str">
            <v>两侧头枕合棉</v>
          </cell>
          <cell r="J381" t="str">
            <v>P203</v>
          </cell>
          <cell r="K381">
            <v>-81892</v>
          </cell>
          <cell r="L381" t="str">
            <v>EA</v>
          </cell>
          <cell r="M381">
            <v>43987</v>
          </cell>
        </row>
        <row r="381">
          <cell r="P381">
            <v>81892</v>
          </cell>
          <cell r="Q381">
            <v>4.71</v>
          </cell>
        </row>
        <row r="382">
          <cell r="H382" t="str">
            <v>SCS0006386</v>
          </cell>
          <cell r="I382" t="str">
            <v>中间头枕合棉</v>
          </cell>
          <cell r="J382" t="str">
            <v>P203</v>
          </cell>
          <cell r="K382">
            <v>-17882</v>
          </cell>
          <cell r="L382" t="str">
            <v>EA</v>
          </cell>
          <cell r="M382">
            <v>43987</v>
          </cell>
        </row>
        <row r="382">
          <cell r="P382">
            <v>17882</v>
          </cell>
          <cell r="Q382">
            <v>3.73</v>
          </cell>
        </row>
        <row r="383">
          <cell r="H383" t="str">
            <v>SCS0003433</v>
          </cell>
          <cell r="I383" t="str">
            <v>前排头枕泡沫总成</v>
          </cell>
        </row>
        <row r="383">
          <cell r="K383">
            <v>-1038</v>
          </cell>
          <cell r="L383" t="str">
            <v>EA</v>
          </cell>
          <cell r="M383">
            <v>43987</v>
          </cell>
        </row>
        <row r="383">
          <cell r="P383">
            <v>1038</v>
          </cell>
          <cell r="Q383">
            <v>3.75</v>
          </cell>
        </row>
        <row r="384">
          <cell r="H384" t="str">
            <v>SCS0003439</v>
          </cell>
          <cell r="I384" t="str">
            <v>后排两侧头枕泡沫总成</v>
          </cell>
          <cell r="J384">
            <v>301</v>
          </cell>
          <cell r="K384">
            <v>-48</v>
          </cell>
          <cell r="L384" t="str">
            <v>EA</v>
          </cell>
          <cell r="M384">
            <v>43987</v>
          </cell>
        </row>
        <row r="384">
          <cell r="P384">
            <v>48</v>
          </cell>
          <cell r="Q384">
            <v>3.08</v>
          </cell>
        </row>
        <row r="385">
          <cell r="H385" t="str">
            <v>SCS0003539</v>
          </cell>
          <cell r="I385" t="str">
            <v>C33D后排中间头枕泡沫总成</v>
          </cell>
        </row>
        <row r="385">
          <cell r="K385">
            <v>-14</v>
          </cell>
          <cell r="L385" t="str">
            <v>EA</v>
          </cell>
          <cell r="M385">
            <v>43987</v>
          </cell>
        </row>
        <row r="385">
          <cell r="P385">
            <v>14</v>
          </cell>
          <cell r="Q385">
            <v>3.63</v>
          </cell>
        </row>
        <row r="386">
          <cell r="H386" t="str">
            <v>SCS0003604</v>
          </cell>
          <cell r="I386" t="str">
            <v>前排头枕合棉</v>
          </cell>
          <cell r="J386" t="str">
            <v>H32B</v>
          </cell>
          <cell r="K386">
            <v>-119922</v>
          </cell>
          <cell r="L386" t="str">
            <v>EA</v>
          </cell>
          <cell r="M386">
            <v>43987</v>
          </cell>
        </row>
        <row r="386">
          <cell r="P386">
            <v>119922</v>
          </cell>
          <cell r="Q386">
            <v>7.4</v>
          </cell>
        </row>
        <row r="387">
          <cell r="H387" t="str">
            <v>SCS0003612</v>
          </cell>
          <cell r="I387" t="str">
            <v>后排中间头枕合棉总成</v>
          </cell>
          <cell r="J387" t="str">
            <v>H32B</v>
          </cell>
          <cell r="K387">
            <v>-33004</v>
          </cell>
          <cell r="L387" t="str">
            <v>EA</v>
          </cell>
          <cell r="M387">
            <v>43987</v>
          </cell>
        </row>
        <row r="387">
          <cell r="P387">
            <v>33004</v>
          </cell>
          <cell r="Q387">
            <v>4.56</v>
          </cell>
        </row>
        <row r="388">
          <cell r="H388" t="str">
            <v>SCS0003614</v>
          </cell>
          <cell r="I388" t="str">
            <v>后排侧头枕合棉总成</v>
          </cell>
          <cell r="J388" t="str">
            <v>H32B</v>
          </cell>
          <cell r="K388">
            <v>-123800</v>
          </cell>
          <cell r="L388" t="str">
            <v>EA</v>
          </cell>
          <cell r="M388">
            <v>43987</v>
          </cell>
        </row>
        <row r="388">
          <cell r="P388">
            <v>123800</v>
          </cell>
          <cell r="Q388">
            <v>4.56</v>
          </cell>
        </row>
        <row r="389">
          <cell r="H389" t="str">
            <v>SCS0003664</v>
          </cell>
          <cell r="I389" t="str">
            <v>C40D后排靠背发泡总成</v>
          </cell>
          <cell r="J389" t="str">
            <v>无扶手</v>
          </cell>
          <cell r="K389">
            <v>0</v>
          </cell>
          <cell r="L389" t="str">
            <v>EA</v>
          </cell>
          <cell r="M389">
            <v>43987</v>
          </cell>
        </row>
        <row r="389">
          <cell r="P389">
            <v>0</v>
          </cell>
          <cell r="Q389">
            <v>76.94</v>
          </cell>
        </row>
        <row r="390">
          <cell r="H390" t="str">
            <v>SCS0003668</v>
          </cell>
          <cell r="I390" t="str">
            <v>两侧头枕合棉总成</v>
          </cell>
          <cell r="J390" t="str">
            <v>C40D</v>
          </cell>
          <cell r="K390">
            <v>-123958</v>
          </cell>
          <cell r="L390" t="str">
            <v>EA</v>
          </cell>
          <cell r="M390">
            <v>43987</v>
          </cell>
        </row>
        <row r="390">
          <cell r="P390">
            <v>123958</v>
          </cell>
          <cell r="Q390">
            <v>3.94</v>
          </cell>
        </row>
        <row r="391">
          <cell r="H391" t="str">
            <v>SCS0003669</v>
          </cell>
          <cell r="I391" t="str">
            <v>中间头枕合棉总成</v>
          </cell>
          <cell r="J391" t="str">
            <v>C40D</v>
          </cell>
          <cell r="K391">
            <v>-61981</v>
          </cell>
          <cell r="L391" t="str">
            <v>EA</v>
          </cell>
          <cell r="M391">
            <v>43987</v>
          </cell>
        </row>
        <row r="391">
          <cell r="P391">
            <v>61981</v>
          </cell>
          <cell r="Q391">
            <v>3.94</v>
          </cell>
        </row>
        <row r="392">
          <cell r="H392" t="str">
            <v>SCS0003670</v>
          </cell>
          <cell r="I392" t="str">
            <v>后排扶手发泡</v>
          </cell>
          <cell r="J392" t="str">
            <v>C40D</v>
          </cell>
          <cell r="K392">
            <v>-1505</v>
          </cell>
          <cell r="L392" t="str">
            <v>EA</v>
          </cell>
          <cell r="M392">
            <v>43987</v>
          </cell>
        </row>
        <row r="392">
          <cell r="P392">
            <v>1505</v>
          </cell>
          <cell r="Q392">
            <v>8.44</v>
          </cell>
        </row>
        <row r="393">
          <cell r="H393" t="str">
            <v>SCS0005239</v>
          </cell>
          <cell r="I393" t="str">
            <v>扶手合棉</v>
          </cell>
          <cell r="J393" t="str">
            <v>C40DB</v>
          </cell>
          <cell r="K393">
            <v>-1846</v>
          </cell>
          <cell r="L393" t="str">
            <v>EA</v>
          </cell>
          <cell r="M393">
            <v>43987</v>
          </cell>
        </row>
        <row r="393">
          <cell r="P393">
            <v>1846</v>
          </cell>
          <cell r="Q393">
            <v>8.27</v>
          </cell>
        </row>
        <row r="394">
          <cell r="H394" t="str">
            <v>SCS0006382</v>
          </cell>
          <cell r="I394" t="str">
            <v>扶手合棉</v>
          </cell>
          <cell r="J394" t="str">
            <v>P203</v>
          </cell>
          <cell r="K394">
            <v>-17742</v>
          </cell>
          <cell r="L394" t="str">
            <v>EA</v>
          </cell>
          <cell r="M394">
            <v>43987</v>
          </cell>
        </row>
        <row r="394">
          <cell r="P394">
            <v>17742</v>
          </cell>
          <cell r="Q394">
            <v>10.66</v>
          </cell>
        </row>
        <row r="395">
          <cell r="H395" t="str">
            <v>SCS0010279</v>
          </cell>
          <cell r="I395" t="str">
            <v>后排两侧头枕泡沫总成</v>
          </cell>
        </row>
        <row r="395">
          <cell r="K395">
            <v>-2198</v>
          </cell>
          <cell r="L395" t="str">
            <v>EA</v>
          </cell>
          <cell r="M395">
            <v>43987</v>
          </cell>
        </row>
        <row r="395">
          <cell r="P395">
            <v>2198</v>
          </cell>
          <cell r="Q395">
            <v>3.69</v>
          </cell>
        </row>
        <row r="396">
          <cell r="H396" t="str">
            <v>SCS0010280</v>
          </cell>
          <cell r="I396" t="str">
            <v>后排中间头枕泡沫总成</v>
          </cell>
        </row>
        <row r="396">
          <cell r="K396">
            <v>-893</v>
          </cell>
          <cell r="L396" t="str">
            <v>EA</v>
          </cell>
          <cell r="M396">
            <v>43987</v>
          </cell>
        </row>
        <row r="396">
          <cell r="P396">
            <v>893</v>
          </cell>
          <cell r="Q396">
            <v>3.25</v>
          </cell>
        </row>
        <row r="397">
          <cell r="H397" t="str">
            <v>scs0005378</v>
          </cell>
          <cell r="I397" t="str">
            <v>前排座垫泡沫总成</v>
          </cell>
          <cell r="J397" t="str">
            <v>P203</v>
          </cell>
          <cell r="K397">
            <v>-47322</v>
          </cell>
          <cell r="L397" t="str">
            <v>EA</v>
          </cell>
          <cell r="M397">
            <v>44014</v>
          </cell>
        </row>
        <row r="397">
          <cell r="P397">
            <v>47322</v>
          </cell>
          <cell r="Q397">
            <v>18.8</v>
          </cell>
        </row>
        <row r="398">
          <cell r="H398" t="str">
            <v>SCS0010923</v>
          </cell>
          <cell r="I398" t="str">
            <v>后排靠背发泡总成</v>
          </cell>
          <cell r="J398" t="str">
            <v>C40DB-C01</v>
          </cell>
          <cell r="K398">
            <v>-4934</v>
          </cell>
          <cell r="L398" t="str">
            <v>Ea</v>
          </cell>
          <cell r="M398">
            <v>44014</v>
          </cell>
        </row>
        <row r="398">
          <cell r="P398">
            <v>4934</v>
          </cell>
          <cell r="Q398">
            <v>74.62</v>
          </cell>
        </row>
        <row r="399">
          <cell r="H399" t="str">
            <v>SCS0003506</v>
          </cell>
          <cell r="I399" t="str">
            <v>前排头枕泡沫总成</v>
          </cell>
        </row>
        <row r="399">
          <cell r="K399">
            <v>-91</v>
          </cell>
          <cell r="L399" t="str">
            <v>EA</v>
          </cell>
          <cell r="M399">
            <v>44026</v>
          </cell>
        </row>
        <row r="399">
          <cell r="P399">
            <v>91</v>
          </cell>
          <cell r="Q399">
            <v>3.81</v>
          </cell>
        </row>
        <row r="400">
          <cell r="H400" t="str">
            <v>SCS0003414</v>
          </cell>
          <cell r="I400" t="str">
            <v>驾座头枕泡沫总成</v>
          </cell>
        </row>
        <row r="400">
          <cell r="K400">
            <v>-16915</v>
          </cell>
          <cell r="L400" t="str">
            <v>EA</v>
          </cell>
          <cell r="M400">
            <v>44101</v>
          </cell>
        </row>
        <row r="400">
          <cell r="P400">
            <v>16915</v>
          </cell>
          <cell r="Q400">
            <v>5.82</v>
          </cell>
        </row>
        <row r="401">
          <cell r="H401" t="str">
            <v>SCS0006697</v>
          </cell>
          <cell r="I401" t="str">
            <v>靠背左扶手泡沫总成</v>
          </cell>
          <cell r="J401" t="str">
            <v>中联座椅</v>
          </cell>
          <cell r="K401">
            <v>-14208</v>
          </cell>
          <cell r="L401" t="str">
            <v>EA</v>
          </cell>
          <cell r="M401">
            <v>44101</v>
          </cell>
        </row>
        <row r="401">
          <cell r="P401">
            <v>14208</v>
          </cell>
          <cell r="Q401">
            <v>2.37</v>
          </cell>
        </row>
        <row r="402">
          <cell r="H402" t="str">
            <v>SCS0006699</v>
          </cell>
          <cell r="I402" t="str">
            <v>靠背右扶手泡沫总成</v>
          </cell>
          <cell r="J402" t="str">
            <v>中联座椅</v>
          </cell>
          <cell r="K402">
            <v>-14208</v>
          </cell>
          <cell r="L402" t="str">
            <v>EA</v>
          </cell>
          <cell r="M402">
            <v>44101</v>
          </cell>
        </row>
        <row r="402">
          <cell r="P402">
            <v>14208</v>
          </cell>
          <cell r="Q402">
            <v>2.37</v>
          </cell>
        </row>
        <row r="403">
          <cell r="H403" t="str">
            <v>SCS0011434</v>
          </cell>
          <cell r="I403" t="str">
            <v>前排头枕发泡</v>
          </cell>
          <cell r="J403" t="str">
            <v>C40DB-C02</v>
          </cell>
          <cell r="K403">
            <v>-207</v>
          </cell>
          <cell r="L403" t="str">
            <v>EA</v>
          </cell>
          <cell r="M403">
            <v>44103</v>
          </cell>
        </row>
        <row r="403">
          <cell r="P403">
            <v>207</v>
          </cell>
          <cell r="Q403">
            <v>6.612</v>
          </cell>
        </row>
        <row r="404">
          <cell r="H404" t="str">
            <v>SCS0003447</v>
          </cell>
          <cell r="I404" t="str">
            <v>后排中间头枕泡沫总成</v>
          </cell>
          <cell r="J404">
            <v>301</v>
          </cell>
          <cell r="K404">
            <v>-4</v>
          </cell>
          <cell r="L404" t="str">
            <v>EA</v>
          </cell>
          <cell r="M404">
            <v>44203</v>
          </cell>
        </row>
        <row r="404">
          <cell r="P404">
            <v>4</v>
          </cell>
          <cell r="Q404">
            <v>4.35</v>
          </cell>
        </row>
        <row r="405">
          <cell r="H405" t="str">
            <v>SCS0003598</v>
          </cell>
          <cell r="I405" t="str">
            <v>H32B主驾靠背合棉总成</v>
          </cell>
          <cell r="J405" t="str">
            <v>不带气囊</v>
          </cell>
          <cell r="K405">
            <v>-18555</v>
          </cell>
          <cell r="L405" t="str">
            <v>EA</v>
          </cell>
          <cell r="M405">
            <v>44741</v>
          </cell>
        </row>
        <row r="405">
          <cell r="P405">
            <v>18555</v>
          </cell>
          <cell r="Q405">
            <v>29.94</v>
          </cell>
        </row>
        <row r="406">
          <cell r="H406" t="str">
            <v>SCS0003605</v>
          </cell>
          <cell r="I406" t="str">
            <v>H32B主驾座垫合棉总成</v>
          </cell>
        </row>
        <row r="406">
          <cell r="K406">
            <v>-9647</v>
          </cell>
          <cell r="L406" t="str">
            <v>EA</v>
          </cell>
          <cell r="M406">
            <v>44741</v>
          </cell>
        </row>
        <row r="406">
          <cell r="P406">
            <v>9647</v>
          </cell>
          <cell r="Q406">
            <v>23.34</v>
          </cell>
        </row>
        <row r="407">
          <cell r="H407" t="str">
            <v>SCS0003606</v>
          </cell>
          <cell r="I407" t="str">
            <v>H32B副驾座垫合棉总成</v>
          </cell>
        </row>
        <row r="407">
          <cell r="K407">
            <v>-8406</v>
          </cell>
          <cell r="L407" t="str">
            <v>EA</v>
          </cell>
          <cell r="M407">
            <v>44741</v>
          </cell>
        </row>
        <row r="407">
          <cell r="P407">
            <v>8406</v>
          </cell>
          <cell r="Q407">
            <v>23.34</v>
          </cell>
        </row>
        <row r="408">
          <cell r="H408" t="str">
            <v>SCS0003610</v>
          </cell>
          <cell r="I408" t="str">
            <v>H32B后排四分靠背合棉总成</v>
          </cell>
        </row>
        <row r="408">
          <cell r="K408">
            <v>-7691</v>
          </cell>
          <cell r="L408" t="str">
            <v>EA</v>
          </cell>
          <cell r="M408">
            <v>44741</v>
          </cell>
        </row>
        <row r="408">
          <cell r="P408">
            <v>7691</v>
          </cell>
          <cell r="Q408">
            <v>29.94</v>
          </cell>
        </row>
        <row r="409">
          <cell r="H409" t="str">
            <v>SCS0003609</v>
          </cell>
          <cell r="I409" t="str">
            <v>H32B后排六分靠背合棉总成</v>
          </cell>
        </row>
        <row r="409">
          <cell r="K409">
            <v>-4400</v>
          </cell>
          <cell r="L409" t="str">
            <v>EA</v>
          </cell>
          <cell r="M409">
            <v>44741</v>
          </cell>
        </row>
        <row r="409">
          <cell r="P409">
            <v>4400</v>
          </cell>
          <cell r="Q409">
            <v>41.13</v>
          </cell>
        </row>
        <row r="410">
          <cell r="H410" t="str">
            <v>SCS0003617</v>
          </cell>
          <cell r="I410" t="str">
            <v>H32B后排座垫合棉总成</v>
          </cell>
        </row>
        <row r="410">
          <cell r="K410">
            <v>-5622</v>
          </cell>
          <cell r="L410" t="str">
            <v>EA</v>
          </cell>
          <cell r="M410">
            <v>44741</v>
          </cell>
        </row>
        <row r="410">
          <cell r="P410">
            <v>5622</v>
          </cell>
          <cell r="Q410">
            <v>90.18</v>
          </cell>
        </row>
        <row r="411">
          <cell r="H411" t="str">
            <v>SCS0011638</v>
          </cell>
          <cell r="I411" t="str">
            <v>后排六分靠背合棉总成</v>
          </cell>
          <cell r="J411" t="str">
            <v>C32B取消中间头枕</v>
          </cell>
          <cell r="K411">
            <v>-2172</v>
          </cell>
          <cell r="L411" t="str">
            <v>EA</v>
          </cell>
          <cell r="M411">
            <v>44986</v>
          </cell>
        </row>
        <row r="411">
          <cell r="P411">
            <v>2172</v>
          </cell>
          <cell r="Q411">
            <v>41.13</v>
          </cell>
        </row>
        <row r="412">
          <cell r="H412" t="str">
            <v>SCS0008019</v>
          </cell>
          <cell r="I412" t="str">
            <v>靠背中间缺口发泡</v>
          </cell>
          <cell r="J412" t="str">
            <v>P203-2022</v>
          </cell>
          <cell r="K412">
            <v>-881</v>
          </cell>
          <cell r="L412" t="str">
            <v>EA</v>
          </cell>
          <cell r="M412">
            <v>45080</v>
          </cell>
        </row>
        <row r="412">
          <cell r="P412">
            <v>881</v>
          </cell>
          <cell r="Q412">
            <v>36.36</v>
          </cell>
        </row>
        <row r="413">
          <cell r="H413" t="str">
            <v>SCS0007562</v>
          </cell>
          <cell r="I413" t="str">
            <v>前排头枕合棉</v>
          </cell>
          <cell r="J413" t="str">
            <v>金虎V48-E99</v>
          </cell>
          <cell r="K413">
            <v>-5917</v>
          </cell>
          <cell r="L413" t="str">
            <v>EA</v>
          </cell>
          <cell r="M413">
            <v>45108</v>
          </cell>
        </row>
        <row r="413">
          <cell r="P413">
            <v>5917</v>
          </cell>
          <cell r="Q413">
            <v>5</v>
          </cell>
        </row>
        <row r="414">
          <cell r="H414" t="str">
            <v>SLT0001661</v>
          </cell>
          <cell r="I414" t="str">
            <v>主驾驶坐垫泡沫总成</v>
          </cell>
          <cell r="J414" t="str">
            <v>金虎V48-E99</v>
          </cell>
          <cell r="K414">
            <v>-1526</v>
          </cell>
          <cell r="L414" t="str">
            <v>EA</v>
          </cell>
          <cell r="M414">
            <v>45108</v>
          </cell>
        </row>
        <row r="414">
          <cell r="P414">
            <v>1526</v>
          </cell>
          <cell r="Q414">
            <v>16.99</v>
          </cell>
        </row>
        <row r="415">
          <cell r="H415" t="str">
            <v>SLT0001662</v>
          </cell>
          <cell r="I415" t="str">
            <v>主驾驶靠背泡沫总成</v>
          </cell>
          <cell r="J415" t="str">
            <v>金虎V48-E99</v>
          </cell>
          <cell r="K415">
            <v>-1543</v>
          </cell>
          <cell r="L415" t="str">
            <v>EA</v>
          </cell>
          <cell r="M415">
            <v>45108</v>
          </cell>
        </row>
        <row r="415">
          <cell r="P415">
            <v>1543</v>
          </cell>
          <cell r="Q415">
            <v>16.99</v>
          </cell>
        </row>
        <row r="416">
          <cell r="H416" t="str">
            <v>SLT0001663</v>
          </cell>
          <cell r="I416" t="str">
            <v>副驾驶靠背合棉总成</v>
          </cell>
          <cell r="J416" t="str">
            <v>金虎V48-E99</v>
          </cell>
          <cell r="K416">
            <v>-1419</v>
          </cell>
          <cell r="L416" t="str">
            <v>EA</v>
          </cell>
          <cell r="M416">
            <v>45108</v>
          </cell>
        </row>
        <row r="416">
          <cell r="P416">
            <v>1419</v>
          </cell>
          <cell r="Q416">
            <v>16.99</v>
          </cell>
        </row>
        <row r="417">
          <cell r="H417" t="str">
            <v>SLT0001664</v>
          </cell>
          <cell r="I417" t="str">
            <v>副驾驶员座垫合棉总成</v>
          </cell>
          <cell r="J417" t="str">
            <v>金虎V48-E99</v>
          </cell>
          <cell r="K417">
            <v>-1444</v>
          </cell>
          <cell r="L417" t="str">
            <v>EA</v>
          </cell>
          <cell r="M417">
            <v>45108</v>
          </cell>
        </row>
        <row r="417">
          <cell r="P417">
            <v>1444</v>
          </cell>
          <cell r="Q417">
            <v>16.99</v>
          </cell>
        </row>
        <row r="418">
          <cell r="H418" t="str">
            <v>SCS0005372</v>
          </cell>
          <cell r="I418" t="str">
            <v>前排靠背泡沫总成</v>
          </cell>
          <cell r="J418" t="str">
            <v>P203无气囊</v>
          </cell>
          <cell r="K418">
            <v>-34700</v>
          </cell>
          <cell r="L418" t="str">
            <v>EA</v>
          </cell>
          <cell r="M418">
            <v>44223</v>
          </cell>
        </row>
        <row r="418">
          <cell r="P418">
            <v>34700</v>
          </cell>
          <cell r="Q418">
            <v>29.25</v>
          </cell>
        </row>
        <row r="419">
          <cell r="H419" t="str">
            <v>SCS0005484</v>
          </cell>
          <cell r="I419" t="str">
            <v>靠背合棉总成</v>
          </cell>
          <cell r="J419" t="str">
            <v>P203后排无扶手</v>
          </cell>
          <cell r="K419">
            <v>-13373</v>
          </cell>
          <cell r="L419" t="str">
            <v>EA</v>
          </cell>
          <cell r="M419">
            <v>44223</v>
          </cell>
        </row>
        <row r="419">
          <cell r="P419">
            <v>13373</v>
          </cell>
          <cell r="Q419">
            <v>59.55</v>
          </cell>
        </row>
        <row r="420">
          <cell r="H420" t="str">
            <v>SCS0005445</v>
          </cell>
          <cell r="I420" t="str">
            <v>靠背合棉总成</v>
          </cell>
          <cell r="J420" t="str">
            <v>P203后排有扶手</v>
          </cell>
          <cell r="K420">
            <v>-10567</v>
          </cell>
          <cell r="L420" t="str">
            <v>EA</v>
          </cell>
          <cell r="M420">
            <v>44223</v>
          </cell>
        </row>
        <row r="420">
          <cell r="P420">
            <v>10567</v>
          </cell>
          <cell r="Q420">
            <v>53.7</v>
          </cell>
        </row>
        <row r="421">
          <cell r="H421" t="str">
            <v>SCS0005458</v>
          </cell>
          <cell r="I421" t="str">
            <v>四分坐垫合棉总成</v>
          </cell>
          <cell r="J421" t="str">
            <v>P203</v>
          </cell>
          <cell r="K421">
            <v>-22159</v>
          </cell>
          <cell r="L421" t="str">
            <v>EA</v>
          </cell>
          <cell r="M421">
            <v>44223</v>
          </cell>
        </row>
        <row r="421">
          <cell r="P421">
            <v>22159</v>
          </cell>
          <cell r="Q421">
            <v>29.25</v>
          </cell>
        </row>
        <row r="422">
          <cell r="H422" t="str">
            <v>SCS0005470</v>
          </cell>
          <cell r="I422" t="str">
            <v>六分坐垫合棉总成</v>
          </cell>
          <cell r="J422" t="str">
            <v>P203</v>
          </cell>
          <cell r="K422">
            <v>-21141</v>
          </cell>
          <cell r="L422" t="str">
            <v>EA</v>
          </cell>
          <cell r="M422">
            <v>44223</v>
          </cell>
        </row>
        <row r="422">
          <cell r="P422">
            <v>21141</v>
          </cell>
          <cell r="Q422">
            <v>44.93</v>
          </cell>
        </row>
        <row r="423">
          <cell r="H423" t="str">
            <v>SCS0003423</v>
          </cell>
          <cell r="I423" t="str">
            <v>独立座垫泡沫总成</v>
          </cell>
          <cell r="J423">
            <v>306</v>
          </cell>
          <cell r="K423">
            <v>-5020</v>
          </cell>
          <cell r="L423" t="str">
            <v>EA</v>
          </cell>
          <cell r="M423">
            <v>44223</v>
          </cell>
        </row>
        <row r="423">
          <cell r="P423">
            <v>5020</v>
          </cell>
          <cell r="Q423">
            <v>20.27</v>
          </cell>
        </row>
        <row r="424">
          <cell r="H424" t="str">
            <v>SCS0003424</v>
          </cell>
          <cell r="I424" t="str">
            <v>独立靠背泡沫总成</v>
          </cell>
          <cell r="J424">
            <v>306</v>
          </cell>
          <cell r="K424">
            <v>-5055</v>
          </cell>
          <cell r="L424" t="str">
            <v>EA</v>
          </cell>
          <cell r="M424">
            <v>44223</v>
          </cell>
        </row>
        <row r="424">
          <cell r="P424">
            <v>5055</v>
          </cell>
          <cell r="Q424">
            <v>21.52</v>
          </cell>
        </row>
        <row r="425">
          <cell r="H425" t="str">
            <v>SCS0006841</v>
          </cell>
          <cell r="I425" t="str">
            <v>头靠发泡总成</v>
          </cell>
          <cell r="J425" t="str">
            <v>C1520001024</v>
          </cell>
          <cell r="K425">
            <v>-140</v>
          </cell>
          <cell r="L425" t="str">
            <v>EA</v>
          </cell>
          <cell r="M425">
            <v>44226</v>
          </cell>
        </row>
        <row r="425">
          <cell r="P425">
            <v>140</v>
          </cell>
          <cell r="Q425">
            <v>6.41</v>
          </cell>
        </row>
        <row r="426">
          <cell r="H426" t="str">
            <v>SCS0011744</v>
          </cell>
          <cell r="I426" t="str">
            <v>外侧头枕合棉总成</v>
          </cell>
          <cell r="J426" t="str">
            <v>C40DB-F01</v>
          </cell>
          <cell r="K426">
            <v>-59422</v>
          </cell>
          <cell r="L426" t="str">
            <v>EA</v>
          </cell>
          <cell r="M426">
            <v>44197</v>
          </cell>
        </row>
        <row r="426">
          <cell r="P426">
            <v>59422</v>
          </cell>
          <cell r="Q426">
            <v>4.73</v>
          </cell>
        </row>
        <row r="427">
          <cell r="H427" t="str">
            <v>SCS0011748</v>
          </cell>
          <cell r="I427" t="str">
            <v>中间头枕合棉总成</v>
          </cell>
          <cell r="J427" t="str">
            <v>C40DB-F01</v>
          </cell>
          <cell r="K427">
            <v>-31351</v>
          </cell>
          <cell r="L427" t="str">
            <v>EA</v>
          </cell>
          <cell r="M427">
            <v>44197</v>
          </cell>
        </row>
        <row r="427">
          <cell r="P427">
            <v>31351</v>
          </cell>
          <cell r="Q427">
            <v>3.78</v>
          </cell>
        </row>
        <row r="428">
          <cell r="H428" t="str">
            <v>SCS0011580</v>
          </cell>
          <cell r="I428" t="str">
            <v>后排靠背发泡总成</v>
          </cell>
          <cell r="J428" t="str">
            <v>C40DB-C01固定式头枕</v>
          </cell>
          <cell r="K428">
            <v>-54316</v>
          </cell>
          <cell r="L428" t="str">
            <v>EA</v>
          </cell>
          <cell r="M428">
            <v>44197</v>
          </cell>
        </row>
        <row r="428">
          <cell r="P428">
            <v>54316</v>
          </cell>
          <cell r="Q428">
            <v>77.95</v>
          </cell>
        </row>
        <row r="429">
          <cell r="H429" t="str">
            <v>SCS0005377</v>
          </cell>
          <cell r="I429" t="str">
            <v>主驾靠背泡沫总成</v>
          </cell>
          <cell r="J429" t="str">
            <v>P203带气囊</v>
          </cell>
          <cell r="K429">
            <v>-5396</v>
          </cell>
          <cell r="L429" t="str">
            <v>EA</v>
          </cell>
          <cell r="M429">
            <v>44197</v>
          </cell>
        </row>
        <row r="429">
          <cell r="P429">
            <v>5396</v>
          </cell>
          <cell r="Q429">
            <v>28.21</v>
          </cell>
        </row>
        <row r="430">
          <cell r="H430" t="str">
            <v>SCS0005438</v>
          </cell>
          <cell r="I430" t="str">
            <v>副驾靠背泡沫总成</v>
          </cell>
          <cell r="J430" t="str">
            <v>P203带气囊</v>
          </cell>
          <cell r="K430">
            <v>-6738</v>
          </cell>
          <cell r="L430" t="str">
            <v>EA</v>
          </cell>
          <cell r="M430">
            <v>44197</v>
          </cell>
        </row>
        <row r="430">
          <cell r="P430">
            <v>6738</v>
          </cell>
          <cell r="Q430">
            <v>28.21</v>
          </cell>
        </row>
        <row r="431">
          <cell r="H431" t="str">
            <v>SCS0011619</v>
          </cell>
          <cell r="I431" t="str">
            <v>后排整体靠背发泡总成</v>
          </cell>
          <cell r="J431" t="str">
            <v>C40DB-F01</v>
          </cell>
          <cell r="K431">
            <v>-8043</v>
          </cell>
          <cell r="L431" t="str">
            <v>EA</v>
          </cell>
          <cell r="M431">
            <v>44478</v>
          </cell>
        </row>
        <row r="431">
          <cell r="P431">
            <v>8043</v>
          </cell>
          <cell r="Q431">
            <v>79.63</v>
          </cell>
        </row>
        <row r="432">
          <cell r="H432" t="str">
            <v>SCS0011785</v>
          </cell>
          <cell r="I432" t="str">
            <v>后排坐垫发泡总成</v>
          </cell>
          <cell r="J432" t="str">
            <v>C40D-F09</v>
          </cell>
          <cell r="K432">
            <v>-3372</v>
          </cell>
          <cell r="L432" t="str">
            <v>EA</v>
          </cell>
          <cell r="M432">
            <v>44478</v>
          </cell>
        </row>
        <row r="432">
          <cell r="P432">
            <v>3372</v>
          </cell>
          <cell r="Q432">
            <v>87.2</v>
          </cell>
        </row>
        <row r="433">
          <cell r="H433" t="str">
            <v>scs0011620</v>
          </cell>
          <cell r="I433" t="str">
            <v>四分靠背发泡总成</v>
          </cell>
          <cell r="J433" t="str">
            <v>C40DB-F01</v>
          </cell>
          <cell r="K433">
            <v>-868</v>
          </cell>
          <cell r="L433" t="str">
            <v>EA</v>
          </cell>
          <cell r="M433">
            <v>44531</v>
          </cell>
        </row>
        <row r="433">
          <cell r="P433">
            <v>868</v>
          </cell>
          <cell r="Q433">
            <v>32.385</v>
          </cell>
        </row>
        <row r="434">
          <cell r="H434" t="str">
            <v>scs0011621</v>
          </cell>
          <cell r="I434" t="str">
            <v>六分靠背发泡总成</v>
          </cell>
          <cell r="J434" t="str">
            <v>C40DB-F01</v>
          </cell>
          <cell r="K434">
            <v>-863</v>
          </cell>
          <cell r="L434" t="str">
            <v>EA</v>
          </cell>
          <cell r="M434">
            <v>44531</v>
          </cell>
        </row>
        <row r="434">
          <cell r="P434">
            <v>863</v>
          </cell>
          <cell r="Q434">
            <v>41.16</v>
          </cell>
        </row>
        <row r="435">
          <cell r="H435" t="str">
            <v>scs0011732</v>
          </cell>
          <cell r="I435" t="str">
            <v>后排坐垫发泡总成</v>
          </cell>
          <cell r="J435" t="str">
            <v>C40DB-F01</v>
          </cell>
          <cell r="K435">
            <v>-3617</v>
          </cell>
          <cell r="L435" t="str">
            <v>EA</v>
          </cell>
          <cell r="M435">
            <v>44564</v>
          </cell>
        </row>
        <row r="435">
          <cell r="P435">
            <v>3617</v>
          </cell>
          <cell r="Q435">
            <v>77.3</v>
          </cell>
        </row>
        <row r="436">
          <cell r="H436" t="str">
            <v>SCS0007338</v>
          </cell>
          <cell r="I436" t="str">
            <v>前排头枕合棉总成</v>
          </cell>
          <cell r="J436" t="str">
            <v>FT202-900018</v>
          </cell>
          <cell r="K436">
            <v>-60</v>
          </cell>
          <cell r="L436" t="str">
            <v>EA</v>
          </cell>
          <cell r="M436">
            <v>44562</v>
          </cell>
        </row>
        <row r="436">
          <cell r="P436">
            <v>60</v>
          </cell>
          <cell r="Q436">
            <v>0</v>
          </cell>
        </row>
        <row r="437">
          <cell r="H437" t="str">
            <v>SCS0007409</v>
          </cell>
          <cell r="I437" t="str">
            <v>两侧头枕合棉骨架总成</v>
          </cell>
          <cell r="J437" t="str">
            <v>FT202-920028</v>
          </cell>
          <cell r="K437">
            <v>-60</v>
          </cell>
          <cell r="L437" t="str">
            <v>EA</v>
          </cell>
          <cell r="M437">
            <v>44562</v>
          </cell>
        </row>
        <row r="437">
          <cell r="P437">
            <v>60</v>
          </cell>
          <cell r="Q437">
            <v>0</v>
          </cell>
        </row>
        <row r="438">
          <cell r="H438" t="str">
            <v>SCS0007541</v>
          </cell>
          <cell r="I438" t="str">
            <v>齿轨二等座椅头枕发泡</v>
          </cell>
          <cell r="J438" t="str">
            <v>C3050000307</v>
          </cell>
          <cell r="K438">
            <v>-88</v>
          </cell>
          <cell r="L438" t="str">
            <v>EA</v>
          </cell>
          <cell r="M438">
            <v>44741</v>
          </cell>
        </row>
        <row r="438">
          <cell r="P438">
            <v>88</v>
          </cell>
          <cell r="Q438">
            <v>0</v>
          </cell>
        </row>
        <row r="439">
          <cell r="H439" t="str">
            <v>SCS0003705</v>
          </cell>
          <cell r="I439" t="str">
            <v>中排左侧座椅靠背合棉总成</v>
          </cell>
          <cell r="J439" t="str">
            <v>M60</v>
          </cell>
          <cell r="K439">
            <v>-1655</v>
          </cell>
          <cell r="L439" t="str">
            <v>EA</v>
          </cell>
          <cell r="M439">
            <v>44562</v>
          </cell>
        </row>
        <row r="439">
          <cell r="P439">
            <v>1655</v>
          </cell>
          <cell r="Q439">
            <v>25.95</v>
          </cell>
        </row>
        <row r="440">
          <cell r="H440" t="str">
            <v>SCS0003707</v>
          </cell>
          <cell r="I440" t="str">
            <v>中排左侧座椅座垫合棉总成</v>
          </cell>
          <cell r="J440" t="str">
            <v>M60</v>
          </cell>
          <cell r="K440">
            <v>-855</v>
          </cell>
          <cell r="L440" t="str">
            <v>EA</v>
          </cell>
          <cell r="M440">
            <v>44562</v>
          </cell>
        </row>
        <row r="440">
          <cell r="P440">
            <v>855</v>
          </cell>
          <cell r="Q440">
            <v>30.99</v>
          </cell>
        </row>
        <row r="441">
          <cell r="H441" t="str">
            <v>SCS0007564</v>
          </cell>
          <cell r="I441" t="str">
            <v>中后排四六分中间头枕合棉</v>
          </cell>
          <cell r="J441" t="str">
            <v>连体皮卡</v>
          </cell>
          <cell r="K441">
            <v>-855</v>
          </cell>
          <cell r="L441" t="str">
            <v>Ea</v>
          </cell>
          <cell r="M441">
            <v>44562</v>
          </cell>
        </row>
        <row r="441">
          <cell r="P441">
            <v>855</v>
          </cell>
          <cell r="Q441">
            <v>2.43</v>
          </cell>
        </row>
        <row r="442">
          <cell r="H442" t="str">
            <v>SCS0003706</v>
          </cell>
          <cell r="I442" t="str">
            <v>中排右侧座椅靠背合棉总成</v>
          </cell>
          <cell r="J442" t="str">
            <v>M60</v>
          </cell>
          <cell r="K442">
            <v>-856</v>
          </cell>
          <cell r="L442" t="str">
            <v>EA</v>
          </cell>
          <cell r="M442">
            <v>44562</v>
          </cell>
        </row>
        <row r="442">
          <cell r="P442">
            <v>856</v>
          </cell>
          <cell r="Q442">
            <v>16.15</v>
          </cell>
        </row>
        <row r="443">
          <cell r="H443" t="str">
            <v>SCS0003708</v>
          </cell>
          <cell r="I443" t="str">
            <v>中排右侧座椅座垫合棉总成</v>
          </cell>
          <cell r="J443" t="str">
            <v>M60</v>
          </cell>
          <cell r="K443">
            <v>-856</v>
          </cell>
          <cell r="L443" t="str">
            <v>EA</v>
          </cell>
          <cell r="M443">
            <v>44562</v>
          </cell>
        </row>
        <row r="443">
          <cell r="P443">
            <v>856</v>
          </cell>
          <cell r="Q443">
            <v>18.8</v>
          </cell>
        </row>
        <row r="444">
          <cell r="H444" t="str">
            <v>SCS0008040</v>
          </cell>
          <cell r="I444" t="str">
            <v>前排头枕泡沫本体</v>
          </cell>
          <cell r="J444" t="str">
            <v>P203-2022</v>
          </cell>
          <cell r="K444">
            <v>-5221</v>
          </cell>
          <cell r="L444" t="str">
            <v>EA</v>
          </cell>
          <cell r="M444">
            <v>44958</v>
          </cell>
        </row>
        <row r="444">
          <cell r="P444">
            <v>5221</v>
          </cell>
          <cell r="Q444">
            <v>7.54</v>
          </cell>
        </row>
        <row r="445">
          <cell r="H445" t="str">
            <v>SCS0008364</v>
          </cell>
          <cell r="I445" t="str">
            <v>头枕发泡本体总成</v>
          </cell>
          <cell r="J445" t="str">
            <v>M4</v>
          </cell>
          <cell r="K445">
            <v>-12169</v>
          </cell>
          <cell r="L445" t="str">
            <v>EA</v>
          </cell>
          <cell r="M445">
            <v>45170</v>
          </cell>
        </row>
        <row r="445">
          <cell r="P445">
            <v>12169</v>
          </cell>
          <cell r="Q445">
            <v>4.94</v>
          </cell>
        </row>
        <row r="446">
          <cell r="H446" t="str">
            <v>SCS0004361</v>
          </cell>
          <cell r="I446" t="str">
            <v>右侧铰链支撑板总成</v>
          </cell>
          <cell r="J446" t="str">
            <v>C32B</v>
          </cell>
          <cell r="K446">
            <v>-55462</v>
          </cell>
          <cell r="L446" t="str">
            <v>EA</v>
          </cell>
          <cell r="M446">
            <v>44013</v>
          </cell>
        </row>
        <row r="446">
          <cell r="P446">
            <v>55462</v>
          </cell>
          <cell r="Q446">
            <v>6.43</v>
          </cell>
        </row>
        <row r="447">
          <cell r="H447" t="str">
            <v>SCS0004362</v>
          </cell>
          <cell r="I447" t="str">
            <v>左侧铰链支撑板总成</v>
          </cell>
          <cell r="J447" t="str">
            <v>C32B</v>
          </cell>
          <cell r="K447">
            <v>-55462</v>
          </cell>
          <cell r="L447" t="str">
            <v>EA</v>
          </cell>
          <cell r="M447">
            <v>44013</v>
          </cell>
        </row>
        <row r="447">
          <cell r="P447">
            <v>55462</v>
          </cell>
          <cell r="Q447">
            <v>6.43</v>
          </cell>
        </row>
        <row r="448">
          <cell r="H448" t="str">
            <v>SCS0001022</v>
          </cell>
          <cell r="I448" t="str">
            <v>左侧独立扶手骨架总成</v>
          </cell>
          <cell r="J448" t="str">
            <v>M20</v>
          </cell>
          <cell r="K448">
            <v>0</v>
          </cell>
          <cell r="L448" t="str">
            <v>EA</v>
          </cell>
          <cell r="M448">
            <v>43987</v>
          </cell>
        </row>
        <row r="448">
          <cell r="P448">
            <v>0</v>
          </cell>
          <cell r="Q448">
            <v>15.08</v>
          </cell>
        </row>
        <row r="449">
          <cell r="H449" t="str">
            <v>SCS0001023</v>
          </cell>
          <cell r="I449" t="str">
            <v>右侧独立扶手骨架总成</v>
          </cell>
          <cell r="J449" t="str">
            <v>M20</v>
          </cell>
          <cell r="K449">
            <v>0</v>
          </cell>
          <cell r="L449" t="str">
            <v>EA</v>
          </cell>
          <cell r="M449">
            <v>43987</v>
          </cell>
        </row>
        <row r="449">
          <cell r="P449">
            <v>0</v>
          </cell>
          <cell r="Q449">
            <v>15.08</v>
          </cell>
        </row>
        <row r="450">
          <cell r="H450" t="str">
            <v>SCS0001038</v>
          </cell>
          <cell r="I450" t="str">
            <v>左侧扶手轴总成</v>
          </cell>
          <cell r="J450" t="str">
            <v>M20</v>
          </cell>
          <cell r="K450">
            <v>0</v>
          </cell>
          <cell r="L450" t="str">
            <v>EA</v>
          </cell>
          <cell r="M450">
            <v>43987</v>
          </cell>
        </row>
        <row r="450">
          <cell r="P450">
            <v>0</v>
          </cell>
          <cell r="Q450">
            <v>5.56</v>
          </cell>
        </row>
        <row r="451">
          <cell r="H451" t="str">
            <v>SCS0001039</v>
          </cell>
          <cell r="I451" t="str">
            <v>右侧扶手轴总成</v>
          </cell>
          <cell r="J451" t="str">
            <v>M20</v>
          </cell>
          <cell r="K451">
            <v>0</v>
          </cell>
          <cell r="L451" t="str">
            <v>EA</v>
          </cell>
          <cell r="M451">
            <v>43987</v>
          </cell>
        </row>
        <row r="451">
          <cell r="P451">
            <v>0</v>
          </cell>
          <cell r="Q451">
            <v>5.56</v>
          </cell>
        </row>
        <row r="452">
          <cell r="H452" t="str">
            <v>SCS0001317</v>
          </cell>
          <cell r="I452" t="str">
            <v>靠背腰部支撑钣金</v>
          </cell>
          <cell r="J452" t="str">
            <v>H32B</v>
          </cell>
          <cell r="K452">
            <v>-45216</v>
          </cell>
          <cell r="L452" t="str">
            <v>EA</v>
          </cell>
          <cell r="M452">
            <v>43987</v>
          </cell>
        </row>
        <row r="452">
          <cell r="P452">
            <v>45216</v>
          </cell>
          <cell r="Q452">
            <v>4.24</v>
          </cell>
        </row>
        <row r="453">
          <cell r="H453" t="str">
            <v>SCS0006698</v>
          </cell>
          <cell r="I453" t="str">
            <v>靠背左扶手骨架总成</v>
          </cell>
          <cell r="J453" t="str">
            <v>中联座椅</v>
          </cell>
          <cell r="K453">
            <v>-14208</v>
          </cell>
          <cell r="L453" t="str">
            <v>EA</v>
          </cell>
          <cell r="M453">
            <v>44101</v>
          </cell>
        </row>
        <row r="453">
          <cell r="P453">
            <v>14208</v>
          </cell>
          <cell r="Q453">
            <v>14.93</v>
          </cell>
        </row>
        <row r="454">
          <cell r="H454" t="str">
            <v>SCS0006700</v>
          </cell>
          <cell r="I454" t="str">
            <v>靠背右扶手骨架总成</v>
          </cell>
          <cell r="J454" t="str">
            <v>中联座椅</v>
          </cell>
          <cell r="K454">
            <v>-14208</v>
          </cell>
          <cell r="L454" t="str">
            <v>EA</v>
          </cell>
          <cell r="M454">
            <v>44101</v>
          </cell>
        </row>
        <row r="454">
          <cell r="P454">
            <v>14208</v>
          </cell>
          <cell r="Q454">
            <v>14.93</v>
          </cell>
        </row>
        <row r="455">
          <cell r="H455" t="str">
            <v>SCS0006403</v>
          </cell>
          <cell r="I455" t="str">
            <v>靠背下横接板</v>
          </cell>
          <cell r="J455" t="str">
            <v>C40DB</v>
          </cell>
          <cell r="K455">
            <v>-240</v>
          </cell>
          <cell r="L455" t="str">
            <v>Ea</v>
          </cell>
          <cell r="M455">
            <v>44103</v>
          </cell>
        </row>
        <row r="455">
          <cell r="P455">
            <v>240</v>
          </cell>
          <cell r="Q455">
            <v>5</v>
          </cell>
        </row>
        <row r="456">
          <cell r="H456" t="str">
            <v>SCS0000790</v>
          </cell>
          <cell r="I456" t="str">
            <v>主驾上座盆总成</v>
          </cell>
          <cell r="J456" t="str">
            <v>金虎V48-E99</v>
          </cell>
          <cell r="K456">
            <v>-2961</v>
          </cell>
          <cell r="L456" t="str">
            <v>EA</v>
          </cell>
          <cell r="M456">
            <v>45108</v>
          </cell>
        </row>
        <row r="456">
          <cell r="P456">
            <v>2961</v>
          </cell>
          <cell r="Q456">
            <v>24.124</v>
          </cell>
        </row>
        <row r="457">
          <cell r="H457" t="str">
            <v>SCS0005774</v>
          </cell>
          <cell r="I457" t="str">
            <v>塑料定心零件</v>
          </cell>
          <cell r="J457" t="str">
            <v>P203</v>
          </cell>
          <cell r="K457">
            <v>-137790</v>
          </cell>
          <cell r="L457" t="str">
            <v>Ea</v>
          </cell>
          <cell r="M457">
            <v>44014</v>
          </cell>
        </row>
        <row r="457">
          <cell r="P457">
            <v>137790</v>
          </cell>
          <cell r="Q457">
            <v>0.32</v>
          </cell>
        </row>
        <row r="458">
          <cell r="H458" t="str">
            <v>SCS0003181</v>
          </cell>
          <cell r="I458" t="str">
            <v>后排靠背中间铰链衬套</v>
          </cell>
          <cell r="J458" t="str">
            <v>H32B</v>
          </cell>
          <cell r="K458">
            <v>-55328</v>
          </cell>
          <cell r="L458" t="str">
            <v>EA</v>
          </cell>
          <cell r="M458">
            <v>43987</v>
          </cell>
        </row>
        <row r="458">
          <cell r="P458">
            <v>55328</v>
          </cell>
          <cell r="Q458">
            <v>0.19</v>
          </cell>
        </row>
        <row r="459">
          <cell r="H459" t="str">
            <v>SCS0004530</v>
          </cell>
          <cell r="I459" t="str">
            <v>后旋转管堵盖</v>
          </cell>
          <cell r="J459" t="str">
            <v>C32B</v>
          </cell>
          <cell r="K459">
            <v>-114300</v>
          </cell>
          <cell r="L459" t="str">
            <v>EA</v>
          </cell>
          <cell r="M459">
            <v>43987</v>
          </cell>
        </row>
        <row r="459">
          <cell r="P459">
            <v>114300</v>
          </cell>
          <cell r="Q459">
            <v>0.21</v>
          </cell>
        </row>
        <row r="460">
          <cell r="H460" t="str">
            <v>SCS0003190</v>
          </cell>
          <cell r="I460" t="str">
            <v>弹簧盖大</v>
          </cell>
          <cell r="J460" t="str">
            <v>C40D</v>
          </cell>
          <cell r="K460">
            <v>-92864</v>
          </cell>
          <cell r="L460" t="str">
            <v>EA</v>
          </cell>
          <cell r="M460">
            <v>45110</v>
          </cell>
        </row>
        <row r="460">
          <cell r="P460">
            <v>92864</v>
          </cell>
          <cell r="Q460">
            <v>0.36</v>
          </cell>
        </row>
        <row r="461">
          <cell r="H461" t="str">
            <v>scs0003191</v>
          </cell>
          <cell r="I461" t="str">
            <v>弹簧盖小</v>
          </cell>
          <cell r="J461" t="str">
            <v>C40D</v>
          </cell>
          <cell r="K461">
            <v>-90344</v>
          </cell>
          <cell r="L461" t="str">
            <v>EA</v>
          </cell>
          <cell r="M461">
            <v>45139</v>
          </cell>
        </row>
        <row r="461">
          <cell r="P461">
            <v>90344</v>
          </cell>
          <cell r="Q461">
            <v>0.45</v>
          </cell>
        </row>
        <row r="462">
          <cell r="H462" t="str">
            <v>BCL0000025</v>
          </cell>
          <cell r="I462" t="str">
            <v>靠背背板卡扣</v>
          </cell>
          <cell r="J462" t="str">
            <v>B40L中改后排</v>
          </cell>
          <cell r="K462">
            <v>-45836</v>
          </cell>
          <cell r="L462" t="str">
            <v>EA</v>
          </cell>
          <cell r="M462">
            <v>45208</v>
          </cell>
        </row>
        <row r="462">
          <cell r="P462">
            <v>45836</v>
          </cell>
          <cell r="Q462">
            <v>0.09</v>
          </cell>
        </row>
        <row r="463">
          <cell r="H463" t="str">
            <v>scs0002869</v>
          </cell>
          <cell r="I463" t="str">
            <v>头枕塑料包装袋</v>
          </cell>
        </row>
        <row r="463">
          <cell r="K463">
            <v>-329913</v>
          </cell>
          <cell r="L463" t="str">
            <v>EA</v>
          </cell>
          <cell r="M463">
            <v>44041</v>
          </cell>
        </row>
        <row r="463">
          <cell r="P463">
            <v>329913</v>
          </cell>
          <cell r="Q463">
            <v>0.19</v>
          </cell>
        </row>
        <row r="464">
          <cell r="H464" t="str">
            <v>SCS0002870</v>
          </cell>
          <cell r="I464" t="str">
            <v>中排2+1总成塑料包装袋</v>
          </cell>
        </row>
        <row r="464">
          <cell r="K464">
            <v>-855</v>
          </cell>
          <cell r="L464" t="str">
            <v>EA</v>
          </cell>
          <cell r="M464">
            <v>44562</v>
          </cell>
        </row>
        <row r="464">
          <cell r="P464">
            <v>855</v>
          </cell>
          <cell r="Q464">
            <v>2.4359</v>
          </cell>
        </row>
        <row r="465">
          <cell r="H465" t="str">
            <v>SCS0004117</v>
          </cell>
          <cell r="I465" t="str">
            <v>B40后排座椅头枕包装膜</v>
          </cell>
        </row>
        <row r="465">
          <cell r="K465">
            <v>-13489</v>
          </cell>
          <cell r="L465" t="str">
            <v>EA</v>
          </cell>
          <cell r="M465">
            <v>45170</v>
          </cell>
        </row>
        <row r="465">
          <cell r="P465">
            <v>13489</v>
          </cell>
          <cell r="Q465">
            <v>0.36</v>
          </cell>
        </row>
        <row r="466">
          <cell r="H466" t="str">
            <v>SLT0001707</v>
          </cell>
          <cell r="I466" t="str">
            <v>主驾塑料防尘罩总成</v>
          </cell>
        </row>
        <row r="466">
          <cell r="K466">
            <v>-7044</v>
          </cell>
          <cell r="L466" t="str">
            <v>EA</v>
          </cell>
          <cell r="M466">
            <v>45170</v>
          </cell>
        </row>
        <row r="466">
          <cell r="P466">
            <v>7044</v>
          </cell>
          <cell r="Q466">
            <v>1.73</v>
          </cell>
        </row>
        <row r="467">
          <cell r="H467" t="str">
            <v>SLT0000340</v>
          </cell>
          <cell r="I467" t="str">
            <v>k1司机背包装膜窄车</v>
          </cell>
        </row>
        <row r="467">
          <cell r="K467">
            <v>-6868</v>
          </cell>
          <cell r="L467" t="str">
            <v>EA</v>
          </cell>
          <cell r="M467">
            <v>45170</v>
          </cell>
        </row>
        <row r="467">
          <cell r="P467">
            <v>6868</v>
          </cell>
          <cell r="Q467">
            <v>0.8</v>
          </cell>
        </row>
        <row r="468">
          <cell r="H468" t="str">
            <v>SLT0000800</v>
          </cell>
          <cell r="I468" t="str">
            <v>副驾驶员小背包装膜</v>
          </cell>
          <cell r="J468" t="str">
            <v>M4-2060</v>
          </cell>
          <cell r="K468">
            <v>-6846</v>
          </cell>
          <cell r="L468" t="str">
            <v>EA</v>
          </cell>
          <cell r="M468">
            <v>45170</v>
          </cell>
        </row>
        <row r="468">
          <cell r="P468">
            <v>6846</v>
          </cell>
          <cell r="Q468">
            <v>0.78</v>
          </cell>
        </row>
        <row r="469">
          <cell r="H469" t="str">
            <v>SLT0000011</v>
          </cell>
          <cell r="I469" t="str">
            <v>副驾驶员座垫包装膜</v>
          </cell>
          <cell r="J469" t="str">
            <v>M4-2060</v>
          </cell>
          <cell r="K469">
            <v>-6814</v>
          </cell>
          <cell r="L469" t="str">
            <v>EA</v>
          </cell>
          <cell r="M469">
            <v>45170</v>
          </cell>
        </row>
        <row r="469">
          <cell r="P469">
            <v>6814</v>
          </cell>
          <cell r="Q469">
            <v>1.32</v>
          </cell>
        </row>
        <row r="470">
          <cell r="H470" t="str">
            <v>SCS0002868</v>
          </cell>
          <cell r="I470" t="str">
            <v>驾座总成塑料包装袋</v>
          </cell>
          <cell r="J470" t="str">
            <v>M20</v>
          </cell>
          <cell r="K470">
            <v>-1203</v>
          </cell>
          <cell r="L470" t="str">
            <v>EA</v>
          </cell>
          <cell r="M470">
            <v>43987</v>
          </cell>
        </row>
        <row r="470">
          <cell r="P470">
            <v>1203</v>
          </cell>
          <cell r="Q470">
            <v>1.7266</v>
          </cell>
        </row>
        <row r="471">
          <cell r="H471" t="str">
            <v>SCS0002896</v>
          </cell>
          <cell r="I471" t="str">
            <v>头枕塑料包装袋</v>
          </cell>
        </row>
        <row r="471">
          <cell r="K471">
            <v>-380</v>
          </cell>
          <cell r="L471" t="str">
            <v>EA</v>
          </cell>
          <cell r="M471">
            <v>43987</v>
          </cell>
        </row>
        <row r="471">
          <cell r="P471">
            <v>380</v>
          </cell>
          <cell r="Q471">
            <v>0.1843</v>
          </cell>
        </row>
        <row r="472">
          <cell r="H472" t="str">
            <v>SCS0002904</v>
          </cell>
          <cell r="I472" t="str">
            <v>驾座总成塑料包装袋</v>
          </cell>
        </row>
        <row r="472">
          <cell r="K472">
            <v>-3481</v>
          </cell>
          <cell r="L472" t="str">
            <v>EA</v>
          </cell>
          <cell r="M472">
            <v>43987</v>
          </cell>
        </row>
        <row r="472">
          <cell r="P472">
            <v>3481</v>
          </cell>
          <cell r="Q472">
            <v>1.5326</v>
          </cell>
        </row>
        <row r="473">
          <cell r="H473" t="str">
            <v>SCS0002905</v>
          </cell>
          <cell r="I473" t="str">
            <v>后排靠背总成塑料包装袋</v>
          </cell>
          <cell r="J473" t="str">
            <v>301(整体式)</v>
          </cell>
          <cell r="K473">
            <v>-245</v>
          </cell>
          <cell r="L473" t="str">
            <v>EA</v>
          </cell>
          <cell r="M473">
            <v>43987</v>
          </cell>
        </row>
        <row r="473">
          <cell r="P473">
            <v>245</v>
          </cell>
          <cell r="Q473">
            <v>1.52</v>
          </cell>
        </row>
        <row r="474">
          <cell r="H474" t="str">
            <v>SCS0002909</v>
          </cell>
          <cell r="I474" t="str">
            <v>后排座垫总成塑料包装袋</v>
          </cell>
          <cell r="J474" t="str">
            <v>301(整体式)</v>
          </cell>
          <cell r="K474">
            <v>-247</v>
          </cell>
          <cell r="L474" t="str">
            <v>EA</v>
          </cell>
          <cell r="M474">
            <v>43987</v>
          </cell>
        </row>
        <row r="474">
          <cell r="P474">
            <v>247</v>
          </cell>
          <cell r="Q474">
            <v>1.61</v>
          </cell>
        </row>
        <row r="475">
          <cell r="H475" t="str">
            <v>SCS0002910</v>
          </cell>
          <cell r="I475" t="str">
            <v>后排双人靠背总成包装袋</v>
          </cell>
          <cell r="J475">
            <v>301</v>
          </cell>
          <cell r="K475">
            <v>-5098</v>
          </cell>
          <cell r="L475" t="str">
            <v>EA</v>
          </cell>
          <cell r="M475">
            <v>43987</v>
          </cell>
        </row>
        <row r="475">
          <cell r="P475">
            <v>5098</v>
          </cell>
          <cell r="Q475">
            <v>1.13</v>
          </cell>
        </row>
        <row r="476">
          <cell r="H476" t="str">
            <v>SCS0002911</v>
          </cell>
          <cell r="I476" t="str">
            <v>后排单人靠背总成包装袋</v>
          </cell>
        </row>
        <row r="476">
          <cell r="K476">
            <v>-1250</v>
          </cell>
          <cell r="L476" t="str">
            <v>EA</v>
          </cell>
          <cell r="M476">
            <v>43987</v>
          </cell>
        </row>
        <row r="476">
          <cell r="P476">
            <v>1250</v>
          </cell>
          <cell r="Q476">
            <v>0.92</v>
          </cell>
        </row>
        <row r="477">
          <cell r="H477" t="str">
            <v>SCS0002912</v>
          </cell>
          <cell r="I477" t="str">
            <v>后排双人座垫总成包装袋</v>
          </cell>
        </row>
        <row r="477">
          <cell r="K477">
            <v>-172</v>
          </cell>
          <cell r="L477" t="str">
            <v>EA</v>
          </cell>
          <cell r="M477">
            <v>43987</v>
          </cell>
        </row>
        <row r="477">
          <cell r="P477">
            <v>172</v>
          </cell>
          <cell r="Q477">
            <v>1.1</v>
          </cell>
        </row>
        <row r="478">
          <cell r="H478" t="str">
            <v>SCS0002913</v>
          </cell>
          <cell r="I478" t="str">
            <v>后排单人座垫总成包装袋</v>
          </cell>
        </row>
        <row r="478">
          <cell r="K478">
            <v>-150</v>
          </cell>
          <cell r="L478" t="str">
            <v>EA</v>
          </cell>
          <cell r="M478">
            <v>43987</v>
          </cell>
        </row>
        <row r="478">
          <cell r="P478">
            <v>150</v>
          </cell>
          <cell r="Q478">
            <v>0.92</v>
          </cell>
        </row>
        <row r="479">
          <cell r="H479" t="str">
            <v>SCS0002914</v>
          </cell>
          <cell r="I479" t="str">
            <v>后排两侧头枕塑料包装袋</v>
          </cell>
          <cell r="J479">
            <v>301</v>
          </cell>
          <cell r="K479">
            <v>0</v>
          </cell>
          <cell r="L479" t="str">
            <v>EA</v>
          </cell>
          <cell r="M479">
            <v>43987</v>
          </cell>
        </row>
        <row r="479">
          <cell r="P479">
            <v>0</v>
          </cell>
          <cell r="Q479">
            <v>0.2</v>
          </cell>
        </row>
        <row r="480">
          <cell r="H480" t="str">
            <v>SCS0002964</v>
          </cell>
          <cell r="I480" t="str">
            <v>中排左座椅塑料包装袋</v>
          </cell>
          <cell r="J480" t="str">
            <v>M20</v>
          </cell>
          <cell r="K480">
            <v>-400</v>
          </cell>
          <cell r="L480" t="str">
            <v>EA</v>
          </cell>
          <cell r="M480">
            <v>43987</v>
          </cell>
        </row>
        <row r="480">
          <cell r="P480">
            <v>400</v>
          </cell>
          <cell r="Q480">
            <v>2.69</v>
          </cell>
        </row>
        <row r="481">
          <cell r="H481" t="str">
            <v>SCS0002965</v>
          </cell>
          <cell r="I481" t="str">
            <v>中排右座椅塑料包装袋</v>
          </cell>
          <cell r="J481" t="str">
            <v>M20</v>
          </cell>
          <cell r="K481">
            <v>-537</v>
          </cell>
          <cell r="L481" t="str">
            <v>EA</v>
          </cell>
          <cell r="M481">
            <v>43987</v>
          </cell>
        </row>
        <row r="481">
          <cell r="P481">
            <v>537</v>
          </cell>
          <cell r="Q481">
            <v>2.24</v>
          </cell>
        </row>
        <row r="482">
          <cell r="H482" t="str">
            <v>SCS0002966</v>
          </cell>
          <cell r="I482" t="str">
            <v>三人座椅总成塑料包装袋</v>
          </cell>
          <cell r="J482" t="str">
            <v>M20</v>
          </cell>
          <cell r="K482">
            <v>-569</v>
          </cell>
          <cell r="L482" t="str">
            <v>EA</v>
          </cell>
          <cell r="M482">
            <v>43987</v>
          </cell>
        </row>
        <row r="482">
          <cell r="P482">
            <v>569</v>
          </cell>
          <cell r="Q482">
            <v>3.25</v>
          </cell>
        </row>
        <row r="483">
          <cell r="H483" t="str">
            <v>SCS0003132</v>
          </cell>
          <cell r="I483" t="str">
            <v>前排座椅塑料防尘罩总成</v>
          </cell>
          <cell r="J483" t="str">
            <v>H32B</v>
          </cell>
          <cell r="K483">
            <v>-132794</v>
          </cell>
          <cell r="L483" t="str">
            <v>EA</v>
          </cell>
          <cell r="M483">
            <v>43987</v>
          </cell>
        </row>
        <row r="483">
          <cell r="P483">
            <v>132794</v>
          </cell>
          <cell r="Q483">
            <v>1.73</v>
          </cell>
        </row>
        <row r="484">
          <cell r="H484" t="str">
            <v>SCS0003140</v>
          </cell>
          <cell r="I484" t="str">
            <v>后排六分靠背防尘罩总成</v>
          </cell>
          <cell r="J484" t="str">
            <v>H32B</v>
          </cell>
          <cell r="K484">
            <v>-59712</v>
          </cell>
          <cell r="L484" t="str">
            <v>EA</v>
          </cell>
          <cell r="M484">
            <v>43987</v>
          </cell>
        </row>
        <row r="484">
          <cell r="P484">
            <v>59712</v>
          </cell>
          <cell r="Q484">
            <v>1.12</v>
          </cell>
        </row>
        <row r="485">
          <cell r="H485" t="str">
            <v>SCS0003141</v>
          </cell>
          <cell r="I485" t="str">
            <v>后排四分靠背防尘罩总成</v>
          </cell>
          <cell r="J485" t="str">
            <v>H32B</v>
          </cell>
          <cell r="K485">
            <v>-55528</v>
          </cell>
          <cell r="L485" t="str">
            <v>EA</v>
          </cell>
          <cell r="M485">
            <v>43987</v>
          </cell>
        </row>
        <row r="485">
          <cell r="P485">
            <v>55528</v>
          </cell>
          <cell r="Q485">
            <v>0.93</v>
          </cell>
        </row>
        <row r="486">
          <cell r="H486" t="str">
            <v>SCS0003196</v>
          </cell>
          <cell r="I486" t="str">
            <v>靠背包装袋</v>
          </cell>
          <cell r="J486" t="str">
            <v>C40D</v>
          </cell>
          <cell r="K486">
            <v>-145430</v>
          </cell>
          <cell r="L486" t="str">
            <v>EA</v>
          </cell>
          <cell r="M486">
            <v>43987</v>
          </cell>
        </row>
        <row r="486">
          <cell r="P486">
            <v>145430</v>
          </cell>
          <cell r="Q486">
            <v>1.87</v>
          </cell>
        </row>
        <row r="487">
          <cell r="H487" t="str">
            <v>SCS0003198</v>
          </cell>
          <cell r="I487" t="str">
            <v>坐垫包装套</v>
          </cell>
          <cell r="J487" t="str">
            <v>C40D</v>
          </cell>
          <cell r="K487">
            <v>-143751</v>
          </cell>
          <cell r="L487" t="str">
            <v>EA</v>
          </cell>
          <cell r="M487">
            <v>43987</v>
          </cell>
        </row>
        <row r="487">
          <cell r="P487">
            <v>143751</v>
          </cell>
          <cell r="Q487">
            <v>1.67</v>
          </cell>
        </row>
        <row r="488">
          <cell r="H488" t="str">
            <v>SCS0005398</v>
          </cell>
          <cell r="I488" t="str">
            <v>前排座椅防尘罩总成</v>
          </cell>
          <cell r="J488" t="str">
            <v>P203</v>
          </cell>
          <cell r="K488">
            <v>-89504</v>
          </cell>
          <cell r="L488" t="str">
            <v>EA</v>
          </cell>
          <cell r="M488">
            <v>43987</v>
          </cell>
        </row>
        <row r="488">
          <cell r="P488">
            <v>89504</v>
          </cell>
          <cell r="Q488">
            <v>1.94</v>
          </cell>
        </row>
        <row r="489">
          <cell r="H489" t="str">
            <v>SCS0005478</v>
          </cell>
          <cell r="I489" t="str">
            <v>后排座椅包装袋</v>
          </cell>
          <cell r="J489" t="str">
            <v>P203</v>
          </cell>
          <cell r="K489">
            <v>-41576</v>
          </cell>
          <cell r="L489" t="str">
            <v>EA</v>
          </cell>
          <cell r="M489">
            <v>43987</v>
          </cell>
        </row>
        <row r="489">
          <cell r="P489">
            <v>41576</v>
          </cell>
          <cell r="Q489">
            <v>3.78</v>
          </cell>
        </row>
        <row r="490">
          <cell r="H490" t="str">
            <v>SCS0006578</v>
          </cell>
          <cell r="I490" t="str">
            <v>M20前排座椅包装膜</v>
          </cell>
          <cell r="J490" t="str">
            <v>（无纺布）</v>
          </cell>
          <cell r="K490">
            <v>0</v>
          </cell>
          <cell r="L490" t="str">
            <v>EA</v>
          </cell>
          <cell r="M490">
            <v>43987</v>
          </cell>
        </row>
        <row r="490">
          <cell r="P490">
            <v>0</v>
          </cell>
          <cell r="Q490">
            <v>3.86</v>
          </cell>
        </row>
        <row r="491">
          <cell r="H491" t="str">
            <v>SCS0006576</v>
          </cell>
          <cell r="I491" t="str">
            <v>M20中排独立包装膜</v>
          </cell>
          <cell r="J491" t="str">
            <v>（无纺布）</v>
          </cell>
          <cell r="K491">
            <v>0</v>
          </cell>
          <cell r="L491" t="str">
            <v>EA</v>
          </cell>
          <cell r="M491">
            <v>43987</v>
          </cell>
        </row>
        <row r="491">
          <cell r="P491">
            <v>0</v>
          </cell>
          <cell r="Q491">
            <v>3.86</v>
          </cell>
        </row>
        <row r="492">
          <cell r="H492" t="str">
            <v>SCS0006577</v>
          </cell>
          <cell r="I492" t="str">
            <v>M20后排座椅包装膜</v>
          </cell>
          <cell r="J492" t="str">
            <v>（无纺布）</v>
          </cell>
          <cell r="K492">
            <v>0</v>
          </cell>
          <cell r="L492" t="str">
            <v>EA</v>
          </cell>
          <cell r="M492">
            <v>43987</v>
          </cell>
        </row>
        <row r="492">
          <cell r="P492">
            <v>0</v>
          </cell>
          <cell r="Q492">
            <v>6.07</v>
          </cell>
        </row>
        <row r="493">
          <cell r="H493" t="str">
            <v>scs0006579</v>
          </cell>
          <cell r="I493" t="str">
            <v>M20前排头枕包装膜</v>
          </cell>
          <cell r="J493" t="str">
            <v>（无纺布）</v>
          </cell>
          <cell r="K493">
            <v>0</v>
          </cell>
          <cell r="L493" t="str">
            <v>EA</v>
          </cell>
          <cell r="M493">
            <v>43987</v>
          </cell>
        </row>
        <row r="493">
          <cell r="P493">
            <v>0</v>
          </cell>
          <cell r="Q493">
            <v>0.43</v>
          </cell>
        </row>
        <row r="494">
          <cell r="H494" t="str">
            <v>SCS0003133</v>
          </cell>
          <cell r="I494" t="str">
            <v>前排头枕塑料防尘罩总成</v>
          </cell>
          <cell r="J494" t="str">
            <v>H32B</v>
          </cell>
          <cell r="K494">
            <v>-9704</v>
          </cell>
          <cell r="L494" t="str">
            <v>EA</v>
          </cell>
          <cell r="M494">
            <v>44016</v>
          </cell>
        </row>
        <row r="494">
          <cell r="P494">
            <v>9704</v>
          </cell>
          <cell r="Q494">
            <v>0.21</v>
          </cell>
        </row>
        <row r="495">
          <cell r="H495" t="str">
            <v>SCS0003144</v>
          </cell>
          <cell r="I495" t="str">
            <v>后排座垫防尘罩总成</v>
          </cell>
          <cell r="J495" t="str">
            <v>H32B</v>
          </cell>
          <cell r="K495">
            <v>-55547</v>
          </cell>
          <cell r="L495" t="str">
            <v>EA</v>
          </cell>
          <cell r="M495">
            <v>44016</v>
          </cell>
        </row>
        <row r="495">
          <cell r="P495">
            <v>55547</v>
          </cell>
          <cell r="Q495">
            <v>1.53</v>
          </cell>
        </row>
        <row r="496">
          <cell r="H496" t="str">
            <v>SCS0003124</v>
          </cell>
          <cell r="I496" t="str">
            <v>头枕导套(锁端)</v>
          </cell>
          <cell r="J496" t="str">
            <v>H32B</v>
          </cell>
          <cell r="K496">
            <v>-538157</v>
          </cell>
          <cell r="L496" t="str">
            <v>EA</v>
          </cell>
          <cell r="M496">
            <v>43987</v>
          </cell>
        </row>
        <row r="496">
          <cell r="P496">
            <v>538157</v>
          </cell>
          <cell r="Q496">
            <v>1.69</v>
          </cell>
        </row>
        <row r="497">
          <cell r="H497" t="str">
            <v>SCS0003125</v>
          </cell>
          <cell r="I497" t="str">
            <v>头枕导套(自由端)</v>
          </cell>
          <cell r="J497" t="str">
            <v>H32B</v>
          </cell>
          <cell r="K497">
            <v>-535852</v>
          </cell>
          <cell r="L497" t="str">
            <v>EA</v>
          </cell>
          <cell r="M497">
            <v>43987</v>
          </cell>
        </row>
        <row r="497">
          <cell r="P497">
            <v>535852</v>
          </cell>
          <cell r="Q497">
            <v>1.31</v>
          </cell>
        </row>
        <row r="498">
          <cell r="H498" t="str">
            <v>SCS0003145</v>
          </cell>
          <cell r="I498" t="str">
            <v>主头枕插管</v>
          </cell>
        </row>
        <row r="498">
          <cell r="K498">
            <v>-176</v>
          </cell>
          <cell r="L498" t="str">
            <v>EA</v>
          </cell>
          <cell r="M498">
            <v>43987</v>
          </cell>
        </row>
        <row r="498">
          <cell r="P498">
            <v>176</v>
          </cell>
          <cell r="Q498">
            <v>1.84</v>
          </cell>
        </row>
        <row r="499">
          <cell r="H499" t="str">
            <v>SCS0003146</v>
          </cell>
          <cell r="I499" t="str">
            <v>副头枕插管</v>
          </cell>
        </row>
        <row r="499">
          <cell r="K499">
            <v>-176</v>
          </cell>
          <cell r="L499" t="str">
            <v>EA</v>
          </cell>
          <cell r="M499">
            <v>43987</v>
          </cell>
        </row>
        <row r="499">
          <cell r="P499">
            <v>176</v>
          </cell>
          <cell r="Q499">
            <v>1.42</v>
          </cell>
        </row>
        <row r="500">
          <cell r="H500" t="str">
            <v>SCS0003392</v>
          </cell>
          <cell r="I500" t="str">
            <v>头枕导套</v>
          </cell>
          <cell r="J500" t="str">
            <v>C40DB(锁端+浅色)</v>
          </cell>
          <cell r="K500">
            <v>-42</v>
          </cell>
          <cell r="L500" t="str">
            <v>EA</v>
          </cell>
          <cell r="M500">
            <v>43987</v>
          </cell>
        </row>
        <row r="500">
          <cell r="P500">
            <v>42</v>
          </cell>
          <cell r="Q500">
            <v>1.78</v>
          </cell>
        </row>
        <row r="501">
          <cell r="H501" t="str">
            <v>SCS0003393</v>
          </cell>
          <cell r="I501" t="str">
            <v>头枕导套</v>
          </cell>
          <cell r="J501" t="str">
            <v>C40DB(自由端+浅色)</v>
          </cell>
          <cell r="K501">
            <v>-42</v>
          </cell>
          <cell r="L501" t="str">
            <v>EA</v>
          </cell>
          <cell r="M501">
            <v>43987</v>
          </cell>
        </row>
        <row r="501">
          <cell r="P501">
            <v>42</v>
          </cell>
          <cell r="Q501">
            <v>1.38</v>
          </cell>
        </row>
        <row r="502">
          <cell r="H502" t="str">
            <v>SCS0004184</v>
          </cell>
          <cell r="I502" t="str">
            <v>头枕导套（锁止端）</v>
          </cell>
          <cell r="J502" t="str">
            <v>B40L中改</v>
          </cell>
          <cell r="K502">
            <v>-205315</v>
          </cell>
          <cell r="L502" t="str">
            <v>EA</v>
          </cell>
          <cell r="M502">
            <v>43987</v>
          </cell>
        </row>
        <row r="502">
          <cell r="P502">
            <v>205315</v>
          </cell>
          <cell r="Q502">
            <v>2.46</v>
          </cell>
        </row>
        <row r="503">
          <cell r="H503" t="str">
            <v>SCS0004173</v>
          </cell>
          <cell r="I503" t="str">
            <v>头枕导套(自由端）</v>
          </cell>
          <cell r="J503" t="str">
            <v>B40L中改</v>
          </cell>
          <cell r="K503">
            <v>-205664</v>
          </cell>
          <cell r="L503" t="str">
            <v>EA</v>
          </cell>
          <cell r="M503">
            <v>43987</v>
          </cell>
        </row>
        <row r="503">
          <cell r="P503">
            <v>205664</v>
          </cell>
          <cell r="Q503">
            <v>2.16</v>
          </cell>
        </row>
        <row r="504">
          <cell r="H504" t="str">
            <v>SCS0006712</v>
          </cell>
          <cell r="I504" t="str">
            <v>主头枕插管</v>
          </cell>
          <cell r="J504" t="str">
            <v>中联座椅</v>
          </cell>
          <cell r="K504">
            <v>-14591</v>
          </cell>
          <cell r="L504" t="str">
            <v>EA</v>
          </cell>
          <cell r="M504">
            <v>44101</v>
          </cell>
        </row>
        <row r="504">
          <cell r="P504">
            <v>14591</v>
          </cell>
          <cell r="Q504">
            <v>0.66</v>
          </cell>
        </row>
        <row r="505">
          <cell r="H505" t="str">
            <v>SCS0006713</v>
          </cell>
          <cell r="I505" t="str">
            <v>副头枕插管</v>
          </cell>
          <cell r="J505" t="str">
            <v>中联座椅</v>
          </cell>
          <cell r="K505">
            <v>-14586</v>
          </cell>
          <cell r="L505" t="str">
            <v>EA</v>
          </cell>
          <cell r="M505">
            <v>44101</v>
          </cell>
        </row>
        <row r="505">
          <cell r="P505">
            <v>14586</v>
          </cell>
          <cell r="Q505">
            <v>0.49</v>
          </cell>
        </row>
        <row r="506">
          <cell r="H506" t="str">
            <v>tft0000003</v>
          </cell>
          <cell r="I506" t="str">
            <v>脱模剂</v>
          </cell>
        </row>
        <row r="506">
          <cell r="K506">
            <v>-1643813.34</v>
          </cell>
          <cell r="L506" t="str">
            <v>KG</v>
          </cell>
          <cell r="M506">
            <v>45053</v>
          </cell>
        </row>
        <row r="506">
          <cell r="P506">
            <v>1643813.34</v>
          </cell>
          <cell r="Q506">
            <v>0.42</v>
          </cell>
        </row>
        <row r="507">
          <cell r="H507" t="str">
            <v>SCS0008347</v>
          </cell>
          <cell r="I507" t="str">
            <v>ECU及线束总成</v>
          </cell>
          <cell r="J507" t="str">
            <v>P203-2022</v>
          </cell>
          <cell r="K507">
            <v>-1776</v>
          </cell>
          <cell r="L507" t="str">
            <v>EA</v>
          </cell>
          <cell r="M507">
            <v>44986</v>
          </cell>
        </row>
        <row r="507">
          <cell r="P507">
            <v>1776</v>
          </cell>
          <cell r="Q507">
            <v>142.11</v>
          </cell>
        </row>
        <row r="508">
          <cell r="H508" t="str">
            <v>SCS0008345</v>
          </cell>
          <cell r="I508" t="str">
            <v>座垫加热垫</v>
          </cell>
          <cell r="J508" t="str">
            <v>P203-2022</v>
          </cell>
          <cell r="K508">
            <v>-3434</v>
          </cell>
          <cell r="L508" t="str">
            <v>EA</v>
          </cell>
          <cell r="M508">
            <v>44986</v>
          </cell>
        </row>
        <row r="508">
          <cell r="P508">
            <v>3434</v>
          </cell>
          <cell r="Q508">
            <v>22.89</v>
          </cell>
        </row>
        <row r="509">
          <cell r="H509" t="str">
            <v>SCS0008346</v>
          </cell>
          <cell r="I509" t="str">
            <v>靠背加热垫</v>
          </cell>
          <cell r="J509" t="str">
            <v>P203-2022</v>
          </cell>
          <cell r="K509">
            <v>-3434</v>
          </cell>
          <cell r="L509" t="str">
            <v>EA</v>
          </cell>
          <cell r="M509">
            <v>44986</v>
          </cell>
        </row>
        <row r="509">
          <cell r="P509">
            <v>3434</v>
          </cell>
          <cell r="Q509">
            <v>20.18</v>
          </cell>
        </row>
        <row r="510">
          <cell r="H510" t="str">
            <v>SCS0008338</v>
          </cell>
          <cell r="I510" t="str">
            <v>靠背风机</v>
          </cell>
          <cell r="J510" t="str">
            <v>P203-2022</v>
          </cell>
          <cell r="K510">
            <v>-663</v>
          </cell>
          <cell r="L510" t="str">
            <v>EA</v>
          </cell>
          <cell r="M510">
            <v>45047</v>
          </cell>
        </row>
        <row r="510">
          <cell r="P510">
            <v>663</v>
          </cell>
          <cell r="Q510">
            <v>57.48</v>
          </cell>
        </row>
        <row r="511">
          <cell r="H511" t="str">
            <v>SCS0008339</v>
          </cell>
          <cell r="I511" t="str">
            <v>座垫风机</v>
          </cell>
          <cell r="J511" t="str">
            <v>P203-2022</v>
          </cell>
          <cell r="K511">
            <v>-663</v>
          </cell>
          <cell r="L511" t="str">
            <v>EA</v>
          </cell>
          <cell r="M511">
            <v>45047</v>
          </cell>
        </row>
        <row r="511">
          <cell r="P511">
            <v>663</v>
          </cell>
          <cell r="Q511">
            <v>57</v>
          </cell>
        </row>
        <row r="512">
          <cell r="H512" t="str">
            <v>SCS0008340</v>
          </cell>
          <cell r="I512" t="str">
            <v>减震钉</v>
          </cell>
          <cell r="J512" t="str">
            <v>P203-2022</v>
          </cell>
          <cell r="K512">
            <v>-3978</v>
          </cell>
          <cell r="L512" t="str">
            <v>EA</v>
          </cell>
          <cell r="M512">
            <v>45047</v>
          </cell>
        </row>
        <row r="512">
          <cell r="P512">
            <v>3978</v>
          </cell>
          <cell r="Q512">
            <v>0.44</v>
          </cell>
        </row>
        <row r="513">
          <cell r="H513" t="str">
            <v>SCS0008341</v>
          </cell>
          <cell r="I513" t="str">
            <v>座垫通风袋体</v>
          </cell>
          <cell r="J513" t="str">
            <v>P203-2022</v>
          </cell>
          <cell r="K513">
            <v>-663</v>
          </cell>
          <cell r="L513" t="str">
            <v>EA</v>
          </cell>
          <cell r="M513">
            <v>45047</v>
          </cell>
        </row>
        <row r="513">
          <cell r="P513">
            <v>663</v>
          </cell>
          <cell r="Q513">
            <v>17.95</v>
          </cell>
        </row>
        <row r="514">
          <cell r="H514" t="str">
            <v>SCS0008342</v>
          </cell>
          <cell r="I514" t="str">
            <v>座垫风道</v>
          </cell>
          <cell r="J514" t="str">
            <v>P203-2022</v>
          </cell>
          <cell r="K514">
            <v>-655</v>
          </cell>
          <cell r="L514" t="str">
            <v>EA</v>
          </cell>
          <cell r="M514">
            <v>45077</v>
          </cell>
        </row>
        <row r="514">
          <cell r="P514">
            <v>655</v>
          </cell>
          <cell r="Q514">
            <v>7.37</v>
          </cell>
        </row>
        <row r="515">
          <cell r="H515" t="str">
            <v>SCS0008343</v>
          </cell>
          <cell r="I515" t="str">
            <v>靠背通风袋体</v>
          </cell>
          <cell r="J515" t="str">
            <v>P203-2022</v>
          </cell>
          <cell r="K515">
            <v>-663</v>
          </cell>
          <cell r="L515" t="str">
            <v>EA</v>
          </cell>
          <cell r="M515">
            <v>45047</v>
          </cell>
        </row>
        <row r="515">
          <cell r="P515">
            <v>663</v>
          </cell>
          <cell r="Q515">
            <v>15.52</v>
          </cell>
        </row>
        <row r="516">
          <cell r="H516" t="str">
            <v>SCS0008344</v>
          </cell>
          <cell r="I516" t="str">
            <v>通风转接线</v>
          </cell>
          <cell r="J516" t="str">
            <v>P203-2022</v>
          </cell>
          <cell r="K516">
            <v>-663</v>
          </cell>
          <cell r="L516" t="str">
            <v>EA</v>
          </cell>
          <cell r="M516">
            <v>45047</v>
          </cell>
        </row>
        <row r="516">
          <cell r="P516">
            <v>663</v>
          </cell>
          <cell r="Q516">
            <v>15.33</v>
          </cell>
        </row>
        <row r="517">
          <cell r="H517" t="str">
            <v>SLT0010873</v>
          </cell>
          <cell r="I517" t="str">
            <v>靠背加热垫总成</v>
          </cell>
          <cell r="J517" t="str">
            <v>24V</v>
          </cell>
          <cell r="K517">
            <v>-745</v>
          </cell>
          <cell r="L517" t="str">
            <v>EA</v>
          </cell>
          <cell r="M517">
            <v>45170</v>
          </cell>
        </row>
        <row r="517">
          <cell r="P517">
            <v>745</v>
          </cell>
          <cell r="Q517">
            <v>18.3815</v>
          </cell>
        </row>
        <row r="518">
          <cell r="H518" t="str">
            <v>SLT0011429</v>
          </cell>
          <cell r="I518" t="str">
            <v>靠背加热垫总成</v>
          </cell>
          <cell r="J518" t="str">
            <v>12V</v>
          </cell>
          <cell r="K518">
            <v>-300</v>
          </cell>
          <cell r="L518" t="str">
            <v>EA</v>
          </cell>
          <cell r="M518">
            <v>45170</v>
          </cell>
        </row>
        <row r="518">
          <cell r="P518">
            <v>300</v>
          </cell>
          <cell r="Q518">
            <v>18.3815</v>
          </cell>
        </row>
        <row r="519">
          <cell r="H519" t="str">
            <v>SHT0010958</v>
          </cell>
          <cell r="I519" t="str">
            <v>风扇</v>
          </cell>
        </row>
        <row r="519">
          <cell r="K519">
            <v>-745</v>
          </cell>
          <cell r="L519" t="str">
            <v>EA</v>
          </cell>
          <cell r="M519">
            <v>45170</v>
          </cell>
        </row>
        <row r="519">
          <cell r="P519">
            <v>745</v>
          </cell>
          <cell r="Q519">
            <v>58.7592</v>
          </cell>
        </row>
        <row r="520">
          <cell r="H520" t="str">
            <v>SLT0011430</v>
          </cell>
          <cell r="I520" t="str">
            <v>12V风扇</v>
          </cell>
          <cell r="J520" t="str">
            <v>欧马可升级</v>
          </cell>
          <cell r="K520">
            <v>-300</v>
          </cell>
          <cell r="L520" t="str">
            <v>EA</v>
          </cell>
          <cell r="M520">
            <v>45170</v>
          </cell>
        </row>
        <row r="520">
          <cell r="P520">
            <v>300</v>
          </cell>
          <cell r="Q520">
            <v>58.7592</v>
          </cell>
        </row>
        <row r="521">
          <cell r="H521" t="str">
            <v>SLT0011273</v>
          </cell>
          <cell r="I521" t="str">
            <v>靠背通风袋体</v>
          </cell>
        </row>
        <row r="521">
          <cell r="K521">
            <v>-1045</v>
          </cell>
          <cell r="L521" t="str">
            <v>EA</v>
          </cell>
          <cell r="M521">
            <v>45170</v>
          </cell>
        </row>
        <row r="521">
          <cell r="P521">
            <v>1045</v>
          </cell>
          <cell r="Q521">
            <v>15.326</v>
          </cell>
        </row>
        <row r="522">
          <cell r="H522" t="str">
            <v>SHT0010959</v>
          </cell>
          <cell r="I522" t="str">
            <v>减震钉</v>
          </cell>
        </row>
        <row r="522">
          <cell r="K522">
            <v>-3135</v>
          </cell>
          <cell r="L522" t="str">
            <v>EA</v>
          </cell>
          <cell r="M522">
            <v>45170</v>
          </cell>
        </row>
        <row r="522">
          <cell r="P522">
            <v>3135</v>
          </cell>
          <cell r="Q522">
            <v>0.4234</v>
          </cell>
        </row>
        <row r="523">
          <cell r="H523" t="str">
            <v>SLT0011301</v>
          </cell>
          <cell r="I523" t="str">
            <v>24V座垫通风轴流风扇总成</v>
          </cell>
          <cell r="J523" t="str">
            <v>欧马可升级</v>
          </cell>
          <cell r="K523">
            <v>-745</v>
          </cell>
          <cell r="L523" t="str">
            <v>EA</v>
          </cell>
          <cell r="M523">
            <v>45170</v>
          </cell>
        </row>
        <row r="523">
          <cell r="P523">
            <v>745</v>
          </cell>
          <cell r="Q523">
            <v>64.02</v>
          </cell>
        </row>
        <row r="524">
          <cell r="H524" t="str">
            <v>SLT0011448</v>
          </cell>
          <cell r="I524" t="str">
            <v>12V座垫通风轴流风扇总成</v>
          </cell>
          <cell r="J524" t="str">
            <v>欧马可升级</v>
          </cell>
          <cell r="K524">
            <v>-300</v>
          </cell>
          <cell r="L524" t="str">
            <v>EA</v>
          </cell>
          <cell r="M524">
            <v>45170</v>
          </cell>
        </row>
        <row r="524">
          <cell r="P524">
            <v>300</v>
          </cell>
          <cell r="Q524">
            <v>64.02</v>
          </cell>
        </row>
        <row r="525">
          <cell r="H525" t="str">
            <v>SLT0010992</v>
          </cell>
          <cell r="I525" t="str">
            <v>减震座椅座垫加热垫总成</v>
          </cell>
          <cell r="J525" t="str">
            <v>24V欧马可升级</v>
          </cell>
          <cell r="K525">
            <v>-745</v>
          </cell>
          <cell r="L525" t="str">
            <v>EA</v>
          </cell>
          <cell r="M525">
            <v>45199</v>
          </cell>
        </row>
        <row r="525">
          <cell r="P525">
            <v>745</v>
          </cell>
          <cell r="Q525">
            <v>24.2112</v>
          </cell>
        </row>
        <row r="526">
          <cell r="H526" t="str">
            <v>SLT0011528</v>
          </cell>
          <cell r="I526" t="str">
            <v>减震座椅12V座垫加热垫总</v>
          </cell>
          <cell r="J526" t="str">
            <v>欧马可升级</v>
          </cell>
          <cell r="K526">
            <v>-300</v>
          </cell>
          <cell r="L526" t="str">
            <v>EA</v>
          </cell>
          <cell r="M526">
            <v>45170</v>
          </cell>
        </row>
        <row r="526">
          <cell r="P526">
            <v>300</v>
          </cell>
          <cell r="Q526">
            <v>24.2112</v>
          </cell>
        </row>
        <row r="527">
          <cell r="H527" t="str">
            <v>SLT0011307</v>
          </cell>
          <cell r="I527" t="str">
            <v>通风加热线束总成</v>
          </cell>
          <cell r="J527" t="str">
            <v>欧马可升级</v>
          </cell>
          <cell r="K527">
            <v>-41</v>
          </cell>
          <cell r="L527" t="str">
            <v>EA</v>
          </cell>
          <cell r="M527">
            <v>45170</v>
          </cell>
        </row>
        <row r="527">
          <cell r="P527">
            <v>41</v>
          </cell>
          <cell r="Q527">
            <v>42.777</v>
          </cell>
        </row>
        <row r="528">
          <cell r="H528" t="str">
            <v>BEC0010214</v>
          </cell>
          <cell r="I528" t="str">
            <v>24V通风加热集成控制器</v>
          </cell>
          <cell r="J528" t="str">
            <v>欧马可升级</v>
          </cell>
          <cell r="K528">
            <v>-36</v>
          </cell>
          <cell r="L528" t="str">
            <v>EA</v>
          </cell>
          <cell r="M528">
            <v>45170</v>
          </cell>
        </row>
        <row r="528">
          <cell r="P528">
            <v>36</v>
          </cell>
          <cell r="Q528">
            <v>57.036</v>
          </cell>
        </row>
        <row r="529">
          <cell r="H529" t="str">
            <v>BEC0010219</v>
          </cell>
          <cell r="I529" t="str">
            <v>12V通风加热集成控制器</v>
          </cell>
          <cell r="J529" t="str">
            <v>欧马可升级</v>
          </cell>
          <cell r="K529">
            <v>-240</v>
          </cell>
          <cell r="L529" t="str">
            <v>EA</v>
          </cell>
          <cell r="M529">
            <v>45170</v>
          </cell>
        </row>
        <row r="529">
          <cell r="P529">
            <v>240</v>
          </cell>
          <cell r="Q529">
            <v>57.036</v>
          </cell>
        </row>
        <row r="530">
          <cell r="H530" t="str">
            <v>SLT0011862</v>
          </cell>
          <cell r="I530" t="str">
            <v>12V通风加热集成控制器及</v>
          </cell>
          <cell r="J530" t="str">
            <v>12V通风加热集成控制器及</v>
          </cell>
          <cell r="K530">
            <v>0</v>
          </cell>
          <cell r="L530" t="str">
            <v>EA</v>
          </cell>
          <cell r="M530">
            <v>45170</v>
          </cell>
        </row>
        <row r="530">
          <cell r="P530">
            <v>0</v>
          </cell>
          <cell r="Q530">
            <v>99.813</v>
          </cell>
        </row>
        <row r="531">
          <cell r="H531" t="str">
            <v>SLT0010937</v>
          </cell>
          <cell r="I531" t="str">
            <v>坐垫通风袋体</v>
          </cell>
        </row>
        <row r="531">
          <cell r="K531">
            <v>0</v>
          </cell>
          <cell r="L531" t="str">
            <v>EA</v>
          </cell>
          <cell r="M531">
            <v>45170</v>
          </cell>
        </row>
        <row r="531">
          <cell r="P531">
            <v>0</v>
          </cell>
          <cell r="Q531">
            <v>15.326</v>
          </cell>
        </row>
        <row r="532">
          <cell r="H532" t="str">
            <v>SLT0010956</v>
          </cell>
          <cell r="I532" t="str">
            <v>转接风道</v>
          </cell>
          <cell r="J532" t="str">
            <v>转接风道</v>
          </cell>
          <cell r="K532">
            <v>0</v>
          </cell>
          <cell r="L532" t="str">
            <v>EA</v>
          </cell>
          <cell r="M532">
            <v>45202</v>
          </cell>
        </row>
        <row r="532">
          <cell r="P532">
            <v>0</v>
          </cell>
          <cell r="Q532">
            <v>6.64</v>
          </cell>
        </row>
        <row r="533">
          <cell r="H533" t="str">
            <v>SLT0011861</v>
          </cell>
          <cell r="I533" t="str">
            <v>24V通风加热集成控制器及</v>
          </cell>
          <cell r="J533" t="str">
            <v>24V通风加热集成控制器及</v>
          </cell>
          <cell r="K533">
            <v>-647</v>
          </cell>
          <cell r="L533" t="str">
            <v>EA</v>
          </cell>
          <cell r="M533">
            <v>45171</v>
          </cell>
        </row>
        <row r="533">
          <cell r="P533">
            <v>647</v>
          </cell>
          <cell r="Q533">
            <v>99.813</v>
          </cell>
        </row>
        <row r="534">
          <cell r="H534" t="str">
            <v>BEC0000060</v>
          </cell>
          <cell r="I534" t="str">
            <v>SBR</v>
          </cell>
          <cell r="J534" t="str">
            <v>P203</v>
          </cell>
          <cell r="K534">
            <v>-41486</v>
          </cell>
          <cell r="L534" t="str">
            <v>EA</v>
          </cell>
          <cell r="M534">
            <v>43987</v>
          </cell>
        </row>
        <row r="534">
          <cell r="P534">
            <v>41486</v>
          </cell>
          <cell r="Q534">
            <v>13.65</v>
          </cell>
        </row>
        <row r="535">
          <cell r="H535" t="str">
            <v>BEC0000054</v>
          </cell>
          <cell r="I535" t="str">
            <v>靠背加热垫总成</v>
          </cell>
          <cell r="J535" t="str">
            <v>P203</v>
          </cell>
          <cell r="K535">
            <v>-36050</v>
          </cell>
          <cell r="L535" t="str">
            <v>EA</v>
          </cell>
          <cell r="M535">
            <v>44016</v>
          </cell>
        </row>
        <row r="535">
          <cell r="P535">
            <v>36050</v>
          </cell>
          <cell r="Q535">
            <v>20.7</v>
          </cell>
        </row>
        <row r="536">
          <cell r="H536" t="str">
            <v>BEC0000055</v>
          </cell>
          <cell r="I536" t="str">
            <v>座垫加热垫总成</v>
          </cell>
          <cell r="J536" t="str">
            <v>P203</v>
          </cell>
          <cell r="K536">
            <v>-36058</v>
          </cell>
          <cell r="L536" t="str">
            <v>EA</v>
          </cell>
          <cell r="M536">
            <v>44016</v>
          </cell>
        </row>
        <row r="536">
          <cell r="P536">
            <v>36058</v>
          </cell>
          <cell r="Q536">
            <v>22.58</v>
          </cell>
        </row>
        <row r="537">
          <cell r="H537" t="str">
            <v>BEC0000057</v>
          </cell>
          <cell r="I537" t="str">
            <v>TCU（加热垫控制器）</v>
          </cell>
          <cell r="J537" t="str">
            <v>P203</v>
          </cell>
          <cell r="K537">
            <v>-36396</v>
          </cell>
          <cell r="L537" t="str">
            <v>EA</v>
          </cell>
          <cell r="M537">
            <v>44016</v>
          </cell>
        </row>
        <row r="537">
          <cell r="P537">
            <v>36396</v>
          </cell>
          <cell r="Q537">
            <v>34.81</v>
          </cell>
        </row>
        <row r="538">
          <cell r="H538" t="str">
            <v>BEC0000001</v>
          </cell>
          <cell r="I538" t="str">
            <v>SBR</v>
          </cell>
        </row>
        <row r="538">
          <cell r="K538">
            <v>-966</v>
          </cell>
          <cell r="L538" t="str">
            <v>EA</v>
          </cell>
          <cell r="M538">
            <v>44021</v>
          </cell>
        </row>
        <row r="538">
          <cell r="P538">
            <v>966</v>
          </cell>
          <cell r="Q538">
            <v>30</v>
          </cell>
        </row>
        <row r="539">
          <cell r="H539" t="str">
            <v>SCs0008269</v>
          </cell>
          <cell r="I539" t="str">
            <v>C32B靠背加热垫</v>
          </cell>
        </row>
        <row r="539">
          <cell r="K539">
            <v>-2332</v>
          </cell>
          <cell r="L539" t="str">
            <v>EA</v>
          </cell>
          <cell r="M539">
            <v>45139</v>
          </cell>
        </row>
        <row r="539">
          <cell r="P539">
            <v>2332</v>
          </cell>
          <cell r="Q539">
            <v>20.7</v>
          </cell>
        </row>
        <row r="540">
          <cell r="H540" t="str">
            <v>SCs0008270</v>
          </cell>
          <cell r="I540" t="str">
            <v>C32B座垫加热垫</v>
          </cell>
        </row>
        <row r="540">
          <cell r="K540">
            <v>-2332</v>
          </cell>
          <cell r="L540" t="str">
            <v>EA</v>
          </cell>
          <cell r="M540">
            <v>45139</v>
          </cell>
        </row>
        <row r="540">
          <cell r="P540">
            <v>2332</v>
          </cell>
          <cell r="Q540">
            <v>22.58</v>
          </cell>
        </row>
        <row r="541">
          <cell r="H541" t="str">
            <v>SCs0008271</v>
          </cell>
          <cell r="I541" t="str">
            <v>C32B加热垫控制盒</v>
          </cell>
        </row>
        <row r="541">
          <cell r="K541">
            <v>-2332</v>
          </cell>
          <cell r="L541" t="str">
            <v>EA</v>
          </cell>
          <cell r="M541">
            <v>45139</v>
          </cell>
        </row>
        <row r="541">
          <cell r="P541">
            <v>2332</v>
          </cell>
          <cell r="Q541">
            <v>34.81</v>
          </cell>
        </row>
        <row r="542">
          <cell r="H542" t="str">
            <v>BEC0000004</v>
          </cell>
          <cell r="I542" t="str">
            <v>SBR</v>
          </cell>
          <cell r="J542" t="str">
            <v>H32B</v>
          </cell>
          <cell r="K542">
            <v>-18550</v>
          </cell>
          <cell r="L542" t="str">
            <v>EA</v>
          </cell>
          <cell r="M542">
            <v>44095</v>
          </cell>
        </row>
        <row r="542">
          <cell r="P542">
            <v>18550</v>
          </cell>
          <cell r="Q542">
            <v>23.83</v>
          </cell>
        </row>
        <row r="543">
          <cell r="H543" t="str">
            <v>BEC0000062</v>
          </cell>
          <cell r="I543" t="str">
            <v>两侧SBR</v>
          </cell>
          <cell r="J543" t="str">
            <v>P203后排</v>
          </cell>
          <cell r="K543">
            <v>-13050</v>
          </cell>
          <cell r="L543" t="str">
            <v>EA</v>
          </cell>
          <cell r="M543">
            <v>44102</v>
          </cell>
        </row>
        <row r="543">
          <cell r="P543">
            <v>13050</v>
          </cell>
          <cell r="Q543">
            <v>13.65</v>
          </cell>
        </row>
        <row r="544">
          <cell r="H544" t="str">
            <v>BEC0000063</v>
          </cell>
          <cell r="I544" t="str">
            <v>中间SBR</v>
          </cell>
          <cell r="J544" t="str">
            <v>P203后排</v>
          </cell>
          <cell r="K544">
            <v>-6525</v>
          </cell>
          <cell r="L544" t="str">
            <v>EA</v>
          </cell>
          <cell r="M544">
            <v>44102</v>
          </cell>
        </row>
        <row r="544">
          <cell r="P544">
            <v>6525</v>
          </cell>
          <cell r="Q544">
            <v>13.65</v>
          </cell>
        </row>
        <row r="545">
          <cell r="H545" t="str">
            <v>SCS0008128</v>
          </cell>
          <cell r="I545" t="str">
            <v>SBR</v>
          </cell>
          <cell r="J545" t="str">
            <v>P203-2022</v>
          </cell>
          <cell r="K545">
            <v>-3242</v>
          </cell>
          <cell r="L545" t="str">
            <v>EA</v>
          </cell>
          <cell r="M545">
            <v>44958</v>
          </cell>
        </row>
        <row r="545">
          <cell r="P545">
            <v>3242</v>
          </cell>
          <cell r="Q545">
            <v>13.65</v>
          </cell>
        </row>
        <row r="546">
          <cell r="H546" t="str">
            <v>SCS0000976</v>
          </cell>
          <cell r="I546" t="str">
            <v>前排滑轨解锁手把</v>
          </cell>
          <cell r="J546" t="str">
            <v>M20</v>
          </cell>
          <cell r="K546">
            <v>-804</v>
          </cell>
          <cell r="L546" t="str">
            <v>EA</v>
          </cell>
          <cell r="M546">
            <v>43987</v>
          </cell>
        </row>
        <row r="546">
          <cell r="P546">
            <v>804</v>
          </cell>
          <cell r="Q546">
            <v>1.71</v>
          </cell>
        </row>
        <row r="547">
          <cell r="H547" t="str">
            <v>SCS0001012</v>
          </cell>
          <cell r="I547" t="str">
            <v>驾驶员左滑轨总成</v>
          </cell>
          <cell r="J547" t="str">
            <v>M20</v>
          </cell>
          <cell r="K547">
            <v>-403</v>
          </cell>
          <cell r="L547" t="str">
            <v>EA</v>
          </cell>
          <cell r="M547">
            <v>43987</v>
          </cell>
        </row>
        <row r="547">
          <cell r="P547">
            <v>403</v>
          </cell>
          <cell r="Q547">
            <v>24.62</v>
          </cell>
        </row>
        <row r="548">
          <cell r="H548" t="str">
            <v>SCS0001013</v>
          </cell>
          <cell r="I548" t="str">
            <v>驾驶员右滑轨总成</v>
          </cell>
          <cell r="J548" t="str">
            <v>M20</v>
          </cell>
          <cell r="K548">
            <v>-403</v>
          </cell>
          <cell r="L548" t="str">
            <v>EA</v>
          </cell>
          <cell r="M548">
            <v>43987</v>
          </cell>
        </row>
        <row r="548">
          <cell r="P548">
            <v>403</v>
          </cell>
          <cell r="Q548">
            <v>24.62</v>
          </cell>
        </row>
        <row r="549">
          <cell r="H549" t="str">
            <v>SCS0001014</v>
          </cell>
          <cell r="I549" t="str">
            <v>副驾驶员左滑轨总成</v>
          </cell>
          <cell r="J549" t="str">
            <v>M20</v>
          </cell>
          <cell r="K549">
            <v>-403</v>
          </cell>
          <cell r="L549" t="str">
            <v>EA</v>
          </cell>
          <cell r="M549">
            <v>43987</v>
          </cell>
        </row>
        <row r="549">
          <cell r="P549">
            <v>403</v>
          </cell>
          <cell r="Q549">
            <v>24.62</v>
          </cell>
        </row>
        <row r="550">
          <cell r="H550" t="str">
            <v>SCS0001015</v>
          </cell>
          <cell r="I550" t="str">
            <v>副驾驶员右滑轨总成</v>
          </cell>
          <cell r="J550" t="str">
            <v>M20</v>
          </cell>
          <cell r="K550">
            <v>-403</v>
          </cell>
          <cell r="L550" t="str">
            <v>EA</v>
          </cell>
          <cell r="M550">
            <v>43987</v>
          </cell>
        </row>
        <row r="550">
          <cell r="P550">
            <v>403</v>
          </cell>
          <cell r="Q550">
            <v>24.62</v>
          </cell>
        </row>
        <row r="551">
          <cell r="H551" t="str">
            <v>SCS0001024</v>
          </cell>
          <cell r="I551" t="str">
            <v>左侧独立靠背调角器总成</v>
          </cell>
          <cell r="J551" t="str">
            <v>M20</v>
          </cell>
          <cell r="K551">
            <v>-775</v>
          </cell>
          <cell r="L551" t="str">
            <v>EA</v>
          </cell>
          <cell r="M551">
            <v>43987</v>
          </cell>
        </row>
        <row r="551">
          <cell r="P551">
            <v>775</v>
          </cell>
          <cell r="Q551">
            <v>24</v>
          </cell>
        </row>
        <row r="552">
          <cell r="H552" t="str">
            <v>SCS0001025</v>
          </cell>
          <cell r="I552" t="str">
            <v>右侧独立靠背调角器总成</v>
          </cell>
          <cell r="J552" t="str">
            <v>M20</v>
          </cell>
          <cell r="K552">
            <v>-781</v>
          </cell>
          <cell r="L552" t="str">
            <v>EA</v>
          </cell>
          <cell r="M552">
            <v>43987</v>
          </cell>
        </row>
        <row r="552">
          <cell r="P552">
            <v>781</v>
          </cell>
          <cell r="Q552">
            <v>24</v>
          </cell>
        </row>
        <row r="553">
          <cell r="H553" t="str">
            <v>SCS0001177</v>
          </cell>
          <cell r="I553" t="str">
            <v>正驾焊接式调角器</v>
          </cell>
          <cell r="J553" t="str">
            <v>M20</v>
          </cell>
          <cell r="K553">
            <v>-854</v>
          </cell>
          <cell r="L553" t="str">
            <v>EA</v>
          </cell>
          <cell r="M553">
            <v>43987</v>
          </cell>
        </row>
        <row r="553">
          <cell r="P553">
            <v>854</v>
          </cell>
          <cell r="Q553">
            <v>35.9</v>
          </cell>
        </row>
        <row r="554">
          <cell r="H554" t="str">
            <v>SCS0001178</v>
          </cell>
          <cell r="I554" t="str">
            <v>副驾焊接式调角器</v>
          </cell>
          <cell r="J554" t="str">
            <v>M20</v>
          </cell>
          <cell r="K554">
            <v>-854</v>
          </cell>
          <cell r="L554" t="str">
            <v>EA</v>
          </cell>
          <cell r="M554">
            <v>43987</v>
          </cell>
        </row>
        <row r="554">
          <cell r="P554">
            <v>854</v>
          </cell>
          <cell r="Q554">
            <v>35.9</v>
          </cell>
        </row>
        <row r="555">
          <cell r="H555" t="str">
            <v>SCS0000906</v>
          </cell>
          <cell r="I555" t="str">
            <v>滑轨解锁手把</v>
          </cell>
        </row>
        <row r="555">
          <cell r="K555">
            <v>-2183</v>
          </cell>
          <cell r="L555" t="str">
            <v>EA</v>
          </cell>
          <cell r="M555">
            <v>44016</v>
          </cell>
        </row>
        <row r="555">
          <cell r="P555">
            <v>2183</v>
          </cell>
          <cell r="Q555">
            <v>1.71</v>
          </cell>
        </row>
        <row r="556">
          <cell r="H556" t="str">
            <v>SCS0001185</v>
          </cell>
          <cell r="I556" t="str">
            <v>驾驶员左滑轨总成</v>
          </cell>
        </row>
        <row r="556">
          <cell r="K556">
            <v>-1243</v>
          </cell>
          <cell r="L556" t="str">
            <v>EA</v>
          </cell>
          <cell r="M556">
            <v>44016</v>
          </cell>
        </row>
        <row r="556">
          <cell r="P556">
            <v>1243</v>
          </cell>
          <cell r="Q556">
            <v>27.15</v>
          </cell>
        </row>
        <row r="557">
          <cell r="H557" t="str">
            <v>SCS0001186</v>
          </cell>
          <cell r="I557" t="str">
            <v>驾驶员右滑轨总成</v>
          </cell>
        </row>
        <row r="557">
          <cell r="K557">
            <v>-1243</v>
          </cell>
          <cell r="L557" t="str">
            <v>EA</v>
          </cell>
          <cell r="M557">
            <v>44016</v>
          </cell>
        </row>
        <row r="557">
          <cell r="P557">
            <v>1243</v>
          </cell>
          <cell r="Q557">
            <v>27.15</v>
          </cell>
        </row>
        <row r="558">
          <cell r="H558" t="str">
            <v>SCS0001187</v>
          </cell>
          <cell r="I558" t="str">
            <v>副驾驶员右滑轨总成</v>
          </cell>
        </row>
        <row r="558">
          <cell r="K558">
            <v>-155</v>
          </cell>
          <cell r="L558" t="str">
            <v>EA</v>
          </cell>
          <cell r="M558">
            <v>44016</v>
          </cell>
        </row>
        <row r="558">
          <cell r="P558">
            <v>155</v>
          </cell>
          <cell r="Q558">
            <v>27.1453</v>
          </cell>
        </row>
        <row r="559">
          <cell r="H559" t="str">
            <v>SCS0001188</v>
          </cell>
          <cell r="I559" t="str">
            <v>副驾驶员左滑轨总成</v>
          </cell>
        </row>
        <row r="559">
          <cell r="K559">
            <v>-155</v>
          </cell>
          <cell r="L559" t="str">
            <v>EA</v>
          </cell>
          <cell r="M559">
            <v>44016</v>
          </cell>
        </row>
        <row r="559">
          <cell r="P559">
            <v>155</v>
          </cell>
          <cell r="Q559">
            <v>27.1453</v>
          </cell>
        </row>
        <row r="560">
          <cell r="H560" t="str">
            <v>SCS0001107</v>
          </cell>
          <cell r="I560" t="str">
            <v>副驾驶员右滑轨总成</v>
          </cell>
          <cell r="J560" t="str">
            <v>C33D</v>
          </cell>
          <cell r="K560">
            <v>-383</v>
          </cell>
          <cell r="L560" t="str">
            <v>EA</v>
          </cell>
          <cell r="M560">
            <v>44016</v>
          </cell>
        </row>
        <row r="560">
          <cell r="P560">
            <v>383</v>
          </cell>
          <cell r="Q560">
            <v>27.15</v>
          </cell>
        </row>
        <row r="561">
          <cell r="H561" t="str">
            <v>SCS0001108</v>
          </cell>
          <cell r="I561" t="str">
            <v>副驾驶员左滑轨总成</v>
          </cell>
          <cell r="J561" t="str">
            <v>C33D</v>
          </cell>
          <cell r="K561">
            <v>-383</v>
          </cell>
          <cell r="L561" t="str">
            <v>EA</v>
          </cell>
          <cell r="M561">
            <v>44016</v>
          </cell>
        </row>
        <row r="561">
          <cell r="P561">
            <v>383</v>
          </cell>
          <cell r="Q561">
            <v>27.15</v>
          </cell>
        </row>
        <row r="562">
          <cell r="H562" t="str">
            <v>SCS0001319</v>
          </cell>
          <cell r="I562" t="str">
            <v>主驾调角器把手</v>
          </cell>
          <cell r="J562" t="str">
            <v>H32B</v>
          </cell>
          <cell r="K562">
            <v>-22580</v>
          </cell>
          <cell r="L562" t="str">
            <v>EA</v>
          </cell>
          <cell r="M562">
            <v>44501</v>
          </cell>
        </row>
        <row r="562">
          <cell r="P562">
            <v>22580</v>
          </cell>
          <cell r="Q562">
            <v>1.52</v>
          </cell>
        </row>
        <row r="563">
          <cell r="H563" t="str">
            <v>SCS0001320</v>
          </cell>
          <cell r="I563" t="str">
            <v>副驾调角器把手</v>
          </cell>
          <cell r="J563" t="str">
            <v>H32B</v>
          </cell>
          <cell r="K563">
            <v>-22636</v>
          </cell>
          <cell r="L563" t="str">
            <v>EA</v>
          </cell>
          <cell r="M563">
            <v>44501</v>
          </cell>
        </row>
        <row r="563">
          <cell r="P563">
            <v>22636</v>
          </cell>
          <cell r="Q563">
            <v>1.52</v>
          </cell>
        </row>
        <row r="564">
          <cell r="H564" t="str">
            <v>SCS0003922</v>
          </cell>
          <cell r="I564" t="str">
            <v>H32B后排中间装车支架总成</v>
          </cell>
        </row>
        <row r="564">
          <cell r="K564">
            <v>-24375</v>
          </cell>
          <cell r="L564" t="str">
            <v>EA</v>
          </cell>
          <cell r="M564">
            <v>44501</v>
          </cell>
        </row>
        <row r="564">
          <cell r="P564">
            <v>24375</v>
          </cell>
          <cell r="Q564">
            <v>6.2</v>
          </cell>
        </row>
        <row r="565">
          <cell r="H565" t="str">
            <v>SCS0004506</v>
          </cell>
          <cell r="I565" t="str">
            <v>主驾座框左侧边板总成</v>
          </cell>
          <cell r="J565" t="str">
            <v>C32B</v>
          </cell>
          <cell r="K565">
            <v>-25944</v>
          </cell>
          <cell r="L565" t="str">
            <v>EA</v>
          </cell>
          <cell r="M565">
            <v>44501</v>
          </cell>
        </row>
        <row r="565">
          <cell r="P565">
            <v>25944</v>
          </cell>
          <cell r="Q565">
            <v>7.68</v>
          </cell>
        </row>
        <row r="566">
          <cell r="H566" t="str">
            <v>SCS0004507</v>
          </cell>
          <cell r="I566" t="str">
            <v>副驾座框右侧边板总成</v>
          </cell>
          <cell r="J566" t="str">
            <v>C32B</v>
          </cell>
          <cell r="K566">
            <v>-25765</v>
          </cell>
          <cell r="L566" t="str">
            <v>EA</v>
          </cell>
          <cell r="M566">
            <v>44501</v>
          </cell>
        </row>
        <row r="566">
          <cell r="P566">
            <v>25765</v>
          </cell>
          <cell r="Q566">
            <v>7.51</v>
          </cell>
        </row>
        <row r="567">
          <cell r="H567" t="str">
            <v>SCS0004508</v>
          </cell>
          <cell r="I567" t="str">
            <v>主驾座框右侧边板总成</v>
          </cell>
          <cell r="J567" t="str">
            <v>C32B</v>
          </cell>
          <cell r="K567">
            <v>-25509</v>
          </cell>
          <cell r="L567" t="str">
            <v>EA</v>
          </cell>
          <cell r="M567">
            <v>44501</v>
          </cell>
        </row>
        <row r="567">
          <cell r="P567">
            <v>25509</v>
          </cell>
          <cell r="Q567">
            <v>7.92</v>
          </cell>
        </row>
        <row r="568">
          <cell r="H568" t="str">
            <v>SCS0004509</v>
          </cell>
          <cell r="I568" t="str">
            <v>副驾座框左侧边板总成</v>
          </cell>
          <cell r="J568" t="str">
            <v>C32B</v>
          </cell>
          <cell r="K568">
            <v>-26397</v>
          </cell>
          <cell r="L568" t="str">
            <v>EA</v>
          </cell>
          <cell r="M568">
            <v>44501</v>
          </cell>
        </row>
        <row r="568">
          <cell r="P568">
            <v>26397</v>
          </cell>
          <cell r="Q568">
            <v>7.73</v>
          </cell>
        </row>
        <row r="569">
          <cell r="H569" t="str">
            <v>SCS0004551</v>
          </cell>
          <cell r="I569" t="str">
            <v>滑轨解锁手把</v>
          </cell>
          <cell r="J569" t="str">
            <v>C32B</v>
          </cell>
          <cell r="K569">
            <v>-51777</v>
          </cell>
          <cell r="L569" t="str">
            <v>EA</v>
          </cell>
          <cell r="M569">
            <v>44501</v>
          </cell>
        </row>
        <row r="569">
          <cell r="P569">
            <v>51777</v>
          </cell>
          <cell r="Q569">
            <v>3.58</v>
          </cell>
        </row>
        <row r="570">
          <cell r="H570" t="str">
            <v>SCS0004553</v>
          </cell>
          <cell r="I570" t="str">
            <v>副驾线束支撑板</v>
          </cell>
          <cell r="J570" t="str">
            <v>C32B</v>
          </cell>
          <cell r="K570">
            <v>-43241</v>
          </cell>
          <cell r="L570" t="str">
            <v>EA</v>
          </cell>
          <cell r="M570">
            <v>44501</v>
          </cell>
        </row>
        <row r="570">
          <cell r="P570">
            <v>43241</v>
          </cell>
          <cell r="Q570">
            <v>1.1</v>
          </cell>
        </row>
        <row r="571">
          <cell r="H571" t="str">
            <v>SCS0004554</v>
          </cell>
          <cell r="I571" t="str">
            <v>主驾线束支撑板</v>
          </cell>
          <cell r="J571" t="str">
            <v>C32B</v>
          </cell>
          <cell r="K571">
            <v>-52959</v>
          </cell>
          <cell r="L571" t="str">
            <v>EA</v>
          </cell>
          <cell r="M571">
            <v>44501</v>
          </cell>
        </row>
        <row r="571">
          <cell r="P571">
            <v>52959</v>
          </cell>
          <cell r="Q571">
            <v>1.1</v>
          </cell>
        </row>
        <row r="572">
          <cell r="H572" t="str">
            <v>SCS0004971</v>
          </cell>
          <cell r="I572" t="str">
            <v>主驾安全带固定板总成</v>
          </cell>
          <cell r="J572" t="str">
            <v>C32B</v>
          </cell>
          <cell r="K572">
            <v>-24935</v>
          </cell>
          <cell r="L572" t="str">
            <v>EA</v>
          </cell>
          <cell r="M572">
            <v>44501</v>
          </cell>
        </row>
        <row r="572">
          <cell r="P572">
            <v>24935</v>
          </cell>
          <cell r="Q572">
            <v>2.47</v>
          </cell>
        </row>
        <row r="573">
          <cell r="H573" t="str">
            <v>SCS0004976</v>
          </cell>
          <cell r="I573" t="str">
            <v>豪华型前横管总成</v>
          </cell>
          <cell r="J573" t="str">
            <v>C32B</v>
          </cell>
          <cell r="K573">
            <v>-26181</v>
          </cell>
          <cell r="L573" t="str">
            <v>EA</v>
          </cell>
          <cell r="M573">
            <v>44501</v>
          </cell>
        </row>
        <row r="573">
          <cell r="P573">
            <v>26181</v>
          </cell>
          <cell r="Q573">
            <v>11.15</v>
          </cell>
        </row>
        <row r="574">
          <cell r="H574" t="str">
            <v>SCS0004978</v>
          </cell>
          <cell r="I574" t="str">
            <v>豪华型后旋转管总成</v>
          </cell>
          <cell r="J574" t="str">
            <v>C32B</v>
          </cell>
          <cell r="K574">
            <v>-26002</v>
          </cell>
          <cell r="L574" t="str">
            <v>EA</v>
          </cell>
          <cell r="M574">
            <v>44501</v>
          </cell>
        </row>
        <row r="574">
          <cell r="P574">
            <v>26002</v>
          </cell>
          <cell r="Q574">
            <v>15.8</v>
          </cell>
        </row>
        <row r="575">
          <cell r="H575" t="str">
            <v>SCS0004980</v>
          </cell>
          <cell r="I575" t="str">
            <v>右后侧横梁支撑板</v>
          </cell>
          <cell r="J575" t="str">
            <v>C32B</v>
          </cell>
          <cell r="K575">
            <v>-24804</v>
          </cell>
          <cell r="L575" t="str">
            <v>EA</v>
          </cell>
          <cell r="M575">
            <v>44501</v>
          </cell>
        </row>
        <row r="575">
          <cell r="P575">
            <v>24804</v>
          </cell>
          <cell r="Q575">
            <v>3.83</v>
          </cell>
        </row>
        <row r="576">
          <cell r="H576" t="str">
            <v>SCS0004981</v>
          </cell>
          <cell r="I576" t="str">
            <v>右前侧横梁支撑板</v>
          </cell>
          <cell r="J576" t="str">
            <v>C32B</v>
          </cell>
          <cell r="K576">
            <v>-24645</v>
          </cell>
          <cell r="L576" t="str">
            <v>EA</v>
          </cell>
          <cell r="M576">
            <v>44501</v>
          </cell>
        </row>
        <row r="576">
          <cell r="P576">
            <v>24645</v>
          </cell>
          <cell r="Q576">
            <v>3.32</v>
          </cell>
        </row>
        <row r="577">
          <cell r="H577" t="str">
            <v>SCS0004982</v>
          </cell>
          <cell r="I577" t="str">
            <v>左后侧横梁支撑板</v>
          </cell>
          <cell r="J577" t="str">
            <v>C32B</v>
          </cell>
          <cell r="K577">
            <v>-24712</v>
          </cell>
          <cell r="L577" t="str">
            <v>EA</v>
          </cell>
          <cell r="M577">
            <v>44502</v>
          </cell>
        </row>
        <row r="577">
          <cell r="P577">
            <v>24712</v>
          </cell>
          <cell r="Q577">
            <v>3.83</v>
          </cell>
        </row>
        <row r="578">
          <cell r="H578" t="str">
            <v>SCS0004983</v>
          </cell>
          <cell r="I578" t="str">
            <v>左前侧横梁支撑板</v>
          </cell>
          <cell r="J578" t="str">
            <v>C32B</v>
          </cell>
          <cell r="K578">
            <v>-24527</v>
          </cell>
          <cell r="L578" t="str">
            <v>EA</v>
          </cell>
          <cell r="M578">
            <v>44501</v>
          </cell>
        </row>
        <row r="578">
          <cell r="P578">
            <v>24527</v>
          </cell>
          <cell r="Q578">
            <v>3.32</v>
          </cell>
        </row>
        <row r="579">
          <cell r="H579" t="str">
            <v>SCS0004984</v>
          </cell>
          <cell r="I579" t="str">
            <v>副驾安全带固定板总成</v>
          </cell>
          <cell r="J579" t="str">
            <v>C32B</v>
          </cell>
          <cell r="K579">
            <v>-24457</v>
          </cell>
          <cell r="L579" t="str">
            <v>EA</v>
          </cell>
          <cell r="M579">
            <v>44501</v>
          </cell>
        </row>
        <row r="579">
          <cell r="P579">
            <v>24457</v>
          </cell>
          <cell r="Q579">
            <v>2.47</v>
          </cell>
        </row>
        <row r="580">
          <cell r="H580" t="str">
            <v>SCS0005010</v>
          </cell>
          <cell r="I580" t="str">
            <v>C32B垫片钣金</v>
          </cell>
          <cell r="J580" t="str">
            <v>C32B</v>
          </cell>
          <cell r="K580">
            <v>-52309</v>
          </cell>
          <cell r="L580" t="str">
            <v>EA</v>
          </cell>
          <cell r="M580">
            <v>44501</v>
          </cell>
        </row>
        <row r="580">
          <cell r="P580">
            <v>52309</v>
          </cell>
          <cell r="Q580">
            <v>0.51</v>
          </cell>
        </row>
        <row r="581">
          <cell r="H581" t="str">
            <v>SCS0005370</v>
          </cell>
          <cell r="I581" t="str">
            <v>六分装车连接支架</v>
          </cell>
          <cell r="J581" t="str">
            <v>H32B</v>
          </cell>
          <cell r="K581">
            <v>-25056</v>
          </cell>
          <cell r="L581" t="str">
            <v>EA</v>
          </cell>
          <cell r="M581">
            <v>44501</v>
          </cell>
        </row>
        <row r="581">
          <cell r="P581">
            <v>25056</v>
          </cell>
          <cell r="Q581">
            <v>7.61</v>
          </cell>
        </row>
        <row r="582">
          <cell r="H582" t="str">
            <v>SCS0005371</v>
          </cell>
          <cell r="I582" t="str">
            <v>四分装车连接支架</v>
          </cell>
          <cell r="J582" t="str">
            <v>H32B</v>
          </cell>
          <cell r="K582">
            <v>-25056</v>
          </cell>
          <cell r="L582" t="str">
            <v>EA</v>
          </cell>
          <cell r="M582">
            <v>44501</v>
          </cell>
        </row>
        <row r="582">
          <cell r="P582">
            <v>25056</v>
          </cell>
          <cell r="Q582">
            <v>7.61</v>
          </cell>
        </row>
        <row r="583">
          <cell r="H583" t="str">
            <v>SCS0006033</v>
          </cell>
          <cell r="I583" t="str">
            <v>升降棘轮固定板总成</v>
          </cell>
          <cell r="J583" t="str">
            <v>C32B</v>
          </cell>
          <cell r="K583">
            <v>-26127</v>
          </cell>
          <cell r="L583" t="str">
            <v>EA</v>
          </cell>
          <cell r="M583">
            <v>44501</v>
          </cell>
        </row>
        <row r="583">
          <cell r="P583">
            <v>26127</v>
          </cell>
          <cell r="Q583">
            <v>3.2</v>
          </cell>
        </row>
        <row r="584">
          <cell r="H584" t="str">
            <v>SCS0006094</v>
          </cell>
          <cell r="I584" t="str">
            <v>前横管总成</v>
          </cell>
          <cell r="J584" t="str">
            <v>C32B</v>
          </cell>
          <cell r="K584">
            <v>-26149</v>
          </cell>
          <cell r="L584" t="str">
            <v>EA</v>
          </cell>
          <cell r="M584">
            <v>44501</v>
          </cell>
        </row>
        <row r="584">
          <cell r="P584">
            <v>26149</v>
          </cell>
          <cell r="Q584">
            <v>3.24</v>
          </cell>
        </row>
        <row r="585">
          <cell r="H585" t="str">
            <v>SCS0006096</v>
          </cell>
          <cell r="I585" t="str">
            <v>后横管总成</v>
          </cell>
          <cell r="J585" t="str">
            <v>C32B</v>
          </cell>
          <cell r="K585">
            <v>-26149</v>
          </cell>
          <cell r="L585" t="str">
            <v>EA</v>
          </cell>
          <cell r="M585">
            <v>44501</v>
          </cell>
        </row>
        <row r="585">
          <cell r="P585">
            <v>26149</v>
          </cell>
          <cell r="Q585">
            <v>3.24</v>
          </cell>
        </row>
        <row r="586">
          <cell r="H586" t="str">
            <v>SCS0007351</v>
          </cell>
          <cell r="I586" t="str">
            <v>安全带锁线束扣固定板</v>
          </cell>
          <cell r="J586" t="str">
            <v>FT202-900034</v>
          </cell>
          <cell r="K586">
            <v>-60</v>
          </cell>
          <cell r="L586" t="str">
            <v>EA</v>
          </cell>
          <cell r="M586">
            <v>44652</v>
          </cell>
        </row>
        <row r="586">
          <cell r="P586">
            <v>60</v>
          </cell>
          <cell r="Q586">
            <v>0</v>
          </cell>
        </row>
        <row r="587">
          <cell r="H587" t="str">
            <v>scs0008336</v>
          </cell>
          <cell r="I587" t="str">
            <v>主驾气囊安装板</v>
          </cell>
          <cell r="J587" t="str">
            <v>C32B靠背骨架</v>
          </cell>
          <cell r="K587">
            <v>-695</v>
          </cell>
          <cell r="L587" t="str">
            <v>EA</v>
          </cell>
          <cell r="M587">
            <v>44808</v>
          </cell>
        </row>
        <row r="587">
          <cell r="P587">
            <v>695</v>
          </cell>
          <cell r="Q587">
            <v>2.47</v>
          </cell>
        </row>
        <row r="588">
          <cell r="H588" t="str">
            <v>scs0008337</v>
          </cell>
          <cell r="I588" t="str">
            <v>副驾气囊安装板</v>
          </cell>
          <cell r="J588" t="str">
            <v>C32B骨架</v>
          </cell>
          <cell r="K588">
            <v>-692</v>
          </cell>
          <cell r="L588" t="str">
            <v>EA</v>
          </cell>
          <cell r="M588">
            <v>44808</v>
          </cell>
        </row>
        <row r="588">
          <cell r="P588">
            <v>692</v>
          </cell>
          <cell r="Q588">
            <v>2.47</v>
          </cell>
        </row>
        <row r="589">
          <cell r="H589" t="str">
            <v>SCS0008251</v>
          </cell>
          <cell r="I589" t="str">
            <v>左侧座椅靠背骨架总成</v>
          </cell>
          <cell r="J589" t="str">
            <v>连体皮卡</v>
          </cell>
          <cell r="K589">
            <v>-855</v>
          </cell>
          <cell r="L589" t="str">
            <v>Ea</v>
          </cell>
          <cell r="M589">
            <v>44562</v>
          </cell>
        </row>
        <row r="589">
          <cell r="P589">
            <v>855</v>
          </cell>
          <cell r="Q589">
            <v>64.95</v>
          </cell>
        </row>
        <row r="590">
          <cell r="H590" t="str">
            <v>SCS0001205</v>
          </cell>
          <cell r="I590" t="str">
            <v>中排四分靠背骨架总成</v>
          </cell>
          <cell r="J590" t="str">
            <v>M50N</v>
          </cell>
          <cell r="K590">
            <v>-856</v>
          </cell>
          <cell r="L590" t="str">
            <v>EA</v>
          </cell>
          <cell r="M590">
            <v>44562</v>
          </cell>
        </row>
        <row r="590">
          <cell r="P590">
            <v>856</v>
          </cell>
          <cell r="Q590">
            <v>30.6496</v>
          </cell>
        </row>
        <row r="591">
          <cell r="H591" t="str">
            <v>SCS0008231</v>
          </cell>
          <cell r="I591" t="str">
            <v>右侧座椅座垫骨架总成</v>
          </cell>
          <cell r="J591" t="str">
            <v>连体皮卡</v>
          </cell>
          <cell r="K591">
            <v>-856</v>
          </cell>
          <cell r="L591" t="str">
            <v>Ea</v>
          </cell>
          <cell r="M591">
            <v>44562</v>
          </cell>
        </row>
        <row r="591">
          <cell r="P591">
            <v>856</v>
          </cell>
          <cell r="Q591">
            <v>107.36</v>
          </cell>
        </row>
        <row r="592">
          <cell r="H592" t="str">
            <v>SCS0001469</v>
          </cell>
          <cell r="I592" t="str">
            <v>中排左侧座椅座垫骨架总成</v>
          </cell>
          <cell r="J592" t="str">
            <v>M60</v>
          </cell>
          <cell r="K592">
            <v>-855</v>
          </cell>
          <cell r="L592" t="str">
            <v>EA</v>
          </cell>
          <cell r="M592">
            <v>44562</v>
          </cell>
        </row>
        <row r="592">
          <cell r="P592">
            <v>855</v>
          </cell>
          <cell r="Q592">
            <v>192.4103</v>
          </cell>
        </row>
        <row r="593">
          <cell r="H593" t="str">
            <v>SCS0008151</v>
          </cell>
          <cell r="I593" t="str">
            <v>副驾罩壳固定钢丝焊接总成</v>
          </cell>
          <cell r="J593" t="str">
            <v>P203-2022</v>
          </cell>
          <cell r="K593">
            <v>-395</v>
          </cell>
          <cell r="L593" t="str">
            <v>EA</v>
          </cell>
          <cell r="M593">
            <v>44958</v>
          </cell>
        </row>
        <row r="593">
          <cell r="P593">
            <v>395</v>
          </cell>
          <cell r="Q593">
            <v>2.69</v>
          </cell>
        </row>
        <row r="594">
          <cell r="H594" t="str">
            <v>SCS0008154</v>
          </cell>
          <cell r="I594" t="str">
            <v>副驾前座管架焊接总成</v>
          </cell>
          <cell r="J594" t="str">
            <v>P203电动4向</v>
          </cell>
          <cell r="K594">
            <v>-395</v>
          </cell>
          <cell r="L594" t="str">
            <v>EA</v>
          </cell>
          <cell r="M594">
            <v>44958</v>
          </cell>
        </row>
        <row r="594">
          <cell r="P594">
            <v>395</v>
          </cell>
          <cell r="Q594">
            <v>2.8</v>
          </cell>
        </row>
        <row r="595">
          <cell r="H595" t="str">
            <v>SCS0008071</v>
          </cell>
          <cell r="I595" t="str">
            <v>副驾靠背合棉预埋钢丝A</v>
          </cell>
          <cell r="J595" t="str">
            <v>金琥321921100300</v>
          </cell>
          <cell r="K595">
            <v>0</v>
          </cell>
          <cell r="L595" t="str">
            <v>EA</v>
          </cell>
          <cell r="M595">
            <v>44958</v>
          </cell>
        </row>
        <row r="595">
          <cell r="P595">
            <v>0</v>
          </cell>
          <cell r="Q595">
            <v>0</v>
          </cell>
        </row>
        <row r="596">
          <cell r="H596" t="str">
            <v>SCS0008072</v>
          </cell>
          <cell r="I596" t="str">
            <v>副驾靠背合棉预埋钢丝B</v>
          </cell>
          <cell r="J596">
            <v>321921000000</v>
          </cell>
          <cell r="K596">
            <v>0</v>
          </cell>
          <cell r="L596" t="str">
            <v>EA</v>
          </cell>
          <cell r="M596">
            <v>44958</v>
          </cell>
        </row>
        <row r="596">
          <cell r="P596">
            <v>0</v>
          </cell>
          <cell r="Q596">
            <v>0</v>
          </cell>
        </row>
        <row r="597">
          <cell r="H597" t="str">
            <v>SCS0008073</v>
          </cell>
          <cell r="I597" t="str">
            <v>副驾靠背合棉预埋钢丝C</v>
          </cell>
          <cell r="J597">
            <v>321921000000</v>
          </cell>
          <cell r="K597">
            <v>0</v>
          </cell>
          <cell r="L597" t="str">
            <v>EA</v>
          </cell>
          <cell r="M597">
            <v>44958</v>
          </cell>
        </row>
        <row r="597">
          <cell r="P597">
            <v>0</v>
          </cell>
          <cell r="Q597">
            <v>0</v>
          </cell>
        </row>
        <row r="598">
          <cell r="H598" t="str">
            <v>SCS0008066</v>
          </cell>
          <cell r="I598" t="str">
            <v>主驾罩壳固定钢丝焊接总成</v>
          </cell>
          <cell r="J598" t="str">
            <v>P203-2022电动</v>
          </cell>
          <cell r="K598">
            <v>-419</v>
          </cell>
          <cell r="L598" t="str">
            <v>EA</v>
          </cell>
          <cell r="M598">
            <v>44958</v>
          </cell>
        </row>
        <row r="598">
          <cell r="P598">
            <v>419</v>
          </cell>
          <cell r="Q598">
            <v>2.69</v>
          </cell>
        </row>
        <row r="599">
          <cell r="H599" t="str">
            <v>SCS0008069</v>
          </cell>
          <cell r="I599" t="str">
            <v>主驾前座管架焊接总成</v>
          </cell>
          <cell r="J599" t="str">
            <v>P203-2022电动6向</v>
          </cell>
          <cell r="K599">
            <v>-166</v>
          </cell>
          <cell r="L599" t="str">
            <v>EA</v>
          </cell>
          <cell r="M599">
            <v>44958</v>
          </cell>
        </row>
        <row r="599">
          <cell r="P599">
            <v>166</v>
          </cell>
          <cell r="Q599">
            <v>7.92</v>
          </cell>
        </row>
        <row r="600">
          <cell r="H600" t="str">
            <v>SCS0008070</v>
          </cell>
          <cell r="I600" t="str">
            <v>主驾前座管架焊接总成</v>
          </cell>
          <cell r="J600" t="str">
            <v>P203-2022电动8向</v>
          </cell>
          <cell r="K600">
            <v>-253</v>
          </cell>
          <cell r="L600" t="str">
            <v>EA</v>
          </cell>
          <cell r="M600">
            <v>44958</v>
          </cell>
        </row>
        <row r="600">
          <cell r="P600">
            <v>253</v>
          </cell>
          <cell r="Q600">
            <v>7.92</v>
          </cell>
        </row>
        <row r="601">
          <cell r="H601" t="str">
            <v>SCS0008088</v>
          </cell>
          <cell r="I601" t="str">
            <v>传动管（传动杆）</v>
          </cell>
          <cell r="J601" t="str">
            <v>P203-2022</v>
          </cell>
          <cell r="K601">
            <v>-253</v>
          </cell>
          <cell r="L601" t="str">
            <v>EA</v>
          </cell>
          <cell r="M601">
            <v>44958</v>
          </cell>
        </row>
        <row r="601">
          <cell r="P601">
            <v>253</v>
          </cell>
          <cell r="Q601">
            <v>4.06</v>
          </cell>
        </row>
        <row r="602">
          <cell r="H602" t="str">
            <v>SCS0008089</v>
          </cell>
          <cell r="I602" t="str">
            <v>前调高左前联动片</v>
          </cell>
          <cell r="J602" t="str">
            <v>P203-2022</v>
          </cell>
          <cell r="K602">
            <v>-253</v>
          </cell>
          <cell r="L602" t="str">
            <v>EA</v>
          </cell>
          <cell r="M602">
            <v>44958</v>
          </cell>
        </row>
        <row r="602">
          <cell r="P602">
            <v>253</v>
          </cell>
          <cell r="Q602">
            <v>0.27</v>
          </cell>
        </row>
        <row r="603">
          <cell r="H603" t="str">
            <v>SCS0008090</v>
          </cell>
          <cell r="I603" t="str">
            <v>前调高右前联动片</v>
          </cell>
          <cell r="J603" t="str">
            <v>P203-2022</v>
          </cell>
          <cell r="K603">
            <v>-253</v>
          </cell>
          <cell r="L603" t="str">
            <v>EA</v>
          </cell>
          <cell r="M603">
            <v>44958</v>
          </cell>
        </row>
        <row r="603">
          <cell r="P603">
            <v>253</v>
          </cell>
          <cell r="Q603">
            <v>0.27</v>
          </cell>
        </row>
        <row r="604">
          <cell r="H604" t="str">
            <v>SCS0008091</v>
          </cell>
          <cell r="I604" t="str">
            <v>Tilt支架</v>
          </cell>
          <cell r="J604" t="str">
            <v>P203-2022</v>
          </cell>
          <cell r="K604">
            <v>-253</v>
          </cell>
          <cell r="L604" t="str">
            <v>EA</v>
          </cell>
          <cell r="M604">
            <v>44958</v>
          </cell>
        </row>
        <row r="604">
          <cell r="P604">
            <v>253</v>
          </cell>
          <cell r="Q604">
            <v>6.2</v>
          </cell>
        </row>
        <row r="605">
          <cell r="H605" t="str">
            <v>SCS0008009</v>
          </cell>
          <cell r="I605" t="str">
            <v>风扇固定板</v>
          </cell>
          <cell r="J605" t="str">
            <v>P203-2022</v>
          </cell>
          <cell r="K605">
            <v>-1104</v>
          </cell>
          <cell r="L605" t="str">
            <v>EA</v>
          </cell>
          <cell r="M605">
            <v>45047</v>
          </cell>
        </row>
        <row r="605">
          <cell r="P605">
            <v>1104</v>
          </cell>
          <cell r="Q605">
            <v>2.47</v>
          </cell>
        </row>
        <row r="606">
          <cell r="H606" t="str">
            <v>SCS0008348</v>
          </cell>
          <cell r="I606" t="str">
            <v>中高配线束支撑板</v>
          </cell>
        </row>
        <row r="606">
          <cell r="K606">
            <v>-648</v>
          </cell>
          <cell r="L606" t="str">
            <v>EA</v>
          </cell>
          <cell r="M606">
            <v>45047</v>
          </cell>
        </row>
        <row r="606">
          <cell r="P606">
            <v>648</v>
          </cell>
          <cell r="Q606">
            <v>1.1</v>
          </cell>
        </row>
        <row r="607">
          <cell r="H607" t="str">
            <v>SCS0008298</v>
          </cell>
          <cell r="I607" t="str">
            <v>驾驶员下座盆</v>
          </cell>
          <cell r="J607" t="str">
            <v>金虎V48-E99</v>
          </cell>
          <cell r="K607">
            <v>-2961</v>
          </cell>
          <cell r="L607" t="str">
            <v>EA</v>
          </cell>
          <cell r="M607">
            <v>45108</v>
          </cell>
        </row>
        <row r="607">
          <cell r="P607">
            <v>2961</v>
          </cell>
          <cell r="Q607">
            <v>64.95</v>
          </cell>
        </row>
        <row r="608">
          <cell r="H608" t="str">
            <v>SCS0008312</v>
          </cell>
          <cell r="I608" t="str">
            <v>副驾座骨架焊接总成</v>
          </cell>
          <cell r="J608" t="str">
            <v>金虎V48-E99</v>
          </cell>
          <cell r="K608">
            <v>-2956</v>
          </cell>
          <cell r="L608" t="str">
            <v>EA</v>
          </cell>
          <cell r="M608">
            <v>45108</v>
          </cell>
        </row>
        <row r="608">
          <cell r="P608">
            <v>2956</v>
          </cell>
          <cell r="Q608">
            <v>64.95</v>
          </cell>
        </row>
        <row r="609">
          <cell r="H609" t="str">
            <v>SLT0002243</v>
          </cell>
          <cell r="I609" t="str">
            <v>副驾上端座盆焊接总成</v>
          </cell>
          <cell r="J609" t="str">
            <v>金虎V48-E99</v>
          </cell>
          <cell r="K609">
            <v>-2872</v>
          </cell>
          <cell r="L609" t="str">
            <v>EA</v>
          </cell>
          <cell r="M609">
            <v>45108</v>
          </cell>
        </row>
        <row r="609">
          <cell r="P609">
            <v>2872</v>
          </cell>
          <cell r="Q609">
            <v>29.2</v>
          </cell>
        </row>
        <row r="610">
          <cell r="H610" t="str">
            <v>SCS0008360</v>
          </cell>
          <cell r="I610" t="str">
            <v>副驾靠背右侧上连接板总成</v>
          </cell>
          <cell r="J610" t="str">
            <v>金琥</v>
          </cell>
          <cell r="K610">
            <v>-277</v>
          </cell>
          <cell r="L610" t="str">
            <v>EA</v>
          </cell>
          <cell r="M610">
            <v>45170</v>
          </cell>
        </row>
        <row r="610">
          <cell r="P610">
            <v>277</v>
          </cell>
          <cell r="Q610">
            <v>3.15</v>
          </cell>
        </row>
        <row r="611">
          <cell r="H611" t="str">
            <v>SLT0001974</v>
          </cell>
          <cell r="I611" t="str">
            <v>M31RB副驾调角器上连接板</v>
          </cell>
        </row>
        <row r="611">
          <cell r="K611">
            <v>-815</v>
          </cell>
          <cell r="L611" t="str">
            <v>EA</v>
          </cell>
          <cell r="M611">
            <v>45261</v>
          </cell>
        </row>
        <row r="611">
          <cell r="P611">
            <v>815</v>
          </cell>
          <cell r="Q611">
            <v>3.7949</v>
          </cell>
        </row>
        <row r="612">
          <cell r="H612" t="str">
            <v>SLT0002258</v>
          </cell>
          <cell r="I612" t="str">
            <v>副驾调角器下连接板总成</v>
          </cell>
          <cell r="J612" t="str">
            <v>M31RB</v>
          </cell>
          <cell r="K612">
            <v>-815</v>
          </cell>
          <cell r="L612" t="str">
            <v>EA</v>
          </cell>
          <cell r="M612">
            <v>45261</v>
          </cell>
        </row>
        <row r="612">
          <cell r="P612">
            <v>815</v>
          </cell>
          <cell r="Q612">
            <v>3.2408</v>
          </cell>
        </row>
        <row r="613">
          <cell r="H613" t="str">
            <v>BEC0000001</v>
          </cell>
          <cell r="I613" t="str">
            <v>SBR</v>
          </cell>
        </row>
        <row r="613">
          <cell r="K613">
            <v>-10</v>
          </cell>
          <cell r="L613" t="str">
            <v>EA</v>
          </cell>
          <cell r="M613">
            <v>43987</v>
          </cell>
        </row>
        <row r="613">
          <cell r="P613">
            <v>10</v>
          </cell>
          <cell r="Q613">
            <v>29.1</v>
          </cell>
        </row>
        <row r="614">
          <cell r="H614" t="str">
            <v>SCS0004531</v>
          </cell>
          <cell r="I614" t="str">
            <v>座框网簧总成</v>
          </cell>
          <cell r="J614" t="str">
            <v>C32B</v>
          </cell>
          <cell r="K614">
            <v>-110650</v>
          </cell>
          <cell r="L614" t="str">
            <v>EA</v>
          </cell>
          <cell r="M614">
            <v>44013</v>
          </cell>
        </row>
        <row r="614">
          <cell r="P614">
            <v>110650</v>
          </cell>
          <cell r="Q614">
            <v>6.5</v>
          </cell>
        </row>
        <row r="615">
          <cell r="H615" t="str">
            <v>SCS0005428</v>
          </cell>
          <cell r="I615" t="str">
            <v>座垫悬簧总成</v>
          </cell>
          <cell r="J615" t="str">
            <v>P203</v>
          </cell>
          <cell r="K615">
            <v>-86489</v>
          </cell>
          <cell r="L615" t="str">
            <v>EA</v>
          </cell>
          <cell r="M615">
            <v>44014</v>
          </cell>
        </row>
        <row r="615">
          <cell r="P615">
            <v>86489</v>
          </cell>
          <cell r="Q615">
            <v>6.39</v>
          </cell>
        </row>
        <row r="616">
          <cell r="H616" t="str">
            <v>SCS0008030</v>
          </cell>
          <cell r="I616" t="str">
            <v>靠背网簧总成</v>
          </cell>
          <cell r="J616" t="str">
            <v>P203-2022</v>
          </cell>
          <cell r="K616">
            <v>-507</v>
          </cell>
          <cell r="L616" t="str">
            <v>EA</v>
          </cell>
          <cell r="M616">
            <v>44958</v>
          </cell>
        </row>
        <row r="616">
          <cell r="P616">
            <v>507</v>
          </cell>
          <cell r="Q616">
            <v>5.8</v>
          </cell>
        </row>
        <row r="617">
          <cell r="H617" t="str">
            <v>SCS0008065</v>
          </cell>
          <cell r="I617" t="str">
            <v>座垫悬簧总成</v>
          </cell>
          <cell r="J617" t="str">
            <v>P203-2022电动</v>
          </cell>
          <cell r="K617">
            <v>-814</v>
          </cell>
          <cell r="L617" t="str">
            <v>EA</v>
          </cell>
          <cell r="M617">
            <v>44958</v>
          </cell>
        </row>
        <row r="617">
          <cell r="P617">
            <v>814</v>
          </cell>
          <cell r="Q617">
            <v>6.39</v>
          </cell>
        </row>
        <row r="618">
          <cell r="H618" t="str">
            <v>SCS0001258</v>
          </cell>
          <cell r="I618" t="str">
            <v>靠背网簧总成</v>
          </cell>
        </row>
        <row r="618">
          <cell r="K618">
            <v>-34874</v>
          </cell>
          <cell r="L618" t="str">
            <v>EA</v>
          </cell>
          <cell r="M618">
            <v>43987</v>
          </cell>
        </row>
        <row r="618">
          <cell r="P618">
            <v>34874</v>
          </cell>
          <cell r="Q618">
            <v>5.98</v>
          </cell>
        </row>
        <row r="619">
          <cell r="H619" t="str">
            <v>SCS0007339</v>
          </cell>
          <cell r="I619" t="str">
            <v>前排头枕骨架</v>
          </cell>
          <cell r="J619" t="str">
            <v>FT202-900019</v>
          </cell>
          <cell r="K619">
            <v>-60</v>
          </cell>
          <cell r="L619" t="str">
            <v>EA</v>
          </cell>
          <cell r="M619">
            <v>44562</v>
          </cell>
        </row>
        <row r="619">
          <cell r="P619">
            <v>60</v>
          </cell>
          <cell r="Q619">
            <v>0</v>
          </cell>
        </row>
        <row r="620">
          <cell r="H620" t="str">
            <v>SCS0007410</v>
          </cell>
          <cell r="I620" t="str">
            <v>两侧头枕杆</v>
          </cell>
          <cell r="J620" t="str">
            <v>FT202-920029</v>
          </cell>
          <cell r="K620">
            <v>-60</v>
          </cell>
          <cell r="L620" t="str">
            <v>EA</v>
          </cell>
          <cell r="M620">
            <v>44562</v>
          </cell>
        </row>
        <row r="620">
          <cell r="P620">
            <v>60</v>
          </cell>
          <cell r="Q620">
            <v>0</v>
          </cell>
        </row>
        <row r="621">
          <cell r="H621" t="str">
            <v>SCS0008263</v>
          </cell>
          <cell r="I621" t="str">
            <v>中后排四六分中间头枕骨架</v>
          </cell>
          <cell r="J621" t="str">
            <v>连体皮卡</v>
          </cell>
          <cell r="K621">
            <v>-855</v>
          </cell>
          <cell r="L621" t="str">
            <v>Ea</v>
          </cell>
          <cell r="M621">
            <v>44562</v>
          </cell>
        </row>
        <row r="621">
          <cell r="P621">
            <v>855</v>
          </cell>
          <cell r="Q621">
            <v>7.73</v>
          </cell>
        </row>
        <row r="622">
          <cell r="H622" t="str">
            <v>SCS0008039</v>
          </cell>
          <cell r="I622" t="str">
            <v>前排头枕泡沫骨架总成</v>
          </cell>
        </row>
        <row r="622">
          <cell r="K622">
            <v>0</v>
          </cell>
          <cell r="L622" t="str">
            <v>EA</v>
          </cell>
          <cell r="M622">
            <v>44958</v>
          </cell>
        </row>
        <row r="622">
          <cell r="P622">
            <v>0</v>
          </cell>
          <cell r="Q622">
            <v>0</v>
          </cell>
        </row>
        <row r="623">
          <cell r="H623" t="str">
            <v>SCS0008363</v>
          </cell>
          <cell r="I623" t="str">
            <v>头枕骨架总成</v>
          </cell>
          <cell r="J623" t="str">
            <v>M4</v>
          </cell>
          <cell r="K623">
            <v>-12169</v>
          </cell>
          <cell r="L623" t="str">
            <v>EA</v>
          </cell>
          <cell r="M623">
            <v>45170</v>
          </cell>
        </row>
        <row r="623">
          <cell r="P623">
            <v>12169</v>
          </cell>
          <cell r="Q623">
            <v>10.5</v>
          </cell>
        </row>
        <row r="624">
          <cell r="H624" t="str">
            <v>SLT0010857</v>
          </cell>
          <cell r="I624" t="str">
            <v>驾驶员头枕骨架总成m4</v>
          </cell>
          <cell r="J624" t="str">
            <v>驾驶员头枕骨架总成m4</v>
          </cell>
          <cell r="K624">
            <v>0</v>
          </cell>
          <cell r="L624" t="str">
            <v>EA</v>
          </cell>
          <cell r="M624">
            <v>45170</v>
          </cell>
        </row>
        <row r="624">
          <cell r="P624">
            <v>0</v>
          </cell>
          <cell r="Q624">
            <v>0</v>
          </cell>
        </row>
        <row r="625">
          <cell r="H625" t="str">
            <v>SCS0000810</v>
          </cell>
          <cell r="I625" t="str">
            <v>驾座头枕杆</v>
          </cell>
        </row>
        <row r="625">
          <cell r="K625">
            <v>-15942</v>
          </cell>
          <cell r="L625" t="str">
            <v>EA</v>
          </cell>
          <cell r="M625">
            <v>43987</v>
          </cell>
        </row>
        <row r="625">
          <cell r="P625">
            <v>15942</v>
          </cell>
          <cell r="Q625">
            <v>4.21</v>
          </cell>
        </row>
        <row r="626">
          <cell r="H626" t="str">
            <v>SCS0006380</v>
          </cell>
          <cell r="I626" t="str">
            <v>前排头枕骨架总成</v>
          </cell>
          <cell r="J626" t="str">
            <v>P203</v>
          </cell>
          <cell r="K626">
            <v>-88344</v>
          </cell>
          <cell r="L626" t="str">
            <v>EA</v>
          </cell>
          <cell r="M626">
            <v>43987</v>
          </cell>
        </row>
        <row r="626">
          <cell r="P626">
            <v>88344</v>
          </cell>
          <cell r="Q626">
            <v>7.08</v>
          </cell>
        </row>
        <row r="627">
          <cell r="H627" t="str">
            <v>SCS0006383</v>
          </cell>
          <cell r="I627" t="str">
            <v>两侧头枕杆</v>
          </cell>
          <cell r="J627" t="str">
            <v>P203</v>
          </cell>
          <cell r="K627">
            <v>-81776</v>
          </cell>
          <cell r="L627" t="str">
            <v>EA</v>
          </cell>
          <cell r="M627">
            <v>43987</v>
          </cell>
        </row>
        <row r="627">
          <cell r="P627">
            <v>81776</v>
          </cell>
          <cell r="Q627">
            <v>6.31</v>
          </cell>
        </row>
        <row r="628">
          <cell r="H628" t="str">
            <v>SCS0006385</v>
          </cell>
          <cell r="I628" t="str">
            <v>中间头枕杆</v>
          </cell>
          <cell r="J628" t="str">
            <v>P203</v>
          </cell>
          <cell r="K628">
            <v>-17802</v>
          </cell>
          <cell r="L628" t="str">
            <v>EA</v>
          </cell>
          <cell r="M628">
            <v>43987</v>
          </cell>
        </row>
        <row r="628">
          <cell r="P628">
            <v>17802</v>
          </cell>
          <cell r="Q628">
            <v>6.5</v>
          </cell>
        </row>
        <row r="629">
          <cell r="H629" t="str">
            <v>SCS0000930</v>
          </cell>
          <cell r="I629" t="str">
            <v>后排两侧头枕骨架总成</v>
          </cell>
        </row>
        <row r="629">
          <cell r="K629">
            <v>-2246</v>
          </cell>
          <cell r="L629" t="str">
            <v>EA</v>
          </cell>
          <cell r="M629">
            <v>43987</v>
          </cell>
        </row>
        <row r="629">
          <cell r="P629">
            <v>2246</v>
          </cell>
          <cell r="Q629">
            <v>5.12</v>
          </cell>
        </row>
        <row r="630">
          <cell r="H630" t="str">
            <v>SCS0000932</v>
          </cell>
          <cell r="I630" t="str">
            <v>后排中间头枕骨架总成</v>
          </cell>
        </row>
        <row r="630">
          <cell r="K630">
            <v>-911</v>
          </cell>
          <cell r="L630" t="str">
            <v>EA</v>
          </cell>
          <cell r="M630">
            <v>43987</v>
          </cell>
        </row>
        <row r="630">
          <cell r="P630">
            <v>911</v>
          </cell>
          <cell r="Q630">
            <v>5.84</v>
          </cell>
        </row>
        <row r="631">
          <cell r="H631" t="str">
            <v>SCS0001002</v>
          </cell>
          <cell r="I631" t="str">
            <v>三人头枕骨架</v>
          </cell>
          <cell r="J631" t="str">
            <v>M20</v>
          </cell>
          <cell r="K631">
            <v>0</v>
          </cell>
          <cell r="L631" t="str">
            <v>EA</v>
          </cell>
          <cell r="M631">
            <v>43987</v>
          </cell>
        </row>
        <row r="631">
          <cell r="P631">
            <v>0</v>
          </cell>
          <cell r="Q631">
            <v>5.36</v>
          </cell>
        </row>
        <row r="632">
          <cell r="H632" t="str">
            <v>SCS0001172</v>
          </cell>
          <cell r="I632" t="str">
            <v>前排头枕骨架总成</v>
          </cell>
        </row>
        <row r="632">
          <cell r="K632">
            <v>-2002</v>
          </cell>
          <cell r="L632" t="str">
            <v>EA</v>
          </cell>
          <cell r="M632">
            <v>43987</v>
          </cell>
        </row>
        <row r="632">
          <cell r="P632">
            <v>2002</v>
          </cell>
          <cell r="Q632">
            <v>4.2098</v>
          </cell>
        </row>
        <row r="633">
          <cell r="H633" t="str">
            <v>SCS0001669</v>
          </cell>
          <cell r="I633" t="str">
            <v>中间头枕杆焊接总成</v>
          </cell>
          <cell r="J633" t="str">
            <v>C40DB</v>
          </cell>
          <cell r="K633">
            <v>-91692</v>
          </cell>
          <cell r="L633" t="str">
            <v>EA</v>
          </cell>
          <cell r="M633">
            <v>43987</v>
          </cell>
        </row>
        <row r="633">
          <cell r="P633">
            <v>91692</v>
          </cell>
          <cell r="Q633">
            <v>6.11</v>
          </cell>
        </row>
        <row r="634">
          <cell r="H634" t="str">
            <v>SCS0001670</v>
          </cell>
          <cell r="I634" t="str">
            <v>两侧头枕杆</v>
          </cell>
          <cell r="J634" t="str">
            <v>C40DB</v>
          </cell>
          <cell r="K634">
            <v>-183385</v>
          </cell>
          <cell r="L634" t="str">
            <v>EA</v>
          </cell>
          <cell r="M634">
            <v>43987</v>
          </cell>
        </row>
        <row r="634">
          <cell r="P634">
            <v>183385</v>
          </cell>
          <cell r="Q634">
            <v>6.83</v>
          </cell>
        </row>
        <row r="635">
          <cell r="H635" t="str">
            <v>SCS0004022</v>
          </cell>
          <cell r="I635" t="str">
            <v>前排头枕骨架总成</v>
          </cell>
          <cell r="J635" t="str">
            <v>C32B</v>
          </cell>
          <cell r="K635">
            <v>-112922</v>
          </cell>
          <cell r="L635" t="str">
            <v>EA</v>
          </cell>
          <cell r="M635">
            <v>43987</v>
          </cell>
        </row>
        <row r="635">
          <cell r="P635">
            <v>112922</v>
          </cell>
          <cell r="Q635">
            <v>7.29</v>
          </cell>
        </row>
        <row r="636">
          <cell r="H636" t="str">
            <v>SCS0004023</v>
          </cell>
          <cell r="I636" t="str">
            <v>后排两侧头枕骨架总成</v>
          </cell>
          <cell r="J636" t="str">
            <v>C32B</v>
          </cell>
          <cell r="K636">
            <v>-110609</v>
          </cell>
          <cell r="L636" t="str">
            <v>EA</v>
          </cell>
          <cell r="M636">
            <v>43987</v>
          </cell>
        </row>
        <row r="636">
          <cell r="P636">
            <v>110609</v>
          </cell>
          <cell r="Q636">
            <v>8.02</v>
          </cell>
        </row>
        <row r="637">
          <cell r="H637" t="str">
            <v>SCS0004024</v>
          </cell>
          <cell r="I637" t="str">
            <v>后排中间头枕骨架总成</v>
          </cell>
          <cell r="J637" t="str">
            <v>C32B</v>
          </cell>
          <cell r="K637">
            <v>-25018</v>
          </cell>
          <cell r="L637" t="str">
            <v>EA</v>
          </cell>
          <cell r="M637">
            <v>43987</v>
          </cell>
        </row>
        <row r="637">
          <cell r="P637">
            <v>25018</v>
          </cell>
          <cell r="Q637">
            <v>7.54</v>
          </cell>
        </row>
        <row r="638">
          <cell r="H638" t="str">
            <v>SCS0011433</v>
          </cell>
          <cell r="I638" t="str">
            <v>前排头枕杆</v>
          </cell>
          <cell r="J638" t="str">
            <v>C40DB-C02</v>
          </cell>
          <cell r="K638">
            <v>-207</v>
          </cell>
          <cell r="L638" t="str">
            <v>EA</v>
          </cell>
          <cell r="M638">
            <v>44103</v>
          </cell>
        </row>
        <row r="638">
          <cell r="P638">
            <v>207</v>
          </cell>
          <cell r="Q638">
            <v>8</v>
          </cell>
        </row>
        <row r="639">
          <cell r="H639" t="str">
            <v>SCS0006430</v>
          </cell>
          <cell r="I639" t="str">
            <v>前排头枕骨架总成</v>
          </cell>
          <cell r="J639" t="str">
            <v>金虎V48-E99</v>
          </cell>
          <cell r="K639">
            <v>-5917</v>
          </cell>
          <cell r="L639" t="str">
            <v>EA</v>
          </cell>
          <cell r="M639">
            <v>45108</v>
          </cell>
        </row>
        <row r="639">
          <cell r="P639">
            <v>5917</v>
          </cell>
          <cell r="Q639">
            <v>7.29</v>
          </cell>
        </row>
        <row r="640">
          <cell r="H640" t="str">
            <v>SLT0011870</v>
          </cell>
          <cell r="I640" t="str">
            <v>头枕面套总成</v>
          </cell>
          <cell r="J640" t="str">
            <v>奥铃织物面料</v>
          </cell>
          <cell r="K640">
            <v>-2453</v>
          </cell>
          <cell r="L640" t="str">
            <v>EA</v>
          </cell>
          <cell r="M640">
            <v>45170</v>
          </cell>
        </row>
        <row r="640">
          <cell r="P640">
            <v>2453</v>
          </cell>
          <cell r="Q640">
            <v>9.15</v>
          </cell>
        </row>
        <row r="641">
          <cell r="H641" t="str">
            <v>SLT0011877</v>
          </cell>
          <cell r="I641" t="str">
            <v>驾驶员靠背面套总成</v>
          </cell>
          <cell r="J641" t="str">
            <v>奥铃织物面料</v>
          </cell>
          <cell r="K641">
            <v>-1053</v>
          </cell>
          <cell r="L641" t="str">
            <v>EA</v>
          </cell>
          <cell r="M641">
            <v>45170</v>
          </cell>
        </row>
        <row r="641">
          <cell r="P641">
            <v>1053</v>
          </cell>
          <cell r="Q641">
            <v>38.69</v>
          </cell>
        </row>
        <row r="642">
          <cell r="H642" t="str">
            <v>SLT0011882</v>
          </cell>
          <cell r="I642" t="str">
            <v>驾驶员座垫面套总成</v>
          </cell>
          <cell r="J642" t="str">
            <v>奥铃织物面料</v>
          </cell>
          <cell r="K642">
            <v>-443</v>
          </cell>
          <cell r="L642" t="str">
            <v>EA</v>
          </cell>
          <cell r="M642">
            <v>45170</v>
          </cell>
        </row>
        <row r="642">
          <cell r="P642">
            <v>443</v>
          </cell>
          <cell r="Q642">
            <v>25.9</v>
          </cell>
        </row>
        <row r="643">
          <cell r="H643" t="str">
            <v>SLT0011869</v>
          </cell>
          <cell r="I643" t="str">
            <v>头枕面套总成</v>
          </cell>
          <cell r="J643" t="str">
            <v>欧马可织物面料</v>
          </cell>
          <cell r="K643">
            <v>-3900</v>
          </cell>
          <cell r="L643" t="str">
            <v>EA</v>
          </cell>
          <cell r="M643">
            <v>45170</v>
          </cell>
        </row>
        <row r="643">
          <cell r="P643">
            <v>3900</v>
          </cell>
          <cell r="Q643">
            <v>7.45</v>
          </cell>
        </row>
        <row r="644">
          <cell r="H644" t="str">
            <v>SLT0011875</v>
          </cell>
          <cell r="I644" t="str">
            <v>驾驶员靠背面套总成</v>
          </cell>
          <cell r="J644" t="str">
            <v>欧马可织物面料</v>
          </cell>
          <cell r="K644">
            <v>-2330</v>
          </cell>
          <cell r="L644" t="str">
            <v>EA</v>
          </cell>
          <cell r="M644">
            <v>45170</v>
          </cell>
        </row>
        <row r="644">
          <cell r="P644">
            <v>2330</v>
          </cell>
          <cell r="Q644">
            <v>35.18</v>
          </cell>
        </row>
        <row r="645">
          <cell r="H645" t="str">
            <v>SLT0011880</v>
          </cell>
          <cell r="I645" t="str">
            <v>驾驶员座垫面套总成</v>
          </cell>
          <cell r="J645" t="str">
            <v>欧马可织物面料</v>
          </cell>
          <cell r="K645">
            <v>-129</v>
          </cell>
          <cell r="L645" t="str">
            <v>EA</v>
          </cell>
          <cell r="M645">
            <v>45170</v>
          </cell>
        </row>
        <row r="645">
          <cell r="P645">
            <v>129</v>
          </cell>
          <cell r="Q645">
            <v>22.95</v>
          </cell>
        </row>
        <row r="646">
          <cell r="H646" t="str">
            <v>SLT0011886</v>
          </cell>
          <cell r="I646" t="str">
            <v>副驾靠背面套总成</v>
          </cell>
          <cell r="J646" t="str">
            <v>新开，奥铃织物面料</v>
          </cell>
          <cell r="K646">
            <v>-1100</v>
          </cell>
          <cell r="L646" t="str">
            <v>EA</v>
          </cell>
          <cell r="M646">
            <v>45170</v>
          </cell>
        </row>
        <row r="646">
          <cell r="P646">
            <v>1100</v>
          </cell>
          <cell r="Q646">
            <v>44.99</v>
          </cell>
        </row>
        <row r="647">
          <cell r="H647" t="str">
            <v>SLT0011896</v>
          </cell>
          <cell r="I647" t="str">
            <v>小背面套总成</v>
          </cell>
          <cell r="J647" t="str">
            <v>2060车身+奥铃织物面料</v>
          </cell>
          <cell r="K647">
            <v>-850</v>
          </cell>
          <cell r="L647" t="str">
            <v>EA</v>
          </cell>
          <cell r="M647">
            <v>45170</v>
          </cell>
        </row>
        <row r="647">
          <cell r="P647">
            <v>850</v>
          </cell>
          <cell r="Q647">
            <v>44.36</v>
          </cell>
        </row>
        <row r="648">
          <cell r="H648" t="str">
            <v>SLT0011904</v>
          </cell>
          <cell r="I648" t="str">
            <v>座垫面套总成</v>
          </cell>
          <cell r="J648" t="str">
            <v>2060车身+奥铃织物面料</v>
          </cell>
          <cell r="K648">
            <v>-850</v>
          </cell>
          <cell r="L648" t="str">
            <v>EA</v>
          </cell>
          <cell r="M648">
            <v>45170</v>
          </cell>
        </row>
        <row r="648">
          <cell r="P648">
            <v>850</v>
          </cell>
          <cell r="Q648">
            <v>47.33</v>
          </cell>
        </row>
        <row r="649">
          <cell r="H649" t="str">
            <v>SLT0011885</v>
          </cell>
          <cell r="I649" t="str">
            <v>副驾靠背面套总成</v>
          </cell>
          <cell r="J649" t="str">
            <v>新开，欧马可织物面料</v>
          </cell>
          <cell r="K649">
            <v>-2750</v>
          </cell>
          <cell r="L649" t="str">
            <v>EA</v>
          </cell>
          <cell r="M649">
            <v>45170</v>
          </cell>
        </row>
        <row r="649">
          <cell r="P649">
            <v>2750</v>
          </cell>
          <cell r="Q649">
            <v>36.96</v>
          </cell>
        </row>
        <row r="650">
          <cell r="H650" t="str">
            <v>SLT0011895</v>
          </cell>
          <cell r="I650" t="str">
            <v>小背面套总成</v>
          </cell>
          <cell r="J650" t="str">
            <v>2060车身+欧马可织物面料</v>
          </cell>
          <cell r="K650">
            <v>-1700</v>
          </cell>
          <cell r="L650" t="str">
            <v>EA</v>
          </cell>
          <cell r="M650">
            <v>45170</v>
          </cell>
        </row>
        <row r="650">
          <cell r="P650">
            <v>1700</v>
          </cell>
          <cell r="Q650">
            <v>40.15</v>
          </cell>
        </row>
        <row r="651">
          <cell r="H651" t="str">
            <v>SLT0011903</v>
          </cell>
          <cell r="I651" t="str">
            <v>座垫面套总成</v>
          </cell>
          <cell r="J651" t="str">
            <v>2060车身+欧马可织物面料</v>
          </cell>
          <cell r="K651">
            <v>-1900</v>
          </cell>
          <cell r="L651" t="str">
            <v>EA</v>
          </cell>
          <cell r="M651">
            <v>45170</v>
          </cell>
        </row>
        <row r="651">
          <cell r="P651">
            <v>1900</v>
          </cell>
          <cell r="Q651">
            <v>42.34</v>
          </cell>
        </row>
        <row r="652">
          <cell r="H652" t="str">
            <v>SLT0011892</v>
          </cell>
          <cell r="I652" t="str">
            <v>小背面套总成</v>
          </cell>
          <cell r="J652" t="str">
            <v>1880车身+奥铃织物面料</v>
          </cell>
          <cell r="K652">
            <v>-250</v>
          </cell>
          <cell r="L652" t="str">
            <v>EA</v>
          </cell>
          <cell r="M652">
            <v>45170</v>
          </cell>
        </row>
        <row r="652">
          <cell r="P652">
            <v>250</v>
          </cell>
          <cell r="Q652">
            <v>41.42</v>
          </cell>
        </row>
        <row r="653">
          <cell r="H653" t="str">
            <v>SLT0011900</v>
          </cell>
          <cell r="I653" t="str">
            <v>座垫面套总成</v>
          </cell>
          <cell r="J653" t="str">
            <v>1880车身+奥铃织物面料</v>
          </cell>
          <cell r="K653">
            <v>-250</v>
          </cell>
          <cell r="L653" t="str">
            <v>EA</v>
          </cell>
          <cell r="M653">
            <v>45170</v>
          </cell>
        </row>
        <row r="653">
          <cell r="P653">
            <v>250</v>
          </cell>
          <cell r="Q653">
            <v>44.99</v>
          </cell>
        </row>
        <row r="654">
          <cell r="H654" t="str">
            <v>SLT0011891</v>
          </cell>
          <cell r="I654" t="str">
            <v>小背面套总成</v>
          </cell>
          <cell r="J654" t="str">
            <v>1880车身+欧马可织物面料</v>
          </cell>
          <cell r="K654">
            <v>-805</v>
          </cell>
          <cell r="L654" t="str">
            <v>EA</v>
          </cell>
          <cell r="M654">
            <v>45170</v>
          </cell>
        </row>
        <row r="654">
          <cell r="P654">
            <v>805</v>
          </cell>
          <cell r="Q654">
            <v>36.93</v>
          </cell>
        </row>
        <row r="655">
          <cell r="H655" t="str">
            <v>SLT0011899</v>
          </cell>
          <cell r="I655" t="str">
            <v>座垫面套总成</v>
          </cell>
          <cell r="J655" t="str">
            <v>1880车身+欧马可织物面料</v>
          </cell>
          <cell r="K655">
            <v>-700</v>
          </cell>
          <cell r="L655" t="str">
            <v>EA</v>
          </cell>
          <cell r="M655">
            <v>45170</v>
          </cell>
        </row>
        <row r="655">
          <cell r="P655">
            <v>700</v>
          </cell>
          <cell r="Q655">
            <v>39.71</v>
          </cell>
        </row>
        <row r="656">
          <cell r="H656" t="str">
            <v>SLT0011907</v>
          </cell>
          <cell r="I656" t="str">
            <v>驾驶员座垫面套总成</v>
          </cell>
          <cell r="J656" t="str">
            <v>欧马可织物面料</v>
          </cell>
          <cell r="K656">
            <v>-1400</v>
          </cell>
          <cell r="L656" t="str">
            <v>EA</v>
          </cell>
          <cell r="M656">
            <v>45170</v>
          </cell>
        </row>
        <row r="656">
          <cell r="P656">
            <v>1400</v>
          </cell>
          <cell r="Q656">
            <v>22.41</v>
          </cell>
        </row>
        <row r="657">
          <cell r="H657" t="str">
            <v>SLT0011909</v>
          </cell>
          <cell r="I657" t="str">
            <v>驾驶员座垫面套总成</v>
          </cell>
          <cell r="J657" t="str">
            <v>奥铃织物面料</v>
          </cell>
          <cell r="K657">
            <v>-600</v>
          </cell>
          <cell r="L657" t="str">
            <v>EA</v>
          </cell>
          <cell r="M657">
            <v>45171</v>
          </cell>
        </row>
        <row r="657">
          <cell r="P657">
            <v>600</v>
          </cell>
          <cell r="Q657">
            <v>25.41</v>
          </cell>
        </row>
        <row r="658">
          <cell r="H658" t="str">
            <v>SLT0011873</v>
          </cell>
          <cell r="I658" t="str">
            <v>头枕面套总成</v>
          </cell>
          <cell r="J658" t="str">
            <v>欧马可仿皮面料</v>
          </cell>
          <cell r="K658">
            <v>-16</v>
          </cell>
          <cell r="L658" t="str">
            <v>EA</v>
          </cell>
          <cell r="M658">
            <v>45170</v>
          </cell>
        </row>
        <row r="658">
          <cell r="P658">
            <v>16</v>
          </cell>
          <cell r="Q658">
            <v>11.95</v>
          </cell>
        </row>
        <row r="659">
          <cell r="H659" t="str">
            <v>SLT0011876</v>
          </cell>
          <cell r="I659" t="str">
            <v>驾驶员靠背面套总成</v>
          </cell>
          <cell r="J659" t="str">
            <v>欧马可仿皮面料</v>
          </cell>
          <cell r="K659">
            <v>-50</v>
          </cell>
          <cell r="L659" t="str">
            <v>EA</v>
          </cell>
          <cell r="M659">
            <v>45202</v>
          </cell>
        </row>
        <row r="659">
          <cell r="P659">
            <v>50</v>
          </cell>
          <cell r="Q659">
            <v>56.4</v>
          </cell>
        </row>
        <row r="660">
          <cell r="H660" t="str">
            <v>SLT0011908</v>
          </cell>
          <cell r="I660" t="str">
            <v>驾驶员座垫面套总成</v>
          </cell>
          <cell r="J660" t="str">
            <v>欧马可仿皮面料</v>
          </cell>
          <cell r="K660">
            <v>-50</v>
          </cell>
          <cell r="L660" t="str">
            <v>EA</v>
          </cell>
          <cell r="M660">
            <v>45170</v>
          </cell>
        </row>
        <row r="660">
          <cell r="P660">
            <v>50</v>
          </cell>
          <cell r="Q660">
            <v>34.45</v>
          </cell>
        </row>
        <row r="661">
          <cell r="H661" t="str">
            <v>SLT0011878</v>
          </cell>
          <cell r="I661" t="str">
            <v>驾驶员靠背面套总成</v>
          </cell>
          <cell r="J661" t="str">
            <v>奥铃仿皮面料</v>
          </cell>
          <cell r="K661">
            <v>-21</v>
          </cell>
          <cell r="L661" t="str">
            <v>EA</v>
          </cell>
          <cell r="M661">
            <v>45170</v>
          </cell>
        </row>
        <row r="661">
          <cell r="P661">
            <v>21</v>
          </cell>
          <cell r="Q661">
            <v>54.31</v>
          </cell>
        </row>
        <row r="662">
          <cell r="H662" t="str">
            <v>SLT0011874</v>
          </cell>
          <cell r="I662" t="str">
            <v>头枕面套总成</v>
          </cell>
          <cell r="J662" t="str">
            <v>奥铃仿皮面料</v>
          </cell>
          <cell r="K662">
            <v>0</v>
          </cell>
          <cell r="L662" t="str">
            <v>EA</v>
          </cell>
          <cell r="M662">
            <v>45170</v>
          </cell>
        </row>
        <row r="662">
          <cell r="P662">
            <v>0</v>
          </cell>
          <cell r="Q662">
            <v>12.14</v>
          </cell>
        </row>
        <row r="663">
          <cell r="H663" t="str">
            <v>SLT0011910</v>
          </cell>
          <cell r="I663" t="str">
            <v>驾驶员座垫面套总成</v>
          </cell>
          <cell r="J663" t="str">
            <v>奥铃仿皮面料</v>
          </cell>
          <cell r="K663">
            <v>-19</v>
          </cell>
          <cell r="L663" t="str">
            <v>EA</v>
          </cell>
          <cell r="M663">
            <v>45170</v>
          </cell>
        </row>
        <row r="663">
          <cell r="P663">
            <v>19</v>
          </cell>
          <cell r="Q663">
            <v>32.96</v>
          </cell>
        </row>
        <row r="664">
          <cell r="H664" t="str">
            <v>SLT0011887</v>
          </cell>
          <cell r="I664" t="str">
            <v>副驾靠背面套总成</v>
          </cell>
          <cell r="J664" t="str">
            <v>新开，欧马可仿皮面料</v>
          </cell>
          <cell r="K664">
            <v>-53</v>
          </cell>
          <cell r="L664" t="str">
            <v>EA</v>
          </cell>
          <cell r="M664">
            <v>45170</v>
          </cell>
        </row>
        <row r="664">
          <cell r="P664">
            <v>53</v>
          </cell>
          <cell r="Q664">
            <v>51.97</v>
          </cell>
        </row>
        <row r="665">
          <cell r="H665" t="str">
            <v>SLT0011897</v>
          </cell>
          <cell r="I665" t="str">
            <v>小背面套总成</v>
          </cell>
          <cell r="J665" t="str">
            <v>2060车身+欧马可仿皮面料</v>
          </cell>
          <cell r="K665">
            <v>-50</v>
          </cell>
          <cell r="L665" t="str">
            <v>EA</v>
          </cell>
          <cell r="M665">
            <v>45202</v>
          </cell>
        </row>
        <row r="665">
          <cell r="P665">
            <v>50</v>
          </cell>
          <cell r="Q665">
            <v>57.26</v>
          </cell>
        </row>
        <row r="666">
          <cell r="H666" t="str">
            <v>SLT0011905</v>
          </cell>
          <cell r="I666" t="str">
            <v>座垫面套总成</v>
          </cell>
          <cell r="J666" t="str">
            <v>2060车身+欧马可仿皮面料</v>
          </cell>
          <cell r="K666">
            <v>-50</v>
          </cell>
          <cell r="L666" t="str">
            <v>EA</v>
          </cell>
          <cell r="M666">
            <v>45202</v>
          </cell>
        </row>
        <row r="666">
          <cell r="P666">
            <v>50</v>
          </cell>
          <cell r="Q666">
            <v>65.42</v>
          </cell>
        </row>
        <row r="667">
          <cell r="H667" t="str">
            <v>SLT0011888</v>
          </cell>
          <cell r="I667" t="str">
            <v>副驾靠背面套总成</v>
          </cell>
          <cell r="J667" t="str">
            <v>新开，奥铃仿皮面料</v>
          </cell>
          <cell r="K667">
            <v>-17</v>
          </cell>
          <cell r="L667" t="str">
            <v>EA</v>
          </cell>
          <cell r="M667">
            <v>45202</v>
          </cell>
        </row>
        <row r="667">
          <cell r="P667">
            <v>17</v>
          </cell>
          <cell r="Q667">
            <v>52.99</v>
          </cell>
        </row>
        <row r="668">
          <cell r="H668" t="str">
            <v>SLT0011894</v>
          </cell>
          <cell r="I668" t="str">
            <v>小背面套总成</v>
          </cell>
          <cell r="J668" t="str">
            <v>1880车身+奥铃仿皮面料</v>
          </cell>
          <cell r="K668">
            <v>0</v>
          </cell>
          <cell r="L668" t="str">
            <v>EA</v>
          </cell>
          <cell r="M668">
            <v>45202</v>
          </cell>
        </row>
        <row r="668">
          <cell r="P668">
            <v>0</v>
          </cell>
          <cell r="Q668">
            <v>52.53</v>
          </cell>
        </row>
        <row r="669">
          <cell r="H669" t="str">
            <v>SLT0011902</v>
          </cell>
          <cell r="I669" t="str">
            <v>座垫面套总成</v>
          </cell>
          <cell r="J669" t="str">
            <v>1880车身+奥铃仿皮面料</v>
          </cell>
          <cell r="K669">
            <v>0</v>
          </cell>
          <cell r="L669" t="str">
            <v>EA</v>
          </cell>
          <cell r="M669">
            <v>45170</v>
          </cell>
        </row>
        <row r="669">
          <cell r="P669">
            <v>0</v>
          </cell>
          <cell r="Q669">
            <v>60.43</v>
          </cell>
        </row>
        <row r="670">
          <cell r="H670" t="str">
            <v>SLT0011898</v>
          </cell>
          <cell r="I670" t="str">
            <v>小背面套总成</v>
          </cell>
          <cell r="J670" t="str">
            <v>2060车身+奥铃仿皮面料</v>
          </cell>
          <cell r="K670">
            <v>-17</v>
          </cell>
          <cell r="L670" t="str">
            <v>EA</v>
          </cell>
          <cell r="M670">
            <v>45202</v>
          </cell>
        </row>
        <row r="670">
          <cell r="P670">
            <v>17</v>
          </cell>
          <cell r="Q670">
            <v>55.96</v>
          </cell>
        </row>
        <row r="671">
          <cell r="H671" t="str">
            <v>SLT0011906</v>
          </cell>
          <cell r="I671" t="str">
            <v>座垫面套总成</v>
          </cell>
          <cell r="J671" t="str">
            <v>2060车身+奥铃仿皮面料</v>
          </cell>
          <cell r="K671">
            <v>-61</v>
          </cell>
          <cell r="L671" t="str">
            <v>EA</v>
          </cell>
          <cell r="M671">
            <v>45202</v>
          </cell>
        </row>
        <row r="671">
          <cell r="P671">
            <v>61</v>
          </cell>
          <cell r="Q671">
            <v>65.43</v>
          </cell>
        </row>
        <row r="672">
          <cell r="H672" t="str">
            <v>SLT0011883</v>
          </cell>
          <cell r="I672" t="str">
            <v>驾驶员座垫面套总成</v>
          </cell>
          <cell r="J672" t="str">
            <v>奥铃仿皮面料</v>
          </cell>
          <cell r="K672">
            <v>0</v>
          </cell>
          <cell r="L672" t="str">
            <v>EA</v>
          </cell>
          <cell r="M672">
            <v>45200</v>
          </cell>
        </row>
        <row r="672">
          <cell r="P672">
            <v>0</v>
          </cell>
          <cell r="Q672">
            <v>33.65</v>
          </cell>
        </row>
        <row r="673">
          <cell r="H673" t="str">
            <v>SLT0011893</v>
          </cell>
          <cell r="I673" t="str">
            <v>小背面套总成</v>
          </cell>
          <cell r="J673" t="str">
            <v>1880车身+欧马可仿皮面料</v>
          </cell>
          <cell r="K673">
            <v>-6</v>
          </cell>
          <cell r="L673" t="str">
            <v>EA</v>
          </cell>
          <cell r="M673">
            <v>45200</v>
          </cell>
        </row>
        <row r="673">
          <cell r="P673">
            <v>6</v>
          </cell>
          <cell r="Q673">
            <v>53.88</v>
          </cell>
        </row>
        <row r="674">
          <cell r="H674" t="str">
            <v>SLT0011901</v>
          </cell>
          <cell r="I674" t="str">
            <v>座垫面套总成</v>
          </cell>
          <cell r="J674" t="str">
            <v>1880车身+欧马可仿皮面料</v>
          </cell>
          <cell r="K674">
            <v>-6</v>
          </cell>
          <cell r="L674" t="str">
            <v>EA</v>
          </cell>
          <cell r="M674">
            <v>45201</v>
          </cell>
        </row>
        <row r="674">
          <cell r="P674">
            <v>6</v>
          </cell>
          <cell r="Q674">
            <v>60.04</v>
          </cell>
        </row>
        <row r="675">
          <cell r="H675" t="str">
            <v>SCS0007404</v>
          </cell>
          <cell r="I675" t="str">
            <v>锁钩防异响橡胶垫1</v>
          </cell>
          <cell r="J675" t="str">
            <v>FT202-920023</v>
          </cell>
          <cell r="K675">
            <v>-60</v>
          </cell>
          <cell r="L675" t="str">
            <v>EA</v>
          </cell>
          <cell r="M675">
            <v>44652</v>
          </cell>
        </row>
        <row r="675">
          <cell r="P675">
            <v>60</v>
          </cell>
          <cell r="Q675">
            <v>1.71</v>
          </cell>
        </row>
        <row r="676">
          <cell r="H676" t="str">
            <v>SCS0007405</v>
          </cell>
          <cell r="I676" t="str">
            <v>锁钩防异响橡胶垫2</v>
          </cell>
          <cell r="J676" t="str">
            <v>FT202-920024</v>
          </cell>
          <cell r="K676">
            <v>-60</v>
          </cell>
          <cell r="L676" t="str">
            <v>EA</v>
          </cell>
          <cell r="M676">
            <v>44652</v>
          </cell>
        </row>
        <row r="676">
          <cell r="P676">
            <v>60</v>
          </cell>
          <cell r="Q676">
            <v>1.5</v>
          </cell>
        </row>
        <row r="677">
          <cell r="H677" t="str">
            <v>SCS0007419</v>
          </cell>
          <cell r="I677" t="str">
            <v>后排坐垫橡胶垫</v>
          </cell>
          <cell r="J677" t="str">
            <v>FT202-920040</v>
          </cell>
          <cell r="K677">
            <v>-4382</v>
          </cell>
          <cell r="L677" t="str">
            <v>EA</v>
          </cell>
          <cell r="M677">
            <v>44652</v>
          </cell>
        </row>
        <row r="677">
          <cell r="P677">
            <v>4382</v>
          </cell>
          <cell r="Q677">
            <v>2.62</v>
          </cell>
        </row>
        <row r="678">
          <cell r="H678" t="str">
            <v>SCS0008299</v>
          </cell>
          <cell r="I678" t="str">
            <v>主驾驶员座椅密封圈</v>
          </cell>
          <cell r="J678" t="str">
            <v>金虎V48-E99</v>
          </cell>
          <cell r="K678">
            <v>-2961</v>
          </cell>
          <cell r="L678" t="str">
            <v>EA</v>
          </cell>
          <cell r="M678">
            <v>45108</v>
          </cell>
        </row>
        <row r="678">
          <cell r="P678">
            <v>2961</v>
          </cell>
          <cell r="Q678">
            <v>8.48</v>
          </cell>
        </row>
        <row r="679">
          <cell r="H679" t="str">
            <v>SCS0008326</v>
          </cell>
          <cell r="I679" t="str">
            <v>减噪胶块</v>
          </cell>
        </row>
        <row r="679">
          <cell r="K679">
            <v>-5922</v>
          </cell>
          <cell r="L679" t="str">
            <v>EA</v>
          </cell>
          <cell r="M679">
            <v>45108</v>
          </cell>
        </row>
        <row r="679">
          <cell r="P679">
            <v>5922</v>
          </cell>
          <cell r="Q679">
            <v>0.44</v>
          </cell>
        </row>
        <row r="680">
          <cell r="H680" t="str">
            <v>SLT0011223</v>
          </cell>
          <cell r="I680" t="str">
            <v>座垫支撑焊接电泳总成</v>
          </cell>
          <cell r="J680" t="str">
            <v>M4</v>
          </cell>
          <cell r="K680">
            <v>-1914</v>
          </cell>
          <cell r="L680" t="str">
            <v>EA</v>
          </cell>
          <cell r="M680">
            <v>45231</v>
          </cell>
        </row>
        <row r="680">
          <cell r="P680">
            <v>1914</v>
          </cell>
          <cell r="Q680">
            <v>15.67</v>
          </cell>
        </row>
        <row r="681">
          <cell r="H681" t="str">
            <v>SLT0011290</v>
          </cell>
          <cell r="I681" t="str">
            <v>座垫骨架焊接总成</v>
          </cell>
          <cell r="J681" t="str">
            <v>M4</v>
          </cell>
          <cell r="K681">
            <v>-2040</v>
          </cell>
          <cell r="L681" t="str">
            <v>EA</v>
          </cell>
          <cell r="M681">
            <v>45231</v>
          </cell>
        </row>
        <row r="681">
          <cell r="P681">
            <v>2040</v>
          </cell>
          <cell r="Q681">
            <v>14.54</v>
          </cell>
        </row>
        <row r="682">
          <cell r="H682" t="str">
            <v>SCS0002291</v>
          </cell>
          <cell r="I682" t="str">
            <v>侧气囊总成-左</v>
          </cell>
          <cell r="J682" t="str">
            <v>H32B</v>
          </cell>
          <cell r="K682">
            <v>-636</v>
          </cell>
          <cell r="L682" t="str">
            <v>EA</v>
          </cell>
          <cell r="M682">
            <v>44069</v>
          </cell>
        </row>
        <row r="682">
          <cell r="P682">
            <v>636</v>
          </cell>
          <cell r="Q682">
            <v>89.24</v>
          </cell>
        </row>
        <row r="683">
          <cell r="H683" t="str">
            <v>SCS0002292</v>
          </cell>
          <cell r="I683" t="str">
            <v>侧气囊总成-右</v>
          </cell>
          <cell r="J683" t="str">
            <v>H32B</v>
          </cell>
          <cell r="K683">
            <v>-620</v>
          </cell>
          <cell r="L683" t="str">
            <v>EA</v>
          </cell>
          <cell r="M683">
            <v>44069</v>
          </cell>
        </row>
        <row r="683">
          <cell r="P683">
            <v>620</v>
          </cell>
          <cell r="Q683">
            <v>89.24</v>
          </cell>
        </row>
        <row r="684">
          <cell r="H684" t="str">
            <v>BEC0000014</v>
          </cell>
          <cell r="I684" t="str">
            <v>侧气囊总成-左</v>
          </cell>
        </row>
        <row r="684">
          <cell r="K684">
            <v>-82</v>
          </cell>
          <cell r="L684" t="str">
            <v>EA</v>
          </cell>
          <cell r="M684">
            <v>43987</v>
          </cell>
        </row>
        <row r="684">
          <cell r="P684">
            <v>82</v>
          </cell>
          <cell r="Q684">
            <v>89.24</v>
          </cell>
        </row>
        <row r="685">
          <cell r="H685" t="str">
            <v>BEC0000015</v>
          </cell>
          <cell r="I685" t="str">
            <v>侧气囊总成-右</v>
          </cell>
        </row>
        <row r="685">
          <cell r="K685">
            <v>-63</v>
          </cell>
          <cell r="L685" t="str">
            <v>EA</v>
          </cell>
          <cell r="M685">
            <v>43983</v>
          </cell>
        </row>
        <row r="685">
          <cell r="P685">
            <v>63</v>
          </cell>
          <cell r="Q685">
            <v>88.79</v>
          </cell>
        </row>
        <row r="686">
          <cell r="H686" t="str">
            <v>SCS0011757</v>
          </cell>
          <cell r="I686" t="str">
            <v>F01舒适性海绵A</v>
          </cell>
          <cell r="J686" t="str">
            <v>C40DB-F01</v>
          </cell>
          <cell r="K686">
            <v>-59344</v>
          </cell>
          <cell r="L686" t="str">
            <v>EA</v>
          </cell>
          <cell r="M686">
            <v>44351</v>
          </cell>
        </row>
        <row r="686">
          <cell r="P686">
            <v>59344</v>
          </cell>
          <cell r="Q686">
            <v>5.91</v>
          </cell>
        </row>
        <row r="687">
          <cell r="H687" t="str">
            <v>SCS0011758</v>
          </cell>
          <cell r="I687" t="str">
            <v>F01舒适性海绵B</v>
          </cell>
          <cell r="J687" t="str">
            <v>C40DB-F01</v>
          </cell>
          <cell r="K687">
            <v>-59344</v>
          </cell>
          <cell r="L687" t="str">
            <v>EA</v>
          </cell>
          <cell r="M687">
            <v>44351</v>
          </cell>
        </row>
        <row r="687">
          <cell r="P687">
            <v>59344</v>
          </cell>
          <cell r="Q687">
            <v>3.38</v>
          </cell>
        </row>
        <row r="688">
          <cell r="H688" t="str">
            <v>SCS0011759</v>
          </cell>
          <cell r="I688" t="str">
            <v>F01舒适性海绵C</v>
          </cell>
          <cell r="J688" t="str">
            <v>C40DB-F01</v>
          </cell>
          <cell r="K688">
            <v>-59344</v>
          </cell>
          <cell r="L688" t="str">
            <v>EA</v>
          </cell>
          <cell r="M688">
            <v>44351</v>
          </cell>
        </row>
        <row r="688">
          <cell r="P688">
            <v>59344</v>
          </cell>
          <cell r="Q688">
            <v>5.91</v>
          </cell>
        </row>
        <row r="689">
          <cell r="H689" t="str">
            <v>SCS0000800</v>
          </cell>
          <cell r="I689" t="str">
            <v>驾座调角器主动侧</v>
          </cell>
        </row>
        <row r="689">
          <cell r="K689">
            <v>-15061</v>
          </cell>
          <cell r="L689" t="str">
            <v>EA</v>
          </cell>
          <cell r="M689">
            <v>44134</v>
          </cell>
        </row>
        <row r="689">
          <cell r="P689">
            <v>15061</v>
          </cell>
          <cell r="Q689">
            <v>23.5</v>
          </cell>
        </row>
        <row r="690">
          <cell r="H690" t="str">
            <v>SCS0000801</v>
          </cell>
          <cell r="I690" t="str">
            <v>驾座调角器从动侧</v>
          </cell>
        </row>
        <row r="690">
          <cell r="K690">
            <v>-15092</v>
          </cell>
          <cell r="L690" t="str">
            <v>EA</v>
          </cell>
          <cell r="M690">
            <v>44134</v>
          </cell>
        </row>
        <row r="690">
          <cell r="P690">
            <v>15092</v>
          </cell>
          <cell r="Q690">
            <v>8.76</v>
          </cell>
        </row>
        <row r="691">
          <cell r="H691" t="str">
            <v>SLT0001690</v>
          </cell>
          <cell r="I691" t="str">
            <v>主驾右侧调角器总成</v>
          </cell>
          <cell r="J691" t="str">
            <v>金虎V48-E99</v>
          </cell>
          <cell r="K691">
            <v>-781</v>
          </cell>
          <cell r="L691" t="str">
            <v>EA</v>
          </cell>
          <cell r="M691">
            <v>45108</v>
          </cell>
        </row>
        <row r="691">
          <cell r="P691">
            <v>781</v>
          </cell>
          <cell r="Q691">
            <v>8.55</v>
          </cell>
        </row>
        <row r="692">
          <cell r="H692" t="str">
            <v>SLT0001691</v>
          </cell>
          <cell r="I692" t="str">
            <v>主驾左侧调角器总成</v>
          </cell>
          <cell r="J692" t="str">
            <v>金虎V48-E99</v>
          </cell>
          <cell r="K692">
            <v>-790</v>
          </cell>
          <cell r="L692" t="str">
            <v>EA</v>
          </cell>
          <cell r="M692">
            <v>45108</v>
          </cell>
        </row>
        <row r="692">
          <cell r="P692">
            <v>790</v>
          </cell>
          <cell r="Q692">
            <v>23.5</v>
          </cell>
        </row>
        <row r="693">
          <cell r="H693" t="str">
            <v>SCS0000857</v>
          </cell>
          <cell r="I693" t="str">
            <v>直钢丝270</v>
          </cell>
        </row>
        <row r="693">
          <cell r="K693">
            <v>-615302</v>
          </cell>
          <cell r="L693" t="str">
            <v>EA</v>
          </cell>
          <cell r="M693">
            <v>43987</v>
          </cell>
        </row>
        <row r="693">
          <cell r="P693">
            <v>615302</v>
          </cell>
          <cell r="Q693">
            <v>0.095</v>
          </cell>
        </row>
        <row r="694">
          <cell r="H694" t="str">
            <v>SCS0000858</v>
          </cell>
          <cell r="I694" t="str">
            <v>直钢丝300</v>
          </cell>
          <cell r="J694" t="str">
            <v>钢丝300</v>
          </cell>
          <cell r="K694">
            <v>-601291</v>
          </cell>
          <cell r="L694" t="str">
            <v>EA</v>
          </cell>
          <cell r="M694">
            <v>43987</v>
          </cell>
        </row>
        <row r="694">
          <cell r="P694">
            <v>601291</v>
          </cell>
          <cell r="Q694">
            <v>0.105</v>
          </cell>
        </row>
        <row r="695">
          <cell r="H695" t="str">
            <v>SCS0000860</v>
          </cell>
          <cell r="I695" t="str">
            <v>直钢丝350</v>
          </cell>
        </row>
        <row r="695">
          <cell r="K695">
            <v>-361327</v>
          </cell>
          <cell r="L695" t="str">
            <v>EA</v>
          </cell>
          <cell r="M695">
            <v>43987</v>
          </cell>
        </row>
        <row r="695">
          <cell r="P695">
            <v>361327</v>
          </cell>
          <cell r="Q695">
            <v>0.123</v>
          </cell>
        </row>
        <row r="696">
          <cell r="H696" t="str">
            <v>SCS0000862</v>
          </cell>
          <cell r="I696" t="str">
            <v>直钢丝400</v>
          </cell>
        </row>
        <row r="696">
          <cell r="K696">
            <v>-1167962</v>
          </cell>
          <cell r="L696" t="str">
            <v>EA</v>
          </cell>
          <cell r="M696">
            <v>43987</v>
          </cell>
        </row>
        <row r="696">
          <cell r="P696">
            <v>1167962</v>
          </cell>
          <cell r="Q696">
            <v>0.152</v>
          </cell>
        </row>
        <row r="697">
          <cell r="H697" t="str">
            <v>SCS0005373</v>
          </cell>
          <cell r="I697" t="str">
            <v>靠背泡沫预埋钢丝A</v>
          </cell>
          <cell r="J697" t="str">
            <v>P203</v>
          </cell>
          <cell r="K697">
            <v>-173993</v>
          </cell>
          <cell r="L697" t="str">
            <v>EA</v>
          </cell>
          <cell r="M697">
            <v>43987</v>
          </cell>
        </row>
        <row r="697">
          <cell r="P697">
            <v>173993</v>
          </cell>
          <cell r="Q697">
            <v>0.17</v>
          </cell>
        </row>
        <row r="698">
          <cell r="H698" t="str">
            <v>SCS0005374</v>
          </cell>
          <cell r="I698" t="str">
            <v>靠背泡沫预埋钢丝B</v>
          </cell>
          <cell r="J698" t="str">
            <v>P203</v>
          </cell>
          <cell r="K698">
            <v>-170860</v>
          </cell>
          <cell r="L698" t="str">
            <v>EA</v>
          </cell>
          <cell r="M698">
            <v>43987</v>
          </cell>
        </row>
        <row r="698">
          <cell r="P698">
            <v>170860</v>
          </cell>
          <cell r="Q698">
            <v>0.18</v>
          </cell>
        </row>
        <row r="699">
          <cell r="H699" t="str">
            <v>SCS0005375</v>
          </cell>
          <cell r="I699" t="str">
            <v>靠背泡沫预埋钢丝C</v>
          </cell>
          <cell r="J699" t="str">
            <v>P203</v>
          </cell>
          <cell r="K699">
            <v>-168877</v>
          </cell>
          <cell r="L699" t="str">
            <v>EA</v>
          </cell>
          <cell r="M699">
            <v>43987</v>
          </cell>
        </row>
        <row r="699">
          <cell r="P699">
            <v>168877</v>
          </cell>
          <cell r="Q699">
            <v>0.18</v>
          </cell>
        </row>
        <row r="700">
          <cell r="H700" t="str">
            <v>SCS0005380</v>
          </cell>
          <cell r="I700" t="str">
            <v>座垫泡沫预埋钢丝B</v>
          </cell>
          <cell r="J700" t="str">
            <v>P203</v>
          </cell>
          <cell r="K700">
            <v>-161089</v>
          </cell>
          <cell r="L700" t="str">
            <v>EA</v>
          </cell>
          <cell r="M700">
            <v>43987</v>
          </cell>
        </row>
        <row r="700">
          <cell r="P700">
            <v>161089</v>
          </cell>
          <cell r="Q700">
            <v>0.342</v>
          </cell>
        </row>
        <row r="701">
          <cell r="H701" t="str">
            <v>SCS0005495</v>
          </cell>
          <cell r="I701" t="str">
            <v>靠背合棉预埋钢丝1</v>
          </cell>
          <cell r="J701" t="str">
            <v>P203</v>
          </cell>
          <cell r="K701">
            <v>0</v>
          </cell>
          <cell r="L701" t="str">
            <v>EA</v>
          </cell>
          <cell r="M701">
            <v>43987</v>
          </cell>
        </row>
        <row r="701">
          <cell r="P701">
            <v>0</v>
          </cell>
          <cell r="Q701">
            <v>0.4</v>
          </cell>
        </row>
        <row r="702">
          <cell r="H702" t="str">
            <v>SCS0005496</v>
          </cell>
          <cell r="I702" t="str">
            <v>靠背合棉预埋钢丝2</v>
          </cell>
          <cell r="J702" t="str">
            <v>P203</v>
          </cell>
          <cell r="K702">
            <v>0</v>
          </cell>
          <cell r="L702" t="str">
            <v>EA</v>
          </cell>
          <cell r="M702">
            <v>43987</v>
          </cell>
        </row>
        <row r="702">
          <cell r="P702">
            <v>0</v>
          </cell>
          <cell r="Q702">
            <v>0.4</v>
          </cell>
        </row>
        <row r="703">
          <cell r="H703" t="str">
            <v>SCS0000911</v>
          </cell>
          <cell r="I703" t="str">
            <v>支撑杆</v>
          </cell>
        </row>
        <row r="703">
          <cell r="K703">
            <v>-3002</v>
          </cell>
          <cell r="L703" t="str">
            <v>EA</v>
          </cell>
          <cell r="M703">
            <v>43987</v>
          </cell>
        </row>
        <row r="703">
          <cell r="P703">
            <v>3002</v>
          </cell>
          <cell r="Q703">
            <v>3.162</v>
          </cell>
        </row>
        <row r="704">
          <cell r="H704" t="str">
            <v>SCS0000926</v>
          </cell>
          <cell r="I704" t="str">
            <v>直钢丝475</v>
          </cell>
        </row>
        <row r="704">
          <cell r="K704">
            <v>-116739</v>
          </cell>
          <cell r="L704" t="str">
            <v>EA</v>
          </cell>
          <cell r="M704">
            <v>43987</v>
          </cell>
        </row>
        <row r="704">
          <cell r="P704">
            <v>116739</v>
          </cell>
          <cell r="Q704">
            <v>0.18</v>
          </cell>
        </row>
        <row r="705">
          <cell r="H705" t="str">
            <v>SCS0001005</v>
          </cell>
          <cell r="I705" t="str">
            <v>直钢丝200</v>
          </cell>
        </row>
        <row r="705">
          <cell r="K705">
            <v>-254407</v>
          </cell>
          <cell r="L705" t="str">
            <v>EA</v>
          </cell>
          <cell r="M705">
            <v>43987</v>
          </cell>
        </row>
        <row r="705">
          <cell r="P705">
            <v>254407</v>
          </cell>
          <cell r="Q705">
            <v>0.09</v>
          </cell>
        </row>
        <row r="706">
          <cell r="H706" t="str">
            <v>SCS0001098</v>
          </cell>
          <cell r="I706" t="str">
            <v>副驾座垫骨架加强杆</v>
          </cell>
        </row>
        <row r="706">
          <cell r="K706">
            <v>-400</v>
          </cell>
          <cell r="L706" t="str">
            <v>EA</v>
          </cell>
          <cell r="M706">
            <v>43987</v>
          </cell>
        </row>
        <row r="706">
          <cell r="P706">
            <v>400</v>
          </cell>
          <cell r="Q706">
            <v>3.1</v>
          </cell>
        </row>
        <row r="707">
          <cell r="H707" t="str">
            <v>SCS0001293</v>
          </cell>
          <cell r="I707" t="str">
            <v>异形钢丝1</v>
          </cell>
          <cell r="J707" t="str">
            <v> H32B  U型</v>
          </cell>
          <cell r="K707">
            <v>-141619</v>
          </cell>
          <cell r="L707" t="str">
            <v>EA</v>
          </cell>
          <cell r="M707">
            <v>43987</v>
          </cell>
        </row>
        <row r="707">
          <cell r="P707">
            <v>141619</v>
          </cell>
          <cell r="Q707">
            <v>0.285</v>
          </cell>
        </row>
        <row r="708">
          <cell r="H708" t="str">
            <v>SCS0001301</v>
          </cell>
          <cell r="I708" t="str">
            <v>异形钢丝2</v>
          </cell>
          <cell r="J708" t="str">
            <v>H32B</v>
          </cell>
          <cell r="K708">
            <v>-126235</v>
          </cell>
          <cell r="L708" t="str">
            <v>EA</v>
          </cell>
          <cell r="M708">
            <v>43987</v>
          </cell>
        </row>
        <row r="708">
          <cell r="P708">
            <v>126235</v>
          </cell>
          <cell r="Q708">
            <v>0.285</v>
          </cell>
        </row>
        <row r="709">
          <cell r="H709" t="str">
            <v>SCS0001302</v>
          </cell>
          <cell r="I709" t="str">
            <v>异形钢丝3</v>
          </cell>
          <cell r="J709" t="str">
            <v>H32B</v>
          </cell>
          <cell r="K709">
            <v>-120240</v>
          </cell>
          <cell r="L709" t="str">
            <v>EA</v>
          </cell>
          <cell r="M709">
            <v>43987</v>
          </cell>
        </row>
        <row r="709">
          <cell r="P709">
            <v>120240</v>
          </cell>
          <cell r="Q709">
            <v>0.285</v>
          </cell>
        </row>
        <row r="710">
          <cell r="H710" t="str">
            <v>SCS0001303</v>
          </cell>
          <cell r="I710" t="str">
            <v>异形钢丝4</v>
          </cell>
          <cell r="J710" t="str">
            <v>H32B</v>
          </cell>
          <cell r="K710">
            <v>-121925</v>
          </cell>
          <cell r="L710" t="str">
            <v>EA</v>
          </cell>
          <cell r="M710">
            <v>43987</v>
          </cell>
        </row>
        <row r="710">
          <cell r="P710">
            <v>121925</v>
          </cell>
          <cell r="Q710">
            <v>0.285</v>
          </cell>
        </row>
        <row r="711">
          <cell r="H711" t="str">
            <v>SCS0001304</v>
          </cell>
          <cell r="I711" t="str">
            <v>异形钢丝5</v>
          </cell>
          <cell r="J711" t="str">
            <v>H32B</v>
          </cell>
          <cell r="K711">
            <v>-123725</v>
          </cell>
          <cell r="L711" t="str">
            <v>EA</v>
          </cell>
          <cell r="M711">
            <v>43987</v>
          </cell>
        </row>
        <row r="711">
          <cell r="P711">
            <v>123725</v>
          </cell>
          <cell r="Q711">
            <v>0.143</v>
          </cell>
        </row>
        <row r="712">
          <cell r="H712" t="str">
            <v>SCS0001306</v>
          </cell>
          <cell r="I712" t="str">
            <v>H32B合棉预埋钢丝A</v>
          </cell>
          <cell r="J712" t="str">
            <v>H32B</v>
          </cell>
          <cell r="K712">
            <v>-210265</v>
          </cell>
          <cell r="L712" t="str">
            <v>EA</v>
          </cell>
          <cell r="M712">
            <v>43987</v>
          </cell>
        </row>
        <row r="712">
          <cell r="P712">
            <v>210265</v>
          </cell>
          <cell r="Q712">
            <v>0.26</v>
          </cell>
        </row>
        <row r="713">
          <cell r="H713" t="str">
            <v>SCS0001403</v>
          </cell>
          <cell r="I713" t="str">
            <v>异形钢丝1</v>
          </cell>
          <cell r="J713" t="str">
            <v>C40D</v>
          </cell>
          <cell r="K713">
            <v>-238270</v>
          </cell>
          <cell r="L713" t="str">
            <v>EA</v>
          </cell>
          <cell r="M713">
            <v>43987</v>
          </cell>
        </row>
        <row r="713">
          <cell r="P713">
            <v>238270</v>
          </cell>
          <cell r="Q713">
            <v>0.162</v>
          </cell>
        </row>
        <row r="714">
          <cell r="H714" t="str">
            <v>SCS0001404</v>
          </cell>
          <cell r="I714" t="str">
            <v>后排钢丝2</v>
          </cell>
          <cell r="J714" t="str">
            <v>C40D</v>
          </cell>
          <cell r="K714">
            <v>-234890</v>
          </cell>
          <cell r="L714" t="str">
            <v>EA</v>
          </cell>
          <cell r="M714">
            <v>43987</v>
          </cell>
        </row>
        <row r="714">
          <cell r="P714">
            <v>234890</v>
          </cell>
          <cell r="Q714">
            <v>0.152</v>
          </cell>
        </row>
        <row r="715">
          <cell r="H715" t="str">
            <v>SCS0001407</v>
          </cell>
          <cell r="I715" t="str">
            <v>异形钢丝3</v>
          </cell>
          <cell r="J715" t="str">
            <v>C40D</v>
          </cell>
          <cell r="K715">
            <v>-451372</v>
          </cell>
          <cell r="L715" t="str">
            <v>EA</v>
          </cell>
          <cell r="M715">
            <v>43987</v>
          </cell>
        </row>
        <row r="715">
          <cell r="P715">
            <v>451372</v>
          </cell>
          <cell r="Q715">
            <v>0.25</v>
          </cell>
        </row>
        <row r="716">
          <cell r="H716" t="str">
            <v>SCS0001430</v>
          </cell>
          <cell r="I716" t="str">
            <v>异形钢丝4</v>
          </cell>
          <cell r="J716" t="str">
            <v>C40D</v>
          </cell>
          <cell r="K716">
            <v>-458472</v>
          </cell>
          <cell r="L716" t="str">
            <v>EA</v>
          </cell>
          <cell r="M716">
            <v>43987</v>
          </cell>
        </row>
        <row r="716">
          <cell r="P716">
            <v>458472</v>
          </cell>
          <cell r="Q716">
            <v>0.152</v>
          </cell>
        </row>
        <row r="717">
          <cell r="H717" t="str">
            <v>SCS0001592</v>
          </cell>
          <cell r="I717" t="str">
            <v>异形钢丝5</v>
          </cell>
          <cell r="J717" t="str">
            <v>C40DB  L型钢丝</v>
          </cell>
          <cell r="K717">
            <v>-837</v>
          </cell>
          <cell r="L717" t="str">
            <v>EA</v>
          </cell>
          <cell r="M717">
            <v>43987</v>
          </cell>
        </row>
        <row r="717">
          <cell r="P717">
            <v>837</v>
          </cell>
          <cell r="Q717">
            <v>0.243</v>
          </cell>
        </row>
        <row r="718">
          <cell r="H718" t="str">
            <v>SCS0002743</v>
          </cell>
          <cell r="I718" t="str">
            <v>地锁解锁拉带</v>
          </cell>
          <cell r="J718" t="str">
            <v>U201(黑)</v>
          </cell>
          <cell r="K718">
            <v>0</v>
          </cell>
          <cell r="L718" t="str">
            <v>Ea</v>
          </cell>
          <cell r="M718">
            <v>43987</v>
          </cell>
        </row>
        <row r="718">
          <cell r="P718">
            <v>0</v>
          </cell>
          <cell r="Q718">
            <v>0.86</v>
          </cell>
        </row>
        <row r="719">
          <cell r="H719" t="str">
            <v>SCS0010634</v>
          </cell>
          <cell r="I719" t="str">
            <v>靠背合棉预埋钢丝A</v>
          </cell>
          <cell r="J719" t="str">
            <v>C40DB-C02</v>
          </cell>
          <cell r="K719">
            <v>-252</v>
          </cell>
          <cell r="L719" t="str">
            <v>EA</v>
          </cell>
          <cell r="M719">
            <v>44103</v>
          </cell>
        </row>
        <row r="719">
          <cell r="P719">
            <v>252</v>
          </cell>
          <cell r="Q719">
            <v>0.8</v>
          </cell>
        </row>
        <row r="720">
          <cell r="H720" t="str">
            <v>SCS0010635</v>
          </cell>
          <cell r="I720" t="str">
            <v>靠背合棉预埋钢丝C</v>
          </cell>
          <cell r="J720" t="str">
            <v>C40DB-C02</v>
          </cell>
          <cell r="K720">
            <v>-252</v>
          </cell>
          <cell r="L720" t="str">
            <v>EA</v>
          </cell>
          <cell r="M720">
            <v>44103</v>
          </cell>
        </row>
        <row r="720">
          <cell r="P720">
            <v>252</v>
          </cell>
          <cell r="Q720">
            <v>0.8</v>
          </cell>
        </row>
        <row r="721">
          <cell r="H721" t="str">
            <v>SCS0010667</v>
          </cell>
          <cell r="I721" t="str">
            <v>靠背合棉预埋钢丝B</v>
          </cell>
          <cell r="J721" t="str">
            <v>C40DB-C02</v>
          </cell>
          <cell r="K721">
            <v>-252</v>
          </cell>
          <cell r="L721" t="str">
            <v>EA</v>
          </cell>
          <cell r="M721">
            <v>44103</v>
          </cell>
        </row>
        <row r="721">
          <cell r="P721">
            <v>252</v>
          </cell>
          <cell r="Q721">
            <v>0.8</v>
          </cell>
        </row>
        <row r="722">
          <cell r="H722" t="str">
            <v>SCS0010668</v>
          </cell>
          <cell r="I722" t="str">
            <v>靠背合棉预埋钢丝D</v>
          </cell>
          <cell r="J722" t="str">
            <v>C40DB-C02</v>
          </cell>
          <cell r="K722">
            <v>-252</v>
          </cell>
          <cell r="L722" t="str">
            <v>EA</v>
          </cell>
          <cell r="M722">
            <v>44103</v>
          </cell>
        </row>
        <row r="722">
          <cell r="P722">
            <v>252</v>
          </cell>
          <cell r="Q722">
            <v>0.8</v>
          </cell>
        </row>
        <row r="723">
          <cell r="H723" t="str">
            <v>SCS0001660</v>
          </cell>
          <cell r="I723" t="str">
            <v>合棉预埋钢丝E</v>
          </cell>
          <cell r="J723" t="str">
            <v>H40D</v>
          </cell>
          <cell r="K723">
            <v>-272</v>
          </cell>
          <cell r="L723" t="str">
            <v>EA</v>
          </cell>
          <cell r="M723">
            <v>44103</v>
          </cell>
        </row>
        <row r="723">
          <cell r="P723">
            <v>272</v>
          </cell>
          <cell r="Q723">
            <v>0.8</v>
          </cell>
        </row>
        <row r="724">
          <cell r="H724" t="str">
            <v>SCS0001661</v>
          </cell>
          <cell r="I724" t="str">
            <v>合棉预埋钢丝G</v>
          </cell>
          <cell r="J724" t="str">
            <v>H40D</v>
          </cell>
          <cell r="K724">
            <v>-272</v>
          </cell>
          <cell r="L724" t="str">
            <v>EA</v>
          </cell>
          <cell r="M724">
            <v>44103</v>
          </cell>
        </row>
        <row r="724">
          <cell r="P724">
            <v>272</v>
          </cell>
          <cell r="Q724">
            <v>0.8</v>
          </cell>
        </row>
        <row r="725">
          <cell r="H725" t="str">
            <v>SCS0000927</v>
          </cell>
          <cell r="I725" t="str">
            <v>L型钢丝</v>
          </cell>
          <cell r="J725" t="str">
            <v>C33D后排六分背</v>
          </cell>
          <cell r="K725">
            <v>-79</v>
          </cell>
          <cell r="L725" t="str">
            <v>EA</v>
          </cell>
          <cell r="M725">
            <v>44319</v>
          </cell>
        </row>
        <row r="725">
          <cell r="P725">
            <v>79</v>
          </cell>
          <cell r="Q725">
            <v>0.28</v>
          </cell>
        </row>
        <row r="726">
          <cell r="H726" t="str">
            <v>SCS0007465</v>
          </cell>
          <cell r="I726" t="str">
            <v>坐垫纵向钢丝1</v>
          </cell>
        </row>
        <row r="726">
          <cell r="K726">
            <v>-34034</v>
          </cell>
          <cell r="L726" t="str">
            <v>EA</v>
          </cell>
          <cell r="M726">
            <v>44744</v>
          </cell>
        </row>
        <row r="726">
          <cell r="P726">
            <v>34034</v>
          </cell>
          <cell r="Q726">
            <v>0.1</v>
          </cell>
        </row>
        <row r="727">
          <cell r="H727" t="str">
            <v>SCS0007493</v>
          </cell>
          <cell r="I727" t="str">
            <v>混动坐垫B面吊紧钢丝外</v>
          </cell>
          <cell r="J727" t="str">
            <v>后排</v>
          </cell>
          <cell r="K727">
            <v>-938</v>
          </cell>
          <cell r="L727" t="str">
            <v>EA</v>
          </cell>
          <cell r="M727">
            <v>44744</v>
          </cell>
        </row>
        <row r="727">
          <cell r="P727">
            <v>938</v>
          </cell>
          <cell r="Q727">
            <v>0.13</v>
          </cell>
        </row>
        <row r="728">
          <cell r="H728" t="str">
            <v>scs0001481</v>
          </cell>
          <cell r="I728" t="str">
            <v>中排四分座垫合棉钢丝A</v>
          </cell>
          <cell r="J728" t="str">
            <v>M60(U型)</v>
          </cell>
          <cell r="K728">
            <v>0</v>
          </cell>
          <cell r="L728" t="str">
            <v>EA</v>
          </cell>
          <cell r="M728">
            <v>44927</v>
          </cell>
        </row>
        <row r="728">
          <cell r="P728">
            <v>0</v>
          </cell>
          <cell r="Q728">
            <v>0.26</v>
          </cell>
        </row>
        <row r="729">
          <cell r="H729" t="str">
            <v>scs0001483</v>
          </cell>
          <cell r="I729" t="str">
            <v>中排四分座垫合棉钢丝C</v>
          </cell>
          <cell r="J729" t="str">
            <v>M60</v>
          </cell>
          <cell r="K729">
            <v>-1050</v>
          </cell>
          <cell r="L729" t="str">
            <v>EA</v>
          </cell>
          <cell r="M729">
            <v>44927</v>
          </cell>
        </row>
        <row r="729">
          <cell r="P729">
            <v>1050</v>
          </cell>
          <cell r="Q729">
            <v>0.32</v>
          </cell>
        </row>
        <row r="730">
          <cell r="H730" t="str">
            <v>scs0001484</v>
          </cell>
          <cell r="I730" t="str">
            <v>中排六分座垫合棉钢丝C</v>
          </cell>
          <cell r="J730" t="str">
            <v>M60</v>
          </cell>
          <cell r="K730">
            <v>-1050</v>
          </cell>
          <cell r="L730" t="str">
            <v>EA</v>
          </cell>
          <cell r="M730">
            <v>44927</v>
          </cell>
        </row>
        <row r="730">
          <cell r="P730">
            <v>1050</v>
          </cell>
          <cell r="Q730">
            <v>0.25</v>
          </cell>
        </row>
        <row r="731">
          <cell r="H731" t="str">
            <v>scs0001479</v>
          </cell>
          <cell r="I731" t="str">
            <v>中排四分靠背合棉钢丝C</v>
          </cell>
          <cell r="J731" t="str">
            <v>M60</v>
          </cell>
          <cell r="K731">
            <v>-2100</v>
          </cell>
          <cell r="L731" t="str">
            <v>EA</v>
          </cell>
          <cell r="M731">
            <v>44927</v>
          </cell>
        </row>
        <row r="731">
          <cell r="P731">
            <v>2100</v>
          </cell>
          <cell r="Q731">
            <v>0.27</v>
          </cell>
        </row>
        <row r="732">
          <cell r="H732" t="str">
            <v>scs0001480</v>
          </cell>
          <cell r="I732" t="str">
            <v>中排四分靠背合棉钢丝D</v>
          </cell>
          <cell r="J732" t="str">
            <v>M60</v>
          </cell>
          <cell r="K732">
            <v>-2100</v>
          </cell>
          <cell r="L732" t="str">
            <v>EA</v>
          </cell>
          <cell r="M732">
            <v>44927</v>
          </cell>
        </row>
        <row r="732">
          <cell r="P732">
            <v>2100</v>
          </cell>
          <cell r="Q732">
            <v>0.27</v>
          </cell>
        </row>
        <row r="733">
          <cell r="H733" t="str">
            <v>scs0001477</v>
          </cell>
          <cell r="I733" t="str">
            <v>中排四分靠背合棉钢丝A</v>
          </cell>
          <cell r="J733" t="str">
            <v>M60</v>
          </cell>
          <cell r="K733">
            <v>-2100</v>
          </cell>
          <cell r="L733" t="str">
            <v>EA</v>
          </cell>
          <cell r="M733">
            <v>44927</v>
          </cell>
        </row>
        <row r="733">
          <cell r="P733">
            <v>2100</v>
          </cell>
          <cell r="Q733">
            <v>0.27</v>
          </cell>
        </row>
        <row r="734">
          <cell r="H734" t="str">
            <v>SCS0000854</v>
          </cell>
          <cell r="I734" t="str">
            <v>钢丝160</v>
          </cell>
        </row>
        <row r="734">
          <cell r="K734">
            <v>-1050</v>
          </cell>
          <cell r="L734" t="str">
            <v>EA</v>
          </cell>
          <cell r="M734">
            <v>44927</v>
          </cell>
        </row>
        <row r="734">
          <cell r="P734">
            <v>1050</v>
          </cell>
          <cell r="Q734">
            <v>0.0684</v>
          </cell>
        </row>
        <row r="735">
          <cell r="H735" t="str">
            <v>SCS0007483</v>
          </cell>
          <cell r="I735" t="str">
            <v>四分靠背纵向吊紧钢丝左</v>
          </cell>
        </row>
        <row r="735">
          <cell r="K735">
            <v>-252424</v>
          </cell>
          <cell r="L735" t="str">
            <v>EA</v>
          </cell>
          <cell r="M735">
            <v>44743</v>
          </cell>
        </row>
        <row r="735">
          <cell r="P735">
            <v>252424</v>
          </cell>
          <cell r="Q735">
            <v>0.125</v>
          </cell>
        </row>
        <row r="736">
          <cell r="H736" t="str">
            <v>SCS0007486</v>
          </cell>
          <cell r="I736" t="str">
            <v>坐垫纵向折弯钢丝（外侧）</v>
          </cell>
          <cell r="J736" t="str">
            <v>后排</v>
          </cell>
          <cell r="K736">
            <v>-525912</v>
          </cell>
          <cell r="L736" t="str">
            <v>EA</v>
          </cell>
          <cell r="M736">
            <v>44743</v>
          </cell>
        </row>
        <row r="736">
          <cell r="P736">
            <v>525912</v>
          </cell>
          <cell r="Q736">
            <v>0.1</v>
          </cell>
        </row>
        <row r="737">
          <cell r="H737" t="str">
            <v>SCS0007487</v>
          </cell>
          <cell r="I737" t="str">
            <v>后排坐垫纵向折弯钢丝左</v>
          </cell>
        </row>
        <row r="737">
          <cell r="K737">
            <v>-235306</v>
          </cell>
          <cell r="L737" t="str">
            <v>EA</v>
          </cell>
          <cell r="M737">
            <v>44743</v>
          </cell>
        </row>
        <row r="737">
          <cell r="P737">
            <v>235306</v>
          </cell>
          <cell r="Q737">
            <v>0.135</v>
          </cell>
        </row>
        <row r="738">
          <cell r="H738" t="str">
            <v>SCS0007488</v>
          </cell>
          <cell r="I738" t="str">
            <v>后排坐垫纵向折弯钢丝右</v>
          </cell>
        </row>
        <row r="738">
          <cell r="K738">
            <v>-239406</v>
          </cell>
          <cell r="L738" t="str">
            <v>EA</v>
          </cell>
          <cell r="M738">
            <v>44743</v>
          </cell>
        </row>
        <row r="738">
          <cell r="P738">
            <v>239406</v>
          </cell>
          <cell r="Q738">
            <v>0.135</v>
          </cell>
        </row>
        <row r="739">
          <cell r="H739" t="str">
            <v>SCS0007489</v>
          </cell>
          <cell r="I739" t="str">
            <v>后排坐垫纵向吊紧钢丝</v>
          </cell>
        </row>
        <row r="739">
          <cell r="K739">
            <v>-904684</v>
          </cell>
          <cell r="L739" t="str">
            <v>EA</v>
          </cell>
          <cell r="M739">
            <v>44743</v>
          </cell>
        </row>
        <row r="739">
          <cell r="P739">
            <v>904684</v>
          </cell>
          <cell r="Q739">
            <v>0.09</v>
          </cell>
        </row>
        <row r="740">
          <cell r="H740" t="str">
            <v>SCS0007490</v>
          </cell>
          <cell r="I740" t="str">
            <v>后排坐垫直钢丝</v>
          </cell>
        </row>
        <row r="740">
          <cell r="K740">
            <v>-253971</v>
          </cell>
          <cell r="L740" t="str">
            <v>EA</v>
          </cell>
          <cell r="M740">
            <v>44743</v>
          </cell>
        </row>
        <row r="740">
          <cell r="P740">
            <v>253971</v>
          </cell>
          <cell r="Q740">
            <v>0.075</v>
          </cell>
        </row>
        <row r="741">
          <cell r="H741" t="str">
            <v>SCS0007492</v>
          </cell>
          <cell r="I741" t="str">
            <v>后排坐垫B面吊紧钢丝中</v>
          </cell>
        </row>
        <row r="741">
          <cell r="K741">
            <v>-218088</v>
          </cell>
          <cell r="L741" t="str">
            <v>EA</v>
          </cell>
          <cell r="M741">
            <v>44743</v>
          </cell>
        </row>
        <row r="741">
          <cell r="P741">
            <v>218088</v>
          </cell>
          <cell r="Q741">
            <v>0.19</v>
          </cell>
        </row>
        <row r="742">
          <cell r="H742" t="str">
            <v>SCS0007493</v>
          </cell>
          <cell r="I742" t="str">
            <v>混动坐垫B面吊紧钢丝外</v>
          </cell>
          <cell r="J742" t="str">
            <v>后排</v>
          </cell>
          <cell r="K742">
            <v>-435404</v>
          </cell>
          <cell r="L742" t="str">
            <v>EA</v>
          </cell>
          <cell r="M742">
            <v>44743</v>
          </cell>
        </row>
        <row r="742">
          <cell r="P742">
            <v>435404</v>
          </cell>
          <cell r="Q742">
            <v>0.13</v>
          </cell>
        </row>
        <row r="743">
          <cell r="H743" t="str">
            <v>SCS0007468</v>
          </cell>
          <cell r="I743" t="str">
            <v>前座坐垫泡沫竖钢丝2</v>
          </cell>
        </row>
        <row r="743">
          <cell r="K743">
            <v>-464751</v>
          </cell>
          <cell r="L743" t="str">
            <v>EA</v>
          </cell>
          <cell r="M743">
            <v>44743</v>
          </cell>
        </row>
        <row r="743">
          <cell r="P743">
            <v>464751</v>
          </cell>
          <cell r="Q743">
            <v>0.13</v>
          </cell>
        </row>
        <row r="744">
          <cell r="H744" t="str">
            <v>SCS0007466</v>
          </cell>
          <cell r="I744" t="str">
            <v>前座泡沫左侧钢丝6</v>
          </cell>
        </row>
        <row r="744">
          <cell r="K744">
            <v>-485151</v>
          </cell>
          <cell r="L744" t="str">
            <v>EA</v>
          </cell>
          <cell r="M744">
            <v>44743</v>
          </cell>
        </row>
        <row r="744">
          <cell r="P744">
            <v>485151</v>
          </cell>
          <cell r="Q744">
            <v>0.13</v>
          </cell>
        </row>
        <row r="745">
          <cell r="H745" t="str">
            <v>SCS0007467</v>
          </cell>
          <cell r="I745" t="str">
            <v>前座泡沫右侧钢丝7</v>
          </cell>
        </row>
        <row r="745">
          <cell r="K745">
            <v>-492623</v>
          </cell>
          <cell r="L745" t="str">
            <v>EA</v>
          </cell>
          <cell r="M745">
            <v>44743</v>
          </cell>
        </row>
        <row r="745">
          <cell r="P745">
            <v>492623</v>
          </cell>
          <cell r="Q745">
            <v>0.13</v>
          </cell>
        </row>
        <row r="746">
          <cell r="H746" t="str">
            <v>SCS0007491</v>
          </cell>
          <cell r="I746" t="str">
            <v>坐垫景中吊紧钢丝（混动）</v>
          </cell>
          <cell r="J746" t="str">
            <v>后排</v>
          </cell>
          <cell r="K746">
            <v>-458546</v>
          </cell>
          <cell r="L746" t="str">
            <v>EA</v>
          </cell>
          <cell r="M746">
            <v>44743</v>
          </cell>
        </row>
        <row r="746">
          <cell r="P746">
            <v>458546</v>
          </cell>
          <cell r="Q746">
            <v>0.12</v>
          </cell>
        </row>
        <row r="747">
          <cell r="H747" t="str">
            <v>SCS0007465</v>
          </cell>
          <cell r="I747" t="str">
            <v>坐垫纵向钢丝1</v>
          </cell>
        </row>
        <row r="747">
          <cell r="K747">
            <v>-959984</v>
          </cell>
          <cell r="L747" t="str">
            <v>EA</v>
          </cell>
          <cell r="M747">
            <v>44743</v>
          </cell>
        </row>
        <row r="747">
          <cell r="P747">
            <v>959984</v>
          </cell>
          <cell r="Q747">
            <v>0.1</v>
          </cell>
        </row>
        <row r="748">
          <cell r="H748" t="str">
            <v>SCS0008022</v>
          </cell>
          <cell r="I748" t="str">
            <v>靠背泡沫预埋钢丝A</v>
          </cell>
          <cell r="J748" t="str">
            <v>P203-2022异型钢丝</v>
          </cell>
          <cell r="K748">
            <v>-10782</v>
          </cell>
          <cell r="L748" t="str">
            <v>EA</v>
          </cell>
          <cell r="M748">
            <v>44958</v>
          </cell>
        </row>
        <row r="748">
          <cell r="P748">
            <v>10782</v>
          </cell>
          <cell r="Q748">
            <v>0.24</v>
          </cell>
        </row>
        <row r="749">
          <cell r="H749" t="str">
            <v>SCS0008023</v>
          </cell>
          <cell r="I749" t="str">
            <v>靠背泡沫预埋钢丝B</v>
          </cell>
          <cell r="J749" t="str">
            <v>P203-2022异型钢丝</v>
          </cell>
          <cell r="K749">
            <v>-10782</v>
          </cell>
          <cell r="L749" t="str">
            <v>EA</v>
          </cell>
          <cell r="M749">
            <v>44958</v>
          </cell>
        </row>
        <row r="749">
          <cell r="P749">
            <v>10782</v>
          </cell>
          <cell r="Q749">
            <v>0.16</v>
          </cell>
        </row>
        <row r="750">
          <cell r="H750" t="str">
            <v>SCS0008056</v>
          </cell>
          <cell r="I750" t="str">
            <v>座垫泡沫预埋直钢丝</v>
          </cell>
          <cell r="J750" t="str">
            <v>P203-2022直钢丝</v>
          </cell>
          <cell r="K750">
            <v>-4200</v>
          </cell>
          <cell r="L750" t="str">
            <v>EA</v>
          </cell>
          <cell r="M750">
            <v>44958</v>
          </cell>
        </row>
        <row r="750">
          <cell r="P750">
            <v>4200</v>
          </cell>
          <cell r="Q750">
            <v>0.26</v>
          </cell>
        </row>
        <row r="751">
          <cell r="H751" t="str">
            <v>SCS0008057</v>
          </cell>
          <cell r="I751" t="str">
            <v>座垫泡沫预埋U型钢丝</v>
          </cell>
          <cell r="J751" t="str">
            <v>P203-2022U型钢丝</v>
          </cell>
          <cell r="K751">
            <v>-5272</v>
          </cell>
          <cell r="L751" t="str">
            <v>EA</v>
          </cell>
          <cell r="M751">
            <v>44958</v>
          </cell>
        </row>
        <row r="751">
          <cell r="P751">
            <v>5272</v>
          </cell>
          <cell r="Q751">
            <v>0.34</v>
          </cell>
        </row>
        <row r="752">
          <cell r="H752" t="str">
            <v>SCS0008183</v>
          </cell>
          <cell r="I752" t="str">
            <v>座垫合棉两侧预埋钢丝</v>
          </cell>
          <cell r="J752" t="str">
            <v>P203-2022</v>
          </cell>
          <cell r="K752">
            <v>-3840</v>
          </cell>
          <cell r="L752" t="str">
            <v>EA</v>
          </cell>
          <cell r="M752">
            <v>44958</v>
          </cell>
        </row>
        <row r="752">
          <cell r="P752">
            <v>3840</v>
          </cell>
          <cell r="Q752">
            <v>0.34</v>
          </cell>
        </row>
        <row r="753">
          <cell r="H753" t="str">
            <v>SCS0008184</v>
          </cell>
          <cell r="I753" t="str">
            <v>座垫合棉中间预埋钢丝</v>
          </cell>
          <cell r="J753" t="str">
            <v>p203-2022</v>
          </cell>
          <cell r="K753">
            <v>-1920</v>
          </cell>
          <cell r="L753" t="str">
            <v>EA</v>
          </cell>
          <cell r="M753">
            <v>44958</v>
          </cell>
        </row>
        <row r="753">
          <cell r="P753">
            <v>1920</v>
          </cell>
          <cell r="Q753">
            <v>0.34</v>
          </cell>
        </row>
        <row r="754">
          <cell r="H754" t="str">
            <v>SCS0008185</v>
          </cell>
          <cell r="I754" t="str">
            <v>后排合棉横向预埋钢丝</v>
          </cell>
          <cell r="J754" t="str">
            <v>P203-P2022</v>
          </cell>
          <cell r="K754">
            <v>-2790</v>
          </cell>
          <cell r="L754" t="str">
            <v>EA</v>
          </cell>
          <cell r="M754">
            <v>44958</v>
          </cell>
        </row>
        <row r="754">
          <cell r="P754">
            <v>2790</v>
          </cell>
          <cell r="Q754">
            <v>0.13</v>
          </cell>
        </row>
        <row r="755">
          <cell r="H755" t="str">
            <v>SCS0008071</v>
          </cell>
          <cell r="I755" t="str">
            <v>副驾靠背合棉预埋钢丝A</v>
          </cell>
          <cell r="J755" t="str">
            <v>金琥321921100300</v>
          </cell>
          <cell r="K755">
            <v>-8142</v>
          </cell>
          <cell r="L755" t="str">
            <v>EA</v>
          </cell>
          <cell r="M755">
            <v>45154</v>
          </cell>
        </row>
        <row r="755">
          <cell r="P755">
            <v>8142</v>
          </cell>
          <cell r="Q755">
            <v>0.17</v>
          </cell>
        </row>
        <row r="756">
          <cell r="H756" t="str">
            <v>SCS0008072</v>
          </cell>
          <cell r="I756" t="str">
            <v>副驾靠背合棉预埋钢丝B</v>
          </cell>
          <cell r="J756">
            <v>322000000000</v>
          </cell>
          <cell r="K756">
            <v>-4071</v>
          </cell>
          <cell r="L756" t="str">
            <v>EA</v>
          </cell>
          <cell r="M756">
            <v>45154</v>
          </cell>
        </row>
        <row r="756">
          <cell r="P756">
            <v>4071</v>
          </cell>
          <cell r="Q756">
            <v>0.235</v>
          </cell>
        </row>
        <row r="757">
          <cell r="H757" t="str">
            <v>SCS0008073</v>
          </cell>
          <cell r="I757" t="str">
            <v>副驾靠背合棉预埋钢丝C</v>
          </cell>
          <cell r="J757">
            <v>322000000000</v>
          </cell>
          <cell r="K757">
            <v>-4071</v>
          </cell>
          <cell r="L757" t="str">
            <v>EA</v>
          </cell>
          <cell r="M757">
            <v>45154</v>
          </cell>
        </row>
        <row r="757">
          <cell r="P757">
            <v>4071</v>
          </cell>
          <cell r="Q757">
            <v>0.235</v>
          </cell>
        </row>
        <row r="758">
          <cell r="H758" t="str">
            <v>SCS0008074</v>
          </cell>
          <cell r="I758" t="str">
            <v>副驾坐垫合棉预埋钢丝A</v>
          </cell>
          <cell r="J758">
            <v>322000000000</v>
          </cell>
          <cell r="K758">
            <v>-8478</v>
          </cell>
          <cell r="L758" t="str">
            <v>EA</v>
          </cell>
          <cell r="M758">
            <v>45154</v>
          </cell>
        </row>
        <row r="758">
          <cell r="P758">
            <v>8478</v>
          </cell>
          <cell r="Q758">
            <v>0.17</v>
          </cell>
        </row>
        <row r="759">
          <cell r="H759" t="str">
            <v>SCS0008075</v>
          </cell>
          <cell r="I759" t="str">
            <v>副驾坐垫合棉预埋钢丝B</v>
          </cell>
          <cell r="J759">
            <v>322000000000</v>
          </cell>
          <cell r="K759">
            <v>-4239</v>
          </cell>
          <cell r="L759" t="str">
            <v>EA</v>
          </cell>
          <cell r="M759">
            <v>45154</v>
          </cell>
        </row>
        <row r="759">
          <cell r="P759">
            <v>4239</v>
          </cell>
          <cell r="Q759">
            <v>0.34</v>
          </cell>
        </row>
        <row r="760">
          <cell r="H760" t="str">
            <v>SCS0008076</v>
          </cell>
          <cell r="I760" t="str">
            <v>主驾驶靠背泡沫预埋钢丝A</v>
          </cell>
          <cell r="J760">
            <v>322000000000</v>
          </cell>
          <cell r="K760">
            <v>-8492</v>
          </cell>
          <cell r="L760" t="str">
            <v>EA</v>
          </cell>
          <cell r="M760">
            <v>45154</v>
          </cell>
        </row>
        <row r="760">
          <cell r="P760">
            <v>8492</v>
          </cell>
          <cell r="Q760">
            <v>0.17</v>
          </cell>
        </row>
        <row r="761">
          <cell r="H761" t="str">
            <v>SCS0008077</v>
          </cell>
          <cell r="I761" t="str">
            <v>主驾驶靠背泡沫预埋钢丝E</v>
          </cell>
          <cell r="J761">
            <v>322000000000</v>
          </cell>
          <cell r="K761">
            <v>-4246</v>
          </cell>
          <cell r="L761" t="str">
            <v>EA</v>
          </cell>
          <cell r="M761">
            <v>45154</v>
          </cell>
        </row>
        <row r="761">
          <cell r="P761">
            <v>4246</v>
          </cell>
          <cell r="Q761">
            <v>0.235</v>
          </cell>
        </row>
        <row r="762">
          <cell r="H762" t="str">
            <v>SCS0008078</v>
          </cell>
          <cell r="I762" t="str">
            <v>主驾驶靠背泡沫预埋钢丝F</v>
          </cell>
          <cell r="J762">
            <v>322000000000</v>
          </cell>
          <cell r="K762">
            <v>-3046</v>
          </cell>
          <cell r="L762" t="str">
            <v>EA</v>
          </cell>
          <cell r="M762">
            <v>45154</v>
          </cell>
        </row>
        <row r="762">
          <cell r="P762">
            <v>3046</v>
          </cell>
          <cell r="Q762">
            <v>0.235</v>
          </cell>
        </row>
        <row r="763">
          <cell r="H763" t="str">
            <v>SCS0008079</v>
          </cell>
          <cell r="I763" t="str">
            <v>主驾驶坐垫泡沫预埋钢丝A</v>
          </cell>
          <cell r="J763">
            <v>322000000000</v>
          </cell>
          <cell r="K763">
            <v>-8648</v>
          </cell>
          <cell r="L763" t="str">
            <v>EA</v>
          </cell>
          <cell r="M763">
            <v>45154</v>
          </cell>
        </row>
        <row r="763">
          <cell r="P763">
            <v>8648</v>
          </cell>
          <cell r="Q763">
            <v>0.17</v>
          </cell>
        </row>
        <row r="764">
          <cell r="H764" t="str">
            <v>SCS0008080</v>
          </cell>
          <cell r="I764" t="str">
            <v>主驾驶坐垫泡沫预埋钢丝B</v>
          </cell>
          <cell r="J764">
            <v>322000000000</v>
          </cell>
          <cell r="K764">
            <v>-4324</v>
          </cell>
          <cell r="L764" t="str">
            <v>EA</v>
          </cell>
          <cell r="M764">
            <v>45154</v>
          </cell>
        </row>
        <row r="764">
          <cell r="P764">
            <v>4324</v>
          </cell>
          <cell r="Q764">
            <v>0.35</v>
          </cell>
        </row>
        <row r="765">
          <cell r="H765" t="str">
            <v>SCS0004552</v>
          </cell>
          <cell r="I765" t="str">
            <v>连接杆</v>
          </cell>
          <cell r="J765" t="str">
            <v>C32B</v>
          </cell>
          <cell r="K765">
            <v>-55398</v>
          </cell>
          <cell r="L765" t="str">
            <v>EA</v>
          </cell>
          <cell r="M765">
            <v>43983</v>
          </cell>
        </row>
        <row r="765">
          <cell r="P765">
            <v>55398</v>
          </cell>
          <cell r="Q765">
            <v>2.48</v>
          </cell>
        </row>
        <row r="766">
          <cell r="H766" t="str">
            <v>SCS0000859</v>
          </cell>
          <cell r="I766" t="str">
            <v>钢丝320</v>
          </cell>
        </row>
        <row r="766">
          <cell r="K766">
            <v>-16590</v>
          </cell>
          <cell r="L766" t="str">
            <v>EA</v>
          </cell>
          <cell r="M766">
            <v>43983</v>
          </cell>
        </row>
        <row r="766">
          <cell r="P766">
            <v>16590</v>
          </cell>
          <cell r="Q766">
            <v>0.116</v>
          </cell>
        </row>
        <row r="767">
          <cell r="H767" t="str">
            <v>SCS0010470</v>
          </cell>
          <cell r="I767" t="str">
            <v>异形钢丝1</v>
          </cell>
        </row>
        <row r="767">
          <cell r="K767">
            <v>-2018</v>
          </cell>
          <cell r="L767" t="str">
            <v>EA</v>
          </cell>
          <cell r="M767">
            <v>44043</v>
          </cell>
        </row>
        <row r="767">
          <cell r="P767">
            <v>2018</v>
          </cell>
          <cell r="Q767">
            <v>0.3</v>
          </cell>
        </row>
        <row r="768">
          <cell r="H768" t="str">
            <v>SCS0001175</v>
          </cell>
          <cell r="I768" t="str">
            <v>异形钢丝2</v>
          </cell>
          <cell r="J768" t="str">
            <v>C33D</v>
          </cell>
          <cell r="K768">
            <v>-651</v>
          </cell>
          <cell r="L768" t="str">
            <v>EA</v>
          </cell>
          <cell r="M768">
            <v>44043</v>
          </cell>
        </row>
        <row r="768">
          <cell r="P768">
            <v>651</v>
          </cell>
          <cell r="Q768">
            <v>0.39</v>
          </cell>
        </row>
        <row r="769">
          <cell r="H769" t="str">
            <v>SCS0001174</v>
          </cell>
          <cell r="I769" t="str">
            <v>C33D发泡U型钢丝</v>
          </cell>
        </row>
        <row r="769">
          <cell r="K769">
            <v>-372</v>
          </cell>
          <cell r="L769" t="str">
            <v>EA</v>
          </cell>
          <cell r="M769">
            <v>44075</v>
          </cell>
        </row>
        <row r="769">
          <cell r="P769">
            <v>372</v>
          </cell>
          <cell r="Q769">
            <v>0.33</v>
          </cell>
        </row>
        <row r="770">
          <cell r="H770" t="str">
            <v>SCS0000925</v>
          </cell>
          <cell r="I770" t="str">
            <v>直钢丝425</v>
          </cell>
        </row>
        <row r="770">
          <cell r="K770">
            <v>-3050</v>
          </cell>
          <cell r="L770" t="str">
            <v>EA</v>
          </cell>
          <cell r="M770">
            <v>44075</v>
          </cell>
        </row>
        <row r="770">
          <cell r="P770">
            <v>3050</v>
          </cell>
          <cell r="Q770">
            <v>0.175</v>
          </cell>
        </row>
        <row r="771">
          <cell r="H771" t="str">
            <v>SCS0011737</v>
          </cell>
          <cell r="I771" t="str">
            <v>靠背打钉钢丝1</v>
          </cell>
          <cell r="J771" t="str">
            <v>C40DB-F01</v>
          </cell>
          <cell r="K771">
            <v>-64315</v>
          </cell>
          <cell r="L771" t="str">
            <v>EA</v>
          </cell>
          <cell r="M771">
            <v>44197</v>
          </cell>
        </row>
        <row r="771">
          <cell r="P771">
            <v>64315</v>
          </cell>
          <cell r="Q771">
            <v>0.18</v>
          </cell>
        </row>
        <row r="772">
          <cell r="H772" t="str">
            <v>SCS0011738</v>
          </cell>
          <cell r="I772" t="str">
            <v>靠背打钉钢丝2</v>
          </cell>
          <cell r="J772" t="str">
            <v>C40DB-F01</v>
          </cell>
          <cell r="K772">
            <v>-63573</v>
          </cell>
          <cell r="L772" t="str">
            <v>EA</v>
          </cell>
          <cell r="M772">
            <v>44197</v>
          </cell>
        </row>
        <row r="772">
          <cell r="P772">
            <v>63573</v>
          </cell>
          <cell r="Q772">
            <v>0.2</v>
          </cell>
        </row>
        <row r="773">
          <cell r="H773" t="str">
            <v>SCS0011739</v>
          </cell>
          <cell r="I773" t="str">
            <v>靠背打钉钢丝3</v>
          </cell>
          <cell r="J773" t="str">
            <v>C40DB-F01</v>
          </cell>
          <cell r="K773">
            <v>-63112</v>
          </cell>
          <cell r="L773" t="str">
            <v>EA</v>
          </cell>
          <cell r="M773">
            <v>44197</v>
          </cell>
        </row>
        <row r="773">
          <cell r="P773">
            <v>63112</v>
          </cell>
          <cell r="Q773">
            <v>0.2</v>
          </cell>
        </row>
        <row r="774">
          <cell r="H774" t="str">
            <v>SCS0011740</v>
          </cell>
          <cell r="I774" t="str">
            <v>靠背打钉钢丝4</v>
          </cell>
          <cell r="J774" t="str">
            <v>C40DB-F01</v>
          </cell>
          <cell r="K774">
            <v>-62538</v>
          </cell>
          <cell r="L774" t="str">
            <v>EA</v>
          </cell>
          <cell r="M774">
            <v>44197</v>
          </cell>
        </row>
        <row r="774">
          <cell r="P774">
            <v>62538</v>
          </cell>
          <cell r="Q774">
            <v>0.23</v>
          </cell>
        </row>
        <row r="775">
          <cell r="H775" t="str">
            <v>SCS0011755</v>
          </cell>
          <cell r="I775" t="str">
            <v>坐垫打钉钢丝1</v>
          </cell>
          <cell r="J775" t="str">
            <v>C40DB-F01</v>
          </cell>
          <cell r="K775">
            <v>-51312</v>
          </cell>
          <cell r="L775" t="str">
            <v>EA</v>
          </cell>
          <cell r="M775">
            <v>44197</v>
          </cell>
        </row>
        <row r="775">
          <cell r="P775">
            <v>51312</v>
          </cell>
          <cell r="Q775">
            <v>0.275</v>
          </cell>
        </row>
        <row r="776">
          <cell r="H776" t="str">
            <v>SCS0007333</v>
          </cell>
          <cell r="I776" t="str">
            <v>前排预埋钢丝A</v>
          </cell>
          <cell r="J776" t="str">
            <v>FT202-900012</v>
          </cell>
          <cell r="K776">
            <v>-357</v>
          </cell>
          <cell r="L776" t="str">
            <v>EA</v>
          </cell>
          <cell r="M776">
            <v>44562</v>
          </cell>
        </row>
        <row r="776">
          <cell r="P776">
            <v>357</v>
          </cell>
          <cell r="Q776">
            <v>0</v>
          </cell>
        </row>
        <row r="777">
          <cell r="H777" t="str">
            <v>SCS0007334</v>
          </cell>
          <cell r="I777" t="str">
            <v>前排预埋钢丝B</v>
          </cell>
          <cell r="J777" t="str">
            <v>FT202-900013</v>
          </cell>
          <cell r="K777">
            <v>-238</v>
          </cell>
          <cell r="L777" t="str">
            <v>EA</v>
          </cell>
          <cell r="M777">
            <v>44562</v>
          </cell>
        </row>
        <row r="777">
          <cell r="P777">
            <v>238</v>
          </cell>
          <cell r="Q777">
            <v>0</v>
          </cell>
        </row>
        <row r="778">
          <cell r="H778" t="str">
            <v>SCS0007367</v>
          </cell>
          <cell r="I778" t="str">
            <v>前排预埋钢丝A</v>
          </cell>
          <cell r="J778" t="str">
            <v>FT202-900059</v>
          </cell>
          <cell r="K778">
            <v>-357</v>
          </cell>
          <cell r="L778" t="str">
            <v>EA</v>
          </cell>
          <cell r="M778">
            <v>44562</v>
          </cell>
        </row>
        <row r="778">
          <cell r="P778">
            <v>357</v>
          </cell>
          <cell r="Q778">
            <v>0</v>
          </cell>
        </row>
        <row r="779">
          <cell r="H779" t="str">
            <v>SCS0007368</v>
          </cell>
          <cell r="I779" t="str">
            <v>合棉预埋钢丝C</v>
          </cell>
          <cell r="J779" t="str">
            <v>FT202-900060</v>
          </cell>
          <cell r="K779">
            <v>-238</v>
          </cell>
          <cell r="L779" t="str">
            <v>EA</v>
          </cell>
          <cell r="M779">
            <v>44562</v>
          </cell>
        </row>
        <row r="779">
          <cell r="P779">
            <v>238</v>
          </cell>
          <cell r="Q779">
            <v>0</v>
          </cell>
        </row>
        <row r="780">
          <cell r="H780" t="str">
            <v>SCS0007393</v>
          </cell>
          <cell r="I780" t="str">
            <v>靠背合棉两侧预埋钢丝</v>
          </cell>
          <cell r="J780" t="str">
            <v>FT202-920006</v>
          </cell>
          <cell r="K780">
            <v>-88</v>
          </cell>
          <cell r="L780" t="str">
            <v>EA</v>
          </cell>
          <cell r="M780">
            <v>44562</v>
          </cell>
        </row>
        <row r="780">
          <cell r="P780">
            <v>88</v>
          </cell>
          <cell r="Q780">
            <v>0</v>
          </cell>
        </row>
        <row r="781">
          <cell r="H781" t="str">
            <v>SCS0007394</v>
          </cell>
          <cell r="I781" t="str">
            <v>靠背合棉中间预埋钢丝</v>
          </cell>
          <cell r="J781" t="str">
            <v>FT202-920007</v>
          </cell>
          <cell r="K781">
            <v>-44</v>
          </cell>
          <cell r="L781" t="str">
            <v>EA</v>
          </cell>
          <cell r="M781">
            <v>44562</v>
          </cell>
        </row>
        <row r="781">
          <cell r="P781">
            <v>44</v>
          </cell>
          <cell r="Q781">
            <v>0</v>
          </cell>
        </row>
        <row r="782">
          <cell r="H782" t="str">
            <v>SCS0007395</v>
          </cell>
          <cell r="I782" t="str">
            <v>后排合棉横向预埋钢丝</v>
          </cell>
          <cell r="J782" t="str">
            <v>FT202-920008</v>
          </cell>
          <cell r="K782">
            <v>-396</v>
          </cell>
          <cell r="L782" t="str">
            <v>EA</v>
          </cell>
          <cell r="M782">
            <v>44562</v>
          </cell>
        </row>
        <row r="782">
          <cell r="P782">
            <v>396</v>
          </cell>
          <cell r="Q782">
            <v>0</v>
          </cell>
        </row>
        <row r="783">
          <cell r="H783" t="str">
            <v>SCS0007415</v>
          </cell>
          <cell r="I783" t="str">
            <v>座垫合棉两侧预埋钢丝</v>
          </cell>
          <cell r="J783" t="str">
            <v>FT202-920036</v>
          </cell>
          <cell r="K783">
            <v>-542</v>
          </cell>
          <cell r="L783" t="str">
            <v>EA</v>
          </cell>
          <cell r="M783">
            <v>44562</v>
          </cell>
        </row>
        <row r="783">
          <cell r="P783">
            <v>542</v>
          </cell>
          <cell r="Q783">
            <v>0</v>
          </cell>
        </row>
        <row r="784">
          <cell r="H784" t="str">
            <v>SCS0007416</v>
          </cell>
          <cell r="I784" t="str">
            <v>座垫合棉中间预埋钢丝</v>
          </cell>
          <cell r="J784" t="str">
            <v>FT202-920037</v>
          </cell>
          <cell r="K784">
            <v>-271</v>
          </cell>
          <cell r="L784" t="str">
            <v>EA</v>
          </cell>
          <cell r="M784">
            <v>44562</v>
          </cell>
        </row>
        <row r="784">
          <cell r="P784">
            <v>271</v>
          </cell>
          <cell r="Q784">
            <v>0</v>
          </cell>
        </row>
        <row r="785">
          <cell r="H785" t="str">
            <v>SCS0007417</v>
          </cell>
          <cell r="I785" t="str">
            <v>后排合棉横向预埋钢丝</v>
          </cell>
          <cell r="J785" t="str">
            <v>FT202-920038</v>
          </cell>
          <cell r="K785">
            <v>-531</v>
          </cell>
          <cell r="L785" t="str">
            <v>EA</v>
          </cell>
          <cell r="M785">
            <v>44562</v>
          </cell>
        </row>
        <row r="785">
          <cell r="P785">
            <v>531</v>
          </cell>
          <cell r="Q785">
            <v>0</v>
          </cell>
        </row>
        <row r="786">
          <cell r="H786" t="str">
            <v>SCS0007460</v>
          </cell>
          <cell r="I786" t="str">
            <v>靠背纵向钢丝1</v>
          </cell>
        </row>
        <row r="786">
          <cell r="K786">
            <v>-495183</v>
          </cell>
          <cell r="L786" t="str">
            <v>EA</v>
          </cell>
          <cell r="M786">
            <v>44743</v>
          </cell>
        </row>
        <row r="786">
          <cell r="P786">
            <v>495183</v>
          </cell>
          <cell r="Q786">
            <v>0.125</v>
          </cell>
        </row>
        <row r="787">
          <cell r="H787" t="str">
            <v>SCS0007461</v>
          </cell>
          <cell r="I787" t="str">
            <v>靠背纵向钢丝2</v>
          </cell>
        </row>
        <row r="787">
          <cell r="K787">
            <v>-496253</v>
          </cell>
          <cell r="L787" t="str">
            <v>EA</v>
          </cell>
          <cell r="M787">
            <v>44743</v>
          </cell>
        </row>
        <row r="787">
          <cell r="P787">
            <v>496253</v>
          </cell>
          <cell r="Q787">
            <v>0.125</v>
          </cell>
        </row>
        <row r="788">
          <cell r="H788" t="str">
            <v>SCS0007462</v>
          </cell>
          <cell r="I788" t="str">
            <v>直钢丝</v>
          </cell>
        </row>
        <row r="788">
          <cell r="K788">
            <v>-3162084</v>
          </cell>
          <cell r="L788" t="str">
            <v>EA</v>
          </cell>
          <cell r="M788">
            <v>44743</v>
          </cell>
        </row>
        <row r="788">
          <cell r="P788">
            <v>3162084</v>
          </cell>
          <cell r="Q788">
            <v>0.05</v>
          </cell>
        </row>
        <row r="789">
          <cell r="H789" t="str">
            <v>SCS0007477</v>
          </cell>
          <cell r="I789" t="str">
            <v>六分靠背纵向吊紧钢丝右</v>
          </cell>
        </row>
        <row r="789">
          <cell r="K789">
            <v>-245553</v>
          </cell>
          <cell r="L789" t="str">
            <v>EA</v>
          </cell>
          <cell r="M789">
            <v>44743</v>
          </cell>
        </row>
        <row r="789">
          <cell r="P789">
            <v>245553</v>
          </cell>
          <cell r="Q789">
            <v>0.125</v>
          </cell>
        </row>
        <row r="790">
          <cell r="H790" t="str">
            <v>SCS0007478</v>
          </cell>
          <cell r="I790" t="str">
            <v>六分靠背纵向吊紧钢丝左</v>
          </cell>
        </row>
        <row r="790">
          <cell r="K790">
            <v>-237952</v>
          </cell>
          <cell r="L790" t="str">
            <v>EA</v>
          </cell>
          <cell r="M790">
            <v>44743</v>
          </cell>
        </row>
        <row r="790">
          <cell r="P790">
            <v>237952</v>
          </cell>
          <cell r="Q790">
            <v>0.125</v>
          </cell>
        </row>
        <row r="791">
          <cell r="H791" t="str">
            <v>SCS0007484</v>
          </cell>
          <cell r="I791" t="str">
            <v>四分靠背纵向吊紧钢丝右</v>
          </cell>
        </row>
        <row r="791">
          <cell r="K791">
            <v>-244324</v>
          </cell>
          <cell r="L791" t="str">
            <v>EA</v>
          </cell>
          <cell r="M791">
            <v>44743</v>
          </cell>
        </row>
        <row r="791">
          <cell r="P791">
            <v>244324</v>
          </cell>
          <cell r="Q791">
            <v>0.125</v>
          </cell>
        </row>
        <row r="792">
          <cell r="H792" t="str">
            <v>SCS0000799</v>
          </cell>
          <cell r="I792" t="str">
            <v>蛇簧固定片</v>
          </cell>
          <cell r="J792">
            <v>306</v>
          </cell>
          <cell r="K792">
            <v>-78190</v>
          </cell>
          <cell r="L792" t="str">
            <v>EA</v>
          </cell>
          <cell r="M792">
            <v>43987</v>
          </cell>
        </row>
        <row r="792">
          <cell r="P792">
            <v>78190</v>
          </cell>
          <cell r="Q792">
            <v>0.11</v>
          </cell>
        </row>
        <row r="793">
          <cell r="H793" t="str">
            <v>BSP0000003</v>
          </cell>
          <cell r="I793" t="str">
            <v>弹簧3</v>
          </cell>
        </row>
        <row r="793">
          <cell r="K793">
            <v>0</v>
          </cell>
          <cell r="L793" t="str">
            <v>EA</v>
          </cell>
          <cell r="M793">
            <v>43987</v>
          </cell>
        </row>
        <row r="793">
          <cell r="P793">
            <v>0</v>
          </cell>
          <cell r="Q793">
            <v>0.29</v>
          </cell>
        </row>
        <row r="794">
          <cell r="H794" t="str">
            <v>BSP0000004</v>
          </cell>
          <cell r="I794" t="str">
            <v>拉簧</v>
          </cell>
        </row>
        <row r="794">
          <cell r="K794">
            <v>0</v>
          </cell>
          <cell r="L794" t="str">
            <v>EA</v>
          </cell>
          <cell r="M794">
            <v>43987</v>
          </cell>
        </row>
        <row r="794">
          <cell r="P794">
            <v>0</v>
          </cell>
          <cell r="Q794">
            <v>0.5</v>
          </cell>
        </row>
        <row r="795">
          <cell r="H795" t="str">
            <v>SCS0006320</v>
          </cell>
          <cell r="I795" t="str">
            <v>四分坐垫骨架总成</v>
          </cell>
          <cell r="J795" t="str">
            <v>P203低配</v>
          </cell>
          <cell r="K795">
            <v>-34050</v>
          </cell>
          <cell r="L795" t="str">
            <v>EA</v>
          </cell>
          <cell r="M795">
            <v>43987</v>
          </cell>
        </row>
        <row r="795">
          <cell r="P795">
            <v>34050</v>
          </cell>
          <cell r="Q795">
            <v>40.29</v>
          </cell>
        </row>
        <row r="796">
          <cell r="H796" t="str">
            <v>SCS0006322</v>
          </cell>
          <cell r="I796" t="str">
            <v>六分坐垫骨架总成</v>
          </cell>
          <cell r="J796" t="str">
            <v>P203</v>
          </cell>
          <cell r="K796">
            <v>-34050</v>
          </cell>
          <cell r="L796" t="str">
            <v>EA</v>
          </cell>
          <cell r="M796">
            <v>43987</v>
          </cell>
        </row>
        <row r="796">
          <cell r="P796">
            <v>34050</v>
          </cell>
          <cell r="Q796">
            <v>46.38</v>
          </cell>
        </row>
        <row r="797">
          <cell r="H797" t="str">
            <v>SCS0005462</v>
          </cell>
          <cell r="I797" t="str">
            <v>P203中间铰链左</v>
          </cell>
          <cell r="J797" t="str">
            <v>P203后排</v>
          </cell>
          <cell r="K797">
            <v>-5741</v>
          </cell>
          <cell r="L797" t="str">
            <v>EA</v>
          </cell>
          <cell r="M797">
            <v>43987</v>
          </cell>
        </row>
        <row r="797">
          <cell r="P797">
            <v>5741</v>
          </cell>
          <cell r="Q797">
            <v>8.23</v>
          </cell>
        </row>
        <row r="798">
          <cell r="H798" t="str">
            <v>SCS0006323</v>
          </cell>
          <cell r="I798" t="str">
            <v>中间铰链总成左</v>
          </cell>
          <cell r="J798" t="str">
            <v>P203后排</v>
          </cell>
          <cell r="K798">
            <v>-6930</v>
          </cell>
          <cell r="L798" t="str">
            <v>EA</v>
          </cell>
          <cell r="M798">
            <v>43987</v>
          </cell>
        </row>
        <row r="798">
          <cell r="P798">
            <v>6930</v>
          </cell>
          <cell r="Q798">
            <v>4.16</v>
          </cell>
        </row>
        <row r="799">
          <cell r="H799" t="str">
            <v>SCS0006324</v>
          </cell>
          <cell r="I799" t="str">
            <v>P203坐垫锁钩总成</v>
          </cell>
        </row>
        <row r="799">
          <cell r="K799">
            <v>-1696</v>
          </cell>
          <cell r="L799" t="str">
            <v>EA</v>
          </cell>
          <cell r="M799">
            <v>43987</v>
          </cell>
        </row>
        <row r="799">
          <cell r="P799">
            <v>1696</v>
          </cell>
          <cell r="Q799">
            <v>5.86</v>
          </cell>
        </row>
        <row r="800">
          <cell r="H800" t="str">
            <v>SCS0006325</v>
          </cell>
          <cell r="I800" t="str">
            <v>中间铰链总成右</v>
          </cell>
          <cell r="J800" t="str">
            <v>P203后排</v>
          </cell>
          <cell r="K800">
            <v>-6930</v>
          </cell>
          <cell r="L800" t="str">
            <v>EA</v>
          </cell>
          <cell r="M800">
            <v>43987</v>
          </cell>
        </row>
        <row r="800">
          <cell r="P800">
            <v>6930</v>
          </cell>
          <cell r="Q800">
            <v>4.16</v>
          </cell>
        </row>
        <row r="801">
          <cell r="H801" t="str">
            <v>SCS0005464</v>
          </cell>
          <cell r="I801" t="str">
            <v>P203中间铰链右</v>
          </cell>
          <cell r="J801" t="str">
            <v>P203后排</v>
          </cell>
          <cell r="K801">
            <v>-5741</v>
          </cell>
          <cell r="L801" t="str">
            <v>EA</v>
          </cell>
          <cell r="M801">
            <v>43987</v>
          </cell>
        </row>
        <row r="801">
          <cell r="P801">
            <v>5741</v>
          </cell>
          <cell r="Q801">
            <v>8.23</v>
          </cell>
        </row>
        <row r="802">
          <cell r="H802" t="str">
            <v>SCS0005390</v>
          </cell>
          <cell r="I802" t="str">
            <v>靠背下支撑钢丝A</v>
          </cell>
          <cell r="J802" t="str">
            <v>P203前排</v>
          </cell>
          <cell r="K802">
            <v>-73866</v>
          </cell>
          <cell r="L802" t="str">
            <v>EA</v>
          </cell>
          <cell r="M802">
            <v>43987</v>
          </cell>
        </row>
        <row r="802">
          <cell r="P802">
            <v>73866</v>
          </cell>
          <cell r="Q802">
            <v>0.87</v>
          </cell>
        </row>
        <row r="803">
          <cell r="H803" t="str">
            <v>SCS0005391</v>
          </cell>
          <cell r="I803" t="str">
            <v>靠背下支撑钢丝B</v>
          </cell>
          <cell r="J803" t="str">
            <v>P203前排</v>
          </cell>
          <cell r="K803">
            <v>-75482</v>
          </cell>
          <cell r="L803" t="str">
            <v>EA</v>
          </cell>
          <cell r="M803">
            <v>43987</v>
          </cell>
        </row>
        <row r="803">
          <cell r="P803">
            <v>75482</v>
          </cell>
          <cell r="Q803">
            <v>0.52</v>
          </cell>
        </row>
        <row r="804">
          <cell r="H804" t="str">
            <v>SCS0005392</v>
          </cell>
          <cell r="I804" t="str">
            <v>靠背下支撑钢丝C</v>
          </cell>
          <cell r="J804" t="str">
            <v>P203前排</v>
          </cell>
          <cell r="K804">
            <v>-73866</v>
          </cell>
          <cell r="L804" t="str">
            <v>EA</v>
          </cell>
          <cell r="M804">
            <v>43987</v>
          </cell>
        </row>
        <row r="804">
          <cell r="P804">
            <v>73866</v>
          </cell>
          <cell r="Q804">
            <v>0.34</v>
          </cell>
        </row>
        <row r="805">
          <cell r="H805" t="str">
            <v>SCS0004970</v>
          </cell>
          <cell r="I805" t="str">
            <v>p203垫片钣金</v>
          </cell>
          <cell r="J805" t="str">
            <v>P203</v>
          </cell>
          <cell r="K805">
            <v>-43623</v>
          </cell>
          <cell r="L805" t="str">
            <v>EA</v>
          </cell>
          <cell r="M805">
            <v>43987</v>
          </cell>
        </row>
        <row r="805">
          <cell r="P805">
            <v>43623</v>
          </cell>
          <cell r="Q805">
            <v>0.62</v>
          </cell>
        </row>
        <row r="806">
          <cell r="H806" t="str">
            <v>SCS0000892</v>
          </cell>
          <cell r="I806" t="str">
            <v>背合棉后支撑钢丝</v>
          </cell>
        </row>
        <row r="806">
          <cell r="K806">
            <v>-2022</v>
          </cell>
          <cell r="L806" t="str">
            <v>EA</v>
          </cell>
          <cell r="M806">
            <v>43987</v>
          </cell>
        </row>
        <row r="806">
          <cell r="P806">
            <v>2022</v>
          </cell>
          <cell r="Q806">
            <v>0.66</v>
          </cell>
        </row>
        <row r="807">
          <cell r="H807" t="str">
            <v>SCS0005432</v>
          </cell>
          <cell r="I807" t="str">
            <v>副驾安全带固定板焊接总成</v>
          </cell>
          <cell r="J807" t="str">
            <v>P203</v>
          </cell>
          <cell r="K807">
            <v>-1981</v>
          </cell>
          <cell r="L807" t="str">
            <v>EA</v>
          </cell>
          <cell r="M807">
            <v>43987</v>
          </cell>
        </row>
        <row r="807">
          <cell r="P807">
            <v>1981</v>
          </cell>
          <cell r="Q807">
            <v>2.09</v>
          </cell>
        </row>
        <row r="808">
          <cell r="H808" t="str">
            <v>SCS0006381</v>
          </cell>
          <cell r="I808" t="str">
            <v>扶手骨架焊接总成</v>
          </cell>
          <cell r="J808" t="str">
            <v>P203</v>
          </cell>
          <cell r="K808">
            <v>-17742</v>
          </cell>
          <cell r="L808" t="str">
            <v>EA</v>
          </cell>
          <cell r="M808">
            <v>43987</v>
          </cell>
        </row>
        <row r="808">
          <cell r="P808">
            <v>17742</v>
          </cell>
          <cell r="Q808">
            <v>10.33</v>
          </cell>
        </row>
        <row r="809">
          <cell r="H809" t="str">
            <v>SCS0000893</v>
          </cell>
          <cell r="I809" t="str">
            <v>背合棉下支撑钢丝</v>
          </cell>
        </row>
        <row r="809">
          <cell r="K809">
            <v>-1890</v>
          </cell>
          <cell r="L809" t="str">
            <v>EA</v>
          </cell>
          <cell r="M809">
            <v>43987</v>
          </cell>
        </row>
        <row r="809">
          <cell r="P809">
            <v>1890</v>
          </cell>
          <cell r="Q809">
            <v>0.66</v>
          </cell>
        </row>
        <row r="810">
          <cell r="H810" t="str">
            <v>SCS0000894</v>
          </cell>
          <cell r="I810" t="str">
            <v>正驾左侧翼支撑钢丝</v>
          </cell>
        </row>
        <row r="810">
          <cell r="K810">
            <v>-954</v>
          </cell>
          <cell r="L810" t="str">
            <v>EA</v>
          </cell>
          <cell r="M810">
            <v>43987</v>
          </cell>
        </row>
        <row r="810">
          <cell r="P810">
            <v>954</v>
          </cell>
          <cell r="Q810">
            <v>1.07</v>
          </cell>
        </row>
        <row r="811">
          <cell r="H811" t="str">
            <v>SCS0000895</v>
          </cell>
          <cell r="I811" t="str">
            <v>正驾右侧翼支撑钢丝</v>
          </cell>
        </row>
        <row r="811">
          <cell r="K811">
            <v>-954</v>
          </cell>
          <cell r="L811" t="str">
            <v>EA</v>
          </cell>
          <cell r="M811">
            <v>43987</v>
          </cell>
        </row>
        <row r="811">
          <cell r="P811">
            <v>954</v>
          </cell>
          <cell r="Q811">
            <v>1.07</v>
          </cell>
        </row>
        <row r="812">
          <cell r="H812" t="str">
            <v>SCS0000896</v>
          </cell>
          <cell r="I812" t="str">
            <v>副驾右侧翼支撑钢丝</v>
          </cell>
        </row>
        <row r="812">
          <cell r="K812">
            <v>-936</v>
          </cell>
          <cell r="L812" t="str">
            <v>EA</v>
          </cell>
          <cell r="M812">
            <v>43987</v>
          </cell>
        </row>
        <row r="812">
          <cell r="P812">
            <v>936</v>
          </cell>
          <cell r="Q812">
            <v>1.07</v>
          </cell>
        </row>
        <row r="813">
          <cell r="H813" t="str">
            <v>SCS0000897</v>
          </cell>
          <cell r="I813" t="str">
            <v>副驾左侧翼支撑钢丝</v>
          </cell>
        </row>
        <row r="813">
          <cell r="K813">
            <v>-936</v>
          </cell>
          <cell r="L813" t="str">
            <v>EA</v>
          </cell>
          <cell r="M813">
            <v>43987</v>
          </cell>
        </row>
        <row r="813">
          <cell r="P813">
            <v>936</v>
          </cell>
          <cell r="Q813">
            <v>1.07</v>
          </cell>
        </row>
        <row r="814">
          <cell r="H814" t="str">
            <v>SCS0000898</v>
          </cell>
          <cell r="I814" t="str">
            <v>蛇形簧固定片</v>
          </cell>
        </row>
        <row r="814">
          <cell r="K814">
            <v>-3780</v>
          </cell>
          <cell r="L814" t="str">
            <v>EA</v>
          </cell>
          <cell r="M814">
            <v>43987</v>
          </cell>
        </row>
        <row r="814">
          <cell r="P814">
            <v>3780</v>
          </cell>
          <cell r="Q814">
            <v>0.43</v>
          </cell>
        </row>
        <row r="815">
          <cell r="H815" t="str">
            <v>SCS0000902</v>
          </cell>
          <cell r="I815" t="str">
            <v>靠背蛇形簧总成</v>
          </cell>
        </row>
        <row r="815">
          <cell r="K815">
            <v>-3598</v>
          </cell>
          <cell r="L815" t="str">
            <v>EA</v>
          </cell>
          <cell r="M815">
            <v>43987</v>
          </cell>
        </row>
        <row r="815">
          <cell r="P815">
            <v>3598</v>
          </cell>
          <cell r="Q815">
            <v>0.81</v>
          </cell>
        </row>
        <row r="816">
          <cell r="H816" t="str">
            <v>SCS0000924</v>
          </cell>
          <cell r="I816" t="str">
            <v>后座垫骨架总成</v>
          </cell>
          <cell r="J816" t="str">
            <v>C33DB</v>
          </cell>
          <cell r="K816">
            <v>-243</v>
          </cell>
          <cell r="L816" t="str">
            <v>EA</v>
          </cell>
          <cell r="M816">
            <v>43987</v>
          </cell>
        </row>
        <row r="816">
          <cell r="P816">
            <v>243</v>
          </cell>
          <cell r="Q816">
            <v>30.57</v>
          </cell>
        </row>
        <row r="817">
          <cell r="H817" t="str">
            <v>SCS0000937</v>
          </cell>
          <cell r="I817" t="str">
            <v>后排六分座垫骨架总成</v>
          </cell>
        </row>
        <row r="817">
          <cell r="K817">
            <v>-610</v>
          </cell>
          <cell r="L817" t="str">
            <v>EA</v>
          </cell>
          <cell r="M817">
            <v>43987</v>
          </cell>
        </row>
        <row r="817">
          <cell r="P817">
            <v>610</v>
          </cell>
          <cell r="Q817">
            <v>21.49</v>
          </cell>
        </row>
        <row r="818">
          <cell r="H818" t="str">
            <v>SCS0000938</v>
          </cell>
          <cell r="I818" t="str">
            <v>后排四分座垫骨架总成</v>
          </cell>
        </row>
        <row r="818">
          <cell r="K818">
            <v>-580</v>
          </cell>
          <cell r="L818" t="str">
            <v>EA</v>
          </cell>
          <cell r="M818">
            <v>43987</v>
          </cell>
        </row>
        <row r="818">
          <cell r="P818">
            <v>580</v>
          </cell>
          <cell r="Q818">
            <v>15.96</v>
          </cell>
        </row>
        <row r="819">
          <cell r="H819" t="str">
            <v>SCS0000965</v>
          </cell>
          <cell r="I819" t="str">
            <v>背合棉后支撑钢丝</v>
          </cell>
          <cell r="J819" t="str">
            <v>M20</v>
          </cell>
          <cell r="K819">
            <v>-1708</v>
          </cell>
          <cell r="L819" t="str">
            <v>EA</v>
          </cell>
          <cell r="M819">
            <v>43987</v>
          </cell>
        </row>
        <row r="819">
          <cell r="P819">
            <v>1708</v>
          </cell>
          <cell r="Q819">
            <v>0.61</v>
          </cell>
        </row>
        <row r="820">
          <cell r="H820" t="str">
            <v>SCS0000966</v>
          </cell>
          <cell r="I820" t="str">
            <v>背合棉下支撑钢丝</v>
          </cell>
          <cell r="J820" t="str">
            <v>M20</v>
          </cell>
          <cell r="K820">
            <v>-1708</v>
          </cell>
          <cell r="L820" t="str">
            <v>EA</v>
          </cell>
          <cell r="M820">
            <v>43987</v>
          </cell>
        </row>
        <row r="820">
          <cell r="P820">
            <v>1708</v>
          </cell>
          <cell r="Q820">
            <v>0.49</v>
          </cell>
        </row>
        <row r="821">
          <cell r="H821" t="str">
            <v>SCS0000967</v>
          </cell>
          <cell r="I821" t="str">
            <v>主驾背骨架左侧翼支撑钢丝</v>
          </cell>
          <cell r="J821" t="str">
            <v>M20</v>
          </cell>
          <cell r="K821">
            <v>-854</v>
          </cell>
          <cell r="L821" t="str">
            <v>EA</v>
          </cell>
          <cell r="M821">
            <v>43987</v>
          </cell>
        </row>
        <row r="821">
          <cell r="P821">
            <v>854</v>
          </cell>
          <cell r="Q821">
            <v>0.81</v>
          </cell>
        </row>
        <row r="822">
          <cell r="H822" t="str">
            <v>SCS0000968</v>
          </cell>
          <cell r="I822" t="str">
            <v>主驾背骨架右侧翼支撑钢丝</v>
          </cell>
          <cell r="J822" t="str">
            <v>M20</v>
          </cell>
          <cell r="K822">
            <v>-854</v>
          </cell>
          <cell r="L822" t="str">
            <v>EA</v>
          </cell>
          <cell r="M822">
            <v>43987</v>
          </cell>
        </row>
        <row r="822">
          <cell r="P822">
            <v>854</v>
          </cell>
          <cell r="Q822">
            <v>0.93</v>
          </cell>
        </row>
        <row r="823">
          <cell r="H823" t="str">
            <v>SCS0000969</v>
          </cell>
          <cell r="I823" t="str">
            <v>副驾背骨架左侧翼支撑钢丝</v>
          </cell>
          <cell r="J823" t="str">
            <v>M20</v>
          </cell>
          <cell r="K823">
            <v>-854</v>
          </cell>
          <cell r="L823" t="str">
            <v>EA</v>
          </cell>
          <cell r="M823">
            <v>43987</v>
          </cell>
        </row>
        <row r="823">
          <cell r="P823">
            <v>854</v>
          </cell>
          <cell r="Q823">
            <v>0.81</v>
          </cell>
        </row>
        <row r="824">
          <cell r="H824" t="str">
            <v>SCS0000970</v>
          </cell>
          <cell r="I824" t="str">
            <v>副驾背骨架右侧翼支撑钢丝</v>
          </cell>
          <cell r="J824" t="str">
            <v>M20</v>
          </cell>
          <cell r="K824">
            <v>-854</v>
          </cell>
          <cell r="L824" t="str">
            <v>EA</v>
          </cell>
          <cell r="M824">
            <v>43987</v>
          </cell>
        </row>
        <row r="824">
          <cell r="P824">
            <v>854</v>
          </cell>
          <cell r="Q824">
            <v>0.93</v>
          </cell>
        </row>
        <row r="825">
          <cell r="H825" t="str">
            <v>SCS0001071</v>
          </cell>
          <cell r="I825" t="str">
            <v>主驾右侧合棉支撑钢丝</v>
          </cell>
          <cell r="J825" t="str">
            <v>C33D</v>
          </cell>
          <cell r="K825">
            <v>-102</v>
          </cell>
          <cell r="L825" t="str">
            <v>EA</v>
          </cell>
          <cell r="M825">
            <v>43987</v>
          </cell>
        </row>
        <row r="825">
          <cell r="P825">
            <v>102</v>
          </cell>
          <cell r="Q825">
            <v>1.14</v>
          </cell>
        </row>
        <row r="826">
          <cell r="H826" t="str">
            <v>SCS0001073</v>
          </cell>
          <cell r="I826" t="str">
            <v>背合棉下支撑框线</v>
          </cell>
          <cell r="J826">
            <v>301</v>
          </cell>
          <cell r="K826">
            <v>0</v>
          </cell>
          <cell r="L826" t="str">
            <v>EA</v>
          </cell>
          <cell r="M826">
            <v>43987</v>
          </cell>
        </row>
        <row r="826">
          <cell r="P826">
            <v>0</v>
          </cell>
          <cell r="Q826">
            <v>1.14</v>
          </cell>
        </row>
        <row r="827">
          <cell r="H827" t="str">
            <v>SCS0001074</v>
          </cell>
          <cell r="I827" t="str">
            <v>靠背蛇形簧总成</v>
          </cell>
        </row>
        <row r="827">
          <cell r="K827">
            <v>-60</v>
          </cell>
          <cell r="L827" t="str">
            <v>EA</v>
          </cell>
          <cell r="M827">
            <v>43987</v>
          </cell>
        </row>
        <row r="827">
          <cell r="P827">
            <v>60</v>
          </cell>
          <cell r="Q827">
            <v>0.85</v>
          </cell>
        </row>
        <row r="828">
          <cell r="H828" t="str">
            <v>SCS0001075</v>
          </cell>
          <cell r="I828" t="str">
            <v>背S弹簧B总成</v>
          </cell>
          <cell r="J828">
            <v>301</v>
          </cell>
          <cell r="K828">
            <v>0</v>
          </cell>
          <cell r="L828" t="str">
            <v>EA</v>
          </cell>
          <cell r="M828">
            <v>43987</v>
          </cell>
        </row>
        <row r="828">
          <cell r="P828">
            <v>0</v>
          </cell>
          <cell r="Q828">
            <v>0.85</v>
          </cell>
        </row>
        <row r="829">
          <cell r="H829" t="str">
            <v>SCS0001085</v>
          </cell>
          <cell r="I829" t="str">
            <v>副驾左侧合棉支撑钢线</v>
          </cell>
        </row>
        <row r="829">
          <cell r="K829">
            <v>-30</v>
          </cell>
          <cell r="L829" t="str">
            <v>EA</v>
          </cell>
          <cell r="M829">
            <v>43987</v>
          </cell>
        </row>
        <row r="829">
          <cell r="P829">
            <v>30</v>
          </cell>
          <cell r="Q829">
            <v>1.14</v>
          </cell>
        </row>
        <row r="830">
          <cell r="H830" t="str">
            <v>SCS0001310</v>
          </cell>
          <cell r="I830" t="str">
            <v>前排背合棉后支撑钢丝1</v>
          </cell>
          <cell r="J830" t="str">
            <v>H32B</v>
          </cell>
          <cell r="K830">
            <v>-110127</v>
          </cell>
          <cell r="L830" t="str">
            <v>EA</v>
          </cell>
          <cell r="M830">
            <v>43987</v>
          </cell>
        </row>
        <row r="830">
          <cell r="P830">
            <v>110127</v>
          </cell>
          <cell r="Q830">
            <v>0.74</v>
          </cell>
        </row>
        <row r="831">
          <cell r="H831" t="str">
            <v>SCS0001318</v>
          </cell>
          <cell r="I831" t="str">
            <v>连动杆</v>
          </cell>
          <cell r="J831" t="str">
            <v>H32B</v>
          </cell>
          <cell r="K831">
            <v>-45315</v>
          </cell>
          <cell r="L831" t="str">
            <v>EA</v>
          </cell>
          <cell r="M831">
            <v>43987</v>
          </cell>
        </row>
        <row r="831">
          <cell r="P831">
            <v>45315</v>
          </cell>
          <cell r="Q831">
            <v>2.43</v>
          </cell>
        </row>
        <row r="832">
          <cell r="H832" t="str">
            <v>SCS0001418</v>
          </cell>
          <cell r="I832" t="str">
            <v>C40D横向钢丝1</v>
          </cell>
          <cell r="J832" t="str">
            <v>C40D</v>
          </cell>
          <cell r="K832">
            <v>-142396</v>
          </cell>
          <cell r="L832" t="str">
            <v>EA</v>
          </cell>
          <cell r="M832">
            <v>43987</v>
          </cell>
        </row>
        <row r="832">
          <cell r="P832">
            <v>142396</v>
          </cell>
          <cell r="Q832">
            <v>1.22</v>
          </cell>
        </row>
        <row r="833">
          <cell r="H833" t="str">
            <v>SCS0001419</v>
          </cell>
          <cell r="I833" t="str">
            <v>横向钢丝2(上)</v>
          </cell>
          <cell r="J833" t="str">
            <v>C40D</v>
          </cell>
          <cell r="K833">
            <v>-144131</v>
          </cell>
          <cell r="L833" t="str">
            <v>EA</v>
          </cell>
          <cell r="M833">
            <v>43987</v>
          </cell>
        </row>
        <row r="833">
          <cell r="P833">
            <v>144131</v>
          </cell>
          <cell r="Q833">
            <v>1.07</v>
          </cell>
        </row>
        <row r="834">
          <cell r="H834" t="str">
            <v>SCS0001426</v>
          </cell>
          <cell r="I834" t="str">
            <v>右侧支持钢丝1(上)</v>
          </cell>
          <cell r="J834" t="str">
            <v>C40D</v>
          </cell>
          <cell r="K834">
            <v>-145413</v>
          </cell>
          <cell r="L834" t="str">
            <v>EA</v>
          </cell>
          <cell r="M834">
            <v>43987</v>
          </cell>
        </row>
        <row r="834">
          <cell r="P834">
            <v>145413</v>
          </cell>
          <cell r="Q834">
            <v>0.66</v>
          </cell>
        </row>
        <row r="835">
          <cell r="H835" t="str">
            <v>SCS0001427</v>
          </cell>
          <cell r="I835" t="str">
            <v>右侧支持钢丝2(下)</v>
          </cell>
          <cell r="J835" t="str">
            <v>C40D</v>
          </cell>
          <cell r="K835">
            <v>-145413</v>
          </cell>
          <cell r="L835" t="str">
            <v>EA</v>
          </cell>
          <cell r="M835">
            <v>43987</v>
          </cell>
        </row>
        <row r="835">
          <cell r="P835">
            <v>145413</v>
          </cell>
          <cell r="Q835">
            <v>0.79</v>
          </cell>
        </row>
        <row r="836">
          <cell r="H836" t="str">
            <v>SCS0001428</v>
          </cell>
          <cell r="I836" t="str">
            <v>左侧支持钢丝1(上)</v>
          </cell>
          <cell r="J836" t="str">
            <v>C40D</v>
          </cell>
          <cell r="K836">
            <v>-145422</v>
          </cell>
          <cell r="L836" t="str">
            <v>EA</v>
          </cell>
          <cell r="M836">
            <v>43987</v>
          </cell>
        </row>
        <row r="836">
          <cell r="P836">
            <v>145422</v>
          </cell>
          <cell r="Q836">
            <v>0.79</v>
          </cell>
        </row>
        <row r="837">
          <cell r="H837" t="str">
            <v>SCS0001429</v>
          </cell>
          <cell r="I837" t="str">
            <v>左侧支持钢丝2(下)</v>
          </cell>
          <cell r="J837" t="str">
            <v>C40D</v>
          </cell>
          <cell r="K837">
            <v>-145422</v>
          </cell>
          <cell r="L837" t="str">
            <v>EA</v>
          </cell>
          <cell r="M837">
            <v>43987</v>
          </cell>
        </row>
        <row r="837">
          <cell r="P837">
            <v>145422</v>
          </cell>
          <cell r="Q837">
            <v>0.66</v>
          </cell>
        </row>
        <row r="838">
          <cell r="H838" t="str">
            <v>SCS0001436</v>
          </cell>
          <cell r="I838" t="str">
            <v>坐垫钢丝骨架总成</v>
          </cell>
          <cell r="J838" t="str">
            <v>C40D</v>
          </cell>
          <cell r="K838">
            <v>-3218</v>
          </cell>
          <cell r="L838" t="str">
            <v>EA</v>
          </cell>
          <cell r="M838">
            <v>43987</v>
          </cell>
        </row>
        <row r="838">
          <cell r="P838">
            <v>3218</v>
          </cell>
          <cell r="Q838">
            <v>16.25</v>
          </cell>
        </row>
        <row r="839">
          <cell r="H839" t="str">
            <v>SCS0001451</v>
          </cell>
          <cell r="I839" t="str">
            <v>支撑钢丝￠5*415</v>
          </cell>
        </row>
        <row r="839">
          <cell r="K839">
            <v>-78851</v>
          </cell>
          <cell r="L839" t="str">
            <v>EA</v>
          </cell>
          <cell r="M839">
            <v>43987</v>
          </cell>
        </row>
        <row r="839">
          <cell r="P839">
            <v>78851</v>
          </cell>
          <cell r="Q839">
            <v>0.69</v>
          </cell>
        </row>
        <row r="840">
          <cell r="H840" t="str">
            <v>SCS0001573</v>
          </cell>
          <cell r="I840" t="str">
            <v>坐垫钢丝骨架焊接总成</v>
          </cell>
          <cell r="J840" t="str">
            <v>C40DB</v>
          </cell>
          <cell r="K840">
            <v>-135560</v>
          </cell>
          <cell r="L840" t="str">
            <v>EA</v>
          </cell>
          <cell r="M840">
            <v>43987</v>
          </cell>
        </row>
        <row r="840">
          <cell r="P840">
            <v>135560</v>
          </cell>
          <cell r="Q840">
            <v>18.041</v>
          </cell>
        </row>
        <row r="841">
          <cell r="H841" t="str">
            <v>SCS0001577</v>
          </cell>
          <cell r="I841" t="str">
            <v>四分背横向钢丝1(上)</v>
          </cell>
          <cell r="J841" t="str">
            <v>C40DB</v>
          </cell>
          <cell r="K841">
            <v>-1482</v>
          </cell>
          <cell r="L841" t="str">
            <v>EA</v>
          </cell>
          <cell r="M841">
            <v>43987</v>
          </cell>
        </row>
        <row r="841">
          <cell r="P841">
            <v>1482</v>
          </cell>
          <cell r="Q841">
            <v>0.742</v>
          </cell>
        </row>
        <row r="842">
          <cell r="H842" t="str">
            <v>SCS0001578</v>
          </cell>
          <cell r="I842" t="str">
            <v>四分背横向钢丝2(下)</v>
          </cell>
          <cell r="J842" t="str">
            <v>C40DB</v>
          </cell>
          <cell r="K842">
            <v>-1482</v>
          </cell>
          <cell r="L842" t="str">
            <v>EA</v>
          </cell>
          <cell r="M842">
            <v>43987</v>
          </cell>
        </row>
        <row r="842">
          <cell r="P842">
            <v>1482</v>
          </cell>
          <cell r="Q842">
            <v>0.722</v>
          </cell>
        </row>
        <row r="843">
          <cell r="H843" t="str">
            <v>SCS0001585</v>
          </cell>
          <cell r="I843" t="str">
            <v>六分背横向钢丝1(上)</v>
          </cell>
          <cell r="J843" t="str">
            <v>C40DB</v>
          </cell>
          <cell r="K843">
            <v>-1491</v>
          </cell>
          <cell r="L843" t="str">
            <v>EA</v>
          </cell>
          <cell r="M843">
            <v>43987</v>
          </cell>
        </row>
        <row r="843">
          <cell r="P843">
            <v>1491</v>
          </cell>
          <cell r="Q843">
            <v>1.131</v>
          </cell>
        </row>
        <row r="844">
          <cell r="H844" t="str">
            <v>SCS0001586</v>
          </cell>
          <cell r="I844" t="str">
            <v>六分背横向钢丝2(下)</v>
          </cell>
          <cell r="J844" t="str">
            <v>C40DB</v>
          </cell>
          <cell r="K844">
            <v>-1491</v>
          </cell>
          <cell r="L844" t="str">
            <v>EA</v>
          </cell>
          <cell r="M844">
            <v>43987</v>
          </cell>
        </row>
        <row r="844">
          <cell r="P844">
            <v>1491</v>
          </cell>
          <cell r="Q844">
            <v>1.112</v>
          </cell>
        </row>
        <row r="845">
          <cell r="H845" t="str">
            <v>SCS0001587</v>
          </cell>
          <cell r="I845" t="str">
            <v>后面套打钉钢丝2(L型)</v>
          </cell>
          <cell r="J845" t="str">
            <v>C40DB</v>
          </cell>
          <cell r="K845">
            <v>-1491</v>
          </cell>
          <cell r="L845" t="str">
            <v>EA</v>
          </cell>
          <cell r="M845">
            <v>43987</v>
          </cell>
        </row>
        <row r="845">
          <cell r="P845">
            <v>1491</v>
          </cell>
          <cell r="Q845">
            <v>0.874</v>
          </cell>
        </row>
        <row r="846">
          <cell r="H846" t="str">
            <v>SCS0001593</v>
          </cell>
          <cell r="I846" t="str">
            <v>靠背合棉支撑钢丝总成</v>
          </cell>
          <cell r="J846" t="str">
            <v>C40DB</v>
          </cell>
          <cell r="K846">
            <v>-1435</v>
          </cell>
          <cell r="L846" t="str">
            <v>EA</v>
          </cell>
          <cell r="M846">
            <v>43987</v>
          </cell>
        </row>
        <row r="846">
          <cell r="P846">
            <v>1435</v>
          </cell>
          <cell r="Q846">
            <v>3.784</v>
          </cell>
        </row>
        <row r="847">
          <cell r="H847" t="str">
            <v>SCS0001668</v>
          </cell>
          <cell r="I847" t="str">
            <v>扶手骨架总成</v>
          </cell>
          <cell r="J847" t="str">
            <v>C40DB</v>
          </cell>
          <cell r="K847">
            <v>-1846</v>
          </cell>
          <cell r="L847" t="str">
            <v>EA</v>
          </cell>
          <cell r="M847">
            <v>43987</v>
          </cell>
        </row>
        <row r="847">
          <cell r="P847">
            <v>1846</v>
          </cell>
          <cell r="Q847">
            <v>9.633</v>
          </cell>
        </row>
        <row r="848">
          <cell r="H848" t="str">
            <v>BSP0000074</v>
          </cell>
          <cell r="I848" t="str">
            <v>背S簧A</v>
          </cell>
          <cell r="J848" t="str">
            <v>P203前排</v>
          </cell>
          <cell r="K848">
            <v>-65438</v>
          </cell>
          <cell r="L848" t="str">
            <v>EA</v>
          </cell>
          <cell r="M848">
            <v>43987</v>
          </cell>
        </row>
        <row r="848">
          <cell r="P848">
            <v>65438</v>
          </cell>
          <cell r="Q848">
            <v>1.07</v>
          </cell>
        </row>
        <row r="849">
          <cell r="H849" t="str">
            <v>BSP0000075</v>
          </cell>
          <cell r="I849" t="str">
            <v>背S簧B</v>
          </cell>
          <cell r="J849" t="str">
            <v>P203前排</v>
          </cell>
          <cell r="K849">
            <v>-65438</v>
          </cell>
          <cell r="L849" t="str">
            <v>EA</v>
          </cell>
          <cell r="M849">
            <v>43987</v>
          </cell>
        </row>
        <row r="849">
          <cell r="P849">
            <v>65438</v>
          </cell>
          <cell r="Q849">
            <v>1.17</v>
          </cell>
        </row>
        <row r="850">
          <cell r="H850" t="str">
            <v>SCS0005385</v>
          </cell>
          <cell r="I850" t="str">
            <v>靠背骨架弯管</v>
          </cell>
          <cell r="J850" t="str">
            <v>P203前排</v>
          </cell>
          <cell r="K850">
            <v>-71637</v>
          </cell>
          <cell r="L850" t="str">
            <v>EA</v>
          </cell>
          <cell r="M850">
            <v>43987</v>
          </cell>
        </row>
        <row r="850">
          <cell r="P850">
            <v>71637</v>
          </cell>
          <cell r="Q850">
            <v>4.05</v>
          </cell>
        </row>
        <row r="851">
          <cell r="H851" t="str">
            <v>SCS0005386</v>
          </cell>
          <cell r="I851" t="str">
            <v>靠背泡沫支撑钢丝</v>
          </cell>
          <cell r="J851" t="str">
            <v>P203前排</v>
          </cell>
          <cell r="K851">
            <v>-73864</v>
          </cell>
          <cell r="L851" t="str">
            <v>EA</v>
          </cell>
          <cell r="M851">
            <v>43987</v>
          </cell>
        </row>
        <row r="851">
          <cell r="P851">
            <v>73864</v>
          </cell>
          <cell r="Q851">
            <v>0.54</v>
          </cell>
        </row>
        <row r="852">
          <cell r="H852" t="str">
            <v>SCS0005387</v>
          </cell>
          <cell r="I852" t="str">
            <v>靠背面套上固定钢丝</v>
          </cell>
          <cell r="J852" t="str">
            <v>P203前排</v>
          </cell>
          <cell r="K852">
            <v>-73866</v>
          </cell>
          <cell r="L852" t="str">
            <v>EA</v>
          </cell>
          <cell r="M852">
            <v>43987</v>
          </cell>
        </row>
        <row r="852">
          <cell r="P852">
            <v>73866</v>
          </cell>
          <cell r="Q852">
            <v>0.48</v>
          </cell>
        </row>
        <row r="853">
          <cell r="H853" t="str">
            <v>SCS0003062</v>
          </cell>
          <cell r="I853" t="str">
            <v>蛇形簧胶套</v>
          </cell>
        </row>
        <row r="853">
          <cell r="K853">
            <v>0</v>
          </cell>
          <cell r="L853" t="str">
            <v>EA</v>
          </cell>
          <cell r="M853">
            <v>43987</v>
          </cell>
        </row>
        <row r="853">
          <cell r="P853">
            <v>0</v>
          </cell>
          <cell r="Q853">
            <v>0.17</v>
          </cell>
        </row>
        <row r="854">
          <cell r="H854" t="str">
            <v>BSP0000009</v>
          </cell>
          <cell r="I854" t="str">
            <v>压簧</v>
          </cell>
          <cell r="J854" t="str">
            <v>C40D</v>
          </cell>
          <cell r="K854">
            <v>-292027</v>
          </cell>
          <cell r="L854" t="str">
            <v>EA</v>
          </cell>
          <cell r="M854">
            <v>43987</v>
          </cell>
        </row>
        <row r="854">
          <cell r="P854">
            <v>292027</v>
          </cell>
          <cell r="Q854">
            <v>0.23</v>
          </cell>
        </row>
        <row r="855">
          <cell r="H855" t="str">
            <v>SCS0003607</v>
          </cell>
          <cell r="I855" t="str">
            <v>后排六分靠背骨架总成</v>
          </cell>
          <cell r="J855" t="str">
            <v>H32B</v>
          </cell>
          <cell r="K855">
            <v>-9901</v>
          </cell>
          <cell r="L855" t="str">
            <v>EA</v>
          </cell>
          <cell r="M855">
            <v>43987</v>
          </cell>
        </row>
        <row r="855">
          <cell r="P855">
            <v>9901</v>
          </cell>
          <cell r="Q855">
            <v>82.53</v>
          </cell>
        </row>
        <row r="856">
          <cell r="H856" t="str">
            <v>SCS0003608</v>
          </cell>
          <cell r="I856" t="str">
            <v>后排四分靠背骨架总成</v>
          </cell>
          <cell r="J856" t="str">
            <v>H32B</v>
          </cell>
          <cell r="K856">
            <v>-55306</v>
          </cell>
          <cell r="L856" t="str">
            <v>EA</v>
          </cell>
          <cell r="M856">
            <v>43987</v>
          </cell>
        </row>
        <row r="856">
          <cell r="P856">
            <v>55306</v>
          </cell>
          <cell r="Q856">
            <v>38.02</v>
          </cell>
        </row>
        <row r="857">
          <cell r="H857" t="str">
            <v>SCS0003886</v>
          </cell>
          <cell r="I857" t="str">
            <v>坐垫钢丝总成</v>
          </cell>
          <cell r="J857" t="str">
            <v>C32B坐垫钢丝总成</v>
          </cell>
          <cell r="K857">
            <v>-55783</v>
          </cell>
          <cell r="L857" t="str">
            <v>EA</v>
          </cell>
          <cell r="M857">
            <v>43987</v>
          </cell>
        </row>
        <row r="857">
          <cell r="P857">
            <v>55783</v>
          </cell>
          <cell r="Q857">
            <v>22.27</v>
          </cell>
        </row>
        <row r="858">
          <cell r="H858" t="str">
            <v>SCS0003948</v>
          </cell>
          <cell r="I858" t="str">
            <v>C40DB中部支架总成(Z02)</v>
          </cell>
          <cell r="J858" t="str">
            <v>C40DB-Z02</v>
          </cell>
          <cell r="K858">
            <v>-1737</v>
          </cell>
          <cell r="L858" t="str">
            <v>EA</v>
          </cell>
          <cell r="M858">
            <v>43987</v>
          </cell>
        </row>
        <row r="858">
          <cell r="P858">
            <v>1737</v>
          </cell>
          <cell r="Q858">
            <v>6.037</v>
          </cell>
        </row>
        <row r="859">
          <cell r="H859" t="str">
            <v>SCS0006632</v>
          </cell>
          <cell r="I859" t="str">
            <v>扶手打钉钢丝左</v>
          </cell>
          <cell r="J859" t="str">
            <v>P203后排整体背</v>
          </cell>
          <cell r="K859">
            <v>-16594</v>
          </cell>
          <cell r="L859" t="str">
            <v>EA</v>
          </cell>
          <cell r="M859">
            <v>44011</v>
          </cell>
        </row>
        <row r="859">
          <cell r="P859">
            <v>16594</v>
          </cell>
          <cell r="Q859">
            <v>0.57</v>
          </cell>
        </row>
        <row r="860">
          <cell r="H860" t="str">
            <v>SCS0006633</v>
          </cell>
          <cell r="I860" t="str">
            <v>扶手打钉钢丝右</v>
          </cell>
          <cell r="J860" t="str">
            <v>P203后排整体背</v>
          </cell>
          <cell r="K860">
            <v>-16494</v>
          </cell>
          <cell r="L860" t="str">
            <v>EA</v>
          </cell>
          <cell r="M860">
            <v>44011</v>
          </cell>
        </row>
        <row r="860">
          <cell r="P860">
            <v>16494</v>
          </cell>
          <cell r="Q860">
            <v>0.57</v>
          </cell>
        </row>
        <row r="861">
          <cell r="H861" t="str">
            <v>SCS0006636</v>
          </cell>
          <cell r="I861" t="str">
            <v>扶手泡沫支撑钢丝</v>
          </cell>
          <cell r="J861" t="str">
            <v>P203后排整体背</v>
          </cell>
          <cell r="K861">
            <v>-16394</v>
          </cell>
          <cell r="L861" t="str">
            <v>EA</v>
          </cell>
          <cell r="M861">
            <v>44011</v>
          </cell>
        </row>
        <row r="861">
          <cell r="P861">
            <v>16394</v>
          </cell>
          <cell r="Q861">
            <v>0.47</v>
          </cell>
        </row>
        <row r="862">
          <cell r="H862" t="str">
            <v>SCS0006634</v>
          </cell>
          <cell r="I862" t="str">
            <v>车身连接钢丝-右</v>
          </cell>
          <cell r="J862" t="str">
            <v>P203后排整体背</v>
          </cell>
          <cell r="K862">
            <v>-37457</v>
          </cell>
          <cell r="L862" t="str">
            <v>EA</v>
          </cell>
          <cell r="M862">
            <v>44011</v>
          </cell>
        </row>
        <row r="862">
          <cell r="P862">
            <v>37457</v>
          </cell>
          <cell r="Q862">
            <v>0.37</v>
          </cell>
        </row>
        <row r="863">
          <cell r="H863" t="str">
            <v>SCS0006635</v>
          </cell>
          <cell r="I863" t="str">
            <v>车身连接钢丝-左</v>
          </cell>
          <cell r="J863" t="str">
            <v>P203后排整体背</v>
          </cell>
          <cell r="K863">
            <v>-35296</v>
          </cell>
          <cell r="L863" t="str">
            <v>EA</v>
          </cell>
          <cell r="M863">
            <v>44011</v>
          </cell>
        </row>
        <row r="863">
          <cell r="P863">
            <v>35296</v>
          </cell>
          <cell r="Q863">
            <v>0.37</v>
          </cell>
        </row>
        <row r="864">
          <cell r="H864" t="str">
            <v>SCS0006637</v>
          </cell>
          <cell r="I864" t="str">
            <v>靠背左侧打钉钢丝</v>
          </cell>
          <cell r="J864" t="str">
            <v>P203后排整体背</v>
          </cell>
          <cell r="K864">
            <v>-37398</v>
          </cell>
          <cell r="L864" t="str">
            <v>EA</v>
          </cell>
          <cell r="M864">
            <v>44011</v>
          </cell>
        </row>
        <row r="864">
          <cell r="P864">
            <v>37398</v>
          </cell>
          <cell r="Q864">
            <v>0.66</v>
          </cell>
        </row>
        <row r="865">
          <cell r="H865" t="str">
            <v>SCS0006638</v>
          </cell>
          <cell r="I865" t="str">
            <v>靠背右侧打钉钢丝</v>
          </cell>
          <cell r="J865" t="str">
            <v>P203后排整体背</v>
          </cell>
          <cell r="K865">
            <v>-37398</v>
          </cell>
          <cell r="L865" t="str">
            <v>EA</v>
          </cell>
          <cell r="M865">
            <v>44011</v>
          </cell>
        </row>
        <row r="865">
          <cell r="P865">
            <v>37398</v>
          </cell>
          <cell r="Q865">
            <v>0.66</v>
          </cell>
        </row>
        <row r="866">
          <cell r="H866" t="str">
            <v>SCS0006639</v>
          </cell>
          <cell r="I866" t="str">
            <v>靠背上侧打钉钢丝</v>
          </cell>
          <cell r="J866" t="str">
            <v>P203后排整体背</v>
          </cell>
          <cell r="K866">
            <v>-37129</v>
          </cell>
          <cell r="L866" t="str">
            <v>EA</v>
          </cell>
          <cell r="M866">
            <v>44011</v>
          </cell>
        </row>
        <row r="866">
          <cell r="P866">
            <v>37129</v>
          </cell>
          <cell r="Q866">
            <v>0.68</v>
          </cell>
        </row>
        <row r="867">
          <cell r="H867" t="str">
            <v>SCS0006640</v>
          </cell>
          <cell r="I867" t="str">
            <v>靠背右上侧打钉钢丝</v>
          </cell>
          <cell r="J867" t="str">
            <v>P203后排整体背</v>
          </cell>
          <cell r="K867">
            <v>-37229</v>
          </cell>
          <cell r="L867" t="str">
            <v>EA</v>
          </cell>
          <cell r="M867">
            <v>44011</v>
          </cell>
        </row>
        <row r="867">
          <cell r="P867">
            <v>37229</v>
          </cell>
          <cell r="Q867">
            <v>0.46</v>
          </cell>
        </row>
        <row r="868">
          <cell r="H868" t="str">
            <v>SCS0006641</v>
          </cell>
          <cell r="I868" t="str">
            <v>靠背左上侧打钉钢丝</v>
          </cell>
          <cell r="J868" t="str">
            <v>P203后排整体背</v>
          </cell>
          <cell r="K868">
            <v>-37361</v>
          </cell>
          <cell r="L868" t="str">
            <v>EA</v>
          </cell>
          <cell r="M868">
            <v>44011</v>
          </cell>
        </row>
        <row r="868">
          <cell r="P868">
            <v>37361</v>
          </cell>
          <cell r="Q868">
            <v>0.46</v>
          </cell>
        </row>
        <row r="869">
          <cell r="H869" t="str">
            <v>SCS0006642</v>
          </cell>
          <cell r="I869" t="str">
            <v>靠背中间支撑钢丝</v>
          </cell>
          <cell r="J869" t="str">
            <v>P203后排整体背</v>
          </cell>
          <cell r="K869">
            <v>-37332</v>
          </cell>
          <cell r="L869" t="str">
            <v>EA</v>
          </cell>
          <cell r="M869">
            <v>44011</v>
          </cell>
        </row>
        <row r="869">
          <cell r="P869">
            <v>37332</v>
          </cell>
          <cell r="Q869">
            <v>1.01</v>
          </cell>
        </row>
        <row r="870">
          <cell r="H870" t="str">
            <v>SCS0006643</v>
          </cell>
          <cell r="I870" t="str">
            <v>靠背下端打钉钢丝</v>
          </cell>
          <cell r="J870" t="str">
            <v>P203后排整体背</v>
          </cell>
          <cell r="K870">
            <v>-37332</v>
          </cell>
          <cell r="L870" t="str">
            <v>EA</v>
          </cell>
          <cell r="M870">
            <v>44011</v>
          </cell>
        </row>
        <row r="870">
          <cell r="P870">
            <v>37332</v>
          </cell>
          <cell r="Q870">
            <v>1.1</v>
          </cell>
        </row>
        <row r="871">
          <cell r="H871" t="str">
            <v>SCS0006645</v>
          </cell>
          <cell r="I871" t="str">
            <v>靠背合棉侧翼支撑钢丝左</v>
          </cell>
          <cell r="J871" t="str">
            <v>P203后排整体背</v>
          </cell>
          <cell r="K871">
            <v>-37159</v>
          </cell>
          <cell r="L871" t="str">
            <v>EA</v>
          </cell>
          <cell r="M871">
            <v>44011</v>
          </cell>
        </row>
        <row r="871">
          <cell r="P871">
            <v>37159</v>
          </cell>
          <cell r="Q871">
            <v>0.82</v>
          </cell>
        </row>
        <row r="872">
          <cell r="H872" t="str">
            <v>SCS0006646</v>
          </cell>
          <cell r="I872" t="str">
            <v>靠背合棉侧翼支撑钢丝右</v>
          </cell>
          <cell r="J872" t="str">
            <v>P203后排整体背</v>
          </cell>
          <cell r="K872">
            <v>-37259</v>
          </cell>
          <cell r="L872" t="str">
            <v>EA</v>
          </cell>
          <cell r="M872">
            <v>44011</v>
          </cell>
        </row>
        <row r="872">
          <cell r="P872">
            <v>37259</v>
          </cell>
          <cell r="Q872">
            <v>0.82</v>
          </cell>
        </row>
        <row r="873">
          <cell r="H873" t="str">
            <v>SCS0005461</v>
          </cell>
          <cell r="I873" t="str">
            <v>四分坐垫骨架焊接总成</v>
          </cell>
          <cell r="J873" t="str">
            <v>P203</v>
          </cell>
          <cell r="K873">
            <v>-4668</v>
          </cell>
          <cell r="L873" t="str">
            <v>EA</v>
          </cell>
          <cell r="M873">
            <v>44016</v>
          </cell>
        </row>
        <row r="873">
          <cell r="P873">
            <v>4668</v>
          </cell>
          <cell r="Q873">
            <v>12.14</v>
          </cell>
        </row>
        <row r="874">
          <cell r="H874" t="str">
            <v>SCS0005473</v>
          </cell>
          <cell r="I874" t="str">
            <v>六分坐垫骨架焊接总成</v>
          </cell>
          <cell r="J874" t="str">
            <v>P203</v>
          </cell>
          <cell r="K874">
            <v>-4668</v>
          </cell>
          <cell r="L874" t="str">
            <v>EA</v>
          </cell>
          <cell r="M874">
            <v>44016</v>
          </cell>
        </row>
        <row r="874">
          <cell r="P874">
            <v>4668</v>
          </cell>
          <cell r="Q874">
            <v>12.63</v>
          </cell>
        </row>
        <row r="875">
          <cell r="H875" t="str">
            <v>SCS0001440</v>
          </cell>
          <cell r="I875" t="str">
            <v>后排扶手骨架总成</v>
          </cell>
          <cell r="J875" t="str">
            <v>C40D</v>
          </cell>
          <cell r="K875">
            <v>-1505</v>
          </cell>
          <cell r="L875" t="str">
            <v>EA</v>
          </cell>
          <cell r="M875">
            <v>44017</v>
          </cell>
        </row>
        <row r="875">
          <cell r="P875">
            <v>1505</v>
          </cell>
          <cell r="Q875">
            <v>10.35</v>
          </cell>
        </row>
        <row r="876">
          <cell r="H876" t="str">
            <v>scs0011641</v>
          </cell>
          <cell r="I876" t="str">
            <v>后排六分靠背骨架总成</v>
          </cell>
          <cell r="J876" t="str">
            <v>C32B取消中间头枕</v>
          </cell>
          <cell r="K876">
            <v>-9763</v>
          </cell>
          <cell r="L876" t="str">
            <v>EA</v>
          </cell>
          <cell r="M876">
            <v>44077</v>
          </cell>
        </row>
        <row r="876">
          <cell r="P876">
            <v>9763</v>
          </cell>
          <cell r="Q876">
            <v>80.65</v>
          </cell>
        </row>
        <row r="877">
          <cell r="H877" t="str">
            <v>SCS0006678</v>
          </cell>
          <cell r="I877" t="str">
            <v>座框左边板组件</v>
          </cell>
          <cell r="J877" t="str">
            <v>中联座椅</v>
          </cell>
          <cell r="K877">
            <v>-14338</v>
          </cell>
          <cell r="L877" t="str">
            <v>EA</v>
          </cell>
          <cell r="M877">
            <v>44101</v>
          </cell>
        </row>
        <row r="877">
          <cell r="P877">
            <v>14338</v>
          </cell>
          <cell r="Q877">
            <v>1.8</v>
          </cell>
        </row>
        <row r="878">
          <cell r="H878" t="str">
            <v>SCS0006679</v>
          </cell>
          <cell r="I878" t="str">
            <v>座框右边板组件</v>
          </cell>
          <cell r="J878" t="str">
            <v>中联座椅</v>
          </cell>
          <cell r="K878">
            <v>-14338</v>
          </cell>
          <cell r="L878" t="str">
            <v>EA</v>
          </cell>
          <cell r="M878">
            <v>44101</v>
          </cell>
        </row>
        <row r="878">
          <cell r="P878">
            <v>14338</v>
          </cell>
          <cell r="Q878">
            <v>1.32</v>
          </cell>
        </row>
        <row r="879">
          <cell r="H879" t="str">
            <v>SCS0006680</v>
          </cell>
          <cell r="I879" t="str">
            <v>座框钢丝</v>
          </cell>
          <cell r="J879" t="str">
            <v>中联座椅</v>
          </cell>
          <cell r="K879">
            <v>-14338</v>
          </cell>
          <cell r="L879" t="str">
            <v>EA</v>
          </cell>
          <cell r="M879">
            <v>44101</v>
          </cell>
        </row>
        <row r="879">
          <cell r="P879">
            <v>14338</v>
          </cell>
          <cell r="Q879">
            <v>0.37</v>
          </cell>
        </row>
        <row r="880">
          <cell r="H880" t="str">
            <v>SCS0006682</v>
          </cell>
          <cell r="I880" t="str">
            <v>座垫蛇簧组件</v>
          </cell>
          <cell r="J880" t="str">
            <v>中联座椅</v>
          </cell>
          <cell r="K880">
            <v>-37387</v>
          </cell>
          <cell r="L880" t="str">
            <v>EA</v>
          </cell>
          <cell r="M880">
            <v>44101</v>
          </cell>
        </row>
        <row r="880">
          <cell r="P880">
            <v>37387</v>
          </cell>
          <cell r="Q880">
            <v>0.79</v>
          </cell>
        </row>
        <row r="881">
          <cell r="H881" t="str">
            <v>SCS0006687</v>
          </cell>
          <cell r="I881" t="str">
            <v>靠背骨架总成</v>
          </cell>
          <cell r="J881" t="str">
            <v>中联座椅</v>
          </cell>
          <cell r="K881">
            <v>-14208</v>
          </cell>
          <cell r="L881" t="str">
            <v>EA</v>
          </cell>
          <cell r="M881">
            <v>44101</v>
          </cell>
        </row>
        <row r="881">
          <cell r="P881">
            <v>14208</v>
          </cell>
          <cell r="Q881">
            <v>42.21</v>
          </cell>
        </row>
        <row r="882">
          <cell r="H882" t="str">
            <v>SCS0010523</v>
          </cell>
          <cell r="I882" t="str">
            <v>后限位销</v>
          </cell>
          <cell r="J882" t="str">
            <v>C40DB-C02</v>
          </cell>
          <cell r="K882">
            <v>-158</v>
          </cell>
          <cell r="L882" t="str">
            <v>Ea</v>
          </cell>
          <cell r="M882">
            <v>44103</v>
          </cell>
        </row>
        <row r="882">
          <cell r="P882">
            <v>158</v>
          </cell>
          <cell r="Q882">
            <v>1.5</v>
          </cell>
        </row>
        <row r="883">
          <cell r="H883" t="str">
            <v>SCS0010677</v>
          </cell>
          <cell r="I883" t="str">
            <v>六向右侧边板分总成</v>
          </cell>
          <cell r="J883" t="str">
            <v>C40DB-C02</v>
          </cell>
          <cell r="K883">
            <v>-113</v>
          </cell>
          <cell r="L883" t="str">
            <v>Ea</v>
          </cell>
          <cell r="M883">
            <v>44103</v>
          </cell>
        </row>
        <row r="883">
          <cell r="P883">
            <v>113</v>
          </cell>
          <cell r="Q883">
            <v>12</v>
          </cell>
        </row>
        <row r="884">
          <cell r="H884" t="str">
            <v>SCS0010938</v>
          </cell>
          <cell r="I884" t="str">
            <v>前联动管垫片</v>
          </cell>
          <cell r="J884" t="str">
            <v>C40DB-C02</v>
          </cell>
          <cell r="K884">
            <v>-704</v>
          </cell>
          <cell r="L884" t="str">
            <v>Ea</v>
          </cell>
          <cell r="M884">
            <v>44103</v>
          </cell>
        </row>
        <row r="884">
          <cell r="P884">
            <v>704</v>
          </cell>
          <cell r="Q884">
            <v>0.8</v>
          </cell>
        </row>
        <row r="885">
          <cell r="H885" t="str">
            <v>SCS0011605</v>
          </cell>
          <cell r="I885" t="str">
            <v>六向左侧边板分总成</v>
          </cell>
          <cell r="J885" t="str">
            <v>C40DB-C02</v>
          </cell>
          <cell r="K885">
            <v>-113</v>
          </cell>
          <cell r="L885" t="str">
            <v>EA</v>
          </cell>
          <cell r="M885">
            <v>44103</v>
          </cell>
        </row>
        <row r="885">
          <cell r="P885">
            <v>113</v>
          </cell>
          <cell r="Q885">
            <v>12</v>
          </cell>
        </row>
        <row r="886">
          <cell r="H886" t="str">
            <v>SCS0010615</v>
          </cell>
          <cell r="I886" t="str">
            <v>左前连接板</v>
          </cell>
          <cell r="J886" t="str">
            <v>C40DB-C02</v>
          </cell>
          <cell r="K886">
            <v>-113</v>
          </cell>
          <cell r="L886" t="str">
            <v>Ea</v>
          </cell>
          <cell r="M886">
            <v>44103</v>
          </cell>
        </row>
        <row r="886">
          <cell r="P886">
            <v>113</v>
          </cell>
          <cell r="Q886">
            <v>3</v>
          </cell>
        </row>
        <row r="887">
          <cell r="H887" t="str">
            <v>SCS0010636</v>
          </cell>
          <cell r="I887" t="str">
            <v>大罩壳卡接支架焊接总成</v>
          </cell>
          <cell r="J887" t="str">
            <v>C40DB-C02</v>
          </cell>
          <cell r="K887">
            <v>-113</v>
          </cell>
          <cell r="L887" t="str">
            <v>Ea</v>
          </cell>
          <cell r="M887">
            <v>44103</v>
          </cell>
        </row>
        <row r="887">
          <cell r="P887">
            <v>113</v>
          </cell>
          <cell r="Q887">
            <v>3</v>
          </cell>
        </row>
        <row r="888">
          <cell r="H888" t="str">
            <v>SCS0010583</v>
          </cell>
          <cell r="I888" t="str">
            <v>靠背合棉支持钢丝A</v>
          </cell>
          <cell r="J888" t="str">
            <v>C40DB-C02</v>
          </cell>
          <cell r="K888">
            <v>-240</v>
          </cell>
          <cell r="L888" t="str">
            <v>Ea</v>
          </cell>
          <cell r="M888">
            <v>44103</v>
          </cell>
        </row>
        <row r="888">
          <cell r="P888">
            <v>240</v>
          </cell>
          <cell r="Q888">
            <v>3</v>
          </cell>
        </row>
        <row r="889">
          <cell r="H889" t="str">
            <v>SCS0010766</v>
          </cell>
          <cell r="I889" t="str">
            <v>背S簧A</v>
          </cell>
          <cell r="J889" t="str">
            <v>C40DB-C02</v>
          </cell>
          <cell r="K889">
            <v>-240</v>
          </cell>
          <cell r="L889" t="str">
            <v>Ea</v>
          </cell>
          <cell r="M889">
            <v>44103</v>
          </cell>
        </row>
        <row r="889">
          <cell r="P889">
            <v>240</v>
          </cell>
          <cell r="Q889">
            <v>1</v>
          </cell>
        </row>
        <row r="890">
          <cell r="H890" t="str">
            <v>SCS0010767</v>
          </cell>
          <cell r="I890" t="str">
            <v>背S簧B</v>
          </cell>
          <cell r="J890" t="str">
            <v>C40DB-C02</v>
          </cell>
          <cell r="K890">
            <v>-240</v>
          </cell>
          <cell r="L890" t="str">
            <v>Ea</v>
          </cell>
          <cell r="M890">
            <v>44103</v>
          </cell>
        </row>
        <row r="890">
          <cell r="P890">
            <v>240</v>
          </cell>
          <cell r="Q890">
            <v>1</v>
          </cell>
        </row>
        <row r="891">
          <cell r="H891" t="str">
            <v>SCS0010614</v>
          </cell>
          <cell r="I891" t="str">
            <v>座盆</v>
          </cell>
          <cell r="J891" t="str">
            <v>C40DB-C02</v>
          </cell>
          <cell r="K891">
            <v>-226</v>
          </cell>
          <cell r="L891" t="str">
            <v>Ea</v>
          </cell>
          <cell r="M891">
            <v>44103</v>
          </cell>
        </row>
        <row r="891">
          <cell r="P891">
            <v>226</v>
          </cell>
          <cell r="Q891">
            <v>9</v>
          </cell>
        </row>
        <row r="892">
          <cell r="H892" t="str">
            <v>SCS0010717</v>
          </cell>
          <cell r="I892" t="str">
            <v>副驾右侧边板凸焊总成</v>
          </cell>
          <cell r="J892" t="str">
            <v>C40DB-C02</v>
          </cell>
          <cell r="K892">
            <v>-113</v>
          </cell>
          <cell r="L892" t="str">
            <v>Ea</v>
          </cell>
          <cell r="M892">
            <v>44103</v>
          </cell>
        </row>
        <row r="892">
          <cell r="P892">
            <v>113</v>
          </cell>
          <cell r="Q892">
            <v>12</v>
          </cell>
        </row>
        <row r="893">
          <cell r="H893" t="str">
            <v>SCS0010696</v>
          </cell>
          <cell r="I893" t="str">
            <v>大罩壳卡接支架焊接总成</v>
          </cell>
          <cell r="J893" t="str">
            <v>C40DB-C02副驾</v>
          </cell>
          <cell r="K893">
            <v>-113</v>
          </cell>
          <cell r="L893" t="str">
            <v>Ea</v>
          </cell>
          <cell r="M893">
            <v>44103</v>
          </cell>
        </row>
        <row r="893">
          <cell r="P893">
            <v>113</v>
          </cell>
          <cell r="Q893">
            <v>5</v>
          </cell>
        </row>
        <row r="894">
          <cell r="H894" t="str">
            <v>SCS0011578</v>
          </cell>
          <cell r="I894" t="str">
            <v>联动片钢衬</v>
          </cell>
          <cell r="J894" t="str">
            <v>P203</v>
          </cell>
          <cell r="K894">
            <v>-46824</v>
          </cell>
          <cell r="L894" t="str">
            <v>EA</v>
          </cell>
          <cell r="M894">
            <v>44105</v>
          </cell>
        </row>
        <row r="894">
          <cell r="P894">
            <v>46824</v>
          </cell>
          <cell r="Q894">
            <v>0.5</v>
          </cell>
        </row>
        <row r="895">
          <cell r="H895" t="str">
            <v>scs0001424</v>
          </cell>
          <cell r="I895" t="str">
            <v>支持下端钢丝1(短）</v>
          </cell>
          <cell r="J895" t="str">
            <v>C40D</v>
          </cell>
          <cell r="K895">
            <v>-1055</v>
          </cell>
          <cell r="L895" t="str">
            <v>EA</v>
          </cell>
          <cell r="M895">
            <v>44223</v>
          </cell>
        </row>
        <row r="895">
          <cell r="P895">
            <v>1055</v>
          </cell>
          <cell r="Q895">
            <v>0.54</v>
          </cell>
        </row>
        <row r="896">
          <cell r="H896" t="str">
            <v>scs0001425</v>
          </cell>
          <cell r="I896" t="str">
            <v>支持下端钢丝2(长）</v>
          </cell>
          <cell r="J896" t="str">
            <v>C40D</v>
          </cell>
          <cell r="K896">
            <v>-1055</v>
          </cell>
          <cell r="L896" t="str">
            <v>EA</v>
          </cell>
          <cell r="M896">
            <v>44223</v>
          </cell>
        </row>
        <row r="896">
          <cell r="P896">
            <v>1055</v>
          </cell>
          <cell r="Q896">
            <v>0.87</v>
          </cell>
        </row>
        <row r="897">
          <cell r="H897" t="str">
            <v>SCS0001654</v>
          </cell>
          <cell r="I897" t="str">
            <v>支持下端钢丝2(六分)</v>
          </cell>
          <cell r="J897" t="str">
            <v>C40DB</v>
          </cell>
          <cell r="K897">
            <v>-70</v>
          </cell>
          <cell r="L897" t="str">
            <v>EA</v>
          </cell>
          <cell r="M897">
            <v>44293</v>
          </cell>
        </row>
        <row r="897">
          <cell r="P897">
            <v>70</v>
          </cell>
          <cell r="Q897">
            <v>1.2431</v>
          </cell>
        </row>
        <row r="898">
          <cell r="H898" t="str">
            <v>SCS0001655</v>
          </cell>
          <cell r="I898" t="str">
            <v>支持下端钢丝1（四分）</v>
          </cell>
          <cell r="J898" t="str">
            <v>C40DB</v>
          </cell>
          <cell r="K898">
            <v>-70</v>
          </cell>
          <cell r="L898" t="str">
            <v>EA</v>
          </cell>
          <cell r="M898">
            <v>44293</v>
          </cell>
        </row>
        <row r="898">
          <cell r="P898">
            <v>70</v>
          </cell>
          <cell r="Q898">
            <v>0.8517</v>
          </cell>
        </row>
        <row r="899">
          <cell r="H899" t="str">
            <v>scs0007048</v>
          </cell>
          <cell r="I899" t="str">
            <v>C32B后排六分背骨架（降本</v>
          </cell>
          <cell r="J899" t="str">
            <v>取消加强版和钢丝</v>
          </cell>
          <cell r="K899">
            <v>-1730</v>
          </cell>
          <cell r="L899" t="str">
            <v>EA</v>
          </cell>
          <cell r="M899">
            <v>44296</v>
          </cell>
        </row>
        <row r="899">
          <cell r="P899">
            <v>1730</v>
          </cell>
          <cell r="Q899">
            <v>69.49</v>
          </cell>
        </row>
        <row r="900">
          <cell r="H900" t="str">
            <v>SCS0010692</v>
          </cell>
          <cell r="I900" t="str">
            <v>副驾左侧边板凸焊总成</v>
          </cell>
          <cell r="J900" t="str">
            <v>C40DB-C02</v>
          </cell>
          <cell r="K900">
            <v>-113</v>
          </cell>
          <cell r="L900" t="str">
            <v>Ea</v>
          </cell>
          <cell r="M900">
            <v>44320</v>
          </cell>
        </row>
        <row r="900">
          <cell r="P900">
            <v>113</v>
          </cell>
          <cell r="Q900">
            <v>12</v>
          </cell>
        </row>
        <row r="901">
          <cell r="H901" t="str">
            <v>scs0011885</v>
          </cell>
          <cell r="I901" t="str">
            <v>腰部支撑钢丝A</v>
          </cell>
          <cell r="J901" t="str">
            <v>C32B 7*379</v>
          </cell>
          <cell r="K901">
            <v>-63125</v>
          </cell>
          <cell r="L901" t="str">
            <v>EA</v>
          </cell>
          <cell r="M901">
            <v>44380</v>
          </cell>
        </row>
        <row r="901">
          <cell r="P901">
            <v>63125</v>
          </cell>
          <cell r="Q901">
            <v>1.09</v>
          </cell>
        </row>
        <row r="902">
          <cell r="H902" t="str">
            <v>scs0011886</v>
          </cell>
          <cell r="I902" t="str">
            <v>腰部支撑钢丝B</v>
          </cell>
          <cell r="J902" t="str">
            <v>C32B 7*382</v>
          </cell>
          <cell r="K902">
            <v>-63125</v>
          </cell>
          <cell r="L902" t="str">
            <v>EA</v>
          </cell>
          <cell r="M902">
            <v>44380</v>
          </cell>
        </row>
        <row r="902">
          <cell r="P902">
            <v>63125</v>
          </cell>
          <cell r="Q902">
            <v>0.8</v>
          </cell>
        </row>
        <row r="903">
          <cell r="H903" t="str">
            <v>scs0007092</v>
          </cell>
          <cell r="I903" t="str">
            <v>座框支撑钢丝</v>
          </cell>
          <cell r="J903" t="str">
            <v>中联 Φ6mm</v>
          </cell>
          <cell r="K903">
            <v>-5627</v>
          </cell>
          <cell r="L903" t="str">
            <v>EA</v>
          </cell>
          <cell r="M903">
            <v>44380</v>
          </cell>
        </row>
        <row r="903">
          <cell r="P903">
            <v>5627</v>
          </cell>
          <cell r="Q903">
            <v>0.82</v>
          </cell>
        </row>
        <row r="904">
          <cell r="H904" t="str">
            <v>scs0007093</v>
          </cell>
          <cell r="I904" t="str">
            <v>座框后连接钢丝</v>
          </cell>
          <cell r="J904" t="str">
            <v>中联 Φ6mm</v>
          </cell>
          <cell r="K904">
            <v>-5627</v>
          </cell>
          <cell r="L904" t="str">
            <v>EA</v>
          </cell>
          <cell r="M904">
            <v>44380</v>
          </cell>
        </row>
        <row r="904">
          <cell r="P904">
            <v>5627</v>
          </cell>
          <cell r="Q904">
            <v>0.64</v>
          </cell>
        </row>
        <row r="905">
          <cell r="H905" t="str">
            <v>SCS0011887</v>
          </cell>
          <cell r="I905" t="str">
            <v>面套支撑钢丝</v>
          </cell>
          <cell r="J905" t="str">
            <v>P203 Φ6mm</v>
          </cell>
          <cell r="K905">
            <v>-63547</v>
          </cell>
          <cell r="L905" t="str">
            <v>EA</v>
          </cell>
          <cell r="M905">
            <v>44406</v>
          </cell>
        </row>
        <row r="905">
          <cell r="P905">
            <v>63547</v>
          </cell>
          <cell r="Q905">
            <v>0.74</v>
          </cell>
        </row>
        <row r="906">
          <cell r="H906" t="str">
            <v>SCS0001372</v>
          </cell>
          <cell r="I906" t="str">
            <v>背骨架头枕支管A(左)</v>
          </cell>
          <cell r="J906" t="str">
            <v>H32B</v>
          </cell>
          <cell r="K906">
            <v>-149437</v>
          </cell>
          <cell r="L906" t="str">
            <v>EA</v>
          </cell>
          <cell r="M906">
            <v>45110</v>
          </cell>
        </row>
        <row r="906">
          <cell r="P906">
            <v>149437</v>
          </cell>
          <cell r="Q906">
            <v>0.69</v>
          </cell>
        </row>
        <row r="907">
          <cell r="H907" t="str">
            <v>SCS0001373</v>
          </cell>
          <cell r="I907" t="str">
            <v>背骨架头枕支管B(右)</v>
          </cell>
          <cell r="J907" t="str">
            <v>H32B</v>
          </cell>
          <cell r="K907">
            <v>-149437</v>
          </cell>
          <cell r="L907" t="str">
            <v>EA</v>
          </cell>
          <cell r="M907">
            <v>45110</v>
          </cell>
        </row>
        <row r="907">
          <cell r="P907">
            <v>149437</v>
          </cell>
          <cell r="Q907">
            <v>0.69</v>
          </cell>
        </row>
        <row r="908">
          <cell r="H908" t="str">
            <v>SLT0001685</v>
          </cell>
          <cell r="I908" t="str">
            <v>主驾驶座椅靠背骨架总成</v>
          </cell>
          <cell r="J908" t="str">
            <v>金虎V48-E99</v>
          </cell>
          <cell r="K908">
            <v>-2269</v>
          </cell>
          <cell r="L908" t="str">
            <v>EA</v>
          </cell>
          <cell r="M908">
            <v>45199</v>
          </cell>
        </row>
        <row r="908">
          <cell r="P908">
            <v>2269</v>
          </cell>
          <cell r="Q908">
            <v>28</v>
          </cell>
        </row>
        <row r="909">
          <cell r="H909" t="str">
            <v>SCS0008353</v>
          </cell>
          <cell r="I909" t="str">
            <v>副驾靠背上弯管</v>
          </cell>
          <cell r="J909" t="str">
            <v>金琥</v>
          </cell>
          <cell r="K909">
            <v>-2312</v>
          </cell>
          <cell r="L909" t="str">
            <v>EA</v>
          </cell>
          <cell r="M909">
            <v>45171</v>
          </cell>
        </row>
        <row r="909">
          <cell r="P909">
            <v>2312</v>
          </cell>
          <cell r="Q909">
            <v>6.4</v>
          </cell>
        </row>
        <row r="910">
          <cell r="H910" t="str">
            <v>SCS0008354</v>
          </cell>
          <cell r="I910" t="str">
            <v>副驾背合棉上支撑钢丝</v>
          </cell>
          <cell r="J910" t="str">
            <v>金琥</v>
          </cell>
          <cell r="K910">
            <v>-2312</v>
          </cell>
          <cell r="L910" t="str">
            <v>EA</v>
          </cell>
          <cell r="M910">
            <v>45170</v>
          </cell>
        </row>
        <row r="910">
          <cell r="P910">
            <v>2312</v>
          </cell>
          <cell r="Q910">
            <v>0.42</v>
          </cell>
        </row>
        <row r="911">
          <cell r="H911" t="str">
            <v>SCS0008355</v>
          </cell>
          <cell r="I911" t="str">
            <v>副驾背合棉中间支撑钢丝</v>
          </cell>
          <cell r="J911" t="str">
            <v>金琥</v>
          </cell>
          <cell r="K911">
            <v>-2312</v>
          </cell>
          <cell r="L911" t="str">
            <v>EA</v>
          </cell>
          <cell r="M911">
            <v>45170</v>
          </cell>
        </row>
        <row r="911">
          <cell r="P911">
            <v>2312</v>
          </cell>
          <cell r="Q911">
            <v>0.5</v>
          </cell>
        </row>
        <row r="912">
          <cell r="H912" t="str">
            <v>SCS0008356</v>
          </cell>
          <cell r="I912" t="str">
            <v>钢丝焊接组件</v>
          </cell>
          <cell r="J912" t="str">
            <v>金琥</v>
          </cell>
          <cell r="K912">
            <v>-2312</v>
          </cell>
          <cell r="L912" t="str">
            <v>EA</v>
          </cell>
          <cell r="M912">
            <v>45170</v>
          </cell>
        </row>
        <row r="912">
          <cell r="P912">
            <v>2312</v>
          </cell>
          <cell r="Q912">
            <v>2.87</v>
          </cell>
        </row>
        <row r="913">
          <cell r="H913" t="str">
            <v>SCS0008357</v>
          </cell>
          <cell r="I913" t="str">
            <v>拉带支撑钢丝</v>
          </cell>
          <cell r="J913" t="str">
            <v>金琥</v>
          </cell>
          <cell r="K913">
            <v>-2312</v>
          </cell>
          <cell r="L913" t="str">
            <v>EA</v>
          </cell>
          <cell r="M913">
            <v>45199</v>
          </cell>
        </row>
        <row r="913">
          <cell r="P913">
            <v>2312</v>
          </cell>
          <cell r="Q913">
            <v>0.49</v>
          </cell>
        </row>
        <row r="914">
          <cell r="H914" t="str">
            <v>SCS0008358</v>
          </cell>
          <cell r="I914" t="str">
            <v>副驾靠背下端横向支撑管</v>
          </cell>
          <cell r="J914" t="str">
            <v>金琥</v>
          </cell>
          <cell r="K914">
            <v>-2312</v>
          </cell>
          <cell r="L914" t="str">
            <v>EA</v>
          </cell>
          <cell r="M914">
            <v>45199</v>
          </cell>
        </row>
        <row r="914">
          <cell r="P914">
            <v>2312</v>
          </cell>
          <cell r="Q914">
            <v>2.13</v>
          </cell>
        </row>
        <row r="915">
          <cell r="H915" t="str">
            <v>SCS0008359</v>
          </cell>
          <cell r="I915" t="str">
            <v>靠背解锁机构总成</v>
          </cell>
          <cell r="J915" t="str">
            <v>金琥</v>
          </cell>
          <cell r="K915">
            <v>-2312</v>
          </cell>
          <cell r="L915" t="str">
            <v>EA</v>
          </cell>
          <cell r="M915">
            <v>45199</v>
          </cell>
        </row>
        <row r="915">
          <cell r="P915">
            <v>2312</v>
          </cell>
          <cell r="Q915">
            <v>2.82</v>
          </cell>
        </row>
        <row r="916">
          <cell r="H916" t="str">
            <v>SCS0008361</v>
          </cell>
          <cell r="I916" t="str">
            <v>拉线解锁钣金</v>
          </cell>
          <cell r="J916" t="str">
            <v>金琥</v>
          </cell>
          <cell r="K916">
            <v>-2312</v>
          </cell>
          <cell r="L916" t="str">
            <v>EA</v>
          </cell>
          <cell r="M916">
            <v>45207</v>
          </cell>
        </row>
        <row r="916">
          <cell r="P916">
            <v>2312</v>
          </cell>
          <cell r="Q916">
            <v>0.1</v>
          </cell>
        </row>
        <row r="917">
          <cell r="H917" t="str">
            <v>SCS0008362</v>
          </cell>
          <cell r="I917" t="str">
            <v>拉线固定片</v>
          </cell>
          <cell r="J917" t="str">
            <v>金琥</v>
          </cell>
          <cell r="K917">
            <v>-2312</v>
          </cell>
          <cell r="L917" t="str">
            <v>EA</v>
          </cell>
          <cell r="M917">
            <v>45170</v>
          </cell>
        </row>
        <row r="917">
          <cell r="P917">
            <v>2312</v>
          </cell>
          <cell r="Q917">
            <v>0.17</v>
          </cell>
        </row>
        <row r="918">
          <cell r="H918" t="str">
            <v>slt0001680</v>
          </cell>
          <cell r="I918" t="str">
            <v>主驾驶支撑杆</v>
          </cell>
          <cell r="J918" t="str">
            <v>金虎V48-E99</v>
          </cell>
          <cell r="K918">
            <v>-1651</v>
          </cell>
          <cell r="L918" t="str">
            <v>EA</v>
          </cell>
          <cell r="M918">
            <v>45234</v>
          </cell>
        </row>
        <row r="918">
          <cell r="P918">
            <v>1651</v>
          </cell>
          <cell r="Q918">
            <v>1.05</v>
          </cell>
        </row>
        <row r="919">
          <cell r="H919" t="str">
            <v>SLT0001951</v>
          </cell>
          <cell r="I919" t="str">
            <v>右侧下连接板总成软垫轴承</v>
          </cell>
          <cell r="J919" t="str">
            <v>金虎V48-E99副驾靠背</v>
          </cell>
          <cell r="K919">
            <v>-628</v>
          </cell>
          <cell r="L919" t="str">
            <v>EA</v>
          </cell>
          <cell r="M919">
            <v>45232</v>
          </cell>
        </row>
        <row r="919">
          <cell r="P919">
            <v>628</v>
          </cell>
          <cell r="Q919">
            <v>4.77</v>
          </cell>
        </row>
        <row r="920">
          <cell r="H920" t="str">
            <v>SCS0004566</v>
          </cell>
          <cell r="I920" t="str">
            <v>扭力簧</v>
          </cell>
          <cell r="J920" t="str">
            <v>C32B</v>
          </cell>
          <cell r="K920">
            <v>-55398</v>
          </cell>
          <cell r="L920" t="str">
            <v>EA</v>
          </cell>
          <cell r="M920">
            <v>44013</v>
          </cell>
        </row>
        <row r="920">
          <cell r="P920">
            <v>55398</v>
          </cell>
          <cell r="Q920">
            <v>1.57</v>
          </cell>
        </row>
        <row r="921">
          <cell r="H921" t="str">
            <v>SCS0004560</v>
          </cell>
          <cell r="I921" t="str">
            <v>座垫合棉支撑钢丝</v>
          </cell>
          <cell r="J921" t="str">
            <v>C32B</v>
          </cell>
          <cell r="K921">
            <v>-110837</v>
          </cell>
          <cell r="L921" t="str">
            <v>EA</v>
          </cell>
          <cell r="M921">
            <v>44013</v>
          </cell>
        </row>
        <row r="921">
          <cell r="P921">
            <v>110837</v>
          </cell>
          <cell r="Q921">
            <v>0.48</v>
          </cell>
        </row>
        <row r="922">
          <cell r="H922" t="str">
            <v>SCS0004659</v>
          </cell>
          <cell r="I922" t="str">
            <v>表皮固定钢丝AB总成</v>
          </cell>
          <cell r="J922" t="str">
            <v>C32B</v>
          </cell>
          <cell r="K922">
            <v>-110675</v>
          </cell>
          <cell r="L922" t="str">
            <v>EA</v>
          </cell>
          <cell r="M922">
            <v>44013</v>
          </cell>
        </row>
        <row r="922">
          <cell r="P922">
            <v>110675</v>
          </cell>
          <cell r="Q922">
            <v>1.34</v>
          </cell>
        </row>
        <row r="923">
          <cell r="H923" t="str">
            <v>SCS0001181</v>
          </cell>
          <cell r="I923" t="str">
            <v>豪华靠背加强管</v>
          </cell>
        </row>
        <row r="923">
          <cell r="K923">
            <v>-162</v>
          </cell>
          <cell r="L923" t="str">
            <v>EA</v>
          </cell>
          <cell r="M923">
            <v>44013</v>
          </cell>
        </row>
        <row r="923">
          <cell r="P923">
            <v>162</v>
          </cell>
          <cell r="Q923">
            <v>0.8974</v>
          </cell>
        </row>
        <row r="924">
          <cell r="H924" t="str">
            <v>SCS0001182</v>
          </cell>
          <cell r="I924" t="str">
            <v>豪华靠背加强管组件</v>
          </cell>
          <cell r="J924" t="str">
            <v>C33D(带固定片)</v>
          </cell>
          <cell r="K924">
            <v>-102</v>
          </cell>
          <cell r="L924" t="str">
            <v>EA</v>
          </cell>
          <cell r="M924">
            <v>44013</v>
          </cell>
        </row>
        <row r="924">
          <cell r="P924">
            <v>102</v>
          </cell>
          <cell r="Q924">
            <v>1.31</v>
          </cell>
        </row>
        <row r="925">
          <cell r="H925" t="str">
            <v>SCS0001420</v>
          </cell>
          <cell r="I925" t="str">
            <v>横向钢丝3(下)</v>
          </cell>
          <cell r="J925" t="str">
            <v>C40D</v>
          </cell>
          <cell r="K925">
            <v>-1589</v>
          </cell>
          <cell r="L925" t="str">
            <v>EA</v>
          </cell>
          <cell r="M925">
            <v>44013</v>
          </cell>
        </row>
        <row r="925">
          <cell r="P925">
            <v>1589</v>
          </cell>
          <cell r="Q925">
            <v>1.22</v>
          </cell>
        </row>
        <row r="926">
          <cell r="H926" t="str">
            <v>SCS0005788</v>
          </cell>
          <cell r="I926" t="str">
            <v>左侧边板凸焊总成</v>
          </cell>
          <cell r="J926" t="str">
            <v>P203</v>
          </cell>
          <cell r="K926">
            <v>-43810</v>
          </cell>
          <cell r="L926" t="str">
            <v>Ea</v>
          </cell>
          <cell r="M926">
            <v>44014</v>
          </cell>
        </row>
        <row r="926">
          <cell r="P926">
            <v>43810</v>
          </cell>
          <cell r="Q926">
            <v>6.57</v>
          </cell>
        </row>
        <row r="927">
          <cell r="H927" t="str">
            <v>SCS0005789</v>
          </cell>
          <cell r="I927" t="str">
            <v>右侧边板凸焊总成</v>
          </cell>
          <cell r="J927" t="str">
            <v>P203</v>
          </cell>
          <cell r="K927">
            <v>-43810</v>
          </cell>
          <cell r="L927" t="str">
            <v>Ea</v>
          </cell>
          <cell r="M927">
            <v>44014</v>
          </cell>
        </row>
        <row r="927">
          <cell r="P927">
            <v>43810</v>
          </cell>
          <cell r="Q927">
            <v>6.57</v>
          </cell>
        </row>
        <row r="928">
          <cell r="H928" t="str">
            <v>SCS0005994</v>
          </cell>
          <cell r="I928" t="str">
            <v>座U型支撑管</v>
          </cell>
          <cell r="J928" t="str">
            <v>P203</v>
          </cell>
          <cell r="K928">
            <v>-55975</v>
          </cell>
          <cell r="L928" t="str">
            <v>Ea</v>
          </cell>
          <cell r="M928">
            <v>44014</v>
          </cell>
        </row>
        <row r="928">
          <cell r="P928">
            <v>55975</v>
          </cell>
          <cell r="Q928">
            <v>3.51</v>
          </cell>
        </row>
        <row r="929">
          <cell r="H929" t="str">
            <v>SCS0005995</v>
          </cell>
          <cell r="I929" t="str">
            <v>座垫面套固定钢丝</v>
          </cell>
          <cell r="J929" t="str">
            <v>P203</v>
          </cell>
          <cell r="K929">
            <v>-22967</v>
          </cell>
          <cell r="L929" t="str">
            <v>Ea</v>
          </cell>
          <cell r="M929">
            <v>44014</v>
          </cell>
        </row>
        <row r="929">
          <cell r="P929">
            <v>22967</v>
          </cell>
          <cell r="Q929">
            <v>0.64</v>
          </cell>
        </row>
        <row r="930">
          <cell r="H930" t="str">
            <v>SCS0005996</v>
          </cell>
          <cell r="I930" t="str">
            <v>座垫支撑钢丝A</v>
          </cell>
          <cell r="J930" t="str">
            <v>P203</v>
          </cell>
          <cell r="K930">
            <v>-22967</v>
          </cell>
          <cell r="L930" t="str">
            <v>Ea</v>
          </cell>
          <cell r="M930">
            <v>44014</v>
          </cell>
        </row>
        <row r="930">
          <cell r="P930">
            <v>22967</v>
          </cell>
          <cell r="Q930">
            <v>0.67</v>
          </cell>
        </row>
        <row r="931">
          <cell r="H931" t="str">
            <v>SCS0005997</v>
          </cell>
          <cell r="I931" t="str">
            <v>座垫支撑钢丝B</v>
          </cell>
          <cell r="J931" t="str">
            <v>P203</v>
          </cell>
          <cell r="K931">
            <v>-22967</v>
          </cell>
          <cell r="L931" t="str">
            <v>Ea</v>
          </cell>
          <cell r="M931">
            <v>44014</v>
          </cell>
        </row>
        <row r="931">
          <cell r="P931">
            <v>22967</v>
          </cell>
          <cell r="Q931">
            <v>0.33</v>
          </cell>
        </row>
        <row r="932">
          <cell r="H932" t="str">
            <v>SCS0005998</v>
          </cell>
          <cell r="I932" t="str">
            <v>L型连接板</v>
          </cell>
          <cell r="J932" t="str">
            <v>P203</v>
          </cell>
          <cell r="K932">
            <v>-173028</v>
          </cell>
          <cell r="L932" t="str">
            <v>Ea</v>
          </cell>
          <cell r="M932">
            <v>44014</v>
          </cell>
        </row>
        <row r="932">
          <cell r="P932">
            <v>173028</v>
          </cell>
          <cell r="Q932">
            <v>0.39</v>
          </cell>
        </row>
        <row r="933">
          <cell r="H933" t="str">
            <v>SCS0005999</v>
          </cell>
          <cell r="I933" t="str">
            <v>前横管</v>
          </cell>
          <cell r="J933" t="str">
            <v>P203</v>
          </cell>
          <cell r="K933">
            <v>-85430</v>
          </cell>
          <cell r="L933" t="str">
            <v>Ea</v>
          </cell>
          <cell r="M933">
            <v>44014</v>
          </cell>
        </row>
        <row r="933">
          <cell r="P933">
            <v>85430</v>
          </cell>
          <cell r="Q933">
            <v>1.43</v>
          </cell>
        </row>
        <row r="934">
          <cell r="H934" t="str">
            <v>SCS0006013</v>
          </cell>
          <cell r="I934" t="str">
            <v>副驾罩壳固定钢丝焊接总成</v>
          </cell>
          <cell r="J934" t="str">
            <v>P203</v>
          </cell>
          <cell r="K934">
            <v>-41721</v>
          </cell>
          <cell r="L934" t="str">
            <v>Ea</v>
          </cell>
          <cell r="M934">
            <v>44014</v>
          </cell>
        </row>
        <row r="934">
          <cell r="P934">
            <v>41721</v>
          </cell>
          <cell r="Q934">
            <v>2.69</v>
          </cell>
        </row>
        <row r="935">
          <cell r="H935" t="str">
            <v>SCS0006014</v>
          </cell>
          <cell r="I935" t="str">
            <v>副驾前支撑管</v>
          </cell>
          <cell r="J935" t="str">
            <v>P203</v>
          </cell>
          <cell r="K935">
            <v>-42109</v>
          </cell>
          <cell r="L935" t="str">
            <v>Ea</v>
          </cell>
          <cell r="M935">
            <v>44014</v>
          </cell>
        </row>
        <row r="935">
          <cell r="P935">
            <v>42109</v>
          </cell>
          <cell r="Q935">
            <v>1.84</v>
          </cell>
        </row>
        <row r="936">
          <cell r="H936" t="str">
            <v>SCS0006015</v>
          </cell>
          <cell r="I936" t="str">
            <v>副驾后支撑管</v>
          </cell>
          <cell r="J936" t="str">
            <v>P203</v>
          </cell>
          <cell r="K936">
            <v>-43250</v>
          </cell>
          <cell r="L936" t="str">
            <v>Ea</v>
          </cell>
          <cell r="M936">
            <v>44014</v>
          </cell>
        </row>
        <row r="936">
          <cell r="P936">
            <v>43250</v>
          </cell>
          <cell r="Q936">
            <v>3.47</v>
          </cell>
        </row>
        <row r="937">
          <cell r="H937" t="str">
            <v>SCS0005790</v>
          </cell>
          <cell r="I937" t="str">
            <v>扭力杆（P203、C40DB)</v>
          </cell>
          <cell r="J937" t="str">
            <v>C40DB分别是6.0.6.3</v>
          </cell>
          <cell r="K937">
            <v>-75975</v>
          </cell>
          <cell r="L937" t="str">
            <v>Ea</v>
          </cell>
          <cell r="M937">
            <v>44014</v>
          </cell>
        </row>
        <row r="937">
          <cell r="P937">
            <v>75975</v>
          </cell>
          <cell r="Q937">
            <v>1.38</v>
          </cell>
        </row>
        <row r="938">
          <cell r="H938" t="str">
            <v>SCS0005791</v>
          </cell>
          <cell r="I938" t="str">
            <v>手动升降棘轮支架总成</v>
          </cell>
          <cell r="J938" t="str">
            <v>P203</v>
          </cell>
          <cell r="K938">
            <v>-2034</v>
          </cell>
          <cell r="L938" t="str">
            <v>Ea</v>
          </cell>
          <cell r="M938">
            <v>44014</v>
          </cell>
        </row>
        <row r="938">
          <cell r="P938">
            <v>2034</v>
          </cell>
          <cell r="Q938">
            <v>3.5</v>
          </cell>
        </row>
        <row r="939">
          <cell r="H939" t="str">
            <v>SCS0005792</v>
          </cell>
          <cell r="I939" t="str">
            <v>前联动管垫片</v>
          </cell>
          <cell r="J939" t="str">
            <v>P203</v>
          </cell>
          <cell r="K939">
            <v>-86421</v>
          </cell>
          <cell r="L939" t="str">
            <v>Ea</v>
          </cell>
          <cell r="M939">
            <v>44014</v>
          </cell>
        </row>
        <row r="939">
          <cell r="P939">
            <v>86421</v>
          </cell>
          <cell r="Q939">
            <v>0.27</v>
          </cell>
        </row>
        <row r="940">
          <cell r="H940" t="str">
            <v>SCS0005992</v>
          </cell>
          <cell r="I940" t="str">
            <v>主驾罩壳固定钢丝焊接总成</v>
          </cell>
          <cell r="J940" t="str">
            <v>P203</v>
          </cell>
          <cell r="K940">
            <v>-42702</v>
          </cell>
          <cell r="L940" t="str">
            <v>Ea</v>
          </cell>
          <cell r="M940">
            <v>44014</v>
          </cell>
        </row>
        <row r="940">
          <cell r="P940">
            <v>42702</v>
          </cell>
          <cell r="Q940">
            <v>2.69</v>
          </cell>
        </row>
        <row r="941">
          <cell r="H941" t="str">
            <v>SCS0006002</v>
          </cell>
          <cell r="I941" t="str">
            <v>手动右侧滑轨总成</v>
          </cell>
          <cell r="J941" t="str">
            <v>P203</v>
          </cell>
          <cell r="K941">
            <v>0</v>
          </cell>
          <cell r="L941" t="str">
            <v>EA</v>
          </cell>
          <cell r="M941">
            <v>44014</v>
          </cell>
        </row>
        <row r="941">
          <cell r="P941">
            <v>0</v>
          </cell>
          <cell r="Q941">
            <v>31.082</v>
          </cell>
        </row>
        <row r="942">
          <cell r="H942" t="str">
            <v>SCS0006003</v>
          </cell>
          <cell r="I942" t="str">
            <v>前联动管</v>
          </cell>
          <cell r="J942" t="str">
            <v>P203</v>
          </cell>
          <cell r="K942">
            <v>-44092</v>
          </cell>
          <cell r="L942" t="str">
            <v>Ea</v>
          </cell>
          <cell r="M942">
            <v>44014</v>
          </cell>
        </row>
        <row r="942">
          <cell r="P942">
            <v>44092</v>
          </cell>
          <cell r="Q942">
            <v>2.51</v>
          </cell>
        </row>
        <row r="943">
          <cell r="H943" t="str">
            <v>SCS0006004</v>
          </cell>
          <cell r="I943" t="str">
            <v>后联动管</v>
          </cell>
          <cell r="J943" t="str">
            <v>P203</v>
          </cell>
          <cell r="K943">
            <v>-43659</v>
          </cell>
          <cell r="L943" t="str">
            <v>Ea</v>
          </cell>
          <cell r="M943">
            <v>44014</v>
          </cell>
        </row>
        <row r="943">
          <cell r="P943">
            <v>43659</v>
          </cell>
          <cell r="Q943">
            <v>4.06</v>
          </cell>
        </row>
        <row r="944">
          <cell r="H944" t="str">
            <v>SCS0006005</v>
          </cell>
          <cell r="I944" t="str">
            <v>滑轨连接板左件</v>
          </cell>
          <cell r="J944" t="str">
            <v>P203</v>
          </cell>
          <cell r="K944">
            <v>-1470</v>
          </cell>
          <cell r="L944" t="str">
            <v>Ea</v>
          </cell>
          <cell r="M944">
            <v>44014</v>
          </cell>
        </row>
        <row r="944">
          <cell r="P944">
            <v>1470</v>
          </cell>
          <cell r="Q944">
            <v>6</v>
          </cell>
        </row>
        <row r="945">
          <cell r="H945" t="str">
            <v>SCS0006006</v>
          </cell>
          <cell r="I945" t="str">
            <v>滑轨连接板右件</v>
          </cell>
          <cell r="J945" t="str">
            <v>P203</v>
          </cell>
          <cell r="K945">
            <v>-1446</v>
          </cell>
          <cell r="L945" t="str">
            <v>Ea</v>
          </cell>
          <cell r="M945">
            <v>44014</v>
          </cell>
        </row>
        <row r="945">
          <cell r="P945">
            <v>1446</v>
          </cell>
          <cell r="Q945">
            <v>6</v>
          </cell>
        </row>
        <row r="946">
          <cell r="H946" t="str">
            <v>SCS0006007</v>
          </cell>
          <cell r="I946" t="str">
            <v>主驾安全带加强板焊接总成</v>
          </cell>
          <cell r="J946" t="str">
            <v>P203</v>
          </cell>
          <cell r="K946">
            <v>-1059</v>
          </cell>
          <cell r="L946" t="str">
            <v>Ea</v>
          </cell>
          <cell r="M946">
            <v>44014</v>
          </cell>
        </row>
        <row r="946">
          <cell r="P946">
            <v>1059</v>
          </cell>
          <cell r="Q946">
            <v>1.876</v>
          </cell>
        </row>
        <row r="947">
          <cell r="H947" t="str">
            <v>SCS0006022</v>
          </cell>
          <cell r="I947" t="str">
            <v>六向左侧边板分总成</v>
          </cell>
          <cell r="J947" t="str">
            <v>P203</v>
          </cell>
          <cell r="K947">
            <v>-43979</v>
          </cell>
          <cell r="L947" t="str">
            <v>Ea</v>
          </cell>
          <cell r="M947">
            <v>44014</v>
          </cell>
        </row>
        <row r="947">
          <cell r="P947">
            <v>43979</v>
          </cell>
          <cell r="Q947">
            <v>11.74</v>
          </cell>
        </row>
        <row r="948">
          <cell r="H948" t="str">
            <v>SCS0006023</v>
          </cell>
          <cell r="I948" t="str">
            <v>六向右侧边板分总成</v>
          </cell>
          <cell r="J948" t="str">
            <v>P203</v>
          </cell>
          <cell r="K948">
            <v>-43979</v>
          </cell>
          <cell r="L948" t="str">
            <v>Ea</v>
          </cell>
          <cell r="M948">
            <v>44014</v>
          </cell>
        </row>
        <row r="948">
          <cell r="P948">
            <v>43979</v>
          </cell>
          <cell r="Q948">
            <v>12.29</v>
          </cell>
        </row>
        <row r="949">
          <cell r="H949" t="str">
            <v>SCS0010939</v>
          </cell>
          <cell r="I949" t="str">
            <v>后联动管垫片</v>
          </cell>
          <cell r="J949" t="str">
            <v>P203</v>
          </cell>
          <cell r="K949">
            <v>-88125</v>
          </cell>
          <cell r="L949" t="str">
            <v>Ea</v>
          </cell>
          <cell r="M949">
            <v>44014</v>
          </cell>
        </row>
        <row r="949">
          <cell r="P949">
            <v>88125</v>
          </cell>
          <cell r="Q949">
            <v>0.11</v>
          </cell>
        </row>
        <row r="950">
          <cell r="H950" t="str">
            <v>SCS0006600</v>
          </cell>
          <cell r="I950" t="str">
            <v>电动升降棘轮支架总成</v>
          </cell>
          <cell r="J950" t="str">
            <v>P203</v>
          </cell>
          <cell r="K950">
            <v>-49</v>
          </cell>
          <cell r="L950" t="str">
            <v>Ea</v>
          </cell>
          <cell r="M950">
            <v>44014</v>
          </cell>
        </row>
        <row r="950">
          <cell r="P950">
            <v>49</v>
          </cell>
          <cell r="Q950">
            <v>6</v>
          </cell>
        </row>
        <row r="951">
          <cell r="H951" t="str">
            <v>scs0006387</v>
          </cell>
          <cell r="I951" t="str">
            <v>坐垫锁钩总成</v>
          </cell>
          <cell r="J951" t="str">
            <v>P203后排</v>
          </cell>
          <cell r="K951">
            <v>-77888</v>
          </cell>
          <cell r="L951" t="str">
            <v>EA</v>
          </cell>
          <cell r="M951">
            <v>44040</v>
          </cell>
        </row>
        <row r="951">
          <cell r="P951">
            <v>77888</v>
          </cell>
          <cell r="Q951">
            <v>4.07</v>
          </cell>
        </row>
        <row r="952">
          <cell r="H952" t="str">
            <v>scs0011400</v>
          </cell>
          <cell r="I952" t="str">
            <v>副驾安全带固定板焊接总成</v>
          </cell>
          <cell r="J952" t="str">
            <v>P202</v>
          </cell>
          <cell r="K952">
            <v>-24</v>
          </cell>
          <cell r="L952" t="str">
            <v>EA</v>
          </cell>
          <cell r="M952">
            <v>44045</v>
          </cell>
        </row>
        <row r="952">
          <cell r="P952">
            <v>24</v>
          </cell>
          <cell r="Q952">
            <v>2.17</v>
          </cell>
        </row>
        <row r="953">
          <cell r="H953" t="str">
            <v>scs0011384</v>
          </cell>
          <cell r="I953" t="str">
            <v>滑轨连接板右件</v>
          </cell>
          <cell r="J953" t="str">
            <v>P202</v>
          </cell>
          <cell r="K953">
            <v>-24</v>
          </cell>
          <cell r="L953" t="str">
            <v>EA</v>
          </cell>
          <cell r="M953">
            <v>44045</v>
          </cell>
        </row>
        <row r="953">
          <cell r="P953">
            <v>24</v>
          </cell>
          <cell r="Q953">
            <v>9.91</v>
          </cell>
        </row>
        <row r="954">
          <cell r="H954" t="str">
            <v>SCS0001180</v>
          </cell>
          <cell r="I954" t="str">
            <v>背合棉前支撑钢丝（VAVE后</v>
          </cell>
          <cell r="J954" t="str">
            <v>M20中排独立</v>
          </cell>
          <cell r="K954">
            <v>0</v>
          </cell>
          <cell r="L954" t="str">
            <v>EA</v>
          </cell>
          <cell r="M954">
            <v>44048</v>
          </cell>
        </row>
        <row r="954">
          <cell r="P954">
            <v>0</v>
          </cell>
          <cell r="Q954">
            <v>2</v>
          </cell>
        </row>
        <row r="955">
          <cell r="H955" t="str">
            <v>SCS0001179</v>
          </cell>
          <cell r="I955" t="str">
            <v>背合棉纵向支撑钢丝(VAVE)</v>
          </cell>
          <cell r="J955" t="str">
            <v>M20中排独立</v>
          </cell>
          <cell r="K955">
            <v>0</v>
          </cell>
          <cell r="L955" t="str">
            <v>EA</v>
          </cell>
          <cell r="M955">
            <v>44048</v>
          </cell>
        </row>
        <row r="955">
          <cell r="P955">
            <v>0</v>
          </cell>
          <cell r="Q955">
            <v>2</v>
          </cell>
        </row>
        <row r="956">
          <cell r="H956" t="str">
            <v>SCS0001029</v>
          </cell>
          <cell r="I956" t="str">
            <v>背合棉后支撑钢丝A</v>
          </cell>
          <cell r="J956" t="str">
            <v>M20中排独立</v>
          </cell>
          <cell r="K956">
            <v>0</v>
          </cell>
          <cell r="L956" t="str">
            <v>EA</v>
          </cell>
          <cell r="M956">
            <v>44048</v>
          </cell>
        </row>
        <row r="956">
          <cell r="P956">
            <v>0</v>
          </cell>
          <cell r="Q956">
            <v>2</v>
          </cell>
        </row>
        <row r="957">
          <cell r="H957" t="str">
            <v>SCS0001030</v>
          </cell>
          <cell r="I957" t="str">
            <v>背合棉后支撑钢丝B</v>
          </cell>
          <cell r="J957" t="str">
            <v>M20中排独立</v>
          </cell>
          <cell r="K957">
            <v>0</v>
          </cell>
          <cell r="L957" t="str">
            <v>EA</v>
          </cell>
          <cell r="M957">
            <v>44048</v>
          </cell>
        </row>
        <row r="957">
          <cell r="P957">
            <v>0</v>
          </cell>
          <cell r="Q957">
            <v>2</v>
          </cell>
        </row>
        <row r="958">
          <cell r="H958" t="str">
            <v>SCS0001033</v>
          </cell>
          <cell r="I958" t="str">
            <v>右侧翼支撑钢丝</v>
          </cell>
          <cell r="J958" t="str">
            <v>M20中排独立</v>
          </cell>
          <cell r="K958">
            <v>0</v>
          </cell>
          <cell r="L958" t="str">
            <v>EA</v>
          </cell>
          <cell r="M958">
            <v>44048</v>
          </cell>
        </row>
        <row r="958">
          <cell r="P958">
            <v>0</v>
          </cell>
          <cell r="Q958">
            <v>2</v>
          </cell>
        </row>
        <row r="959">
          <cell r="H959" t="str">
            <v>SCS0001036</v>
          </cell>
          <cell r="I959" t="str">
            <v>左侧翼支撑钢丝</v>
          </cell>
          <cell r="J959" t="str">
            <v>M20中排独立</v>
          </cell>
          <cell r="K959">
            <v>0</v>
          </cell>
          <cell r="L959" t="str">
            <v>EA</v>
          </cell>
          <cell r="M959">
            <v>44048</v>
          </cell>
        </row>
        <row r="959">
          <cell r="P959">
            <v>0</v>
          </cell>
          <cell r="Q959">
            <v>2</v>
          </cell>
        </row>
        <row r="960">
          <cell r="H960" t="str">
            <v>SCS0006704</v>
          </cell>
          <cell r="I960" t="str">
            <v>滑轨连接板左件</v>
          </cell>
          <cell r="J960" t="str">
            <v>P203电泳件</v>
          </cell>
          <cell r="K960">
            <v>-42211</v>
          </cell>
          <cell r="L960" t="str">
            <v>EA</v>
          </cell>
          <cell r="M960">
            <v>44102</v>
          </cell>
        </row>
        <row r="960">
          <cell r="P960">
            <v>42211</v>
          </cell>
          <cell r="Q960">
            <v>5.74</v>
          </cell>
        </row>
        <row r="961">
          <cell r="H961" t="str">
            <v>SCS0006705</v>
          </cell>
          <cell r="I961" t="str">
            <v>滑轨连接板右件</v>
          </cell>
          <cell r="J961" t="str">
            <v>P203电泳件</v>
          </cell>
          <cell r="K961">
            <v>-42065</v>
          </cell>
          <cell r="L961" t="str">
            <v>EA</v>
          </cell>
          <cell r="M961">
            <v>44102</v>
          </cell>
        </row>
        <row r="961">
          <cell r="P961">
            <v>42065</v>
          </cell>
          <cell r="Q961">
            <v>8.52</v>
          </cell>
        </row>
        <row r="962">
          <cell r="H962" t="str">
            <v>SCS0006706</v>
          </cell>
          <cell r="I962" t="str">
            <v>主驾安全带加强板焊接总成</v>
          </cell>
          <cell r="J962" t="str">
            <v>P203电泳件</v>
          </cell>
          <cell r="K962">
            <v>-42210</v>
          </cell>
          <cell r="L962" t="str">
            <v>EA</v>
          </cell>
          <cell r="M962">
            <v>44102</v>
          </cell>
        </row>
        <row r="962">
          <cell r="P962">
            <v>42210</v>
          </cell>
          <cell r="Q962">
            <v>2.2</v>
          </cell>
        </row>
        <row r="963">
          <cell r="H963" t="str">
            <v>SCS0006707</v>
          </cell>
          <cell r="I963" t="str">
            <v>手动升降棘轮支架总成</v>
          </cell>
          <cell r="J963" t="str">
            <v>P203电泳件</v>
          </cell>
          <cell r="K963">
            <v>-22446</v>
          </cell>
          <cell r="L963" t="str">
            <v>EA</v>
          </cell>
          <cell r="M963">
            <v>44102</v>
          </cell>
        </row>
        <row r="963">
          <cell r="P963">
            <v>22446</v>
          </cell>
          <cell r="Q963">
            <v>3.25</v>
          </cell>
        </row>
        <row r="964">
          <cell r="H964" t="str">
            <v>SCS0006708</v>
          </cell>
          <cell r="I964" t="str">
            <v>电动升降棘轮支架总成</v>
          </cell>
          <cell r="J964" t="str">
            <v>P203电泳件</v>
          </cell>
          <cell r="K964">
            <v>-19764</v>
          </cell>
          <cell r="L964" t="str">
            <v>EA</v>
          </cell>
          <cell r="M964">
            <v>44102</v>
          </cell>
        </row>
        <row r="964">
          <cell r="P964">
            <v>19764</v>
          </cell>
          <cell r="Q964">
            <v>3.23</v>
          </cell>
        </row>
        <row r="965">
          <cell r="H965" t="str">
            <v>SCS0006711</v>
          </cell>
          <cell r="I965" t="str">
            <v>副驾安全带固定板焊接总成</v>
          </cell>
          <cell r="J965" t="str">
            <v>P203电泳件</v>
          </cell>
          <cell r="K965">
            <v>-41618</v>
          </cell>
          <cell r="L965" t="str">
            <v>EA</v>
          </cell>
          <cell r="M965">
            <v>44102</v>
          </cell>
        </row>
        <row r="965">
          <cell r="P965">
            <v>41618</v>
          </cell>
          <cell r="Q965">
            <v>2.04</v>
          </cell>
        </row>
        <row r="966">
          <cell r="H966" t="str">
            <v>SCS0004565</v>
          </cell>
          <cell r="I966" t="str">
            <v>S簧限位钢丝</v>
          </cell>
        </row>
        <row r="966">
          <cell r="K966">
            <v>-266241</v>
          </cell>
          <cell r="L966" t="str">
            <v>EA</v>
          </cell>
          <cell r="M966">
            <v>44202</v>
          </cell>
        </row>
        <row r="966">
          <cell r="P966">
            <v>266241</v>
          </cell>
          <cell r="Q966">
            <v>0.09</v>
          </cell>
        </row>
        <row r="967">
          <cell r="H967" t="str">
            <v>SCS0007045</v>
          </cell>
          <cell r="I967" t="str">
            <v>C32B后排六分背骨架总成</v>
          </cell>
          <cell r="J967" t="str">
            <v>取消钢丝和加强板、头枕</v>
          </cell>
          <cell r="K967">
            <v>-20752</v>
          </cell>
          <cell r="L967" t="str">
            <v>EA</v>
          </cell>
          <cell r="M967">
            <v>44221</v>
          </cell>
        </row>
        <row r="967">
          <cell r="P967">
            <v>20752</v>
          </cell>
          <cell r="Q967">
            <v>67.71</v>
          </cell>
        </row>
        <row r="968">
          <cell r="H968" t="str">
            <v>SCS0001451</v>
          </cell>
          <cell r="I968" t="str">
            <v>支撑钢丝￠5*415</v>
          </cell>
        </row>
        <row r="968">
          <cell r="K968">
            <v>0</v>
          </cell>
          <cell r="L968" t="str">
            <v>EA</v>
          </cell>
          <cell r="M968">
            <v>44221</v>
          </cell>
        </row>
        <row r="968">
          <cell r="P968">
            <v>0</v>
          </cell>
          <cell r="Q968">
            <v>0.71</v>
          </cell>
        </row>
        <row r="969">
          <cell r="H969" t="str">
            <v>SCS0006667</v>
          </cell>
          <cell r="I969" t="str">
            <v>升降底座</v>
          </cell>
          <cell r="J969" t="str">
            <v>中联座椅</v>
          </cell>
          <cell r="K969">
            <v>-12471</v>
          </cell>
          <cell r="L969" t="str">
            <v>EA</v>
          </cell>
          <cell r="M969">
            <v>44223</v>
          </cell>
        </row>
        <row r="969">
          <cell r="P969">
            <v>12471</v>
          </cell>
          <cell r="Q969">
            <v>84.17</v>
          </cell>
        </row>
        <row r="970">
          <cell r="H970" t="str">
            <v>SCS0004849</v>
          </cell>
          <cell r="I970" t="str">
            <v>后管架</v>
          </cell>
          <cell r="J970" t="str">
            <v>320501920170-Z03</v>
          </cell>
          <cell r="K970">
            <v>-675</v>
          </cell>
          <cell r="L970" t="str">
            <v>EA</v>
          </cell>
          <cell r="M970">
            <v>44223</v>
          </cell>
        </row>
        <row r="970">
          <cell r="P970">
            <v>675</v>
          </cell>
          <cell r="Q970">
            <v>3.9</v>
          </cell>
        </row>
        <row r="971">
          <cell r="H971" t="str">
            <v>scs0011587</v>
          </cell>
          <cell r="I971" t="str">
            <v>C40DB-C01焊接头枕杆</v>
          </cell>
          <cell r="J971" t="str">
            <v>C40DB-C01</v>
          </cell>
          <cell r="K971">
            <v>-109430</v>
          </cell>
          <cell r="L971" t="str">
            <v>EA</v>
          </cell>
          <cell r="M971">
            <v>44197</v>
          </cell>
        </row>
        <row r="971">
          <cell r="P971">
            <v>109430</v>
          </cell>
          <cell r="Q971">
            <v>1.926</v>
          </cell>
        </row>
        <row r="972">
          <cell r="H972" t="str">
            <v>scs0007048</v>
          </cell>
          <cell r="I972" t="str">
            <v>C32B后排六分背骨架（降本</v>
          </cell>
          <cell r="J972" t="str">
            <v>取消加强版和钢丝</v>
          </cell>
          <cell r="K972">
            <v>-13300</v>
          </cell>
          <cell r="L972" t="str">
            <v>EA</v>
          </cell>
          <cell r="M972">
            <v>44481</v>
          </cell>
        </row>
        <row r="972">
          <cell r="P972">
            <v>13300</v>
          </cell>
          <cell r="Q972">
            <v>69.49</v>
          </cell>
        </row>
        <row r="973">
          <cell r="H973" t="str">
            <v>SCS0000889</v>
          </cell>
          <cell r="I973" t="str">
            <v>背骨架头枕支管A(左)</v>
          </cell>
        </row>
        <row r="973">
          <cell r="K973">
            <v>-30</v>
          </cell>
          <cell r="L973" t="str">
            <v>EA</v>
          </cell>
          <cell r="M973">
            <v>44562</v>
          </cell>
        </row>
        <row r="973">
          <cell r="P973">
            <v>30</v>
          </cell>
          <cell r="Q973">
            <v>0.53</v>
          </cell>
        </row>
        <row r="974">
          <cell r="H974" t="str">
            <v>SCS0000890</v>
          </cell>
          <cell r="I974" t="str">
            <v>背骨架头枕支管B(右)</v>
          </cell>
        </row>
        <row r="974">
          <cell r="K974">
            <v>-120</v>
          </cell>
          <cell r="L974" t="str">
            <v>EA</v>
          </cell>
          <cell r="M974">
            <v>44562</v>
          </cell>
        </row>
        <row r="974">
          <cell r="P974">
            <v>120</v>
          </cell>
          <cell r="Q974">
            <v>0.53</v>
          </cell>
        </row>
        <row r="975">
          <cell r="H975" t="str">
            <v>SCS0007326</v>
          </cell>
          <cell r="I975" t="str">
            <v>背合棉后支撑钢丝</v>
          </cell>
          <cell r="J975" t="str">
            <v>FT202-900004</v>
          </cell>
          <cell r="K975">
            <v>-60</v>
          </cell>
          <cell r="L975" t="str">
            <v>EA</v>
          </cell>
          <cell r="M975">
            <v>44562</v>
          </cell>
        </row>
        <row r="975">
          <cell r="P975">
            <v>60</v>
          </cell>
          <cell r="Q975">
            <v>0</v>
          </cell>
        </row>
        <row r="976">
          <cell r="H976" t="str">
            <v>SCS0007327</v>
          </cell>
          <cell r="I976" t="str">
            <v>背合棉下支撑钢丝</v>
          </cell>
          <cell r="J976" t="str">
            <v>FT202-900005</v>
          </cell>
          <cell r="K976">
            <v>-60</v>
          </cell>
          <cell r="L976" t="str">
            <v>EA</v>
          </cell>
          <cell r="M976">
            <v>44562</v>
          </cell>
        </row>
        <row r="976">
          <cell r="P976">
            <v>60</v>
          </cell>
          <cell r="Q976">
            <v>0</v>
          </cell>
        </row>
        <row r="977">
          <cell r="H977" t="str">
            <v>SCS0007328</v>
          </cell>
          <cell r="I977" t="str">
            <v>驾驶员左侧翼支撑钢丝</v>
          </cell>
          <cell r="J977" t="str">
            <v>FT202-900006</v>
          </cell>
          <cell r="K977">
            <v>-60</v>
          </cell>
          <cell r="L977" t="str">
            <v>EA</v>
          </cell>
          <cell r="M977">
            <v>44562</v>
          </cell>
        </row>
        <row r="977">
          <cell r="P977">
            <v>60</v>
          </cell>
          <cell r="Q977">
            <v>0</v>
          </cell>
        </row>
        <row r="978">
          <cell r="H978" t="str">
            <v>SCS0007329</v>
          </cell>
          <cell r="I978" t="str">
            <v>驾驶员右侧翼支撑钢丝</v>
          </cell>
          <cell r="J978" t="str">
            <v>FT202-900007</v>
          </cell>
          <cell r="K978">
            <v>-60</v>
          </cell>
          <cell r="L978" t="str">
            <v>EA</v>
          </cell>
          <cell r="M978">
            <v>44562</v>
          </cell>
        </row>
        <row r="978">
          <cell r="P978">
            <v>60</v>
          </cell>
          <cell r="Q978">
            <v>0</v>
          </cell>
        </row>
        <row r="979">
          <cell r="H979" t="str">
            <v>SCS0007330</v>
          </cell>
          <cell r="I979" t="str">
            <v>靠背直钢丝</v>
          </cell>
          <cell r="J979" t="str">
            <v>FT202-900008</v>
          </cell>
          <cell r="K979">
            <v>-210</v>
          </cell>
          <cell r="L979" t="str">
            <v>EA</v>
          </cell>
          <cell r="M979">
            <v>44562</v>
          </cell>
        </row>
        <row r="979">
          <cell r="P979">
            <v>210</v>
          </cell>
          <cell r="Q979">
            <v>0</v>
          </cell>
        </row>
        <row r="980">
          <cell r="H980" t="str">
            <v>SCS0007331</v>
          </cell>
          <cell r="I980" t="str">
            <v>靠背面套固定钢丝</v>
          </cell>
          <cell r="J980" t="str">
            <v>FT202-900009</v>
          </cell>
          <cell r="K980">
            <v>-120</v>
          </cell>
          <cell r="L980" t="str">
            <v>EA</v>
          </cell>
          <cell r="M980">
            <v>44562</v>
          </cell>
        </row>
        <row r="980">
          <cell r="P980">
            <v>120</v>
          </cell>
          <cell r="Q980">
            <v>0</v>
          </cell>
        </row>
        <row r="981">
          <cell r="H981" t="str">
            <v>SCS0007400</v>
          </cell>
          <cell r="I981" t="str">
            <v>靠背横钢丝</v>
          </cell>
          <cell r="J981" t="str">
            <v>FT202-920019</v>
          </cell>
          <cell r="K981">
            <v>-60</v>
          </cell>
          <cell r="L981" t="str">
            <v>EA</v>
          </cell>
          <cell r="M981">
            <v>44562</v>
          </cell>
        </row>
        <row r="981">
          <cell r="P981">
            <v>60</v>
          </cell>
          <cell r="Q981">
            <v>0</v>
          </cell>
        </row>
        <row r="982">
          <cell r="H982" t="str">
            <v>SCS0007401</v>
          </cell>
          <cell r="I982" t="str">
            <v>靠背竖钢丝</v>
          </cell>
          <cell r="J982" t="str">
            <v>FT202-920020</v>
          </cell>
          <cell r="K982">
            <v>-60</v>
          </cell>
          <cell r="L982" t="str">
            <v>EA</v>
          </cell>
          <cell r="M982">
            <v>44562</v>
          </cell>
        </row>
        <row r="982">
          <cell r="P982">
            <v>60</v>
          </cell>
          <cell r="Q982">
            <v>0</v>
          </cell>
        </row>
        <row r="983">
          <cell r="H983" t="str">
            <v>SCS0007402</v>
          </cell>
          <cell r="I983" t="str">
            <v>靠背两侧支撑钢丝</v>
          </cell>
          <cell r="J983" t="str">
            <v>FT202-920021</v>
          </cell>
          <cell r="K983">
            <v>-60</v>
          </cell>
          <cell r="L983" t="str">
            <v>EA</v>
          </cell>
          <cell r="M983">
            <v>44562</v>
          </cell>
        </row>
        <row r="983">
          <cell r="P983">
            <v>60</v>
          </cell>
          <cell r="Q983">
            <v>0</v>
          </cell>
        </row>
        <row r="984">
          <cell r="H984" t="str">
            <v>SCS0007403</v>
          </cell>
          <cell r="I984" t="str">
            <v>靠背下端支持钢丝</v>
          </cell>
          <cell r="J984" t="str">
            <v>FT202-920022</v>
          </cell>
          <cell r="K984">
            <v>-60</v>
          </cell>
          <cell r="L984" t="str">
            <v>EA</v>
          </cell>
          <cell r="M984">
            <v>44562</v>
          </cell>
        </row>
        <row r="984">
          <cell r="P984">
            <v>60</v>
          </cell>
          <cell r="Q984">
            <v>0</v>
          </cell>
        </row>
        <row r="985">
          <cell r="H985" t="str">
            <v>SCS0007344</v>
          </cell>
          <cell r="I985" t="str">
            <v>主驾座垫弯管</v>
          </cell>
          <cell r="J985" t="str">
            <v>FT202-900025</v>
          </cell>
          <cell r="K985">
            <v>-30</v>
          </cell>
          <cell r="L985" t="str">
            <v>EA</v>
          </cell>
          <cell r="M985">
            <v>44562</v>
          </cell>
        </row>
        <row r="985">
          <cell r="P985">
            <v>30</v>
          </cell>
          <cell r="Q985">
            <v>0</v>
          </cell>
        </row>
        <row r="986">
          <cell r="H986" t="str">
            <v>SCS0007345</v>
          </cell>
          <cell r="I986" t="str">
            <v>座垫前横管管</v>
          </cell>
          <cell r="J986" t="str">
            <v>FT202-900026</v>
          </cell>
          <cell r="K986">
            <v>-60</v>
          </cell>
          <cell r="L986" t="str">
            <v>EA</v>
          </cell>
          <cell r="M986">
            <v>44652</v>
          </cell>
        </row>
        <row r="986">
          <cell r="P986">
            <v>60</v>
          </cell>
          <cell r="Q986">
            <v>0</v>
          </cell>
        </row>
        <row r="987">
          <cell r="H987" t="str">
            <v>SCS0007346</v>
          </cell>
          <cell r="I987" t="str">
            <v>座垫后横管管</v>
          </cell>
          <cell r="J987" t="str">
            <v>FT202-900027</v>
          </cell>
          <cell r="K987">
            <v>-60</v>
          </cell>
          <cell r="L987" t="str">
            <v>EA</v>
          </cell>
          <cell r="M987">
            <v>44652</v>
          </cell>
        </row>
        <row r="987">
          <cell r="P987">
            <v>60</v>
          </cell>
          <cell r="Q987">
            <v>0</v>
          </cell>
        </row>
        <row r="988">
          <cell r="H988" t="str">
            <v>SCS0007352</v>
          </cell>
          <cell r="I988" t="str">
            <v>座垫支撑钢丝A</v>
          </cell>
          <cell r="J988" t="str">
            <v>FT202-900035</v>
          </cell>
          <cell r="K988">
            <v>-60</v>
          </cell>
          <cell r="L988" t="str">
            <v>EA</v>
          </cell>
          <cell r="M988">
            <v>44653</v>
          </cell>
        </row>
        <row r="988">
          <cell r="P988">
            <v>60</v>
          </cell>
          <cell r="Q988">
            <v>0</v>
          </cell>
        </row>
        <row r="989">
          <cell r="H989" t="str">
            <v>SCS0007353</v>
          </cell>
          <cell r="I989" t="str">
            <v>座垫支撑钢丝B</v>
          </cell>
          <cell r="J989" t="str">
            <v>FT202-900036</v>
          </cell>
          <cell r="K989">
            <v>-60</v>
          </cell>
          <cell r="L989" t="str">
            <v>EA</v>
          </cell>
          <cell r="M989">
            <v>44652</v>
          </cell>
        </row>
        <row r="989">
          <cell r="P989">
            <v>60</v>
          </cell>
          <cell r="Q989">
            <v>0</v>
          </cell>
        </row>
        <row r="990">
          <cell r="H990" t="str">
            <v>SCS0007354</v>
          </cell>
          <cell r="I990" t="str">
            <v>座垫支撑钢丝C</v>
          </cell>
          <cell r="J990" t="str">
            <v>FT202-900037</v>
          </cell>
          <cell r="K990">
            <v>-120</v>
          </cell>
          <cell r="L990" t="str">
            <v>EA</v>
          </cell>
          <cell r="M990">
            <v>44652</v>
          </cell>
        </row>
        <row r="990">
          <cell r="P990">
            <v>120</v>
          </cell>
          <cell r="Q990">
            <v>0</v>
          </cell>
        </row>
        <row r="991">
          <cell r="H991" t="str">
            <v>SCS0007355</v>
          </cell>
          <cell r="I991" t="str">
            <v>座垫支撑钢丝D</v>
          </cell>
          <cell r="J991" t="str">
            <v>FT202-900038</v>
          </cell>
          <cell r="K991">
            <v>-60</v>
          </cell>
          <cell r="L991" t="str">
            <v>EA</v>
          </cell>
          <cell r="M991">
            <v>44652</v>
          </cell>
        </row>
        <row r="991">
          <cell r="P991">
            <v>60</v>
          </cell>
          <cell r="Q991">
            <v>0</v>
          </cell>
        </row>
        <row r="992">
          <cell r="H992" t="str">
            <v>SCS0007356</v>
          </cell>
          <cell r="I992" t="str">
            <v>座垫支撑钢丝E</v>
          </cell>
          <cell r="J992" t="str">
            <v>FT202-900039</v>
          </cell>
          <cell r="K992">
            <v>-60</v>
          </cell>
          <cell r="L992" t="str">
            <v>EA</v>
          </cell>
          <cell r="M992">
            <v>44652</v>
          </cell>
        </row>
        <row r="992">
          <cell r="P992">
            <v>60</v>
          </cell>
          <cell r="Q992">
            <v>0</v>
          </cell>
        </row>
        <row r="993">
          <cell r="H993" t="str">
            <v>SCS0007357</v>
          </cell>
          <cell r="I993" t="str">
            <v>面套固定直钢丝A</v>
          </cell>
          <cell r="J993" t="str">
            <v>FT202-900040</v>
          </cell>
          <cell r="K993">
            <v>-60</v>
          </cell>
          <cell r="L993" t="str">
            <v>EA</v>
          </cell>
          <cell r="M993">
            <v>44653</v>
          </cell>
        </row>
        <row r="993">
          <cell r="P993">
            <v>60</v>
          </cell>
          <cell r="Q993">
            <v>0</v>
          </cell>
        </row>
        <row r="994">
          <cell r="H994" t="str">
            <v>SCS0007358</v>
          </cell>
          <cell r="I994" t="str">
            <v>面套固定直钢丝B</v>
          </cell>
          <cell r="J994" t="str">
            <v>FT202-900041</v>
          </cell>
          <cell r="K994">
            <v>-120</v>
          </cell>
          <cell r="L994" t="str">
            <v>EA</v>
          </cell>
          <cell r="M994">
            <v>44652</v>
          </cell>
        </row>
        <row r="994">
          <cell r="P994">
            <v>120</v>
          </cell>
          <cell r="Q994">
            <v>0</v>
          </cell>
        </row>
        <row r="995">
          <cell r="H995" t="str">
            <v>SCS0007359</v>
          </cell>
          <cell r="I995" t="str">
            <v>面套固定直钢丝C</v>
          </cell>
          <cell r="J995" t="str">
            <v>FT202-900042</v>
          </cell>
          <cell r="K995">
            <v>-60</v>
          </cell>
          <cell r="L995" t="str">
            <v>EA</v>
          </cell>
          <cell r="M995">
            <v>44681</v>
          </cell>
        </row>
        <row r="995">
          <cell r="P995">
            <v>60</v>
          </cell>
          <cell r="Q995">
            <v>0</v>
          </cell>
        </row>
        <row r="996">
          <cell r="H996" t="str">
            <v>SCS0007378</v>
          </cell>
          <cell r="I996" t="str">
            <v>副驾座垫弯管</v>
          </cell>
          <cell r="J996" t="str">
            <v>FT202-9100025</v>
          </cell>
          <cell r="K996">
            <v>-30</v>
          </cell>
          <cell r="L996" t="str">
            <v>EA</v>
          </cell>
          <cell r="M996">
            <v>44562</v>
          </cell>
        </row>
        <row r="996">
          <cell r="P996">
            <v>30</v>
          </cell>
          <cell r="Q996">
            <v>0</v>
          </cell>
        </row>
        <row r="997">
          <cell r="H997" t="str">
            <v>SCS0007422</v>
          </cell>
          <cell r="I997" t="str">
            <v>后排座垫弯管</v>
          </cell>
          <cell r="J997" t="str">
            <v>FT202-920043</v>
          </cell>
          <cell r="K997">
            <v>-2259</v>
          </cell>
          <cell r="L997" t="str">
            <v>EA</v>
          </cell>
          <cell r="M997">
            <v>44562</v>
          </cell>
        </row>
        <row r="997">
          <cell r="P997">
            <v>2259</v>
          </cell>
          <cell r="Q997">
            <v>12.84</v>
          </cell>
        </row>
        <row r="998">
          <cell r="H998" t="str">
            <v>SCS0007423</v>
          </cell>
          <cell r="I998" t="str">
            <v>后排座垫前支撑管</v>
          </cell>
          <cell r="J998" t="str">
            <v>FT202-920044</v>
          </cell>
          <cell r="K998">
            <v>-30</v>
          </cell>
          <cell r="L998" t="str">
            <v>EA</v>
          </cell>
          <cell r="M998">
            <v>44562</v>
          </cell>
        </row>
        <row r="998">
          <cell r="P998">
            <v>30</v>
          </cell>
          <cell r="Q998">
            <v>0</v>
          </cell>
        </row>
        <row r="999">
          <cell r="H999" t="str">
            <v>SCS0007424</v>
          </cell>
          <cell r="I999" t="str">
            <v>后排座垫后支撑管</v>
          </cell>
          <cell r="J999" t="str">
            <v>FT202-920045</v>
          </cell>
          <cell r="K999">
            <v>-2259</v>
          </cell>
          <cell r="L999" t="str">
            <v>EA</v>
          </cell>
          <cell r="M999">
            <v>44562</v>
          </cell>
        </row>
        <row r="999">
          <cell r="P999">
            <v>2259</v>
          </cell>
          <cell r="Q999">
            <v>8.75</v>
          </cell>
        </row>
        <row r="1000">
          <cell r="H1000" t="str">
            <v>SCS0007426</v>
          </cell>
          <cell r="I1000" t="str">
            <v>后排坐垫横向钢丝1</v>
          </cell>
          <cell r="J1000" t="str">
            <v>FT202-920047</v>
          </cell>
          <cell r="K1000">
            <v>-2259</v>
          </cell>
          <cell r="L1000" t="str">
            <v>EA</v>
          </cell>
          <cell r="M1000">
            <v>44562</v>
          </cell>
        </row>
        <row r="1000">
          <cell r="P1000">
            <v>2259</v>
          </cell>
          <cell r="Q1000">
            <v>1.85</v>
          </cell>
        </row>
        <row r="1001">
          <cell r="H1001" t="str">
            <v>SCS0007427</v>
          </cell>
          <cell r="I1001" t="str">
            <v>后排坐垫横向钢丝2</v>
          </cell>
          <cell r="J1001" t="str">
            <v>FT202-920048</v>
          </cell>
          <cell r="K1001">
            <v>-2259</v>
          </cell>
          <cell r="L1001" t="str">
            <v>EA</v>
          </cell>
          <cell r="M1001">
            <v>44562</v>
          </cell>
        </row>
        <row r="1001">
          <cell r="P1001">
            <v>2259</v>
          </cell>
          <cell r="Q1001">
            <v>1.84</v>
          </cell>
        </row>
        <row r="1002">
          <cell r="H1002" t="str">
            <v>SCS0007428</v>
          </cell>
          <cell r="I1002" t="str">
            <v>后排坐垫纵向钢丝</v>
          </cell>
          <cell r="J1002" t="str">
            <v>FT202-920049</v>
          </cell>
          <cell r="K1002">
            <v>-13554</v>
          </cell>
          <cell r="L1002" t="str">
            <v>EA</v>
          </cell>
          <cell r="M1002">
            <v>44562</v>
          </cell>
        </row>
        <row r="1002">
          <cell r="P1002">
            <v>13554</v>
          </cell>
          <cell r="Q1002">
            <v>3.95</v>
          </cell>
        </row>
        <row r="1003">
          <cell r="H1003" t="str">
            <v>SCS0007429</v>
          </cell>
          <cell r="I1003" t="str">
            <v>后排坐垫两侧支撑钢丝</v>
          </cell>
          <cell r="J1003" t="str">
            <v>FT202-920050</v>
          </cell>
          <cell r="K1003">
            <v>-4518</v>
          </cell>
          <cell r="L1003" t="str">
            <v>EA</v>
          </cell>
          <cell r="M1003">
            <v>44562</v>
          </cell>
        </row>
        <row r="1003">
          <cell r="P1003">
            <v>4518</v>
          </cell>
          <cell r="Q1003">
            <v>1.16</v>
          </cell>
        </row>
        <row r="1004">
          <cell r="H1004" t="str">
            <v>SCS0007430</v>
          </cell>
          <cell r="I1004" t="str">
            <v>后排坐垫前端支撑钢丝</v>
          </cell>
          <cell r="J1004" t="str">
            <v>FT202-920051</v>
          </cell>
          <cell r="K1004">
            <v>-4518</v>
          </cell>
          <cell r="L1004" t="str">
            <v>EA</v>
          </cell>
          <cell r="M1004">
            <v>44562</v>
          </cell>
        </row>
        <row r="1004">
          <cell r="P1004">
            <v>4518</v>
          </cell>
          <cell r="Q1004">
            <v>0.67</v>
          </cell>
        </row>
        <row r="1005">
          <cell r="H1005" t="str">
            <v>SCS0007431</v>
          </cell>
          <cell r="I1005" t="str">
            <v>后排坐垫横向直钢丝</v>
          </cell>
          <cell r="J1005" t="str">
            <v>FT202-920052</v>
          </cell>
          <cell r="K1005">
            <v>-2259</v>
          </cell>
          <cell r="L1005" t="str">
            <v>EA</v>
          </cell>
          <cell r="M1005">
            <v>44562</v>
          </cell>
        </row>
        <row r="1005">
          <cell r="P1005">
            <v>2259</v>
          </cell>
          <cell r="Q1005">
            <v>1.24</v>
          </cell>
        </row>
        <row r="1006">
          <cell r="H1006" t="str">
            <v>SCS0007432</v>
          </cell>
          <cell r="I1006" t="str">
            <v>后排坐垫横向加长钢丝</v>
          </cell>
          <cell r="J1006" t="str">
            <v>FT202-920053</v>
          </cell>
          <cell r="K1006">
            <v>-4518</v>
          </cell>
          <cell r="L1006" t="str">
            <v>EA</v>
          </cell>
          <cell r="M1006">
            <v>44562</v>
          </cell>
        </row>
        <row r="1006">
          <cell r="P1006">
            <v>4518</v>
          </cell>
          <cell r="Q1006">
            <v>1.19</v>
          </cell>
        </row>
        <row r="1007">
          <cell r="H1007" t="str">
            <v>SCS0007433</v>
          </cell>
          <cell r="I1007" t="str">
            <v>四分坐垫锁钩支撑钣金总成</v>
          </cell>
          <cell r="J1007" t="str">
            <v>7051460X1006A</v>
          </cell>
          <cell r="K1007">
            <v>-2259</v>
          </cell>
          <cell r="L1007" t="str">
            <v>EA</v>
          </cell>
          <cell r="M1007">
            <v>44562</v>
          </cell>
        </row>
        <row r="1007">
          <cell r="P1007">
            <v>2259</v>
          </cell>
          <cell r="Q1007">
            <v>9.2</v>
          </cell>
        </row>
        <row r="1008">
          <cell r="H1008" t="str">
            <v>SCS0002622</v>
          </cell>
          <cell r="I1008" t="str">
            <v>中排六分座椅背板</v>
          </cell>
          <cell r="J1008" t="str">
            <v>M60</v>
          </cell>
          <cell r="K1008">
            <v>-855</v>
          </cell>
          <cell r="L1008" t="str">
            <v>EA</v>
          </cell>
          <cell r="M1008">
            <v>44562</v>
          </cell>
        </row>
        <row r="1008">
          <cell r="P1008">
            <v>855</v>
          </cell>
          <cell r="Q1008">
            <v>4.8291</v>
          </cell>
        </row>
        <row r="1009">
          <cell r="H1009" t="str">
            <v>SCS0002369</v>
          </cell>
          <cell r="I1009" t="str">
            <v>中排四分座椅背板</v>
          </cell>
          <cell r="J1009" t="str">
            <v>M50N</v>
          </cell>
          <cell r="K1009">
            <v>-856</v>
          </cell>
          <cell r="L1009" t="str">
            <v>EA</v>
          </cell>
          <cell r="M1009">
            <v>44562</v>
          </cell>
        </row>
        <row r="1009">
          <cell r="P1009">
            <v>856</v>
          </cell>
          <cell r="Q1009">
            <v>4.3675</v>
          </cell>
        </row>
        <row r="1010">
          <cell r="H1010" t="str">
            <v>scs0008047</v>
          </cell>
          <cell r="I1010" t="str">
            <v>联动台座椅靠背骨架</v>
          </cell>
          <cell r="J1010" t="str">
            <v>中联塔吊无扶手</v>
          </cell>
          <cell r="K1010">
            <v>-134</v>
          </cell>
          <cell r="L1010" t="str">
            <v>EA</v>
          </cell>
          <cell r="M1010">
            <v>44986</v>
          </cell>
        </row>
        <row r="1010">
          <cell r="P1010">
            <v>134</v>
          </cell>
          <cell r="Q1010">
            <v>30.91</v>
          </cell>
        </row>
        <row r="1011">
          <cell r="H1011" t="str">
            <v>scs0008360</v>
          </cell>
          <cell r="I1011" t="str">
            <v>副驾靠背右侧上连接板总成</v>
          </cell>
          <cell r="J1011" t="str">
            <v>金琥</v>
          </cell>
          <cell r="K1011">
            <v>-2035</v>
          </cell>
          <cell r="L1011" t="str">
            <v>EA</v>
          </cell>
          <cell r="M1011">
            <v>45232</v>
          </cell>
        </row>
        <row r="1011">
          <cell r="P1011">
            <v>2035</v>
          </cell>
          <cell r="Q1011">
            <v>3.39</v>
          </cell>
        </row>
        <row r="1012">
          <cell r="H1012" t="str">
            <v>SCS0011711</v>
          </cell>
          <cell r="I1012" t="str">
            <v>主驾座垫护面总成</v>
          </cell>
          <cell r="J1012" t="str">
            <v>P203亚麻棕PVC</v>
          </cell>
          <cell r="K1012">
            <v>-4480</v>
          </cell>
          <cell r="L1012" t="str">
            <v>EA</v>
          </cell>
          <cell r="M1012">
            <v>44169</v>
          </cell>
        </row>
        <row r="1012">
          <cell r="P1012">
            <v>4480</v>
          </cell>
          <cell r="Q1012">
            <v>53.08</v>
          </cell>
        </row>
        <row r="1013">
          <cell r="H1013" t="str">
            <v>SCS0011701</v>
          </cell>
          <cell r="I1013" t="str">
            <v>前排头枕护面总成</v>
          </cell>
          <cell r="J1013" t="str">
            <v>P203亚麻棕PVC</v>
          </cell>
          <cell r="K1013">
            <v>-9005</v>
          </cell>
          <cell r="L1013" t="str">
            <v>EA</v>
          </cell>
          <cell r="M1013">
            <v>44169</v>
          </cell>
        </row>
        <row r="1013">
          <cell r="P1013">
            <v>9005</v>
          </cell>
          <cell r="Q1013">
            <v>20.08</v>
          </cell>
        </row>
        <row r="1014">
          <cell r="H1014" t="str">
            <v>SCS0011659</v>
          </cell>
          <cell r="I1014" t="str">
            <v>四分坐垫面套</v>
          </cell>
          <cell r="J1014" t="str">
            <v>P203亚麻棕PVC</v>
          </cell>
          <cell r="K1014">
            <v>-4474</v>
          </cell>
          <cell r="L1014" t="str">
            <v>EA</v>
          </cell>
          <cell r="M1014">
            <v>44169</v>
          </cell>
        </row>
        <row r="1014">
          <cell r="P1014">
            <v>4474</v>
          </cell>
          <cell r="Q1014">
            <v>64.99</v>
          </cell>
        </row>
        <row r="1015">
          <cell r="H1015" t="str">
            <v>SCS0011666</v>
          </cell>
          <cell r="I1015" t="str">
            <v>六分坐垫面套</v>
          </cell>
          <cell r="J1015" t="str">
            <v>P203亚麻棕PVC</v>
          </cell>
          <cell r="K1015">
            <v>-4474</v>
          </cell>
          <cell r="L1015" t="str">
            <v>EA</v>
          </cell>
          <cell r="M1015">
            <v>44169</v>
          </cell>
        </row>
        <row r="1015">
          <cell r="P1015">
            <v>4474</v>
          </cell>
          <cell r="Q1015">
            <v>79.19</v>
          </cell>
        </row>
        <row r="1016">
          <cell r="H1016" t="str">
            <v>SCS0011674</v>
          </cell>
          <cell r="I1016" t="str">
            <v>靠背面套</v>
          </cell>
          <cell r="J1016" t="str">
            <v>P203亚麻棕PVC</v>
          </cell>
          <cell r="K1016">
            <v>-4480</v>
          </cell>
          <cell r="L1016" t="str">
            <v>EA</v>
          </cell>
          <cell r="M1016">
            <v>44169</v>
          </cell>
        </row>
        <row r="1016">
          <cell r="P1016">
            <v>4480</v>
          </cell>
          <cell r="Q1016">
            <v>126.32</v>
          </cell>
        </row>
        <row r="1017">
          <cell r="H1017" t="str">
            <v>SCS0011679</v>
          </cell>
          <cell r="I1017" t="str">
            <v>扶手面套</v>
          </cell>
          <cell r="J1017" t="str">
            <v>P203亚麻棕PVC</v>
          </cell>
          <cell r="K1017">
            <v>-4493</v>
          </cell>
          <cell r="L1017" t="str">
            <v>EA</v>
          </cell>
          <cell r="M1017">
            <v>44169</v>
          </cell>
        </row>
        <row r="1017">
          <cell r="P1017">
            <v>4493</v>
          </cell>
          <cell r="Q1017">
            <v>18.97</v>
          </cell>
        </row>
        <row r="1018">
          <cell r="H1018" t="str">
            <v>SCS0011653</v>
          </cell>
          <cell r="I1018" t="str">
            <v>两侧头枕面套</v>
          </cell>
          <cell r="J1018" t="str">
            <v>P203亚麻棕PVC</v>
          </cell>
          <cell r="K1018">
            <v>-8884</v>
          </cell>
          <cell r="L1018" t="str">
            <v>EA</v>
          </cell>
          <cell r="M1018">
            <v>44169</v>
          </cell>
        </row>
        <row r="1018">
          <cell r="P1018">
            <v>8884</v>
          </cell>
          <cell r="Q1018">
            <v>15.56</v>
          </cell>
        </row>
        <row r="1019">
          <cell r="H1019" t="str">
            <v>SCS0011683</v>
          </cell>
          <cell r="I1019" t="str">
            <v>中间头枕面套</v>
          </cell>
          <cell r="J1019" t="str">
            <v>P203亚麻棕PVC</v>
          </cell>
          <cell r="K1019">
            <v>-4490</v>
          </cell>
          <cell r="L1019" t="str">
            <v>EA</v>
          </cell>
          <cell r="M1019">
            <v>44169</v>
          </cell>
        </row>
        <row r="1019">
          <cell r="P1019">
            <v>4490</v>
          </cell>
          <cell r="Q1019">
            <v>11.02</v>
          </cell>
        </row>
        <row r="1020">
          <cell r="H1020" t="str">
            <v>scs0011700</v>
          </cell>
          <cell r="I1020" t="str">
            <v>前排头枕护面总成</v>
          </cell>
          <cell r="J1020" t="str">
            <v>P203月牙白PVC</v>
          </cell>
          <cell r="K1020">
            <v>-10581</v>
          </cell>
          <cell r="L1020" t="str">
            <v>EA</v>
          </cell>
          <cell r="M1020">
            <v>44102</v>
          </cell>
        </row>
        <row r="1020">
          <cell r="P1020">
            <v>10581</v>
          </cell>
          <cell r="Q1020">
            <v>30.01</v>
          </cell>
        </row>
        <row r="1021">
          <cell r="H1021" t="str">
            <v>scs0011652</v>
          </cell>
          <cell r="I1021" t="str">
            <v>两侧头枕面套</v>
          </cell>
          <cell r="J1021" t="str">
            <v>P203月牙白PVC</v>
          </cell>
          <cell r="K1021">
            <v>-10486</v>
          </cell>
          <cell r="L1021" t="str">
            <v>EA</v>
          </cell>
          <cell r="M1021">
            <v>44102</v>
          </cell>
        </row>
        <row r="1021">
          <cell r="P1021">
            <v>10486</v>
          </cell>
          <cell r="Q1021">
            <v>21.28</v>
          </cell>
        </row>
        <row r="1022">
          <cell r="H1022" t="str">
            <v>scs0011673</v>
          </cell>
          <cell r="I1022" t="str">
            <v>靠背面套</v>
          </cell>
          <cell r="J1022" t="str">
            <v>P203月牙白PVC</v>
          </cell>
          <cell r="K1022">
            <v>-3805</v>
          </cell>
          <cell r="L1022" t="str">
            <v>EA</v>
          </cell>
          <cell r="M1022">
            <v>44102</v>
          </cell>
        </row>
        <row r="1022">
          <cell r="P1022">
            <v>3805</v>
          </cell>
          <cell r="Q1022">
            <v>248.01</v>
          </cell>
        </row>
        <row r="1023">
          <cell r="H1023" t="str">
            <v>scs0011682</v>
          </cell>
          <cell r="I1023" t="str">
            <v>中间头枕面套</v>
          </cell>
          <cell r="J1023" t="str">
            <v>P203月牙白PVC</v>
          </cell>
          <cell r="K1023">
            <v>-3847</v>
          </cell>
          <cell r="L1023" t="str">
            <v>EA</v>
          </cell>
          <cell r="M1023">
            <v>44102</v>
          </cell>
        </row>
        <row r="1023">
          <cell r="P1023">
            <v>3847</v>
          </cell>
          <cell r="Q1023">
            <v>16.21</v>
          </cell>
        </row>
        <row r="1024">
          <cell r="H1024" t="str">
            <v>scs0011677</v>
          </cell>
          <cell r="I1024" t="str">
            <v>扶手面套</v>
          </cell>
          <cell r="J1024" t="str">
            <v>P203月牙白PVC</v>
          </cell>
          <cell r="K1024">
            <v>-3727</v>
          </cell>
          <cell r="L1024" t="str">
            <v>EA</v>
          </cell>
          <cell r="M1024">
            <v>44102</v>
          </cell>
        </row>
        <row r="1024">
          <cell r="P1024">
            <v>3727</v>
          </cell>
          <cell r="Q1024">
            <v>24.99</v>
          </cell>
        </row>
        <row r="1025">
          <cell r="H1025" t="str">
            <v>SCS0010530</v>
          </cell>
          <cell r="I1025" t="str">
            <v>SBR</v>
          </cell>
          <cell r="J1025" t="str">
            <v>C40DB-C02</v>
          </cell>
          <cell r="K1025">
            <v>-63</v>
          </cell>
          <cell r="L1025" t="str">
            <v>Ea</v>
          </cell>
          <cell r="M1025">
            <v>44103</v>
          </cell>
        </row>
        <row r="1025">
          <cell r="P1025">
            <v>63</v>
          </cell>
          <cell r="Q1025">
            <v>14.5</v>
          </cell>
        </row>
        <row r="1026">
          <cell r="H1026" t="str">
            <v>SCS0000922</v>
          </cell>
          <cell r="I1026" t="str">
            <v>后左靠背锁</v>
          </cell>
        </row>
        <row r="1026">
          <cell r="K1026">
            <v>-886</v>
          </cell>
          <cell r="L1026" t="str">
            <v>EA</v>
          </cell>
          <cell r="M1026">
            <v>43987</v>
          </cell>
        </row>
        <row r="1026">
          <cell r="P1026">
            <v>886</v>
          </cell>
          <cell r="Q1026">
            <v>14.34</v>
          </cell>
        </row>
        <row r="1027">
          <cell r="H1027" t="str">
            <v>SCS0000923</v>
          </cell>
          <cell r="I1027" t="str">
            <v>后右靠背锁</v>
          </cell>
        </row>
        <row r="1027">
          <cell r="K1027">
            <v>-911</v>
          </cell>
          <cell r="L1027" t="str">
            <v>EA</v>
          </cell>
          <cell r="M1027">
            <v>43987</v>
          </cell>
        </row>
        <row r="1027">
          <cell r="P1027">
            <v>911</v>
          </cell>
          <cell r="Q1027">
            <v>14.34</v>
          </cell>
        </row>
        <row r="1028">
          <cell r="H1028" t="str">
            <v>SCS0001275</v>
          </cell>
          <cell r="I1028" t="str">
            <v>后排左靠背锁</v>
          </cell>
          <cell r="J1028" t="str">
            <v>H32B</v>
          </cell>
          <cell r="K1028">
            <v>-55283</v>
          </cell>
          <cell r="L1028" t="str">
            <v>EA</v>
          </cell>
          <cell r="M1028">
            <v>43987</v>
          </cell>
        </row>
        <row r="1028">
          <cell r="P1028">
            <v>55283</v>
          </cell>
          <cell r="Q1028">
            <v>16</v>
          </cell>
        </row>
        <row r="1029">
          <cell r="H1029" t="str">
            <v>SCS0001276</v>
          </cell>
          <cell r="I1029" t="str">
            <v>后排右靠背锁</v>
          </cell>
          <cell r="J1029" t="str">
            <v>H32B</v>
          </cell>
          <cell r="K1029">
            <v>-55399</v>
          </cell>
          <cell r="L1029" t="str">
            <v>EA</v>
          </cell>
          <cell r="M1029">
            <v>43987</v>
          </cell>
        </row>
        <row r="1029">
          <cell r="P1029">
            <v>55399</v>
          </cell>
          <cell r="Q1029">
            <v>16</v>
          </cell>
        </row>
        <row r="1030">
          <cell r="H1030" t="str">
            <v>SCS0011730</v>
          </cell>
          <cell r="I1030" t="str">
            <v>安全带卷轴器总成</v>
          </cell>
          <cell r="J1030" t="str">
            <v>C32B-F05出口车用</v>
          </cell>
          <cell r="K1030">
            <v>-23721</v>
          </cell>
          <cell r="L1030" t="str">
            <v>EA</v>
          </cell>
          <cell r="M1030">
            <v>44096</v>
          </cell>
        </row>
        <row r="1030">
          <cell r="P1030">
            <v>23721</v>
          </cell>
          <cell r="Q1030">
            <v>31.32</v>
          </cell>
        </row>
        <row r="1031">
          <cell r="H1031" t="str">
            <v>SCS0006183</v>
          </cell>
          <cell r="I1031" t="str">
            <v>副驾安全带锁扣总成</v>
          </cell>
          <cell r="J1031" t="str">
            <v>C32B-F05（豪华版）</v>
          </cell>
          <cell r="K1031">
            <v>-37160</v>
          </cell>
          <cell r="L1031" t="str">
            <v>EA</v>
          </cell>
          <cell r="M1031">
            <v>43987</v>
          </cell>
        </row>
        <row r="1031">
          <cell r="P1031">
            <v>37160</v>
          </cell>
          <cell r="Q1031">
            <v>13.98</v>
          </cell>
        </row>
        <row r="1032">
          <cell r="H1032" t="str">
            <v>SCS0006185</v>
          </cell>
          <cell r="I1032" t="str">
            <v>正驾安全带锁扣总成</v>
          </cell>
          <cell r="J1032" t="str">
            <v>C32B-F05（豪华版）</v>
          </cell>
          <cell r="K1032">
            <v>-55667</v>
          </cell>
          <cell r="L1032" t="str">
            <v>EA</v>
          </cell>
          <cell r="M1032">
            <v>43987</v>
          </cell>
        </row>
        <row r="1032">
          <cell r="P1032">
            <v>55667</v>
          </cell>
          <cell r="Q1032">
            <v>14.43</v>
          </cell>
        </row>
        <row r="1033">
          <cell r="H1033" t="str">
            <v>SCS0001277</v>
          </cell>
          <cell r="I1033" t="str">
            <v>卷轴器总成</v>
          </cell>
          <cell r="J1033" t="str">
            <v>H32B(自带安装螺母)</v>
          </cell>
          <cell r="K1033">
            <v>-31821</v>
          </cell>
          <cell r="L1033" t="str">
            <v>EA</v>
          </cell>
          <cell r="M1033">
            <v>43987</v>
          </cell>
        </row>
        <row r="1033">
          <cell r="P1033">
            <v>31821</v>
          </cell>
          <cell r="Q1033">
            <v>31.32</v>
          </cell>
        </row>
        <row r="1034">
          <cell r="H1034" t="str">
            <v>SCS0010599</v>
          </cell>
          <cell r="I1034" t="str">
            <v>副驾安全带锁扣总成</v>
          </cell>
          <cell r="J1034" t="str">
            <v>C40DB-C02</v>
          </cell>
          <cell r="K1034">
            <v>-110</v>
          </cell>
          <cell r="L1034" t="str">
            <v>Ea</v>
          </cell>
          <cell r="M1034">
            <v>44103</v>
          </cell>
        </row>
        <row r="1034">
          <cell r="P1034">
            <v>110</v>
          </cell>
          <cell r="Q1034">
            <v>16</v>
          </cell>
        </row>
        <row r="1035">
          <cell r="H1035" t="str">
            <v>SCS0007054</v>
          </cell>
          <cell r="I1035" t="str">
            <v>副驾安全带锁扣（带线束）</v>
          </cell>
          <cell r="J1035" t="str">
            <v>C32b出口车</v>
          </cell>
          <cell r="K1035">
            <v>-18456</v>
          </cell>
          <cell r="L1035" t="str">
            <v>EA</v>
          </cell>
          <cell r="M1035">
            <v>44295</v>
          </cell>
        </row>
        <row r="1035">
          <cell r="P1035">
            <v>18456</v>
          </cell>
          <cell r="Q1035">
            <v>14.38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1057"/>
  <sheetViews>
    <sheetView workbookViewId="0">
      <selection activeCell="A2" sqref="A2:S2"/>
    </sheetView>
  </sheetViews>
  <sheetFormatPr defaultColWidth="9" defaultRowHeight="13.5"/>
  <cols>
    <col min="1" max="1" width="18.375" customWidth="1"/>
    <col min="2" max="2" width="9.375" style="2"/>
    <col min="3" max="3" width="8" customWidth="1"/>
    <col min="4" max="4" width="13.75" customWidth="1"/>
    <col min="5" max="5" width="12.75" style="2" customWidth="1"/>
    <col min="6" max="6" width="9" style="2"/>
    <col min="7" max="7" width="9.75" style="2" customWidth="1"/>
    <col min="8" max="8" width="16.25" style="2" customWidth="1"/>
    <col min="9" max="9" width="21.875" style="2" customWidth="1"/>
    <col min="10" max="11" width="16.25" style="2" customWidth="1"/>
    <col min="14" max="14" width="9.375" style="2"/>
    <col min="20" max="20" width="13.625" customWidth="1"/>
  </cols>
  <sheetData>
    <row r="1" s="1" customFormat="1" spans="1:14">
      <c r="A1" t="s">
        <v>0</v>
      </c>
      <c r="B1" s="3"/>
      <c r="E1" s="3"/>
      <c r="F1" s="3"/>
      <c r="G1" s="3"/>
      <c r="H1" s="4"/>
      <c r="I1" s="4"/>
      <c r="J1" s="4"/>
      <c r="K1" s="4"/>
      <c r="N1" s="3"/>
    </row>
    <row r="2" s="1" customFormat="1" spans="1:19">
      <c r="A2" s="5" t="s">
        <v>1</v>
      </c>
      <c r="B2" s="3" t="s">
        <v>2</v>
      </c>
      <c r="C2" s="1" t="s">
        <v>3</v>
      </c>
      <c r="D2" s="1" t="s">
        <v>4</v>
      </c>
      <c r="E2" s="3" t="s">
        <v>5</v>
      </c>
      <c r="F2" s="6" t="s">
        <v>6</v>
      </c>
      <c r="G2" s="6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" t="s">
        <v>12</v>
      </c>
      <c r="M2" s="1" t="s">
        <v>13</v>
      </c>
      <c r="N2" s="3" t="s">
        <v>14</v>
      </c>
      <c r="O2" s="1" t="s">
        <v>15</v>
      </c>
      <c r="S2" s="1" t="s">
        <v>16</v>
      </c>
    </row>
    <row r="3" s="1" customFormat="1" spans="1:19">
      <c r="A3" s="5" t="s">
        <v>17</v>
      </c>
      <c r="B3" s="3" t="s">
        <v>18</v>
      </c>
      <c r="C3" s="1" t="s">
        <v>19</v>
      </c>
      <c r="D3" s="7" t="s">
        <v>20</v>
      </c>
      <c r="E3" s="6" t="s">
        <v>21</v>
      </c>
      <c r="F3" s="6" t="s">
        <v>22</v>
      </c>
      <c r="G3" s="6" t="s">
        <v>23</v>
      </c>
      <c r="H3" s="4" t="s">
        <v>24</v>
      </c>
      <c r="I3" s="4"/>
      <c r="J3" s="4"/>
      <c r="K3" s="4"/>
      <c r="L3" s="8" t="s">
        <v>25</v>
      </c>
      <c r="M3" s="9" t="s">
        <v>26</v>
      </c>
      <c r="N3" s="3" t="s">
        <v>27</v>
      </c>
      <c r="O3" s="7" t="s">
        <v>28</v>
      </c>
      <c r="P3" s="7" t="s">
        <v>29</v>
      </c>
      <c r="Q3" s="7" t="s">
        <v>30</v>
      </c>
      <c r="R3" s="7" t="s">
        <v>31</v>
      </c>
      <c r="S3" s="7"/>
    </row>
    <row r="4" spans="1:20">
      <c r="A4" s="2">
        <v>1913022</v>
      </c>
      <c r="B4" s="2">
        <v>1913022</v>
      </c>
      <c r="C4" s="2" t="s">
        <v>32</v>
      </c>
      <c r="D4" s="2" t="s">
        <v>33</v>
      </c>
      <c r="E4" s="2">
        <v>710</v>
      </c>
      <c r="F4" s="2" t="s">
        <v>34</v>
      </c>
      <c r="G4" s="2" t="s">
        <v>35</v>
      </c>
      <c r="H4" s="2" t="s">
        <v>36</v>
      </c>
      <c r="I4" s="2" t="str">
        <f>VLOOKUP(H:H,[1]Sheet1!$H:$I,2,0)</f>
        <v>后联动片</v>
      </c>
      <c r="J4" s="2" t="str">
        <f>VLOOKUP(H:H,[1]Sheet1!$H:$J,3,0)</f>
        <v>P203</v>
      </c>
      <c r="K4" s="2">
        <f>VLOOKUP(H:H,[1]Sheet1!$H:$Q,10,0)</f>
        <v>4.43</v>
      </c>
      <c r="L4" s="10">
        <v>710</v>
      </c>
      <c r="M4" s="11" t="s">
        <v>34</v>
      </c>
      <c r="N4" s="12">
        <v>1913022</v>
      </c>
      <c r="O4" s="11" t="s">
        <v>34</v>
      </c>
      <c r="P4" s="10">
        <v>7</v>
      </c>
      <c r="Q4" s="10">
        <v>3</v>
      </c>
      <c r="R4" s="10">
        <v>2</v>
      </c>
      <c r="S4" s="13" t="s">
        <v>37</v>
      </c>
      <c r="T4" s="14"/>
    </row>
    <row r="5" spans="1:20">
      <c r="A5" s="2">
        <v>1913022</v>
      </c>
      <c r="B5" s="2">
        <v>1913022</v>
      </c>
      <c r="C5" s="2" t="s">
        <v>32</v>
      </c>
      <c r="D5" s="2" t="s">
        <v>33</v>
      </c>
      <c r="E5" s="2">
        <v>710</v>
      </c>
      <c r="F5" s="2" t="s">
        <v>34</v>
      </c>
      <c r="G5" s="2" t="s">
        <v>35</v>
      </c>
      <c r="H5" s="2" t="s">
        <v>38</v>
      </c>
      <c r="I5" s="2" t="str">
        <f>VLOOKUP(H:H,[1]Sheet1!$H:$I,2,0)</f>
        <v>齿板</v>
      </c>
      <c r="J5" s="2" t="str">
        <f>VLOOKUP(H:H,[1]Sheet1!$H:$J,3,0)</f>
        <v>P203白件</v>
      </c>
      <c r="K5" s="2">
        <f>VLOOKUP(H:H,[1]Sheet1!$H:$Q,10,0)</f>
        <v>5.8</v>
      </c>
      <c r="L5" s="10">
        <v>710</v>
      </c>
      <c r="M5" s="11" t="s">
        <v>34</v>
      </c>
      <c r="N5" s="12">
        <v>1913022</v>
      </c>
      <c r="O5" s="11" t="s">
        <v>34</v>
      </c>
      <c r="P5" s="10">
        <v>7</v>
      </c>
      <c r="Q5" s="10">
        <v>3</v>
      </c>
      <c r="R5" s="10">
        <v>2</v>
      </c>
      <c r="S5" s="13" t="s">
        <v>37</v>
      </c>
      <c r="T5" s="14"/>
    </row>
    <row r="6" spans="1:20">
      <c r="A6" s="2">
        <v>1913100</v>
      </c>
      <c r="B6" s="2">
        <v>1913100</v>
      </c>
      <c r="C6" s="2" t="s">
        <v>32</v>
      </c>
      <c r="D6" s="2" t="s">
        <v>33</v>
      </c>
      <c r="E6" s="2">
        <v>710</v>
      </c>
      <c r="F6" s="2" t="s">
        <v>34</v>
      </c>
      <c r="G6" s="2" t="s">
        <v>35</v>
      </c>
      <c r="H6" s="2" t="s">
        <v>39</v>
      </c>
      <c r="I6" s="2" t="str">
        <f>VLOOKUP(H:H,[1]Sheet1!$H:$I,2,0)</f>
        <v>靠背锁</v>
      </c>
      <c r="J6" s="2" t="str">
        <f>VLOOKUP(H:H,[1]Sheet1!$H:$J,3,0)</f>
        <v>C40D</v>
      </c>
      <c r="K6" s="2">
        <f>VLOOKUP(H:H,[1]Sheet1!$H:$Q,10,0)</f>
        <v>6.65</v>
      </c>
      <c r="L6" s="10">
        <v>710</v>
      </c>
      <c r="M6" s="11" t="s">
        <v>34</v>
      </c>
      <c r="N6" s="12">
        <v>1913100</v>
      </c>
      <c r="O6" s="11" t="s">
        <v>34</v>
      </c>
      <c r="P6" s="10">
        <v>7</v>
      </c>
      <c r="Q6" s="10">
        <v>3</v>
      </c>
      <c r="R6" s="10">
        <v>2</v>
      </c>
      <c r="S6" s="13" t="s">
        <v>37</v>
      </c>
      <c r="T6" s="14"/>
    </row>
    <row r="7" spans="1:20">
      <c r="A7" s="2">
        <v>1913037</v>
      </c>
      <c r="B7" s="2">
        <v>1913037</v>
      </c>
      <c r="C7" s="2" t="s">
        <v>32</v>
      </c>
      <c r="D7" s="2" t="s">
        <v>33</v>
      </c>
      <c r="E7" s="2">
        <v>710</v>
      </c>
      <c r="F7" s="2" t="s">
        <v>34</v>
      </c>
      <c r="G7" s="2" t="s">
        <v>35</v>
      </c>
      <c r="H7" s="2" t="s">
        <v>40</v>
      </c>
      <c r="I7" s="2" t="str">
        <f>VLOOKUP(H:H,[1]Sheet1!$H:$I,2,0)</f>
        <v>前支撑板</v>
      </c>
      <c r="J7" s="2" t="str">
        <f>VLOOKUP(H:H,[1]Sheet1!$H:$J,3,0)</f>
        <v>C32B</v>
      </c>
      <c r="K7" s="2">
        <f>VLOOKUP(H:H,[1]Sheet1!$H:$Q,10,0)</f>
        <v>9.03</v>
      </c>
      <c r="L7" s="10">
        <v>710</v>
      </c>
      <c r="M7" s="11" t="s">
        <v>34</v>
      </c>
      <c r="N7" s="12">
        <v>1913037</v>
      </c>
      <c r="O7" s="11" t="s">
        <v>34</v>
      </c>
      <c r="P7" s="10">
        <v>7</v>
      </c>
      <c r="Q7" s="10">
        <v>3</v>
      </c>
      <c r="R7" s="10">
        <v>2</v>
      </c>
      <c r="S7" s="13" t="s">
        <v>37</v>
      </c>
      <c r="T7" s="14"/>
    </row>
    <row r="8" spans="1:20">
      <c r="A8" s="2">
        <v>1913037</v>
      </c>
      <c r="B8" s="2">
        <v>1913037</v>
      </c>
      <c r="C8" s="2" t="s">
        <v>32</v>
      </c>
      <c r="D8" s="2" t="s">
        <v>33</v>
      </c>
      <c r="E8" s="2">
        <v>710</v>
      </c>
      <c r="F8" s="2" t="s">
        <v>34</v>
      </c>
      <c r="G8" s="2" t="s">
        <v>35</v>
      </c>
      <c r="H8" s="2" t="s">
        <v>41</v>
      </c>
      <c r="I8" s="2" t="str">
        <f>VLOOKUP(H:H,[1]Sheet1!$H:$I,2,0)</f>
        <v>钢丝Φ2.5*160</v>
      </c>
      <c r="J8" s="2" t="str">
        <f>VLOOKUP(H:H,[1]Sheet1!$H:$J,3,0)</f>
        <v>钢丝Φ2.5*160</v>
      </c>
      <c r="K8" s="2">
        <f>VLOOKUP(H:H,[1]Sheet1!$H:$Q,10,0)</f>
        <v>0.09</v>
      </c>
      <c r="L8" s="10">
        <v>710</v>
      </c>
      <c r="M8" s="11" t="s">
        <v>34</v>
      </c>
      <c r="N8" s="12">
        <v>1913037</v>
      </c>
      <c r="O8" s="11" t="s">
        <v>34</v>
      </c>
      <c r="P8" s="10">
        <v>7</v>
      </c>
      <c r="Q8" s="10">
        <v>3</v>
      </c>
      <c r="R8" s="10">
        <v>2</v>
      </c>
      <c r="S8" s="13" t="s">
        <v>37</v>
      </c>
      <c r="T8" s="14"/>
    </row>
    <row r="9" spans="1:20">
      <c r="A9" s="2">
        <v>1913037</v>
      </c>
      <c r="B9" s="2">
        <v>1913037</v>
      </c>
      <c r="C9" s="2" t="s">
        <v>32</v>
      </c>
      <c r="D9" s="2" t="s">
        <v>33</v>
      </c>
      <c r="E9" s="2">
        <v>710</v>
      </c>
      <c r="F9" s="2" t="s">
        <v>34</v>
      </c>
      <c r="G9" s="2" t="s">
        <v>35</v>
      </c>
      <c r="H9" s="2" t="s">
        <v>42</v>
      </c>
      <c r="I9" s="2" t="str">
        <f>VLOOKUP(H:H,[1]Sheet1!$H:$I,2,0)</f>
        <v>靠背粘扣A</v>
      </c>
      <c r="J9" s="2" t="str">
        <f>VLOOKUP(H:H,[1]Sheet1!$H:$J,3,0)</f>
        <v>M4</v>
      </c>
      <c r="K9" s="2">
        <f>VLOOKUP(H:H,[1]Sheet1!$H:$Q,10,0)</f>
        <v>1.03</v>
      </c>
      <c r="L9" s="10">
        <v>710</v>
      </c>
      <c r="M9" s="11" t="s">
        <v>34</v>
      </c>
      <c r="N9" s="12">
        <v>1913037</v>
      </c>
      <c r="O9" s="11" t="s">
        <v>34</v>
      </c>
      <c r="P9" s="10">
        <v>7</v>
      </c>
      <c r="Q9" s="10">
        <v>3</v>
      </c>
      <c r="R9" s="10">
        <v>2</v>
      </c>
      <c r="S9" s="13" t="s">
        <v>37</v>
      </c>
      <c r="T9" s="14"/>
    </row>
    <row r="10" spans="1:20">
      <c r="A10" s="2">
        <v>1913037</v>
      </c>
      <c r="B10" s="2">
        <v>1913037</v>
      </c>
      <c r="C10" s="2" t="s">
        <v>32</v>
      </c>
      <c r="D10" s="2" t="s">
        <v>33</v>
      </c>
      <c r="E10" s="2">
        <v>710</v>
      </c>
      <c r="F10" s="2" t="s">
        <v>34</v>
      </c>
      <c r="G10" s="2" t="s">
        <v>35</v>
      </c>
      <c r="H10" s="2" t="s">
        <v>43</v>
      </c>
      <c r="I10" s="2" t="str">
        <f>VLOOKUP(H:H,[1]Sheet1!$H:$I,2,0)</f>
        <v>靠背粘扣B</v>
      </c>
      <c r="J10" s="2" t="str">
        <f>VLOOKUP(H:H,[1]Sheet1!$H:$J,3,0)</f>
        <v>M4</v>
      </c>
      <c r="K10" s="2">
        <f>VLOOKUP(H:H,[1]Sheet1!$H:$Q,10,0)</f>
        <v>0.25</v>
      </c>
      <c r="L10" s="10">
        <v>710</v>
      </c>
      <c r="M10" s="11" t="s">
        <v>34</v>
      </c>
      <c r="N10" s="12">
        <v>1913037</v>
      </c>
      <c r="O10" s="11" t="s">
        <v>34</v>
      </c>
      <c r="P10" s="10">
        <v>7</v>
      </c>
      <c r="Q10" s="10">
        <v>3</v>
      </c>
      <c r="R10" s="10">
        <v>2</v>
      </c>
      <c r="S10" s="13" t="s">
        <v>37</v>
      </c>
      <c r="T10" s="14"/>
    </row>
    <row r="11" spans="1:20">
      <c r="A11" s="2">
        <v>1913037</v>
      </c>
      <c r="B11" s="2">
        <v>1913037</v>
      </c>
      <c r="C11" s="2" t="s">
        <v>32</v>
      </c>
      <c r="D11" s="2" t="s">
        <v>33</v>
      </c>
      <c r="E11" s="2">
        <v>710</v>
      </c>
      <c r="F11" s="2" t="s">
        <v>34</v>
      </c>
      <c r="G11" s="2" t="s">
        <v>35</v>
      </c>
      <c r="H11" s="2" t="s">
        <v>44</v>
      </c>
      <c r="I11" s="2" t="str">
        <f>VLOOKUP(H:H,[1]Sheet1!$H:$I,2,0)</f>
        <v>主驾靠背泡沫无纺布LH</v>
      </c>
      <c r="J11" s="2" t="str">
        <f>VLOOKUP(H:H,[1]Sheet1!$H:$J,3,0)</f>
        <v>M4</v>
      </c>
      <c r="K11" s="2">
        <f>VLOOKUP(H:H,[1]Sheet1!$H:$Q,10,0)</f>
        <v>0.56</v>
      </c>
      <c r="L11" s="10">
        <v>710</v>
      </c>
      <c r="M11" s="11" t="s">
        <v>34</v>
      </c>
      <c r="N11" s="12">
        <v>1913037</v>
      </c>
      <c r="O11" s="11" t="s">
        <v>34</v>
      </c>
      <c r="P11" s="10">
        <v>7</v>
      </c>
      <c r="Q11" s="10">
        <v>3</v>
      </c>
      <c r="R11" s="10">
        <v>2</v>
      </c>
      <c r="S11" s="13" t="s">
        <v>37</v>
      </c>
      <c r="T11" s="14"/>
    </row>
    <row r="12" spans="1:20">
      <c r="A12" s="2">
        <v>1913037</v>
      </c>
      <c r="B12" s="2">
        <v>1913037</v>
      </c>
      <c r="C12" s="2" t="s">
        <v>32</v>
      </c>
      <c r="D12" s="2" t="s">
        <v>33</v>
      </c>
      <c r="E12" s="2">
        <v>710</v>
      </c>
      <c r="F12" s="2" t="s">
        <v>34</v>
      </c>
      <c r="G12" s="2" t="s">
        <v>35</v>
      </c>
      <c r="H12" s="2" t="s">
        <v>45</v>
      </c>
      <c r="I12" s="2" t="str">
        <f>VLOOKUP(H:H,[1]Sheet1!$H:$I,2,0)</f>
        <v>主驾靠背泡沫无纺布RH</v>
      </c>
      <c r="J12" s="2" t="str">
        <f>VLOOKUP(H:H,[1]Sheet1!$H:$J,3,0)</f>
        <v>M4</v>
      </c>
      <c r="K12" s="2">
        <f>VLOOKUP(H:H,[1]Sheet1!$H:$Q,10,0)</f>
        <v>0.56</v>
      </c>
      <c r="L12" s="10">
        <v>710</v>
      </c>
      <c r="M12" s="11" t="s">
        <v>34</v>
      </c>
      <c r="N12" s="12">
        <v>1913037</v>
      </c>
      <c r="O12" s="11" t="s">
        <v>34</v>
      </c>
      <c r="P12" s="10">
        <v>7</v>
      </c>
      <c r="Q12" s="10">
        <v>3</v>
      </c>
      <c r="R12" s="10">
        <v>2</v>
      </c>
      <c r="S12" s="13" t="s">
        <v>37</v>
      </c>
      <c r="T12" s="14"/>
    </row>
    <row r="13" spans="1:19">
      <c r="A13" s="2">
        <v>1913037</v>
      </c>
      <c r="B13" s="2">
        <v>1913037</v>
      </c>
      <c r="C13" s="2" t="s">
        <v>32</v>
      </c>
      <c r="D13" s="2" t="s">
        <v>33</v>
      </c>
      <c r="E13" s="2">
        <v>710</v>
      </c>
      <c r="F13" s="2" t="s">
        <v>34</v>
      </c>
      <c r="G13" s="2" t="s">
        <v>35</v>
      </c>
      <c r="H13" s="2" t="s">
        <v>46</v>
      </c>
      <c r="I13" s="2" t="str">
        <f>VLOOKUP(H:H,[1]Sheet1!$H:$I,2,0)</f>
        <v>钢丝Φ2.5*220</v>
      </c>
      <c r="J13" s="2" t="str">
        <f>VLOOKUP(H:H,[1]Sheet1!$H:$J,3,0)</f>
        <v>钢丝Φ2.5*220</v>
      </c>
      <c r="K13" s="2">
        <f>VLOOKUP(H:H,[1]Sheet1!$H:$Q,10,0)</f>
        <v>0.11</v>
      </c>
      <c r="L13" s="10">
        <v>710</v>
      </c>
      <c r="M13" s="11" t="s">
        <v>34</v>
      </c>
      <c r="N13" s="12">
        <v>1913037</v>
      </c>
      <c r="O13" s="11" t="s">
        <v>34</v>
      </c>
      <c r="P13" s="10">
        <v>7</v>
      </c>
      <c r="Q13" s="10">
        <v>3</v>
      </c>
      <c r="R13" s="10">
        <v>2</v>
      </c>
      <c r="S13" s="13" t="s">
        <v>37</v>
      </c>
    </row>
    <row r="14" spans="1:19">
      <c r="A14" s="2">
        <v>1913037</v>
      </c>
      <c r="B14" s="2">
        <v>1913037</v>
      </c>
      <c r="C14" s="2" t="s">
        <v>32</v>
      </c>
      <c r="D14" s="2" t="s">
        <v>33</v>
      </c>
      <c r="E14" s="2">
        <v>710</v>
      </c>
      <c r="F14" s="2" t="s">
        <v>34</v>
      </c>
      <c r="G14" s="2" t="s">
        <v>35</v>
      </c>
      <c r="H14" s="2" t="s">
        <v>47</v>
      </c>
      <c r="I14" s="2" t="str">
        <f>VLOOKUP(H:H,[1]Sheet1!$H:$I,2,0)</f>
        <v>钢丝Φ2.5*300</v>
      </c>
      <c r="J14" s="2" t="str">
        <f>VLOOKUP(H:H,[1]Sheet1!$H:$J,3,0)</f>
        <v>钢丝Φ2.5*300</v>
      </c>
      <c r="K14" s="2">
        <f>VLOOKUP(H:H,[1]Sheet1!$H:$Q,10,0)</f>
        <v>0.16</v>
      </c>
      <c r="L14" s="10">
        <v>710</v>
      </c>
      <c r="M14" s="11" t="s">
        <v>34</v>
      </c>
      <c r="N14" s="12">
        <v>1913037</v>
      </c>
      <c r="O14" s="11" t="s">
        <v>34</v>
      </c>
      <c r="P14" s="10">
        <v>7</v>
      </c>
      <c r="Q14" s="10">
        <v>3</v>
      </c>
      <c r="R14" s="10">
        <v>2</v>
      </c>
      <c r="S14" s="13" t="s">
        <v>37</v>
      </c>
    </row>
    <row r="15" spans="1:19">
      <c r="A15" s="2">
        <v>1913037</v>
      </c>
      <c r="B15" s="2">
        <v>1913037</v>
      </c>
      <c r="C15" s="2" t="s">
        <v>32</v>
      </c>
      <c r="D15" s="2" t="s">
        <v>33</v>
      </c>
      <c r="E15" s="2">
        <v>710</v>
      </c>
      <c r="F15" s="2" t="s">
        <v>34</v>
      </c>
      <c r="G15" s="2" t="s">
        <v>35</v>
      </c>
      <c r="H15" s="2" t="s">
        <v>48</v>
      </c>
      <c r="I15" s="2" t="str">
        <f>VLOOKUP(H:H,[1]Sheet1!$H:$I,2,0)</f>
        <v>主驾座垫泡沫无纺布</v>
      </c>
      <c r="J15" s="2" t="str">
        <f>VLOOKUP(H:H,[1]Sheet1!$H:$J,3,0)</f>
        <v>M4</v>
      </c>
      <c r="K15" s="2">
        <f>VLOOKUP(H:H,[1]Sheet1!$H:$Q,10,0)</f>
        <v>1.92</v>
      </c>
      <c r="L15" s="10">
        <v>710</v>
      </c>
      <c r="M15" s="11" t="s">
        <v>34</v>
      </c>
      <c r="N15" s="12">
        <v>1913037</v>
      </c>
      <c r="O15" s="11" t="s">
        <v>34</v>
      </c>
      <c r="P15" s="10">
        <v>7</v>
      </c>
      <c r="Q15" s="10">
        <v>3</v>
      </c>
      <c r="R15" s="10">
        <v>2</v>
      </c>
      <c r="S15" s="13" t="s">
        <v>37</v>
      </c>
    </row>
    <row r="16" spans="1:19">
      <c r="A16" s="2">
        <v>1913037</v>
      </c>
      <c r="B16" s="2">
        <v>1913037</v>
      </c>
      <c r="C16" s="2" t="s">
        <v>32</v>
      </c>
      <c r="D16" s="2" t="s">
        <v>33</v>
      </c>
      <c r="E16" s="2">
        <v>710</v>
      </c>
      <c r="F16" s="2" t="s">
        <v>34</v>
      </c>
      <c r="G16" s="2" t="s">
        <v>35</v>
      </c>
      <c r="H16" s="2" t="s">
        <v>49</v>
      </c>
      <c r="I16" s="2" t="str">
        <f>VLOOKUP(H:H,[1]Sheet1!$H:$I,2,0)</f>
        <v>钢丝Φ2.5*270</v>
      </c>
      <c r="J16" s="2" t="str">
        <f>VLOOKUP(H:H,[1]Sheet1!$H:$J,3,0)</f>
        <v>钢丝Φ2.5*270</v>
      </c>
      <c r="K16" s="2">
        <f>VLOOKUP(H:H,[1]Sheet1!$H:$Q,10,0)</f>
        <v>0.11</v>
      </c>
      <c r="L16" s="10">
        <v>710</v>
      </c>
      <c r="M16" s="11" t="s">
        <v>34</v>
      </c>
      <c r="N16" s="12">
        <v>1913037</v>
      </c>
      <c r="O16" s="11" t="s">
        <v>34</v>
      </c>
      <c r="P16" s="10">
        <v>7</v>
      </c>
      <c r="Q16" s="10">
        <v>3</v>
      </c>
      <c r="R16" s="10">
        <v>2</v>
      </c>
      <c r="S16" s="13" t="s">
        <v>37</v>
      </c>
    </row>
    <row r="17" spans="1:19">
      <c r="A17" s="2">
        <v>1913037</v>
      </c>
      <c r="B17" s="2">
        <v>1913037</v>
      </c>
      <c r="C17" s="2" t="s">
        <v>32</v>
      </c>
      <c r="D17" s="2" t="s">
        <v>33</v>
      </c>
      <c r="E17" s="2">
        <v>710</v>
      </c>
      <c r="F17" s="2" t="s">
        <v>34</v>
      </c>
      <c r="G17" s="2" t="s">
        <v>35</v>
      </c>
      <c r="H17" s="2" t="s">
        <v>50</v>
      </c>
      <c r="I17" s="2" t="str">
        <f>VLOOKUP(H:H,[1]Sheet1!$H:$I,2,0)</f>
        <v>钢丝Φ2.5*400</v>
      </c>
      <c r="J17" s="2" t="str">
        <f>VLOOKUP(H:H,[1]Sheet1!$H:$J,3,0)</f>
        <v>钢丝Φ2.5*400</v>
      </c>
      <c r="K17" s="2">
        <f>VLOOKUP(H:H,[1]Sheet1!$H:$Q,10,0)</f>
        <v>0.19</v>
      </c>
      <c r="L17" s="10">
        <v>710</v>
      </c>
      <c r="M17" s="11" t="s">
        <v>34</v>
      </c>
      <c r="N17" s="12">
        <v>1913037</v>
      </c>
      <c r="O17" s="11" t="s">
        <v>34</v>
      </c>
      <c r="P17" s="10">
        <v>7</v>
      </c>
      <c r="Q17" s="10">
        <v>3</v>
      </c>
      <c r="R17" s="10">
        <v>2</v>
      </c>
      <c r="S17" s="13" t="s">
        <v>37</v>
      </c>
    </row>
    <row r="18" spans="1:19">
      <c r="A18" s="2">
        <v>1913037</v>
      </c>
      <c r="B18" s="2">
        <v>1913037</v>
      </c>
      <c r="C18" s="2" t="s">
        <v>32</v>
      </c>
      <c r="D18" s="2" t="s">
        <v>33</v>
      </c>
      <c r="E18" s="2">
        <v>710</v>
      </c>
      <c r="F18" s="2" t="s">
        <v>34</v>
      </c>
      <c r="G18" s="2" t="s">
        <v>35</v>
      </c>
      <c r="H18" s="2" t="s">
        <v>51</v>
      </c>
      <c r="I18" s="2" t="str">
        <f>VLOOKUP(H:H,[1]Sheet1!$H:$I,2,0)</f>
        <v>钢丝Φ2.5*320</v>
      </c>
      <c r="J18" s="2" t="str">
        <f>VLOOKUP(H:H,[1]Sheet1!$H:$J,3,0)</f>
        <v>钢丝Φ2.5*320</v>
      </c>
      <c r="K18" s="2">
        <f>VLOOKUP(H:H,[1]Sheet1!$H:$Q,10,0)</f>
        <v>0.16</v>
      </c>
      <c r="L18" s="10">
        <v>710</v>
      </c>
      <c r="M18" s="11" t="s">
        <v>34</v>
      </c>
      <c r="N18" s="12">
        <v>1913037</v>
      </c>
      <c r="O18" s="11" t="s">
        <v>34</v>
      </c>
      <c r="P18" s="10">
        <v>7</v>
      </c>
      <c r="Q18" s="10">
        <v>3</v>
      </c>
      <c r="R18" s="10">
        <v>2</v>
      </c>
      <c r="S18" s="13" t="s">
        <v>37</v>
      </c>
    </row>
    <row r="19" spans="1:19">
      <c r="A19" s="2">
        <v>1913037</v>
      </c>
      <c r="B19" s="2">
        <v>1913037</v>
      </c>
      <c r="C19" s="2" t="s">
        <v>32</v>
      </c>
      <c r="D19" s="2" t="s">
        <v>33</v>
      </c>
      <c r="E19" s="2">
        <v>710</v>
      </c>
      <c r="F19" s="2" t="s">
        <v>34</v>
      </c>
      <c r="G19" s="2" t="s">
        <v>35</v>
      </c>
      <c r="H19" s="2" t="s">
        <v>52</v>
      </c>
      <c r="I19" s="2" t="str">
        <f>VLOOKUP(H:H,[1]Sheet1!$H:$I,2,0)</f>
        <v>驾驶员座垫前横梁电泳总成</v>
      </c>
      <c r="J19" s="2">
        <f>VLOOKUP(H:H,[1]Sheet1!$H:$J,3,0)</f>
        <v>0</v>
      </c>
      <c r="K19" s="2">
        <f>VLOOKUP(H:H,[1]Sheet1!$H:$Q,10,0)</f>
        <v>5.3955</v>
      </c>
      <c r="L19" s="10">
        <v>710</v>
      </c>
      <c r="M19" s="11" t="s">
        <v>34</v>
      </c>
      <c r="N19" s="12">
        <v>1913037</v>
      </c>
      <c r="O19" s="11" t="s">
        <v>34</v>
      </c>
      <c r="P19" s="10">
        <v>7</v>
      </c>
      <c r="Q19" s="10">
        <v>3</v>
      </c>
      <c r="R19" s="10">
        <v>2</v>
      </c>
      <c r="S19" s="13" t="s">
        <v>37</v>
      </c>
    </row>
    <row r="20" spans="1:19">
      <c r="A20" s="2">
        <v>1913037</v>
      </c>
      <c r="B20" s="2">
        <v>1913037</v>
      </c>
      <c r="C20" s="2" t="s">
        <v>32</v>
      </c>
      <c r="D20" s="2" t="s">
        <v>33</v>
      </c>
      <c r="E20" s="2">
        <v>710</v>
      </c>
      <c r="F20" s="2" t="s">
        <v>34</v>
      </c>
      <c r="G20" s="2" t="s">
        <v>35</v>
      </c>
      <c r="H20" s="2" t="s">
        <v>53</v>
      </c>
      <c r="I20" s="2" t="str">
        <f>VLOOKUP(H:H,[1]Sheet1!$H:$I,2,0)</f>
        <v>背板支撑块</v>
      </c>
      <c r="J20" s="2">
        <f>VLOOKUP(H:H,[1]Sheet1!$H:$J,3,0)</f>
        <v>0</v>
      </c>
      <c r="K20" s="2">
        <f>VLOOKUP(H:H,[1]Sheet1!$H:$Q,10,0)</f>
        <v>1.09</v>
      </c>
      <c r="L20" s="10">
        <v>710</v>
      </c>
      <c r="M20" s="11" t="s">
        <v>34</v>
      </c>
      <c r="N20" s="12">
        <v>1913037</v>
      </c>
      <c r="O20" s="11" t="s">
        <v>34</v>
      </c>
      <c r="P20" s="10">
        <v>7</v>
      </c>
      <c r="Q20" s="10">
        <v>3</v>
      </c>
      <c r="R20" s="10">
        <v>2</v>
      </c>
      <c r="S20" s="13" t="s">
        <v>37</v>
      </c>
    </row>
    <row r="21" spans="1:19">
      <c r="A21" s="2">
        <v>1913037</v>
      </c>
      <c r="B21" s="2">
        <v>1913037</v>
      </c>
      <c r="C21" s="2" t="s">
        <v>32</v>
      </c>
      <c r="D21" s="2" t="s">
        <v>33</v>
      </c>
      <c r="E21" s="2">
        <v>710</v>
      </c>
      <c r="F21" s="2" t="s">
        <v>34</v>
      </c>
      <c r="G21" s="2" t="s">
        <v>35</v>
      </c>
      <c r="H21" s="2" t="s">
        <v>54</v>
      </c>
      <c r="I21" s="2" t="str">
        <f>VLOOKUP(H:H,[1]Sheet1!$H:$I,2,0)</f>
        <v>驾驶员前端左侧安装脚罩</v>
      </c>
      <c r="J21" s="2" t="str">
        <f>VLOOKUP(H:H,[1]Sheet1!$H:$J,3,0)</f>
        <v>L168100000207</v>
      </c>
      <c r="K21" s="2">
        <f>VLOOKUP(H:H,[1]Sheet1!$H:$Q,10,0)</f>
        <v>0.66</v>
      </c>
      <c r="L21" s="10">
        <v>710</v>
      </c>
      <c r="M21" s="11" t="s">
        <v>34</v>
      </c>
      <c r="N21" s="12">
        <v>1913037</v>
      </c>
      <c r="O21" s="11" t="s">
        <v>34</v>
      </c>
      <c r="P21" s="10">
        <v>7</v>
      </c>
      <c r="Q21" s="10">
        <v>3</v>
      </c>
      <c r="R21" s="10">
        <v>2</v>
      </c>
      <c r="S21" s="13" t="s">
        <v>37</v>
      </c>
    </row>
    <row r="22" spans="1:19">
      <c r="A22" s="2">
        <v>1913037</v>
      </c>
      <c r="B22" s="2">
        <v>1913037</v>
      </c>
      <c r="C22" s="2" t="s">
        <v>32</v>
      </c>
      <c r="D22" s="2" t="s">
        <v>33</v>
      </c>
      <c r="E22" s="2">
        <v>710</v>
      </c>
      <c r="F22" s="2" t="s">
        <v>34</v>
      </c>
      <c r="G22" s="2" t="s">
        <v>35</v>
      </c>
      <c r="H22" s="2" t="s">
        <v>55</v>
      </c>
      <c r="I22" s="2" t="str">
        <f>VLOOKUP(H:H,[1]Sheet1!$H:$I,2,0)</f>
        <v>2060车身小背面套总成</v>
      </c>
      <c r="J22" s="2" t="str">
        <f>VLOOKUP(H:H,[1]Sheet1!$H:$J,3,0)</f>
        <v>2060车身奥铃仿皮面料</v>
      </c>
      <c r="K22" s="2">
        <f>VLOOKUP(H:H,[1]Sheet1!$H:$Q,10,0)</f>
        <v>79.5</v>
      </c>
      <c r="L22" s="10">
        <v>710</v>
      </c>
      <c r="M22" s="11" t="s">
        <v>34</v>
      </c>
      <c r="N22" s="12">
        <v>1913037</v>
      </c>
      <c r="O22" s="11" t="s">
        <v>34</v>
      </c>
      <c r="P22" s="10">
        <v>7</v>
      </c>
      <c r="Q22" s="10">
        <v>3</v>
      </c>
      <c r="R22" s="10">
        <v>2</v>
      </c>
      <c r="S22" s="13" t="s">
        <v>37</v>
      </c>
    </row>
    <row r="23" spans="1:19">
      <c r="A23" s="2">
        <v>1913037</v>
      </c>
      <c r="B23" s="2">
        <v>1913037</v>
      </c>
      <c r="C23" s="2" t="s">
        <v>32</v>
      </c>
      <c r="D23" s="2" t="s">
        <v>33</v>
      </c>
      <c r="E23" s="2">
        <v>710</v>
      </c>
      <c r="F23" s="2" t="s">
        <v>34</v>
      </c>
      <c r="G23" s="2" t="s">
        <v>35</v>
      </c>
      <c r="H23" s="2" t="s">
        <v>56</v>
      </c>
      <c r="I23" s="2" t="str">
        <f>VLOOKUP(H:H,[1]Sheet1!$H:$I,2,0)</f>
        <v>2060车身座垫面套总成</v>
      </c>
      <c r="J23" s="2" t="str">
        <f>VLOOKUP(H:H,[1]Sheet1!$H:$J,3,0)</f>
        <v>2060车身奥铃仿皮面料</v>
      </c>
      <c r="K23" s="2">
        <f>VLOOKUP(H:H,[1]Sheet1!$H:$Q,10,0)</f>
        <v>86.45</v>
      </c>
      <c r="L23" s="10">
        <v>710</v>
      </c>
      <c r="M23" s="11" t="s">
        <v>34</v>
      </c>
      <c r="N23" s="12">
        <v>1913037</v>
      </c>
      <c r="O23" s="11" t="s">
        <v>34</v>
      </c>
      <c r="P23" s="10">
        <v>7</v>
      </c>
      <c r="Q23" s="10">
        <v>3</v>
      </c>
      <c r="R23" s="10">
        <v>2</v>
      </c>
      <c r="S23" s="13" t="s">
        <v>37</v>
      </c>
    </row>
    <row r="24" spans="1:19">
      <c r="A24" s="2">
        <v>1913037</v>
      </c>
      <c r="B24" s="2">
        <v>1913037</v>
      </c>
      <c r="C24" s="2" t="s">
        <v>32</v>
      </c>
      <c r="D24" s="2" t="s">
        <v>33</v>
      </c>
      <c r="E24" s="2">
        <v>710</v>
      </c>
      <c r="F24" s="2" t="s">
        <v>34</v>
      </c>
      <c r="G24" s="2" t="s">
        <v>35</v>
      </c>
      <c r="H24" s="2" t="s">
        <v>57</v>
      </c>
      <c r="I24" s="2" t="str">
        <f>VLOOKUP(H:H,[1]Sheet1!$H:$I,2,0)</f>
        <v>副驾靠背左固定板电泳总成</v>
      </c>
      <c r="J24" s="2" t="str">
        <f>VLOOKUP(H:H,[1]Sheet1!$H:$J,3,0)</f>
        <v>欧马可升级</v>
      </c>
      <c r="K24" s="2">
        <f>VLOOKUP(H:H,[1]Sheet1!$H:$Q,10,0)</f>
        <v>5.7661</v>
      </c>
      <c r="L24" s="10">
        <v>710</v>
      </c>
      <c r="M24" s="11" t="s">
        <v>34</v>
      </c>
      <c r="N24" s="12">
        <v>1913037</v>
      </c>
      <c r="O24" s="11" t="s">
        <v>34</v>
      </c>
      <c r="P24" s="10">
        <v>7</v>
      </c>
      <c r="Q24" s="10">
        <v>3</v>
      </c>
      <c r="R24" s="10">
        <v>2</v>
      </c>
      <c r="S24" s="13" t="s">
        <v>37</v>
      </c>
    </row>
    <row r="25" spans="1:19">
      <c r="A25" s="2">
        <v>1913037</v>
      </c>
      <c r="B25" s="2">
        <v>1913037</v>
      </c>
      <c r="C25" s="2" t="s">
        <v>32</v>
      </c>
      <c r="D25" s="2" t="s">
        <v>33</v>
      </c>
      <c r="E25" s="2">
        <v>710</v>
      </c>
      <c r="F25" s="2" t="s">
        <v>34</v>
      </c>
      <c r="G25" s="2" t="s">
        <v>35</v>
      </c>
      <c r="H25" s="2" t="s">
        <v>58</v>
      </c>
      <c r="I25" s="2" t="str">
        <f>VLOOKUP(H:H,[1]Sheet1!$H:$I,2,0)</f>
        <v>欧马可仿皮头枕面套</v>
      </c>
      <c r="J25" s="2" t="str">
        <f>VLOOKUP(H:H,[1]Sheet1!$H:$J,3,0)</f>
        <v>欧马可仿皮面料</v>
      </c>
      <c r="K25" s="2">
        <f>VLOOKUP(H:H,[1]Sheet1!$H:$Q,10,0)</f>
        <v>17.1</v>
      </c>
      <c r="L25" s="10">
        <v>710</v>
      </c>
      <c r="M25" s="11" t="s">
        <v>34</v>
      </c>
      <c r="N25" s="12">
        <v>1913037</v>
      </c>
      <c r="O25" s="11" t="s">
        <v>34</v>
      </c>
      <c r="P25" s="10">
        <v>7</v>
      </c>
      <c r="Q25" s="10">
        <v>3</v>
      </c>
      <c r="R25" s="10">
        <v>2</v>
      </c>
      <c r="S25" s="13" t="s">
        <v>37</v>
      </c>
    </row>
    <row r="26" spans="1:19">
      <c r="A26" s="2">
        <v>1913037</v>
      </c>
      <c r="B26" s="2">
        <v>1913037</v>
      </c>
      <c r="C26" s="2" t="s">
        <v>32</v>
      </c>
      <c r="D26" s="2" t="s">
        <v>33</v>
      </c>
      <c r="E26" s="2">
        <v>710</v>
      </c>
      <c r="F26" s="2" t="s">
        <v>34</v>
      </c>
      <c r="G26" s="2" t="s">
        <v>35</v>
      </c>
      <c r="H26" s="2" t="s">
        <v>59</v>
      </c>
      <c r="I26" s="2" t="str">
        <f>VLOOKUP(H:H,[1]Sheet1!$H:$I,2,0)</f>
        <v>欧马可驾驶员靠背仿皮面套</v>
      </c>
      <c r="J26" s="2" t="str">
        <f>VLOOKUP(H:H,[1]Sheet1!$H:$J,3,0)</f>
        <v>欧马可仿皮面料</v>
      </c>
      <c r="K26" s="2">
        <f>VLOOKUP(H:H,[1]Sheet1!$H:$Q,10,0)</f>
        <v>88.69</v>
      </c>
      <c r="L26" s="10">
        <v>710</v>
      </c>
      <c r="M26" s="11" t="s">
        <v>34</v>
      </c>
      <c r="N26" s="12">
        <v>1913037</v>
      </c>
      <c r="O26" s="11" t="s">
        <v>34</v>
      </c>
      <c r="P26" s="10">
        <v>7</v>
      </c>
      <c r="Q26" s="10">
        <v>3</v>
      </c>
      <c r="R26" s="10">
        <v>2</v>
      </c>
      <c r="S26" s="13" t="s">
        <v>37</v>
      </c>
    </row>
    <row r="27" spans="1:19">
      <c r="A27" s="2">
        <v>1913037</v>
      </c>
      <c r="B27" s="2">
        <v>1913037</v>
      </c>
      <c r="C27" s="2" t="s">
        <v>32</v>
      </c>
      <c r="D27" s="2" t="s">
        <v>33</v>
      </c>
      <c r="E27" s="2">
        <v>710</v>
      </c>
      <c r="F27" s="2" t="s">
        <v>34</v>
      </c>
      <c r="G27" s="2" t="s">
        <v>35</v>
      </c>
      <c r="H27" s="2" t="s">
        <v>60</v>
      </c>
      <c r="I27" s="2" t="str">
        <f>VLOOKUP(H:H,[1]Sheet1!$H:$I,2,0)</f>
        <v>欧马可驾驶员座垫仿皮面套</v>
      </c>
      <c r="J27" s="2" t="str">
        <f>VLOOKUP(H:H,[1]Sheet1!$H:$J,3,0)</f>
        <v>减震款减震款欧马可仿皮面</v>
      </c>
      <c r="K27" s="2">
        <f>VLOOKUP(H:H,[1]Sheet1!$H:$Q,10,0)</f>
        <v>58.21</v>
      </c>
      <c r="L27" s="10">
        <v>710</v>
      </c>
      <c r="M27" s="11" t="s">
        <v>34</v>
      </c>
      <c r="N27" s="12">
        <v>1913037</v>
      </c>
      <c r="O27" s="11" t="s">
        <v>34</v>
      </c>
      <c r="P27" s="10">
        <v>7</v>
      </c>
      <c r="Q27" s="10">
        <v>3</v>
      </c>
      <c r="R27" s="10">
        <v>2</v>
      </c>
      <c r="S27" s="13" t="s">
        <v>37</v>
      </c>
    </row>
    <row r="28" spans="1:19">
      <c r="A28" s="2">
        <v>1913037</v>
      </c>
      <c r="B28" s="2">
        <v>1913037</v>
      </c>
      <c r="C28" s="2" t="s">
        <v>32</v>
      </c>
      <c r="D28" s="2" t="s">
        <v>33</v>
      </c>
      <c r="E28" s="2">
        <v>710</v>
      </c>
      <c r="F28" s="2" t="s">
        <v>34</v>
      </c>
      <c r="G28" s="2" t="s">
        <v>35</v>
      </c>
      <c r="H28" s="2" t="s">
        <v>61</v>
      </c>
      <c r="I28" s="2" t="str">
        <f>VLOOKUP(H:H,[1]Sheet1!$H:$I,2,0)</f>
        <v>欧马可仿皮副驾靠背面套</v>
      </c>
      <c r="J28" s="2" t="str">
        <f>VLOOKUP(H:H,[1]Sheet1!$H:$J,3,0)</f>
        <v>欧马可仿皮面料</v>
      </c>
      <c r="K28" s="2">
        <f>VLOOKUP(H:H,[1]Sheet1!$H:$Q,10,0)</f>
        <v>36</v>
      </c>
      <c r="L28">
        <v>710</v>
      </c>
      <c r="M28" s="11" t="s">
        <v>34</v>
      </c>
      <c r="N28" s="2">
        <v>1913037</v>
      </c>
      <c r="O28" s="11" t="s">
        <v>34</v>
      </c>
      <c r="P28">
        <v>7</v>
      </c>
      <c r="Q28">
        <v>3</v>
      </c>
      <c r="R28">
        <v>2</v>
      </c>
      <c r="S28" t="s">
        <v>37</v>
      </c>
    </row>
    <row r="29" spans="1:19">
      <c r="A29" s="2">
        <v>1913037</v>
      </c>
      <c r="B29" s="2">
        <v>1913037</v>
      </c>
      <c r="C29" s="2" t="s">
        <v>32</v>
      </c>
      <c r="D29" s="2" t="s">
        <v>33</v>
      </c>
      <c r="E29" s="2">
        <v>710</v>
      </c>
      <c r="F29" s="2" t="s">
        <v>34</v>
      </c>
      <c r="G29" s="2" t="s">
        <v>35</v>
      </c>
      <c r="H29" s="2" t="s">
        <v>62</v>
      </c>
      <c r="I29" s="2" t="str">
        <f>VLOOKUP(H:H,[1]Sheet1!$H:$I,2,0)</f>
        <v>欧马可仿皮1880小背面套</v>
      </c>
      <c r="J29" s="2" t="str">
        <f>VLOOKUP(H:H,[1]Sheet1!$H:$J,3,0)</f>
        <v>1880车身+欧马可仿皮面料</v>
      </c>
      <c r="K29" s="2">
        <f>VLOOKUP(H:H,[1]Sheet1!$H:$Q,10,0)</f>
        <v>36</v>
      </c>
      <c r="L29">
        <v>710</v>
      </c>
      <c r="M29" s="11" t="s">
        <v>34</v>
      </c>
      <c r="N29" s="2">
        <v>1913037</v>
      </c>
      <c r="O29" s="11" t="s">
        <v>34</v>
      </c>
      <c r="P29">
        <v>7</v>
      </c>
      <c r="Q29">
        <v>3</v>
      </c>
      <c r="R29">
        <v>2</v>
      </c>
      <c r="S29" t="s">
        <v>37</v>
      </c>
    </row>
    <row r="30" spans="1:19">
      <c r="A30" s="2">
        <v>1913037</v>
      </c>
      <c r="B30" s="2">
        <v>1913037</v>
      </c>
      <c r="C30" s="2" t="s">
        <v>32</v>
      </c>
      <c r="D30" s="2" t="s">
        <v>33</v>
      </c>
      <c r="E30" s="2">
        <v>710</v>
      </c>
      <c r="F30" s="2" t="s">
        <v>34</v>
      </c>
      <c r="G30" s="2" t="s">
        <v>35</v>
      </c>
      <c r="H30" s="2" t="s">
        <v>63</v>
      </c>
      <c r="I30" s="2" t="str">
        <f>VLOOKUP(H:H,[1]Sheet1!$H:$I,2,0)</f>
        <v>1880欧马可仿皮副座面套</v>
      </c>
      <c r="J30" s="2" t="str">
        <f>VLOOKUP(H:H,[1]Sheet1!$H:$J,3,0)</f>
        <v>1880车身+欧马可仿皮面料</v>
      </c>
      <c r="K30" s="2">
        <f>VLOOKUP(H:H,[1]Sheet1!$H:$Q,10,0)</f>
        <v>39</v>
      </c>
      <c r="L30">
        <v>710</v>
      </c>
      <c r="M30" s="11" t="s">
        <v>34</v>
      </c>
      <c r="N30" s="2">
        <v>1913037</v>
      </c>
      <c r="O30" s="11" t="s">
        <v>34</v>
      </c>
      <c r="P30">
        <v>7</v>
      </c>
      <c r="Q30">
        <v>3</v>
      </c>
      <c r="R30">
        <v>2</v>
      </c>
      <c r="S30" t="s">
        <v>37</v>
      </c>
    </row>
    <row r="31" spans="1:19">
      <c r="A31" s="2">
        <v>1913037</v>
      </c>
      <c r="B31" s="2">
        <v>1913037</v>
      </c>
      <c r="C31" s="2" t="s">
        <v>32</v>
      </c>
      <c r="D31" s="2" t="s">
        <v>33</v>
      </c>
      <c r="E31" s="2">
        <v>710</v>
      </c>
      <c r="F31" s="2" t="s">
        <v>34</v>
      </c>
      <c r="G31" s="2" t="s">
        <v>35</v>
      </c>
      <c r="H31" s="2" t="s">
        <v>64</v>
      </c>
      <c r="I31" s="2" t="str">
        <f>VLOOKUP(H:H,[1]Sheet1!$H:$I,2,0)</f>
        <v>欧马可仿皮小背面套总成</v>
      </c>
      <c r="J31" s="2" t="str">
        <f>VLOOKUP(H:H,[1]Sheet1!$H:$J,3,0)</f>
        <v>2060车身+欧马可仿皮面料</v>
      </c>
      <c r="K31" s="2">
        <f>VLOOKUP(H:H,[1]Sheet1!$H:$Q,10,0)</f>
        <v>39</v>
      </c>
      <c r="L31">
        <v>710</v>
      </c>
      <c r="M31" s="11" t="s">
        <v>34</v>
      </c>
      <c r="N31" s="2">
        <v>1913037</v>
      </c>
      <c r="O31" s="11" t="s">
        <v>34</v>
      </c>
      <c r="P31">
        <v>7</v>
      </c>
      <c r="Q31">
        <v>3</v>
      </c>
      <c r="R31">
        <v>2</v>
      </c>
      <c r="S31" t="s">
        <v>37</v>
      </c>
    </row>
    <row r="32" spans="1:19">
      <c r="A32" s="2">
        <v>1913037</v>
      </c>
      <c r="B32" s="2">
        <v>1913037</v>
      </c>
      <c r="C32" s="2" t="s">
        <v>32</v>
      </c>
      <c r="D32" s="2" t="s">
        <v>33</v>
      </c>
      <c r="E32" s="2">
        <v>710</v>
      </c>
      <c r="F32" s="2" t="s">
        <v>34</v>
      </c>
      <c r="G32" s="2" t="s">
        <v>35</v>
      </c>
      <c r="H32" s="2" t="s">
        <v>65</v>
      </c>
      <c r="I32" s="2" t="str">
        <f>VLOOKUP(H:H,[1]Sheet1!$H:$I,2,0)</f>
        <v>欧马可仿皮2060座垫面套总</v>
      </c>
      <c r="J32" s="2" t="str">
        <f>VLOOKUP(H:H,[1]Sheet1!$H:$J,3,0)</f>
        <v>2060车身+欧马可仿皮面料</v>
      </c>
      <c r="K32" s="2">
        <f>VLOOKUP(H:H,[1]Sheet1!$H:$Q,10,0)</f>
        <v>41</v>
      </c>
      <c r="L32">
        <v>710</v>
      </c>
      <c r="M32" s="11" t="s">
        <v>34</v>
      </c>
      <c r="N32" s="2">
        <v>1913037</v>
      </c>
      <c r="O32" s="11" t="s">
        <v>34</v>
      </c>
      <c r="P32">
        <v>7</v>
      </c>
      <c r="Q32">
        <v>3</v>
      </c>
      <c r="R32">
        <v>2</v>
      </c>
      <c r="S32" t="s">
        <v>37</v>
      </c>
    </row>
    <row r="33" spans="1:19">
      <c r="A33" s="2">
        <v>1913037</v>
      </c>
      <c r="B33" s="2">
        <v>1913037</v>
      </c>
      <c r="C33" s="2" t="s">
        <v>32</v>
      </c>
      <c r="D33" s="2" t="s">
        <v>33</v>
      </c>
      <c r="E33" s="2">
        <v>710</v>
      </c>
      <c r="F33" s="2" t="s">
        <v>34</v>
      </c>
      <c r="G33" s="2" t="s">
        <v>35</v>
      </c>
      <c r="H33" s="2" t="s">
        <v>66</v>
      </c>
      <c r="I33" s="2" t="str">
        <f>VLOOKUP(H:H,[1]Sheet1!$H:$I,2,0)</f>
        <v>驾驶员靠背面套总成</v>
      </c>
      <c r="J33" s="2" t="str">
        <f>VLOOKUP(H:H,[1]Sheet1!$H:$J,3,0)</f>
        <v>欧马可织物面料</v>
      </c>
      <c r="K33" s="2">
        <f>VLOOKUP(H:H,[1]Sheet1!$H:$Q,10,0)</f>
        <v>65.98</v>
      </c>
      <c r="L33">
        <v>710</v>
      </c>
      <c r="M33" t="s">
        <v>34</v>
      </c>
      <c r="N33" s="2">
        <v>1913037</v>
      </c>
      <c r="O33" t="s">
        <v>34</v>
      </c>
      <c r="P33">
        <v>7</v>
      </c>
      <c r="Q33">
        <v>3</v>
      </c>
      <c r="R33">
        <v>2</v>
      </c>
      <c r="S33" t="s">
        <v>37</v>
      </c>
    </row>
    <row r="34" spans="1:19">
      <c r="A34" s="2">
        <v>1913037</v>
      </c>
      <c r="B34" s="2">
        <v>1913037</v>
      </c>
      <c r="C34" s="2" t="s">
        <v>32</v>
      </c>
      <c r="D34" s="2" t="s">
        <v>33</v>
      </c>
      <c r="E34" s="2">
        <v>710</v>
      </c>
      <c r="F34" s="2" t="s">
        <v>34</v>
      </c>
      <c r="G34" s="2" t="s">
        <v>35</v>
      </c>
      <c r="H34" s="2" t="s">
        <v>67</v>
      </c>
      <c r="I34" s="2" t="str">
        <f>VLOOKUP(H:H,[1]Sheet1!$H:$I,2,0)</f>
        <v>驾驶员座垫面套总成</v>
      </c>
      <c r="J34" s="2" t="str">
        <f>VLOOKUP(H:H,[1]Sheet1!$H:$J,3,0)</f>
        <v>减震款欧马可织物面料</v>
      </c>
      <c r="K34" s="2">
        <f>VLOOKUP(H:H,[1]Sheet1!$H:$Q,10,0)</f>
        <v>38.9</v>
      </c>
      <c r="L34">
        <v>710</v>
      </c>
      <c r="M34" t="s">
        <v>34</v>
      </c>
      <c r="N34" s="2">
        <v>1913037</v>
      </c>
      <c r="O34" t="s">
        <v>34</v>
      </c>
      <c r="P34">
        <v>7</v>
      </c>
      <c r="Q34">
        <v>3</v>
      </c>
      <c r="R34">
        <v>2</v>
      </c>
      <c r="S34" t="s">
        <v>37</v>
      </c>
    </row>
    <row r="35" spans="1:19">
      <c r="A35" s="2">
        <v>1913037</v>
      </c>
      <c r="B35" s="2">
        <v>1913037</v>
      </c>
      <c r="C35" s="2" t="s">
        <v>32</v>
      </c>
      <c r="D35" s="2" t="s">
        <v>33</v>
      </c>
      <c r="E35" s="2">
        <v>710</v>
      </c>
      <c r="F35" s="2" t="s">
        <v>34</v>
      </c>
      <c r="G35" s="2" t="s">
        <v>35</v>
      </c>
      <c r="H35" s="2" t="s">
        <v>68</v>
      </c>
      <c r="I35" s="2" t="str">
        <f>VLOOKUP(H:H,[1]Sheet1!$H:$I,2,0)</f>
        <v>小背面套总成奥铃织物2060</v>
      </c>
      <c r="J35" s="2" t="str">
        <f>VLOOKUP(H:H,[1]Sheet1!$H:$J,3,0)</f>
        <v>2060车身+奥铃织物面料</v>
      </c>
      <c r="K35" s="2">
        <f>VLOOKUP(H:H,[1]Sheet1!$H:$Q,10,0)</f>
        <v>68.86</v>
      </c>
      <c r="L35">
        <v>710</v>
      </c>
      <c r="M35" t="s">
        <v>34</v>
      </c>
      <c r="N35" s="2">
        <v>1913037</v>
      </c>
      <c r="O35" t="s">
        <v>34</v>
      </c>
      <c r="P35">
        <v>7</v>
      </c>
      <c r="Q35">
        <v>3</v>
      </c>
      <c r="R35">
        <v>2</v>
      </c>
      <c r="S35" t="s">
        <v>37</v>
      </c>
    </row>
    <row r="36" spans="1:19">
      <c r="A36" s="2">
        <v>1913037</v>
      </c>
      <c r="B36" s="2">
        <v>1913037</v>
      </c>
      <c r="C36" s="2" t="s">
        <v>32</v>
      </c>
      <c r="D36" s="2" t="s">
        <v>33</v>
      </c>
      <c r="E36" s="2">
        <v>710</v>
      </c>
      <c r="F36" s="2" t="s">
        <v>34</v>
      </c>
      <c r="G36" s="2" t="s">
        <v>35</v>
      </c>
      <c r="H36" s="2" t="s">
        <v>69</v>
      </c>
      <c r="I36" s="2" t="str">
        <f>VLOOKUP(H:H,[1]Sheet1!$H:$I,2,0)</f>
        <v>座垫面套总成奥铃织物2060</v>
      </c>
      <c r="J36" s="2" t="str">
        <f>VLOOKUP(H:H,[1]Sheet1!$H:$J,3,0)</f>
        <v>2060车身+奥铃织物面料</v>
      </c>
      <c r="K36" s="2">
        <f>VLOOKUP(H:H,[1]Sheet1!$H:$Q,10,0)</f>
        <v>67.14</v>
      </c>
      <c r="L36">
        <v>710</v>
      </c>
      <c r="M36" t="s">
        <v>34</v>
      </c>
      <c r="N36" s="2">
        <v>1913037</v>
      </c>
      <c r="O36" t="s">
        <v>34</v>
      </c>
      <c r="P36">
        <v>7</v>
      </c>
      <c r="Q36">
        <v>3</v>
      </c>
      <c r="R36">
        <v>2</v>
      </c>
      <c r="S36" t="s">
        <v>37</v>
      </c>
    </row>
    <row r="37" spans="1:19">
      <c r="A37" s="2">
        <v>1913037</v>
      </c>
      <c r="B37" s="2">
        <v>1913037</v>
      </c>
      <c r="C37" s="2" t="s">
        <v>32</v>
      </c>
      <c r="D37" s="2" t="s">
        <v>33</v>
      </c>
      <c r="E37" s="2">
        <v>710</v>
      </c>
      <c r="F37" s="2" t="s">
        <v>34</v>
      </c>
      <c r="G37" s="2" t="s">
        <v>35</v>
      </c>
      <c r="H37" s="2" t="s">
        <v>70</v>
      </c>
      <c r="I37" s="2" t="str">
        <f>VLOOKUP(H:H,[1]Sheet1!$H:$I,2,0)</f>
        <v>副驾靠背面套总成奥铃织物</v>
      </c>
      <c r="J37" s="2" t="str">
        <f>VLOOKUP(H:H,[1]Sheet1!$H:$J,3,0)</f>
        <v>奥铃织物面料</v>
      </c>
      <c r="K37" s="2">
        <f>VLOOKUP(H:H,[1]Sheet1!$H:$Q,10,0)</f>
        <v>63.94</v>
      </c>
      <c r="L37">
        <v>710</v>
      </c>
      <c r="M37" t="s">
        <v>34</v>
      </c>
      <c r="N37" s="2">
        <v>1913037</v>
      </c>
      <c r="O37" t="s">
        <v>34</v>
      </c>
      <c r="P37">
        <v>7</v>
      </c>
      <c r="Q37">
        <v>3</v>
      </c>
      <c r="R37">
        <v>2</v>
      </c>
      <c r="S37" t="s">
        <v>37</v>
      </c>
    </row>
    <row r="38" spans="1:19">
      <c r="A38" s="2">
        <v>1913037</v>
      </c>
      <c r="B38" s="2">
        <v>1913037</v>
      </c>
      <c r="C38" s="2" t="s">
        <v>32</v>
      </c>
      <c r="D38" s="2" t="s">
        <v>33</v>
      </c>
      <c r="E38" s="2">
        <v>710</v>
      </c>
      <c r="F38" s="2" t="s">
        <v>34</v>
      </c>
      <c r="G38" s="2" t="s">
        <v>35</v>
      </c>
      <c r="H38" s="2" t="s">
        <v>71</v>
      </c>
      <c r="I38" s="2" t="str">
        <f>VLOOKUP(H:H,[1]Sheet1!$H:$I,2,0)</f>
        <v>小背面套总成1880车身</v>
      </c>
      <c r="J38" s="2" t="str">
        <f>VLOOKUP(H:H,[1]Sheet1!$H:$J,3,0)</f>
        <v>1880车身+奥铃织物面料</v>
      </c>
      <c r="K38" s="2">
        <f>VLOOKUP(H:H,[1]Sheet1!$H:$Q,10,0)</f>
        <v>64.82</v>
      </c>
      <c r="L38">
        <v>710</v>
      </c>
      <c r="M38" t="s">
        <v>34</v>
      </c>
      <c r="N38" s="2">
        <v>1913037</v>
      </c>
      <c r="O38" t="s">
        <v>34</v>
      </c>
      <c r="P38">
        <v>7</v>
      </c>
      <c r="Q38">
        <v>3</v>
      </c>
      <c r="R38">
        <v>2</v>
      </c>
      <c r="S38" t="s">
        <v>37</v>
      </c>
    </row>
    <row r="39" spans="1:19">
      <c r="A39" s="2">
        <v>1913037</v>
      </c>
      <c r="B39" s="2">
        <v>1913037</v>
      </c>
      <c r="C39" s="2" t="s">
        <v>32</v>
      </c>
      <c r="D39" s="2" t="s">
        <v>33</v>
      </c>
      <c r="E39" s="2">
        <v>710</v>
      </c>
      <c r="F39" s="2" t="s">
        <v>34</v>
      </c>
      <c r="G39" s="2" t="s">
        <v>35</v>
      </c>
      <c r="H39" s="2" t="s">
        <v>72</v>
      </c>
      <c r="I39" s="2" t="str">
        <f>VLOOKUP(H:H,[1]Sheet1!$H:$I,2,0)</f>
        <v>座垫面套总成1880车身</v>
      </c>
      <c r="J39" s="2" t="str">
        <f>VLOOKUP(H:H,[1]Sheet1!$H:$J,3,0)</f>
        <v>1880车身+奥铃织物面料</v>
      </c>
      <c r="K39" s="2">
        <f>VLOOKUP(H:H,[1]Sheet1!$H:$Q,10,0)</f>
        <v>68.18</v>
      </c>
      <c r="L39">
        <v>710</v>
      </c>
      <c r="M39" t="s">
        <v>34</v>
      </c>
      <c r="N39" s="2">
        <v>1913037</v>
      </c>
      <c r="O39" t="s">
        <v>34</v>
      </c>
      <c r="P39">
        <v>7</v>
      </c>
      <c r="Q39">
        <v>3</v>
      </c>
      <c r="R39">
        <v>2</v>
      </c>
      <c r="S39" t="s">
        <v>37</v>
      </c>
    </row>
    <row r="40" spans="1:19">
      <c r="A40" s="2">
        <v>1913037</v>
      </c>
      <c r="B40" s="2">
        <v>1913037</v>
      </c>
      <c r="C40" s="2" t="s">
        <v>32</v>
      </c>
      <c r="D40" s="2" t="s">
        <v>33</v>
      </c>
      <c r="E40" s="2">
        <v>710</v>
      </c>
      <c r="F40" s="2" t="s">
        <v>34</v>
      </c>
      <c r="G40" s="2" t="s">
        <v>35</v>
      </c>
      <c r="H40" s="2" t="s">
        <v>73</v>
      </c>
      <c r="I40" s="2" t="str">
        <f>VLOOKUP(H:H,[1]Sheet1!$H:$I,2,0)</f>
        <v>驾驶员座垫面套总成</v>
      </c>
      <c r="J40" s="2" t="str">
        <f>VLOOKUP(H:H,[1]Sheet1!$H:$J,3,0)</f>
        <v>基础款欧马可织物面料</v>
      </c>
      <c r="K40" s="2">
        <f>VLOOKUP(H:H,[1]Sheet1!$H:$Q,10,0)</f>
        <v>38.19</v>
      </c>
      <c r="L40">
        <v>710</v>
      </c>
      <c r="M40" t="s">
        <v>34</v>
      </c>
      <c r="N40" s="2">
        <v>1913037</v>
      </c>
      <c r="O40" t="s">
        <v>34</v>
      </c>
      <c r="P40">
        <v>7</v>
      </c>
      <c r="Q40">
        <v>3</v>
      </c>
      <c r="R40">
        <v>2</v>
      </c>
      <c r="S40" t="s">
        <v>37</v>
      </c>
    </row>
    <row r="41" spans="1:19">
      <c r="A41" s="2">
        <v>1913037</v>
      </c>
      <c r="B41" s="2">
        <v>1913037</v>
      </c>
      <c r="C41" s="2" t="s">
        <v>32</v>
      </c>
      <c r="D41" s="2" t="s">
        <v>33</v>
      </c>
      <c r="E41" s="2">
        <v>710</v>
      </c>
      <c r="F41" s="2" t="s">
        <v>34</v>
      </c>
      <c r="G41" s="2" t="s">
        <v>35</v>
      </c>
      <c r="H41" s="2" t="s">
        <v>74</v>
      </c>
      <c r="I41" s="2" t="str">
        <f>VLOOKUP(H:H,[1]Sheet1!$H:$I,2,0)</f>
        <v>内梅花盘头三角牙自攻螺钉</v>
      </c>
      <c r="J41" s="2" t="str">
        <f>VLOOKUP(H:H,[1]Sheet1!$H:$J,3,0)</f>
        <v>M5*10镀黑锌</v>
      </c>
      <c r="K41" s="2">
        <f>VLOOKUP(H:H,[1]Sheet1!$H:$Q,10,0)</f>
        <v>0.14</v>
      </c>
      <c r="L41">
        <v>710</v>
      </c>
      <c r="M41" t="s">
        <v>34</v>
      </c>
      <c r="N41" s="2">
        <v>1913037</v>
      </c>
      <c r="O41" t="s">
        <v>34</v>
      </c>
      <c r="P41">
        <v>7</v>
      </c>
      <c r="Q41">
        <v>3</v>
      </c>
      <c r="R41">
        <v>2</v>
      </c>
      <c r="S41" t="s">
        <v>37</v>
      </c>
    </row>
    <row r="42" spans="1:19">
      <c r="A42" s="2">
        <v>1913037</v>
      </c>
      <c r="B42" s="2">
        <v>1913037</v>
      </c>
      <c r="C42" s="2" t="s">
        <v>32</v>
      </c>
      <c r="D42" s="2" t="s">
        <v>33</v>
      </c>
      <c r="E42" s="2">
        <v>710</v>
      </c>
      <c r="F42" s="2" t="s">
        <v>34</v>
      </c>
      <c r="G42" s="2" t="s">
        <v>35</v>
      </c>
      <c r="H42" s="2" t="s">
        <v>75</v>
      </c>
      <c r="I42" s="2" t="str">
        <f>VLOOKUP(H:H,[1]Sheet1!$H:$I,2,0)</f>
        <v>十字槽沉头螺钉</v>
      </c>
      <c r="J42" s="2" t="str">
        <f>VLOOKUP(H:H,[1]Sheet1!$H:$J,3,0)</f>
        <v>M6*16镀黑锌</v>
      </c>
      <c r="K42" s="2">
        <f>VLOOKUP(H:H,[1]Sheet1!$H:$Q,10,0)</f>
        <v>0.12</v>
      </c>
      <c r="L42">
        <v>710</v>
      </c>
      <c r="M42" t="s">
        <v>34</v>
      </c>
      <c r="N42" s="2">
        <v>1913037</v>
      </c>
      <c r="O42" t="s">
        <v>34</v>
      </c>
      <c r="P42">
        <v>7</v>
      </c>
      <c r="Q42">
        <v>3</v>
      </c>
      <c r="R42">
        <v>2</v>
      </c>
      <c r="S42" t="s">
        <v>37</v>
      </c>
    </row>
    <row r="43" spans="1:19">
      <c r="A43" s="2">
        <v>1913037</v>
      </c>
      <c r="B43" s="2">
        <v>1913037</v>
      </c>
      <c r="C43" s="2" t="s">
        <v>32</v>
      </c>
      <c r="D43" s="2" t="s">
        <v>33</v>
      </c>
      <c r="E43" s="2">
        <v>710</v>
      </c>
      <c r="F43" s="2" t="s">
        <v>34</v>
      </c>
      <c r="G43" s="2" t="s">
        <v>35</v>
      </c>
      <c r="H43" s="2" t="s">
        <v>76</v>
      </c>
      <c r="I43" s="2" t="str">
        <f>VLOOKUP(H:H,[1]Sheet1!$H:$I,2,0)</f>
        <v>二级解锁拉带</v>
      </c>
      <c r="J43" s="2">
        <f>VLOOKUP(H:H,[1]Sheet1!$H:$J,3,0)</f>
        <v>0</v>
      </c>
      <c r="K43" s="2">
        <f>VLOOKUP(H:H,[1]Sheet1!$H:$Q,10,0)</f>
        <v>1.7</v>
      </c>
      <c r="L43">
        <v>710</v>
      </c>
      <c r="M43" t="s">
        <v>34</v>
      </c>
      <c r="N43" s="2">
        <v>1913037</v>
      </c>
      <c r="O43" t="s">
        <v>34</v>
      </c>
      <c r="P43">
        <v>7</v>
      </c>
      <c r="Q43">
        <v>3</v>
      </c>
      <c r="R43">
        <v>2</v>
      </c>
      <c r="S43" t="s">
        <v>37</v>
      </c>
    </row>
    <row r="44" spans="1:19">
      <c r="A44" s="2">
        <v>1913037</v>
      </c>
      <c r="B44" s="2">
        <v>1913037</v>
      </c>
      <c r="C44" s="2" t="s">
        <v>32</v>
      </c>
      <c r="D44" s="2" t="s">
        <v>33</v>
      </c>
      <c r="E44" s="2">
        <v>710</v>
      </c>
      <c r="F44" s="2" t="s">
        <v>34</v>
      </c>
      <c r="G44" s="2" t="s">
        <v>35</v>
      </c>
      <c r="H44" s="2" t="s">
        <v>77</v>
      </c>
      <c r="I44" s="2" t="str">
        <f>VLOOKUP(H:H,[1]Sheet1!$H:$I,2,0)</f>
        <v>气腰托总成</v>
      </c>
      <c r="J44" s="2" t="str">
        <f>VLOOKUP(H:H,[1]Sheet1!$H:$J,3,0)</f>
        <v>欧马可升级</v>
      </c>
      <c r="K44" s="2">
        <f>VLOOKUP(H:H,[1]Sheet1!$H:$Q,10,0)</f>
        <v>9.8</v>
      </c>
      <c r="L44">
        <v>710</v>
      </c>
      <c r="M44" t="s">
        <v>34</v>
      </c>
      <c r="N44" s="2">
        <v>1913037</v>
      </c>
      <c r="O44" t="s">
        <v>34</v>
      </c>
      <c r="P44">
        <v>7</v>
      </c>
      <c r="Q44">
        <v>3</v>
      </c>
      <c r="R44">
        <v>2</v>
      </c>
      <c r="S44" t="s">
        <v>37</v>
      </c>
    </row>
    <row r="45" spans="1:19">
      <c r="A45" s="2">
        <v>1913037</v>
      </c>
      <c r="B45" s="2">
        <v>1913037</v>
      </c>
      <c r="C45" s="2" t="s">
        <v>32</v>
      </c>
      <c r="D45" s="2" t="s">
        <v>33</v>
      </c>
      <c r="E45" s="2">
        <v>710</v>
      </c>
      <c r="F45" s="2" t="s">
        <v>34</v>
      </c>
      <c r="G45" s="2" t="s">
        <v>35</v>
      </c>
      <c r="H45" s="2" t="s">
        <v>78</v>
      </c>
      <c r="I45" s="2" t="str">
        <f>VLOOKUP(H:H,[1]Sheet1!$H:$I,2,0)</f>
        <v>侧翼气袋支撑总成</v>
      </c>
      <c r="J45" s="2" t="str">
        <f>VLOOKUP(H:H,[1]Sheet1!$H:$J,3,0)</f>
        <v>欧马可升级</v>
      </c>
      <c r="K45" s="2">
        <f>VLOOKUP(H:H,[1]Sheet1!$H:$Q,10,0)</f>
        <v>14.32</v>
      </c>
      <c r="L45">
        <v>710</v>
      </c>
      <c r="M45" t="s">
        <v>34</v>
      </c>
      <c r="N45" s="2">
        <v>1913037</v>
      </c>
      <c r="O45" t="s">
        <v>34</v>
      </c>
      <c r="P45">
        <v>7</v>
      </c>
      <c r="Q45">
        <v>3</v>
      </c>
      <c r="R45">
        <v>2</v>
      </c>
      <c r="S45" t="s">
        <v>37</v>
      </c>
    </row>
    <row r="46" spans="1:19">
      <c r="A46" s="2">
        <v>1913037</v>
      </c>
      <c r="B46" s="2">
        <v>1913037</v>
      </c>
      <c r="C46" s="2" t="s">
        <v>32</v>
      </c>
      <c r="D46" s="2" t="s">
        <v>33</v>
      </c>
      <c r="E46" s="2">
        <v>710</v>
      </c>
      <c r="F46" s="2" t="s">
        <v>34</v>
      </c>
      <c r="G46" s="2" t="s">
        <v>35</v>
      </c>
      <c r="H46" s="2" t="s">
        <v>79</v>
      </c>
      <c r="I46" s="2" t="str">
        <f>VLOOKUP(H:H,[1]Sheet1!$H:$I,2,0)</f>
        <v>扶手旋转轴</v>
      </c>
      <c r="J46" s="2" t="str">
        <f>VLOOKUP(H:H,[1]Sheet1!$H:$J,3,0)</f>
        <v>M8镀黑锌</v>
      </c>
      <c r="K46" s="2">
        <f>VLOOKUP(H:H,[1]Sheet1!$H:$Q,10,0)</f>
        <v>1.68</v>
      </c>
      <c r="L46">
        <v>710</v>
      </c>
      <c r="M46" t="s">
        <v>34</v>
      </c>
      <c r="N46" s="2">
        <v>1913037</v>
      </c>
      <c r="O46" t="s">
        <v>34</v>
      </c>
      <c r="P46">
        <v>7</v>
      </c>
      <c r="Q46">
        <v>3</v>
      </c>
      <c r="R46">
        <v>2</v>
      </c>
      <c r="S46" t="s">
        <v>37</v>
      </c>
    </row>
    <row r="47" spans="1:19">
      <c r="A47" s="2">
        <v>1913037</v>
      </c>
      <c r="B47" s="2">
        <v>1913037</v>
      </c>
      <c r="C47" s="2" t="s">
        <v>32</v>
      </c>
      <c r="D47" s="2" t="s">
        <v>33</v>
      </c>
      <c r="E47" s="2">
        <v>710</v>
      </c>
      <c r="F47" s="2" t="s">
        <v>34</v>
      </c>
      <c r="G47" s="2" t="s">
        <v>35</v>
      </c>
      <c r="H47" s="2" t="s">
        <v>80</v>
      </c>
      <c r="I47" s="2" t="str">
        <f>VLOOKUP(H:H,[1]Sheet1!$H:$I,2,0)</f>
        <v>解锁旋转轴</v>
      </c>
      <c r="J47" s="2" t="str">
        <f>VLOOKUP(H:H,[1]Sheet1!$H:$J,3,0)</f>
        <v>欧马可升级</v>
      </c>
      <c r="K47" s="2">
        <f>VLOOKUP(H:H,[1]Sheet1!$H:$Q,10,0)</f>
        <v>0.9</v>
      </c>
      <c r="L47">
        <v>710</v>
      </c>
      <c r="M47" t="s">
        <v>34</v>
      </c>
      <c r="N47" s="2">
        <v>1913037</v>
      </c>
      <c r="O47" t="s">
        <v>34</v>
      </c>
      <c r="P47">
        <v>7</v>
      </c>
      <c r="Q47">
        <v>3</v>
      </c>
      <c r="R47">
        <v>2</v>
      </c>
      <c r="S47" t="s">
        <v>37</v>
      </c>
    </row>
    <row r="48" spans="1:19">
      <c r="A48" s="2">
        <v>1913037</v>
      </c>
      <c r="B48" s="2">
        <v>1913037</v>
      </c>
      <c r="C48" s="2" t="s">
        <v>32</v>
      </c>
      <c r="D48" s="2" t="s">
        <v>33</v>
      </c>
      <c r="E48" s="2">
        <v>710</v>
      </c>
      <c r="F48" s="2" t="s">
        <v>34</v>
      </c>
      <c r="G48" s="2" t="s">
        <v>35</v>
      </c>
      <c r="H48" s="2" t="s">
        <v>81</v>
      </c>
      <c r="I48" s="2" t="str">
        <f>VLOOKUP(H:H,[1]Sheet1!$H:$I,2,0)</f>
        <v>拉线总成</v>
      </c>
      <c r="J48" s="2" t="str">
        <f>VLOOKUP(H:H,[1]Sheet1!$H:$J,3,0)</f>
        <v>欧马可升级</v>
      </c>
      <c r="K48" s="2">
        <f>VLOOKUP(H:H,[1]Sheet1!$H:$Q,10,0)</f>
        <v>3.67</v>
      </c>
      <c r="L48">
        <v>710</v>
      </c>
      <c r="M48" t="s">
        <v>34</v>
      </c>
      <c r="N48" s="2">
        <v>1913037</v>
      </c>
      <c r="O48" t="s">
        <v>34</v>
      </c>
      <c r="P48">
        <v>7</v>
      </c>
      <c r="Q48">
        <v>3</v>
      </c>
      <c r="R48">
        <v>2</v>
      </c>
      <c r="S48" t="s">
        <v>37</v>
      </c>
    </row>
    <row r="49" spans="1:19">
      <c r="A49" s="2">
        <v>1913037</v>
      </c>
      <c r="B49" s="2">
        <v>1913037</v>
      </c>
      <c r="C49" s="2" t="s">
        <v>32</v>
      </c>
      <c r="D49" s="2" t="s">
        <v>33</v>
      </c>
      <c r="E49" s="2">
        <v>710</v>
      </c>
      <c r="F49" s="2" t="s">
        <v>34</v>
      </c>
      <c r="G49" s="2" t="s">
        <v>35</v>
      </c>
      <c r="H49" s="2" t="s">
        <v>82</v>
      </c>
      <c r="I49" s="2" t="str">
        <f>VLOOKUP(H:H,[1]Sheet1!$H:$I,2,0)</f>
        <v>4mm卡箍</v>
      </c>
      <c r="J49" s="2" t="str">
        <f>VLOOKUP(H:H,[1]Sheet1!$H:$J,3,0)</f>
        <v>M4</v>
      </c>
      <c r="K49" s="2">
        <f>VLOOKUP(H:H,[1]Sheet1!$H:$Q,10,0)</f>
        <v>0.2</v>
      </c>
      <c r="L49">
        <v>710</v>
      </c>
      <c r="M49" t="s">
        <v>34</v>
      </c>
      <c r="N49" s="2">
        <v>1913037</v>
      </c>
      <c r="O49" t="s">
        <v>34</v>
      </c>
      <c r="P49">
        <v>7</v>
      </c>
      <c r="Q49">
        <v>3</v>
      </c>
      <c r="R49">
        <v>2</v>
      </c>
      <c r="S49" t="s">
        <v>37</v>
      </c>
    </row>
    <row r="50" spans="1:19">
      <c r="A50" s="2">
        <v>1913037</v>
      </c>
      <c r="B50" s="2">
        <v>1913037</v>
      </c>
      <c r="C50" s="2" t="s">
        <v>32</v>
      </c>
      <c r="D50" s="2" t="s">
        <v>33</v>
      </c>
      <c r="E50" s="2">
        <v>710</v>
      </c>
      <c r="F50" s="2" t="s">
        <v>34</v>
      </c>
      <c r="G50" s="2" t="s">
        <v>35</v>
      </c>
      <c r="H50" s="2" t="s">
        <v>83</v>
      </c>
      <c r="I50" s="2" t="str">
        <f>VLOOKUP(H:H,[1]Sheet1!$H:$I,2,0)</f>
        <v>风扇保护壳</v>
      </c>
      <c r="J50" s="2">
        <f>VLOOKUP(H:H,[1]Sheet1!$H:$J,3,0)</f>
        <v>0</v>
      </c>
      <c r="K50" s="2">
        <f>VLOOKUP(H:H,[1]Sheet1!$H:$Q,10,0)</f>
        <v>1.72</v>
      </c>
      <c r="L50">
        <v>710</v>
      </c>
      <c r="M50" t="s">
        <v>34</v>
      </c>
      <c r="N50" s="2">
        <v>1913037</v>
      </c>
      <c r="O50" t="s">
        <v>34</v>
      </c>
      <c r="P50">
        <v>7</v>
      </c>
      <c r="Q50">
        <v>3</v>
      </c>
      <c r="R50">
        <v>2</v>
      </c>
      <c r="S50" t="s">
        <v>37</v>
      </c>
    </row>
    <row r="51" spans="1:19">
      <c r="A51" s="2">
        <v>1913037</v>
      </c>
      <c r="B51" s="2">
        <v>1913037</v>
      </c>
      <c r="C51" s="2" t="s">
        <v>32</v>
      </c>
      <c r="D51" s="2" t="s">
        <v>33</v>
      </c>
      <c r="E51" s="2">
        <v>710</v>
      </c>
      <c r="F51" s="2" t="s">
        <v>34</v>
      </c>
      <c r="G51" s="2" t="s">
        <v>35</v>
      </c>
      <c r="H51" s="2" t="s">
        <v>84</v>
      </c>
      <c r="I51" s="2" t="str">
        <f>VLOOKUP(H:H,[1]Sheet1!$H:$I,2,0)</f>
        <v>驾驶员靠背泡沫总成</v>
      </c>
      <c r="J51" s="2" t="str">
        <f>VLOOKUP(H:H,[1]Sheet1!$H:$J,3,0)</f>
        <v>欧马可升级非通风</v>
      </c>
      <c r="K51" s="2">
        <f>VLOOKUP(H:H,[1]Sheet1!$H:$Q,10,0)</f>
        <v>32.73</v>
      </c>
      <c r="L51">
        <v>710</v>
      </c>
      <c r="M51" t="s">
        <v>34</v>
      </c>
      <c r="N51" s="2">
        <v>1913037</v>
      </c>
      <c r="O51" t="s">
        <v>34</v>
      </c>
      <c r="P51">
        <v>7</v>
      </c>
      <c r="Q51">
        <v>3</v>
      </c>
      <c r="R51">
        <v>2</v>
      </c>
      <c r="S51" t="s">
        <v>37</v>
      </c>
    </row>
    <row r="52" spans="1:19">
      <c r="A52" s="2">
        <v>1913037</v>
      </c>
      <c r="B52" s="2">
        <v>1913037</v>
      </c>
      <c r="C52" s="2" t="s">
        <v>32</v>
      </c>
      <c r="D52" s="2" t="s">
        <v>33</v>
      </c>
      <c r="E52" s="2">
        <v>710</v>
      </c>
      <c r="F52" s="2" t="s">
        <v>34</v>
      </c>
      <c r="G52" s="2" t="s">
        <v>35</v>
      </c>
      <c r="H52" s="2" t="s">
        <v>85</v>
      </c>
      <c r="I52" s="2" t="str">
        <f>VLOOKUP(H:H,[1]Sheet1!$H:$I,2,0)</f>
        <v>驾驶员座垫泡沫总成</v>
      </c>
      <c r="J52" s="2" t="str">
        <f>VLOOKUP(H:H,[1]Sheet1!$H:$J,3,0)</f>
        <v>基础款欧马可标配</v>
      </c>
      <c r="K52" s="2">
        <f>VLOOKUP(H:H,[1]Sheet1!$H:$Q,10,0)</f>
        <v>26.7</v>
      </c>
      <c r="L52">
        <v>710</v>
      </c>
      <c r="M52" t="s">
        <v>34</v>
      </c>
      <c r="N52" s="2">
        <v>1913037</v>
      </c>
      <c r="O52" t="s">
        <v>34</v>
      </c>
      <c r="P52">
        <v>7</v>
      </c>
      <c r="Q52">
        <v>3</v>
      </c>
      <c r="R52">
        <v>2</v>
      </c>
      <c r="S52" t="s">
        <v>37</v>
      </c>
    </row>
    <row r="53" spans="1:19">
      <c r="A53" s="2">
        <v>1913037</v>
      </c>
      <c r="B53" s="2">
        <v>1913037</v>
      </c>
      <c r="C53" s="2" t="s">
        <v>32</v>
      </c>
      <c r="D53" s="2" t="s">
        <v>33</v>
      </c>
      <c r="E53" s="2">
        <v>710</v>
      </c>
      <c r="F53" s="2" t="s">
        <v>34</v>
      </c>
      <c r="G53" s="2" t="s">
        <v>35</v>
      </c>
      <c r="H53" s="2" t="s">
        <v>86</v>
      </c>
      <c r="I53" s="2" t="str">
        <f>VLOOKUP(H:H,[1]Sheet1!$H:$I,2,0)</f>
        <v>驾驶员通风靠背泡沫总成</v>
      </c>
      <c r="J53" s="2" t="str">
        <f>VLOOKUP(H:H,[1]Sheet1!$H:$J,3,0)</f>
        <v>欧马可升级 通风</v>
      </c>
      <c r="K53" s="2">
        <f>VLOOKUP(H:H,[1]Sheet1!$H:$Q,10,0)</f>
        <v>32.73</v>
      </c>
      <c r="L53">
        <v>710</v>
      </c>
      <c r="M53" t="s">
        <v>34</v>
      </c>
      <c r="N53" s="2">
        <v>1913037</v>
      </c>
      <c r="O53" t="s">
        <v>34</v>
      </c>
      <c r="P53">
        <v>7</v>
      </c>
      <c r="Q53">
        <v>3</v>
      </c>
      <c r="R53">
        <v>2</v>
      </c>
      <c r="S53" t="s">
        <v>37</v>
      </c>
    </row>
    <row r="54" spans="1:19">
      <c r="A54" s="2">
        <v>1913037</v>
      </c>
      <c r="B54" s="2">
        <v>1913037</v>
      </c>
      <c r="C54" s="2" t="s">
        <v>32</v>
      </c>
      <c r="D54" s="2" t="s">
        <v>33</v>
      </c>
      <c r="E54" s="2">
        <v>710</v>
      </c>
      <c r="F54" s="2" t="s">
        <v>34</v>
      </c>
      <c r="G54" s="2" t="s">
        <v>35</v>
      </c>
      <c r="H54" s="2" t="s">
        <v>87</v>
      </c>
      <c r="I54" s="2" t="str">
        <f>VLOOKUP(H:H,[1]Sheet1!$H:$I,2,0)</f>
        <v>副驾靠背泡沫总成</v>
      </c>
      <c r="J54" s="2">
        <f>VLOOKUP(H:H,[1]Sheet1!$H:$J,3,0)</f>
        <v>0</v>
      </c>
      <c r="K54" s="2">
        <f>VLOOKUP(H:H,[1]Sheet1!$H:$Q,10,0)</f>
        <v>39.1</v>
      </c>
      <c r="L54">
        <v>710</v>
      </c>
      <c r="M54" t="s">
        <v>34</v>
      </c>
      <c r="N54" s="2">
        <v>1913037</v>
      </c>
      <c r="O54" t="s">
        <v>34</v>
      </c>
      <c r="P54">
        <v>7</v>
      </c>
      <c r="Q54">
        <v>3</v>
      </c>
      <c r="R54">
        <v>2</v>
      </c>
      <c r="S54" t="s">
        <v>37</v>
      </c>
    </row>
    <row r="55" spans="1:19">
      <c r="A55" s="2">
        <v>1913037</v>
      </c>
      <c r="B55" s="2">
        <v>1913037</v>
      </c>
      <c r="C55" s="2" t="s">
        <v>32</v>
      </c>
      <c r="D55" s="2" t="s">
        <v>33</v>
      </c>
      <c r="E55" s="2">
        <v>710</v>
      </c>
      <c r="F55" s="2" t="s">
        <v>34</v>
      </c>
      <c r="G55" s="2" t="s">
        <v>35</v>
      </c>
      <c r="H55" s="2" t="s">
        <v>88</v>
      </c>
      <c r="I55" s="2" t="str">
        <f>VLOOKUP(H:H,[1]Sheet1!$H:$I,2,0)</f>
        <v>副驾小背泡沫总成</v>
      </c>
      <c r="J55" s="2" t="str">
        <f>VLOOKUP(H:H,[1]Sheet1!$H:$J,3,0)</f>
        <v>欧马可升级2060副驾</v>
      </c>
      <c r="K55" s="2">
        <f>VLOOKUP(H:H,[1]Sheet1!$H:$Q,10,0)</f>
        <v>20.03</v>
      </c>
      <c r="L55">
        <v>710</v>
      </c>
      <c r="M55" t="s">
        <v>34</v>
      </c>
      <c r="N55" s="2">
        <v>1913037</v>
      </c>
      <c r="O55" t="s">
        <v>34</v>
      </c>
      <c r="P55">
        <v>7</v>
      </c>
      <c r="Q55">
        <v>3</v>
      </c>
      <c r="R55">
        <v>2</v>
      </c>
      <c r="S55" t="s">
        <v>37</v>
      </c>
    </row>
    <row r="56" spans="1:19">
      <c r="A56" s="2">
        <v>1913037</v>
      </c>
      <c r="B56" s="2">
        <v>1913037</v>
      </c>
      <c r="C56" s="2" t="s">
        <v>32</v>
      </c>
      <c r="D56" s="2" t="s">
        <v>33</v>
      </c>
      <c r="E56" s="2">
        <v>710</v>
      </c>
      <c r="F56" s="2" t="s">
        <v>34</v>
      </c>
      <c r="G56" s="2" t="s">
        <v>35</v>
      </c>
      <c r="H56" s="2" t="s">
        <v>89</v>
      </c>
      <c r="I56" s="2" t="str">
        <f>VLOOKUP(H:H,[1]Sheet1!$H:$I,2,0)</f>
        <v>副驾座垫泡沫总成</v>
      </c>
      <c r="J56" s="2" t="str">
        <f>VLOOKUP(H:H,[1]Sheet1!$H:$J,3,0)</f>
        <v>欧马可升级2060副驾</v>
      </c>
      <c r="K56" s="2">
        <f>VLOOKUP(H:H,[1]Sheet1!$H:$Q,10,0)</f>
        <v>146.67</v>
      </c>
      <c r="L56">
        <v>710</v>
      </c>
      <c r="M56" t="s">
        <v>34</v>
      </c>
      <c r="N56" s="2">
        <v>1913037</v>
      </c>
      <c r="O56" t="s">
        <v>34</v>
      </c>
      <c r="P56">
        <v>7</v>
      </c>
      <c r="Q56">
        <v>3</v>
      </c>
      <c r="R56">
        <v>2</v>
      </c>
      <c r="S56" t="s">
        <v>37</v>
      </c>
    </row>
    <row r="57" spans="1:19">
      <c r="A57" s="2">
        <v>1913037</v>
      </c>
      <c r="B57" s="2">
        <v>1913037</v>
      </c>
      <c r="C57" s="2" t="s">
        <v>32</v>
      </c>
      <c r="D57" s="2" t="s">
        <v>33</v>
      </c>
      <c r="E57" s="2">
        <v>710</v>
      </c>
      <c r="F57" s="2" t="s">
        <v>34</v>
      </c>
      <c r="G57" s="2" t="s">
        <v>35</v>
      </c>
      <c r="H57" s="2" t="s">
        <v>90</v>
      </c>
      <c r="I57" s="2" t="str">
        <f>VLOOKUP(H:H,[1]Sheet1!$H:$I,2,0)</f>
        <v>副驾小背泡沫总成</v>
      </c>
      <c r="J57" s="2" t="str">
        <f>VLOOKUP(H:H,[1]Sheet1!$H:$J,3,0)</f>
        <v>欧马可升级1880副驾</v>
      </c>
      <c r="K57" s="2">
        <f>VLOOKUP(H:H,[1]Sheet1!$H:$Q,10,0)</f>
        <v>20.66</v>
      </c>
      <c r="L57">
        <v>710</v>
      </c>
      <c r="M57" t="s">
        <v>34</v>
      </c>
      <c r="N57" s="2">
        <v>1913037</v>
      </c>
      <c r="O57" t="s">
        <v>34</v>
      </c>
      <c r="P57">
        <v>7</v>
      </c>
      <c r="Q57">
        <v>3</v>
      </c>
      <c r="R57">
        <v>2</v>
      </c>
      <c r="S57" t="s">
        <v>37</v>
      </c>
    </row>
    <row r="58" spans="1:19">
      <c r="A58" s="2">
        <v>1913037</v>
      </c>
      <c r="B58" s="2">
        <v>1913037</v>
      </c>
      <c r="C58" s="2" t="s">
        <v>32</v>
      </c>
      <c r="D58" s="2" t="s">
        <v>33</v>
      </c>
      <c r="E58" s="2">
        <v>710</v>
      </c>
      <c r="F58" s="2" t="s">
        <v>34</v>
      </c>
      <c r="G58" s="2" t="s">
        <v>35</v>
      </c>
      <c r="H58" s="2" t="s">
        <v>91</v>
      </c>
      <c r="I58" s="2" t="str">
        <f>VLOOKUP(H:H,[1]Sheet1!$H:$I,2,0)</f>
        <v>副驾座垫泡沫总成</v>
      </c>
      <c r="J58" s="2" t="str">
        <f>VLOOKUP(H:H,[1]Sheet1!$H:$J,3,0)</f>
        <v>欧马可升级1880副驾</v>
      </c>
      <c r="K58" s="2">
        <f>VLOOKUP(H:H,[1]Sheet1!$H:$Q,10,0)</f>
        <v>137.31</v>
      </c>
      <c r="L58">
        <v>710</v>
      </c>
      <c r="M58" t="s">
        <v>34</v>
      </c>
      <c r="N58" s="2">
        <v>1913037</v>
      </c>
      <c r="O58" t="s">
        <v>34</v>
      </c>
      <c r="P58">
        <v>7</v>
      </c>
      <c r="Q58">
        <v>3</v>
      </c>
      <c r="R58">
        <v>2</v>
      </c>
      <c r="S58" t="s">
        <v>37</v>
      </c>
    </row>
    <row r="59" spans="1:19">
      <c r="A59" s="2">
        <v>1913037</v>
      </c>
      <c r="B59" s="2">
        <v>1913037</v>
      </c>
      <c r="C59" s="2" t="s">
        <v>32</v>
      </c>
      <c r="D59" s="2" t="s">
        <v>33</v>
      </c>
      <c r="E59" s="2">
        <v>710</v>
      </c>
      <c r="F59" s="2" t="s">
        <v>34</v>
      </c>
      <c r="G59" s="2" t="s">
        <v>35</v>
      </c>
      <c r="H59" s="2" t="s">
        <v>92</v>
      </c>
      <c r="I59" s="2" t="str">
        <f>VLOOKUP(H:H,[1]Sheet1!$H:$I,2,0)</f>
        <v>驾驶员座垫泡沫总成</v>
      </c>
      <c r="J59" s="2" t="str">
        <f>VLOOKUP(H:H,[1]Sheet1!$H:$J,3,0)</f>
        <v>减震款欧马可升级 标配</v>
      </c>
      <c r="K59" s="2">
        <f>VLOOKUP(H:H,[1]Sheet1!$H:$Q,10,0)</f>
        <v>67.53</v>
      </c>
      <c r="L59">
        <v>710</v>
      </c>
      <c r="M59" t="s">
        <v>34</v>
      </c>
      <c r="N59" s="2">
        <v>1913037</v>
      </c>
      <c r="O59" t="s">
        <v>34</v>
      </c>
      <c r="P59">
        <v>7</v>
      </c>
      <c r="Q59">
        <v>3</v>
      </c>
      <c r="R59">
        <v>2</v>
      </c>
      <c r="S59" t="s">
        <v>37</v>
      </c>
    </row>
    <row r="60" spans="1:19">
      <c r="A60" s="2">
        <v>1913037</v>
      </c>
      <c r="B60" s="2">
        <v>1913037</v>
      </c>
      <c r="C60" s="2" t="s">
        <v>32</v>
      </c>
      <c r="D60" s="2" t="s">
        <v>33</v>
      </c>
      <c r="E60" s="2">
        <v>710</v>
      </c>
      <c r="F60" s="2" t="s">
        <v>34</v>
      </c>
      <c r="G60" s="2" t="s">
        <v>35</v>
      </c>
      <c r="H60" s="2" t="s">
        <v>93</v>
      </c>
      <c r="I60" s="2" t="str">
        <f>VLOOKUP(H:H,[1]Sheet1!$H:$I,2,0)</f>
        <v>驾驶员通风座垫泡沫总成</v>
      </c>
      <c r="J60" s="2" t="str">
        <f>VLOOKUP(H:H,[1]Sheet1!$H:$J,3,0)</f>
        <v>欧马可升级减震款 通风</v>
      </c>
      <c r="K60" s="2">
        <f>VLOOKUP(H:H,[1]Sheet1!$H:$Q,10,0)</f>
        <v>67.53</v>
      </c>
      <c r="L60">
        <v>710</v>
      </c>
      <c r="M60" t="s">
        <v>34</v>
      </c>
      <c r="N60" s="2">
        <v>1913037</v>
      </c>
      <c r="O60" t="s">
        <v>34</v>
      </c>
      <c r="P60">
        <v>7</v>
      </c>
      <c r="Q60">
        <v>3</v>
      </c>
      <c r="R60">
        <v>2</v>
      </c>
      <c r="S60" t="s">
        <v>37</v>
      </c>
    </row>
    <row r="61" spans="1:19">
      <c r="A61" s="2">
        <v>1913037</v>
      </c>
      <c r="B61" s="2">
        <v>1913037</v>
      </c>
      <c r="C61" s="2" t="s">
        <v>32</v>
      </c>
      <c r="D61" s="2" t="s">
        <v>33</v>
      </c>
      <c r="E61" s="2">
        <v>710</v>
      </c>
      <c r="F61" s="2" t="s">
        <v>34</v>
      </c>
      <c r="G61" s="2" t="s">
        <v>35</v>
      </c>
      <c r="H61" s="2" t="s">
        <v>94</v>
      </c>
      <c r="I61" s="2" t="str">
        <f>VLOOKUP(H:H,[1]Sheet1!$H:$I,2,0)</f>
        <v>基础款左滑轨总成</v>
      </c>
      <c r="J61" s="2">
        <f>VLOOKUP(H:H,[1]Sheet1!$H:$J,3,0)</f>
        <v>0</v>
      </c>
      <c r="K61" s="2">
        <f>VLOOKUP(H:H,[1]Sheet1!$H:$Q,10,0)</f>
        <v>26.51</v>
      </c>
      <c r="L61">
        <v>710</v>
      </c>
      <c r="M61" t="s">
        <v>34</v>
      </c>
      <c r="N61" s="2">
        <v>1913037</v>
      </c>
      <c r="O61" t="s">
        <v>34</v>
      </c>
      <c r="P61">
        <v>7</v>
      </c>
      <c r="Q61">
        <v>3</v>
      </c>
      <c r="R61">
        <v>2</v>
      </c>
      <c r="S61" t="s">
        <v>37</v>
      </c>
    </row>
    <row r="62" spans="1:19">
      <c r="A62" s="2">
        <v>1913037</v>
      </c>
      <c r="B62" s="2">
        <v>1913037</v>
      </c>
      <c r="C62" s="2" t="s">
        <v>32</v>
      </c>
      <c r="D62" s="2" t="s">
        <v>33</v>
      </c>
      <c r="E62" s="2">
        <v>710</v>
      </c>
      <c r="F62" s="2" t="s">
        <v>34</v>
      </c>
      <c r="G62" s="2" t="s">
        <v>35</v>
      </c>
      <c r="H62" s="2" t="s">
        <v>95</v>
      </c>
      <c r="I62" s="2" t="str">
        <f>VLOOKUP(H:H,[1]Sheet1!$H:$I,2,0)</f>
        <v>基础款右滑轨总成</v>
      </c>
      <c r="J62" s="2">
        <f>VLOOKUP(H:H,[1]Sheet1!$H:$J,3,0)</f>
        <v>0</v>
      </c>
      <c r="K62" s="2">
        <f>VLOOKUP(H:H,[1]Sheet1!$H:$Q,10,0)</f>
        <v>26.51</v>
      </c>
      <c r="L62">
        <v>710</v>
      </c>
      <c r="M62" t="s">
        <v>34</v>
      </c>
      <c r="N62" s="2">
        <v>1913037</v>
      </c>
      <c r="O62" t="s">
        <v>34</v>
      </c>
      <c r="P62">
        <v>7</v>
      </c>
      <c r="Q62">
        <v>3</v>
      </c>
      <c r="R62">
        <v>2</v>
      </c>
      <c r="S62" t="s">
        <v>37</v>
      </c>
    </row>
    <row r="63" spans="1:19">
      <c r="A63" s="2">
        <v>1913037</v>
      </c>
      <c r="B63" s="2">
        <v>1913037</v>
      </c>
      <c r="C63" s="2" t="s">
        <v>32</v>
      </c>
      <c r="D63" s="2" t="s">
        <v>33</v>
      </c>
      <c r="E63" s="2">
        <v>710</v>
      </c>
      <c r="F63" s="2" t="s">
        <v>34</v>
      </c>
      <c r="G63" s="2" t="s">
        <v>35</v>
      </c>
      <c r="H63" s="2" t="s">
        <v>96</v>
      </c>
      <c r="I63" s="2" t="str">
        <f>VLOOKUP(H:H,[1]Sheet1!$H:$I,2,0)</f>
        <v>奥铃织物正驾驶靠背面套（</v>
      </c>
      <c r="J63" s="2" t="str">
        <f>VLOOKUP(H:H,[1]Sheet1!$H:$J,3,0)</f>
        <v>奥铃织物正驾驶靠背面套（</v>
      </c>
      <c r="K63" s="2">
        <f>VLOOKUP(H:H,[1]Sheet1!$H:$Q,10,0)</f>
        <v>38</v>
      </c>
      <c r="L63">
        <v>710</v>
      </c>
      <c r="M63" t="s">
        <v>34</v>
      </c>
      <c r="N63" s="2">
        <v>1913037</v>
      </c>
      <c r="O63" t="s">
        <v>34</v>
      </c>
      <c r="P63">
        <v>7</v>
      </c>
      <c r="Q63">
        <v>3</v>
      </c>
      <c r="R63">
        <v>2</v>
      </c>
      <c r="S63" t="s">
        <v>37</v>
      </c>
    </row>
    <row r="64" spans="1:19">
      <c r="A64" s="2">
        <v>1913037</v>
      </c>
      <c r="B64" s="2">
        <v>1913037</v>
      </c>
      <c r="C64" s="2" t="s">
        <v>32</v>
      </c>
      <c r="D64" s="2" t="s">
        <v>33</v>
      </c>
      <c r="E64" s="2">
        <v>710</v>
      </c>
      <c r="F64" s="2" t="s">
        <v>34</v>
      </c>
      <c r="G64" s="2" t="s">
        <v>35</v>
      </c>
      <c r="H64" s="2" t="s">
        <v>97</v>
      </c>
      <c r="I64" s="2" t="str">
        <f>VLOOKUP(H:H,[1]Sheet1!$H:$I,2,0)</f>
        <v>奥铃织物基础正座面套（老</v>
      </c>
      <c r="J64" s="2" t="str">
        <f>VLOOKUP(H:H,[1]Sheet1!$H:$J,3,0)</f>
        <v>奥铃织物基础正座面套（老</v>
      </c>
      <c r="K64" s="2">
        <f>VLOOKUP(H:H,[1]Sheet1!$H:$Q,10,0)</f>
        <v>26</v>
      </c>
      <c r="L64">
        <v>710</v>
      </c>
      <c r="M64" t="s">
        <v>34</v>
      </c>
      <c r="N64" s="2">
        <v>1913037</v>
      </c>
      <c r="O64" t="s">
        <v>34</v>
      </c>
      <c r="P64">
        <v>7</v>
      </c>
      <c r="Q64">
        <v>3</v>
      </c>
      <c r="R64">
        <v>2</v>
      </c>
      <c r="S64" t="s">
        <v>37</v>
      </c>
    </row>
    <row r="65" spans="1:19">
      <c r="A65" s="2">
        <v>1913037</v>
      </c>
      <c r="B65" s="2">
        <v>1913037</v>
      </c>
      <c r="C65" s="2" t="s">
        <v>32</v>
      </c>
      <c r="D65" s="2" t="s">
        <v>33</v>
      </c>
      <c r="E65" s="2">
        <v>710</v>
      </c>
      <c r="F65" s="2" t="s">
        <v>34</v>
      </c>
      <c r="G65" s="2" t="s">
        <v>35</v>
      </c>
      <c r="H65" s="2" t="s">
        <v>98</v>
      </c>
      <c r="I65" s="2" t="str">
        <f>VLOOKUP(H:H,[1]Sheet1!$H:$I,2,0)</f>
        <v>副驾驶员座椅总成</v>
      </c>
      <c r="J65" s="2" t="str">
        <f>VLOOKUP(H:H,[1]Sheet1!$H:$J,3,0)</f>
        <v>L168100000148</v>
      </c>
      <c r="K65" s="2">
        <f>VLOOKUP(H:H,[1]Sheet1!$H:$Q,10,0)</f>
        <v>598.23</v>
      </c>
      <c r="L65">
        <v>710</v>
      </c>
      <c r="M65" t="s">
        <v>34</v>
      </c>
      <c r="N65" s="2">
        <v>1913037</v>
      </c>
      <c r="O65" t="s">
        <v>34</v>
      </c>
      <c r="P65">
        <v>7</v>
      </c>
      <c r="Q65">
        <v>3</v>
      </c>
      <c r="R65">
        <v>2</v>
      </c>
      <c r="S65" t="s">
        <v>37</v>
      </c>
    </row>
    <row r="66" spans="1:19">
      <c r="A66" s="2">
        <v>1913037</v>
      </c>
      <c r="B66" s="2">
        <v>1913037</v>
      </c>
      <c r="C66" s="2" t="s">
        <v>32</v>
      </c>
      <c r="D66" s="2" t="s">
        <v>33</v>
      </c>
      <c r="E66" s="2">
        <v>710</v>
      </c>
      <c r="F66" s="2" t="s">
        <v>34</v>
      </c>
      <c r="G66" s="2" t="s">
        <v>35</v>
      </c>
      <c r="H66" s="2" t="s">
        <v>99</v>
      </c>
      <c r="I66" s="2" t="str">
        <f>VLOOKUP(H:H,[1]Sheet1!$H:$I,2,0)</f>
        <v>减震驾驶员座椅总成</v>
      </c>
      <c r="J66" s="2" t="str">
        <f>VLOOKUP(H:H,[1]Sheet1!$H:$J,3,0)</f>
        <v>L168100000162</v>
      </c>
      <c r="K66" s="2">
        <f>VLOOKUP(H:H,[1]Sheet1!$H:$Q,10,0)</f>
        <v>1235.4</v>
      </c>
      <c r="L66">
        <v>710</v>
      </c>
      <c r="M66" t="s">
        <v>34</v>
      </c>
      <c r="N66" s="2">
        <v>1913037</v>
      </c>
      <c r="O66" t="s">
        <v>34</v>
      </c>
      <c r="P66">
        <v>7</v>
      </c>
      <c r="Q66">
        <v>3</v>
      </c>
      <c r="R66">
        <v>2</v>
      </c>
      <c r="S66" t="s">
        <v>37</v>
      </c>
    </row>
    <row r="67" spans="1:19">
      <c r="A67" s="2">
        <v>1913037</v>
      </c>
      <c r="B67" s="2">
        <v>1913037</v>
      </c>
      <c r="C67" s="2" t="s">
        <v>32</v>
      </c>
      <c r="D67" s="2" t="s">
        <v>33</v>
      </c>
      <c r="E67" s="2">
        <v>710</v>
      </c>
      <c r="F67" s="2" t="s">
        <v>34</v>
      </c>
      <c r="G67" s="2" t="s">
        <v>35</v>
      </c>
      <c r="H67" s="2" t="s">
        <v>100</v>
      </c>
      <c r="I67" s="2" t="str">
        <f>VLOOKUP(H:H,[1]Sheet1!$H:$I,2,0)</f>
        <v>驾驶员座椅总成</v>
      </c>
      <c r="J67" s="2" t="str">
        <f>VLOOKUP(H:H,[1]Sheet1!$H:$J,3,0)</f>
        <v>M4681010102A0</v>
      </c>
      <c r="K67" s="2">
        <f>VLOOKUP(H:H,[1]Sheet1!$H:$Q,10,0)</f>
        <v>870.8</v>
      </c>
      <c r="L67">
        <v>710</v>
      </c>
      <c r="M67" t="s">
        <v>34</v>
      </c>
      <c r="N67" s="2">
        <v>1913037</v>
      </c>
      <c r="O67" t="s">
        <v>34</v>
      </c>
      <c r="P67">
        <v>7</v>
      </c>
      <c r="Q67">
        <v>3</v>
      </c>
      <c r="R67">
        <v>2</v>
      </c>
      <c r="S67" t="s">
        <v>37</v>
      </c>
    </row>
    <row r="68" spans="1:19">
      <c r="A68" s="2">
        <v>1913037</v>
      </c>
      <c r="B68" s="2">
        <v>1913037</v>
      </c>
      <c r="C68" s="2" t="s">
        <v>32</v>
      </c>
      <c r="D68" s="2" t="s">
        <v>33</v>
      </c>
      <c r="E68" s="2">
        <v>710</v>
      </c>
      <c r="F68" s="2" t="s">
        <v>34</v>
      </c>
      <c r="G68" s="2" t="s">
        <v>35</v>
      </c>
      <c r="H68" s="2" t="s">
        <v>101</v>
      </c>
      <c r="I68" s="2" t="str">
        <f>VLOOKUP(H:H,[1]Sheet1!$H:$I,2,0)</f>
        <v>副驾驶员座椅总成</v>
      </c>
      <c r="J68" s="2" t="str">
        <f>VLOOKUP(H:H,[1]Sheet1!$H:$J,3,0)</f>
        <v>M4681020103A0</v>
      </c>
      <c r="K68" s="2">
        <f>VLOOKUP(H:H,[1]Sheet1!$H:$Q,10,0)</f>
        <v>251.95</v>
      </c>
      <c r="L68">
        <v>710</v>
      </c>
      <c r="M68" t="s">
        <v>34</v>
      </c>
      <c r="N68" s="2">
        <v>1913037</v>
      </c>
      <c r="O68" t="s">
        <v>34</v>
      </c>
      <c r="P68">
        <v>7</v>
      </c>
      <c r="Q68">
        <v>3</v>
      </c>
      <c r="R68">
        <v>2</v>
      </c>
      <c r="S68" t="s">
        <v>37</v>
      </c>
    </row>
    <row r="69" spans="1:19">
      <c r="A69" s="2">
        <v>1913037</v>
      </c>
      <c r="B69" s="2">
        <v>1913037</v>
      </c>
      <c r="C69" s="2" t="s">
        <v>32</v>
      </c>
      <c r="D69" s="2" t="s">
        <v>33</v>
      </c>
      <c r="E69" s="2">
        <v>710</v>
      </c>
      <c r="F69" s="2" t="s">
        <v>34</v>
      </c>
      <c r="G69" s="2" t="s">
        <v>35</v>
      </c>
      <c r="H69" s="2" t="s">
        <v>102</v>
      </c>
      <c r="I69" s="2" t="str">
        <f>VLOOKUP(H:H,[1]Sheet1!$H:$I,2,0)</f>
        <v>主驾左侧滑轨总成</v>
      </c>
      <c r="J69" s="2" t="str">
        <f>VLOOKUP(H:H,[1]Sheet1!$H:$J,3,0)</f>
        <v>M31RB</v>
      </c>
      <c r="K69" s="2">
        <f>VLOOKUP(H:H,[1]Sheet1!$H:$Q,10,0)</f>
        <v>30.13</v>
      </c>
      <c r="L69">
        <v>710</v>
      </c>
      <c r="M69" t="s">
        <v>34</v>
      </c>
      <c r="N69" s="2">
        <v>1913037</v>
      </c>
      <c r="O69" t="s">
        <v>34</v>
      </c>
      <c r="P69">
        <v>7</v>
      </c>
      <c r="Q69">
        <v>3</v>
      </c>
      <c r="R69">
        <v>2</v>
      </c>
      <c r="S69" t="s">
        <v>37</v>
      </c>
    </row>
    <row r="70" spans="1:19">
      <c r="A70" s="2">
        <v>1913037</v>
      </c>
      <c r="B70" s="2">
        <v>1913037</v>
      </c>
      <c r="C70" s="2" t="s">
        <v>32</v>
      </c>
      <c r="D70" s="2" t="s">
        <v>33</v>
      </c>
      <c r="E70" s="2">
        <v>710</v>
      </c>
      <c r="F70" s="2" t="s">
        <v>34</v>
      </c>
      <c r="G70" s="2" t="s">
        <v>35</v>
      </c>
      <c r="H70" s="2" t="s">
        <v>103</v>
      </c>
      <c r="I70" s="2" t="str">
        <f>VLOOKUP(H:H,[1]Sheet1!$H:$I,2,0)</f>
        <v>主驾右侧滑轨总成</v>
      </c>
      <c r="J70" s="2" t="str">
        <f>VLOOKUP(H:H,[1]Sheet1!$H:$J,3,0)</f>
        <v>M31RB</v>
      </c>
      <c r="K70" s="2">
        <f>VLOOKUP(H:H,[1]Sheet1!$H:$Q,10,0)</f>
        <v>31.41</v>
      </c>
      <c r="L70">
        <v>710</v>
      </c>
      <c r="M70" t="s">
        <v>34</v>
      </c>
      <c r="N70" s="2">
        <v>1913037</v>
      </c>
      <c r="O70" t="s">
        <v>34</v>
      </c>
      <c r="P70">
        <v>7</v>
      </c>
      <c r="Q70">
        <v>3</v>
      </c>
      <c r="R70">
        <v>2</v>
      </c>
      <c r="S70" t="s">
        <v>37</v>
      </c>
    </row>
    <row r="71" spans="1:19">
      <c r="A71" s="2">
        <v>1913037</v>
      </c>
      <c r="B71" s="2">
        <v>1913037</v>
      </c>
      <c r="C71" s="2" t="s">
        <v>32</v>
      </c>
      <c r="D71" s="2" t="s">
        <v>33</v>
      </c>
      <c r="E71" s="2">
        <v>710</v>
      </c>
      <c r="F71" s="2" t="s">
        <v>34</v>
      </c>
      <c r="G71" s="2" t="s">
        <v>35</v>
      </c>
      <c r="H71" s="2" t="s">
        <v>104</v>
      </c>
      <c r="I71" s="2" t="str">
        <f>VLOOKUP(H:H,[1]Sheet1!$H:$I,2,0)</f>
        <v>主驾左侧调角器总成</v>
      </c>
      <c r="J71" s="2" t="str">
        <f>VLOOKUP(H:H,[1]Sheet1!$H:$J,3,0)</f>
        <v>金虎V48-E99</v>
      </c>
      <c r="K71" s="2">
        <f>VLOOKUP(H:H,[1]Sheet1!$H:$Q,10,0)</f>
        <v>23.53</v>
      </c>
      <c r="L71">
        <v>710</v>
      </c>
      <c r="M71" t="s">
        <v>34</v>
      </c>
      <c r="N71" s="2">
        <v>1913037</v>
      </c>
      <c r="O71" t="s">
        <v>34</v>
      </c>
      <c r="P71">
        <v>7</v>
      </c>
      <c r="Q71">
        <v>3</v>
      </c>
      <c r="R71">
        <v>2</v>
      </c>
      <c r="S71" t="s">
        <v>37</v>
      </c>
    </row>
    <row r="72" spans="1:19">
      <c r="A72" s="2">
        <v>1913037</v>
      </c>
      <c r="B72" s="2">
        <v>1913037</v>
      </c>
      <c r="C72" s="2" t="s">
        <v>32</v>
      </c>
      <c r="D72" s="2" t="s">
        <v>33</v>
      </c>
      <c r="E72" s="2">
        <v>710</v>
      </c>
      <c r="F72" s="2" t="s">
        <v>34</v>
      </c>
      <c r="G72" s="2" t="s">
        <v>35</v>
      </c>
      <c r="H72" s="2" t="s">
        <v>105</v>
      </c>
      <c r="I72" s="2" t="str">
        <f>VLOOKUP(H:H,[1]Sheet1!$H:$I,2,0)</f>
        <v>主驾右侧调角器总成</v>
      </c>
      <c r="J72" s="2" t="str">
        <f>VLOOKUP(H:H,[1]Sheet1!$H:$J,3,0)</f>
        <v>金虎V48-E99</v>
      </c>
      <c r="K72" s="2">
        <f>VLOOKUP(H:H,[1]Sheet1!$H:$Q,10,0)</f>
        <v>9.13</v>
      </c>
      <c r="L72">
        <v>710</v>
      </c>
      <c r="M72" t="s">
        <v>34</v>
      </c>
      <c r="N72" s="2">
        <v>1913037</v>
      </c>
      <c r="O72" t="s">
        <v>34</v>
      </c>
      <c r="P72">
        <v>7</v>
      </c>
      <c r="Q72">
        <v>3</v>
      </c>
      <c r="R72">
        <v>2</v>
      </c>
      <c r="S72" t="s">
        <v>37</v>
      </c>
    </row>
    <row r="73" spans="1:19">
      <c r="A73" s="2">
        <v>1913037</v>
      </c>
      <c r="B73" s="2">
        <v>1913037</v>
      </c>
      <c r="C73" s="2" t="s">
        <v>32</v>
      </c>
      <c r="D73" s="2" t="s">
        <v>33</v>
      </c>
      <c r="E73" s="2">
        <v>710</v>
      </c>
      <c r="F73" s="2" t="s">
        <v>34</v>
      </c>
      <c r="G73" s="2" t="s">
        <v>35</v>
      </c>
      <c r="H73" s="2" t="s">
        <v>106</v>
      </c>
      <c r="I73" s="2" t="str">
        <f>VLOOKUP(H:H,[1]Sheet1!$H:$I,2,0)</f>
        <v>驾驶员靠背护面总成</v>
      </c>
      <c r="J73" s="2" t="str">
        <f>VLOOKUP(H:H,[1]Sheet1!$H:$J,3,0)</f>
        <v>M31RB</v>
      </c>
      <c r="K73" s="2">
        <f>VLOOKUP(H:H,[1]Sheet1!$H:$Q,10,0)</f>
        <v>42.12</v>
      </c>
      <c r="L73">
        <v>710</v>
      </c>
      <c r="M73" t="s">
        <v>34</v>
      </c>
      <c r="N73" s="2">
        <v>1913037</v>
      </c>
      <c r="O73" t="s">
        <v>34</v>
      </c>
      <c r="P73">
        <v>7</v>
      </c>
      <c r="Q73">
        <v>3</v>
      </c>
      <c r="R73">
        <v>2</v>
      </c>
      <c r="S73" t="s">
        <v>37</v>
      </c>
    </row>
    <row r="74" spans="1:19">
      <c r="A74" s="2">
        <v>1913037</v>
      </c>
      <c r="B74" s="2">
        <v>1913037</v>
      </c>
      <c r="C74" s="2" t="s">
        <v>32</v>
      </c>
      <c r="D74" s="2" t="s">
        <v>33</v>
      </c>
      <c r="E74" s="2">
        <v>710</v>
      </c>
      <c r="F74" s="2" t="s">
        <v>34</v>
      </c>
      <c r="G74" s="2" t="s">
        <v>35</v>
      </c>
      <c r="H74" s="2" t="s">
        <v>107</v>
      </c>
      <c r="I74" s="2" t="str">
        <f>VLOOKUP(H:H,[1]Sheet1!$H:$I,2,0)</f>
        <v>副驾驶员座垫护面总成</v>
      </c>
      <c r="J74" s="2" t="str">
        <f>VLOOKUP(H:H,[1]Sheet1!$H:$J,3,0)</f>
        <v>M31RB</v>
      </c>
      <c r="K74" s="2">
        <f>VLOOKUP(H:H,[1]Sheet1!$H:$Q,10,0)</f>
        <v>24.85</v>
      </c>
      <c r="L74">
        <v>710</v>
      </c>
      <c r="M74" t="s">
        <v>34</v>
      </c>
      <c r="N74" s="2">
        <v>1913037</v>
      </c>
      <c r="O74" t="s">
        <v>34</v>
      </c>
      <c r="P74">
        <v>7</v>
      </c>
      <c r="Q74">
        <v>3</v>
      </c>
      <c r="R74">
        <v>2</v>
      </c>
      <c r="S74" t="s">
        <v>37</v>
      </c>
    </row>
    <row r="75" spans="1:19">
      <c r="A75" s="2">
        <v>1913037</v>
      </c>
      <c r="B75" s="2">
        <v>1913037</v>
      </c>
      <c r="C75" s="2" t="s">
        <v>32</v>
      </c>
      <c r="D75" s="2" t="s">
        <v>33</v>
      </c>
      <c r="E75" s="2">
        <v>710</v>
      </c>
      <c r="F75" s="2" t="s">
        <v>34</v>
      </c>
      <c r="G75" s="2" t="s">
        <v>35</v>
      </c>
      <c r="H75" s="2" t="s">
        <v>108</v>
      </c>
      <c r="I75" s="2" t="str">
        <f>VLOOKUP(H:H,[1]Sheet1!$H:$I,2,0)</f>
        <v>副驾驶员靠背护面总成</v>
      </c>
      <c r="J75" s="2" t="str">
        <f>VLOOKUP(H:H,[1]Sheet1!$H:$J,3,0)</f>
        <v>M31RB</v>
      </c>
      <c r="K75" s="2">
        <f>VLOOKUP(H:H,[1]Sheet1!$H:$Q,10,0)</f>
        <v>22.79</v>
      </c>
      <c r="L75">
        <v>710</v>
      </c>
      <c r="M75" t="s">
        <v>34</v>
      </c>
      <c r="N75" s="2">
        <v>1913037</v>
      </c>
      <c r="O75" t="s">
        <v>34</v>
      </c>
      <c r="P75">
        <v>7</v>
      </c>
      <c r="Q75">
        <v>3</v>
      </c>
      <c r="R75">
        <v>2</v>
      </c>
      <c r="S75" t="s">
        <v>37</v>
      </c>
    </row>
    <row r="76" spans="1:19">
      <c r="A76" s="2">
        <v>1913037</v>
      </c>
      <c r="B76" s="2">
        <v>1913037</v>
      </c>
      <c r="C76" s="2" t="s">
        <v>32</v>
      </c>
      <c r="D76" s="2" t="s">
        <v>33</v>
      </c>
      <c r="E76" s="2">
        <v>710</v>
      </c>
      <c r="F76" s="2" t="s">
        <v>34</v>
      </c>
      <c r="G76" s="2" t="s">
        <v>35</v>
      </c>
      <c r="H76" s="2" t="s">
        <v>109</v>
      </c>
      <c r="I76" s="2" t="str">
        <f>VLOOKUP(H:H,[1]Sheet1!$H:$I,2,0)</f>
        <v>驾驶员座垫护面总成</v>
      </c>
      <c r="J76" s="2" t="str">
        <f>VLOOKUP(H:H,[1]Sheet1!$H:$J,3,0)</f>
        <v>M31RB</v>
      </c>
      <c r="K76" s="2">
        <f>VLOOKUP(H:H,[1]Sheet1!$H:$Q,10,0)</f>
        <v>29.99</v>
      </c>
      <c r="L76">
        <v>710</v>
      </c>
      <c r="M76" t="s">
        <v>34</v>
      </c>
      <c r="N76" s="2">
        <v>1913037</v>
      </c>
      <c r="O76" t="s">
        <v>34</v>
      </c>
      <c r="P76">
        <v>7</v>
      </c>
      <c r="Q76">
        <v>3</v>
      </c>
      <c r="R76">
        <v>2</v>
      </c>
      <c r="S76" t="s">
        <v>37</v>
      </c>
    </row>
    <row r="77" spans="1:19">
      <c r="A77" s="2">
        <v>1913037</v>
      </c>
      <c r="B77" s="2">
        <v>1913037</v>
      </c>
      <c r="C77" s="2" t="s">
        <v>32</v>
      </c>
      <c r="D77" s="2" t="s">
        <v>33</v>
      </c>
      <c r="E77" s="2">
        <v>710</v>
      </c>
      <c r="F77" s="2" t="s">
        <v>34</v>
      </c>
      <c r="G77" s="2" t="s">
        <v>35</v>
      </c>
      <c r="H77" s="2" t="s">
        <v>110</v>
      </c>
      <c r="I77" s="2" t="str">
        <f>VLOOKUP(H:H,[1]Sheet1!$H:$I,2,0)</f>
        <v>M31RB锁扣总成</v>
      </c>
      <c r="J77" s="2">
        <f>VLOOKUP(H:H,[1]Sheet1!$H:$J,3,0)</f>
        <v>0</v>
      </c>
      <c r="K77" s="2">
        <f>VLOOKUP(H:H,[1]Sheet1!$H:$Q,10,0)</f>
        <v>3.08</v>
      </c>
      <c r="L77">
        <v>710</v>
      </c>
      <c r="M77" t="s">
        <v>34</v>
      </c>
      <c r="N77" s="2">
        <v>1913037</v>
      </c>
      <c r="O77" t="s">
        <v>34</v>
      </c>
      <c r="P77">
        <v>7</v>
      </c>
      <c r="Q77">
        <v>3</v>
      </c>
      <c r="R77">
        <v>2</v>
      </c>
      <c r="S77" t="s">
        <v>37</v>
      </c>
    </row>
    <row r="78" spans="1:19">
      <c r="A78" s="2">
        <v>1913037</v>
      </c>
      <c r="B78" s="2">
        <v>1913037</v>
      </c>
      <c r="C78" s="2" t="s">
        <v>32</v>
      </c>
      <c r="D78" s="2" t="s">
        <v>33</v>
      </c>
      <c r="E78" s="2">
        <v>710</v>
      </c>
      <c r="F78" s="2" t="s">
        <v>34</v>
      </c>
      <c r="G78" s="2" t="s">
        <v>35</v>
      </c>
      <c r="H78" s="2" t="s">
        <v>111</v>
      </c>
      <c r="I78" s="2" t="str">
        <f>VLOOKUP(H:H,[1]Sheet1!$H:$I,2,0)</f>
        <v>驾驶员座椅底板</v>
      </c>
      <c r="J78" s="2">
        <f>VLOOKUP(H:H,[1]Sheet1!$H:$J,3,0)</f>
        <v>0</v>
      </c>
      <c r="K78" s="2">
        <f>VLOOKUP(H:H,[1]Sheet1!$H:$Q,10,0)</f>
        <v>18.35</v>
      </c>
      <c r="L78">
        <v>710</v>
      </c>
      <c r="M78" t="s">
        <v>34</v>
      </c>
      <c r="N78" s="2">
        <v>1913037</v>
      </c>
      <c r="O78" t="s">
        <v>34</v>
      </c>
      <c r="P78">
        <v>7</v>
      </c>
      <c r="Q78">
        <v>3</v>
      </c>
      <c r="R78">
        <v>2</v>
      </c>
      <c r="S78" t="s">
        <v>37</v>
      </c>
    </row>
    <row r="79" spans="1:19">
      <c r="A79" s="2">
        <v>1913037</v>
      </c>
      <c r="B79" s="2">
        <v>1913037</v>
      </c>
      <c r="C79" s="2" t="s">
        <v>32</v>
      </c>
      <c r="D79" s="2" t="s">
        <v>33</v>
      </c>
      <c r="E79" s="2">
        <v>710</v>
      </c>
      <c r="F79" s="2" t="s">
        <v>34</v>
      </c>
      <c r="G79" s="2" t="s">
        <v>35</v>
      </c>
      <c r="H79" s="2" t="s">
        <v>112</v>
      </c>
      <c r="I79" s="2" t="str">
        <f>VLOOKUP(H:H,[1]Sheet1!$H:$I,2,0)</f>
        <v>副驾上端座盆焊接总成</v>
      </c>
      <c r="J79" s="2" t="str">
        <f>VLOOKUP(H:H,[1]Sheet1!$H:$J,3,0)</f>
        <v>金虎V48-E99</v>
      </c>
      <c r="K79" s="2">
        <f>VLOOKUP(H:H,[1]Sheet1!$H:$Q,10,0)</f>
        <v>33.04</v>
      </c>
      <c r="L79">
        <v>710</v>
      </c>
      <c r="M79" t="s">
        <v>34</v>
      </c>
      <c r="N79" s="2">
        <v>1913037</v>
      </c>
      <c r="O79" t="s">
        <v>34</v>
      </c>
      <c r="P79">
        <v>7</v>
      </c>
      <c r="Q79">
        <v>3</v>
      </c>
      <c r="R79">
        <v>2</v>
      </c>
      <c r="S79" t="s">
        <v>37</v>
      </c>
    </row>
    <row r="80" spans="1:19">
      <c r="A80" s="2">
        <v>1913037</v>
      </c>
      <c r="B80" s="2">
        <v>1913037</v>
      </c>
      <c r="C80" s="2" t="s">
        <v>32</v>
      </c>
      <c r="D80" s="2" t="s">
        <v>33</v>
      </c>
      <c r="E80" s="2">
        <v>710</v>
      </c>
      <c r="F80" s="2" t="s">
        <v>34</v>
      </c>
      <c r="G80" s="2" t="s">
        <v>35</v>
      </c>
      <c r="H80" s="2" t="s">
        <v>113</v>
      </c>
      <c r="I80" s="2" t="str">
        <f>VLOOKUP(H:H,[1]Sheet1!$H:$I,2,0)</f>
        <v>副驾座椅底板</v>
      </c>
      <c r="J80" s="2">
        <f>VLOOKUP(H:H,[1]Sheet1!$H:$J,3,0)</f>
        <v>0</v>
      </c>
      <c r="K80" s="2">
        <f>VLOOKUP(H:H,[1]Sheet1!$H:$Q,10,0)</f>
        <v>0.00011</v>
      </c>
      <c r="L80">
        <v>710</v>
      </c>
      <c r="M80" t="s">
        <v>34</v>
      </c>
      <c r="N80" s="2">
        <v>1913037</v>
      </c>
      <c r="O80" t="s">
        <v>34</v>
      </c>
      <c r="P80">
        <v>7</v>
      </c>
      <c r="Q80">
        <v>3</v>
      </c>
      <c r="R80">
        <v>2</v>
      </c>
      <c r="S80" t="s">
        <v>37</v>
      </c>
    </row>
    <row r="81" spans="1:19">
      <c r="A81" s="2">
        <v>1913037</v>
      </c>
      <c r="B81" s="2">
        <v>1913037</v>
      </c>
      <c r="C81" s="2" t="s">
        <v>32</v>
      </c>
      <c r="D81" s="2" t="s">
        <v>33</v>
      </c>
      <c r="E81" s="2">
        <v>710</v>
      </c>
      <c r="F81" s="2" t="s">
        <v>34</v>
      </c>
      <c r="G81" s="2" t="s">
        <v>35</v>
      </c>
      <c r="H81" s="2" t="s">
        <v>114</v>
      </c>
      <c r="I81" s="2" t="str">
        <f>VLOOKUP(H:H,[1]Sheet1!$H:$I,2,0)</f>
        <v>解锁拉带底座</v>
      </c>
      <c r="J81" s="2" t="str">
        <f>VLOOKUP(H:H,[1]Sheet1!$H:$J,3,0)</f>
        <v>金虎V48-E99</v>
      </c>
      <c r="K81" s="2">
        <f>VLOOKUP(H:H,[1]Sheet1!$H:$Q,10,0)</f>
        <v>0.63</v>
      </c>
      <c r="L81">
        <v>710</v>
      </c>
      <c r="M81" t="s">
        <v>34</v>
      </c>
      <c r="N81" s="2">
        <v>1913037</v>
      </c>
      <c r="O81" t="s">
        <v>34</v>
      </c>
      <c r="P81">
        <v>7</v>
      </c>
      <c r="Q81">
        <v>3</v>
      </c>
      <c r="R81">
        <v>2</v>
      </c>
      <c r="S81" t="s">
        <v>37</v>
      </c>
    </row>
    <row r="82" spans="1:19">
      <c r="A82" s="2">
        <v>1913037</v>
      </c>
      <c r="B82" s="2">
        <v>1913037</v>
      </c>
      <c r="C82" s="2" t="s">
        <v>32</v>
      </c>
      <c r="D82" s="2" t="s">
        <v>33</v>
      </c>
      <c r="E82" s="2">
        <v>710</v>
      </c>
      <c r="F82" s="2" t="s">
        <v>34</v>
      </c>
      <c r="G82" s="2" t="s">
        <v>35</v>
      </c>
      <c r="H82" s="2" t="s">
        <v>115</v>
      </c>
      <c r="I82" s="2" t="str">
        <f>VLOOKUP(H:H,[1]Sheet1!$H:$I,2,0)</f>
        <v>拉带盖板</v>
      </c>
      <c r="J82" s="2" t="str">
        <f>VLOOKUP(H:H,[1]Sheet1!$H:$J,3,0)</f>
        <v>金虎V48-E99</v>
      </c>
      <c r="K82" s="2">
        <f>VLOOKUP(H:H,[1]Sheet1!$H:$Q,10,0)</f>
        <v>0.51</v>
      </c>
      <c r="L82">
        <v>710</v>
      </c>
      <c r="M82" t="s">
        <v>34</v>
      </c>
      <c r="N82" s="2">
        <v>1913037</v>
      </c>
      <c r="O82" t="s">
        <v>34</v>
      </c>
      <c r="P82">
        <v>7</v>
      </c>
      <c r="Q82">
        <v>3</v>
      </c>
      <c r="R82">
        <v>2</v>
      </c>
      <c r="S82" t="s">
        <v>37</v>
      </c>
    </row>
    <row r="83" spans="1:19">
      <c r="A83" s="2">
        <v>1913037</v>
      </c>
      <c r="B83" s="2">
        <v>1913037</v>
      </c>
      <c r="C83" s="2" t="s">
        <v>32</v>
      </c>
      <c r="D83" s="2" t="s">
        <v>33</v>
      </c>
      <c r="E83" s="2">
        <v>710</v>
      </c>
      <c r="F83" s="2" t="s">
        <v>34</v>
      </c>
      <c r="G83" s="2" t="s">
        <v>35</v>
      </c>
      <c r="H83" s="2" t="s">
        <v>116</v>
      </c>
      <c r="I83" s="2" t="str">
        <f>VLOOKUP(H:H,[1]Sheet1!$H:$I,2,0)</f>
        <v>支撑杆固定底座</v>
      </c>
      <c r="J83" s="2" t="str">
        <f>VLOOKUP(H:H,[1]Sheet1!$H:$J,3,0)</f>
        <v>金虎V48-E99</v>
      </c>
      <c r="K83" s="2">
        <f>VLOOKUP(H:H,[1]Sheet1!$H:$Q,10,0)</f>
        <v>0.88</v>
      </c>
      <c r="L83">
        <v>710</v>
      </c>
      <c r="M83" t="s">
        <v>34</v>
      </c>
      <c r="N83" s="2">
        <v>1913037</v>
      </c>
      <c r="O83" t="s">
        <v>34</v>
      </c>
      <c r="P83">
        <v>7</v>
      </c>
      <c r="Q83">
        <v>3</v>
      </c>
      <c r="R83">
        <v>2</v>
      </c>
      <c r="S83" t="s">
        <v>37</v>
      </c>
    </row>
    <row r="84" spans="1:19">
      <c r="A84" s="2">
        <v>1913037</v>
      </c>
      <c r="B84" s="2">
        <v>1913037</v>
      </c>
      <c r="C84" s="2" t="s">
        <v>32</v>
      </c>
      <c r="D84" s="2" t="s">
        <v>33</v>
      </c>
      <c r="E84" s="2">
        <v>710</v>
      </c>
      <c r="F84" s="2" t="s">
        <v>34</v>
      </c>
      <c r="G84" s="2" t="s">
        <v>35</v>
      </c>
      <c r="H84" s="2" t="s">
        <v>117</v>
      </c>
      <c r="I84" s="2" t="str">
        <f>VLOOKUP(H:H,[1]Sheet1!$H:$I,2,0)</f>
        <v>背饰板本体</v>
      </c>
      <c r="J84" s="2" t="str">
        <f>VLOOKUP(H:H,[1]Sheet1!$H:$J,3,0)</f>
        <v>金虎V48-E99</v>
      </c>
      <c r="K84" s="2">
        <f>VLOOKUP(H:H,[1]Sheet1!$H:$Q,10,0)</f>
        <v>5.43</v>
      </c>
      <c r="L84">
        <v>710</v>
      </c>
      <c r="M84" t="s">
        <v>34</v>
      </c>
      <c r="N84" s="2">
        <v>1913037</v>
      </c>
      <c r="O84" t="s">
        <v>34</v>
      </c>
      <c r="P84">
        <v>7</v>
      </c>
      <c r="Q84">
        <v>3</v>
      </c>
      <c r="R84">
        <v>2</v>
      </c>
      <c r="S84" t="s">
        <v>37</v>
      </c>
    </row>
    <row r="85" spans="1:19">
      <c r="A85" s="2">
        <v>1913037</v>
      </c>
      <c r="B85" s="2">
        <v>1913037</v>
      </c>
      <c r="C85" s="2" t="s">
        <v>32</v>
      </c>
      <c r="D85" s="2" t="s">
        <v>33</v>
      </c>
      <c r="E85" s="2">
        <v>710</v>
      </c>
      <c r="F85" s="2" t="s">
        <v>34</v>
      </c>
      <c r="G85" s="2" t="s">
        <v>35</v>
      </c>
      <c r="H85" s="2" t="s">
        <v>118</v>
      </c>
      <c r="I85" s="2" t="str">
        <f>VLOOKUP(H:H,[1]Sheet1!$H:$I,2,0)</f>
        <v>副驾驶右侧罩壳</v>
      </c>
      <c r="J85" s="2" t="str">
        <f>VLOOKUP(H:H,[1]Sheet1!$H:$J,3,0)</f>
        <v>金虎V48-E99</v>
      </c>
      <c r="K85" s="2">
        <f>VLOOKUP(H:H,[1]Sheet1!$H:$Q,10,0)</f>
        <v>2.71</v>
      </c>
      <c r="L85">
        <v>710</v>
      </c>
      <c r="M85" t="s">
        <v>34</v>
      </c>
      <c r="N85" s="2">
        <v>1913037</v>
      </c>
      <c r="O85" t="s">
        <v>34</v>
      </c>
      <c r="P85">
        <v>7</v>
      </c>
      <c r="Q85">
        <v>3</v>
      </c>
      <c r="R85">
        <v>2</v>
      </c>
      <c r="S85" t="s">
        <v>37</v>
      </c>
    </row>
    <row r="86" spans="1:19">
      <c r="A86" s="2">
        <v>1913037</v>
      </c>
      <c r="B86" s="2">
        <v>1913037</v>
      </c>
      <c r="C86" s="2" t="s">
        <v>32</v>
      </c>
      <c r="D86" s="2" t="s">
        <v>33</v>
      </c>
      <c r="E86" s="2">
        <v>710</v>
      </c>
      <c r="F86" s="2" t="s">
        <v>34</v>
      </c>
      <c r="G86" s="2" t="s">
        <v>35</v>
      </c>
      <c r="H86" s="2" t="s">
        <v>119</v>
      </c>
      <c r="I86" s="2" t="str">
        <f>VLOOKUP(H:H,[1]Sheet1!$H:$I,2,0)</f>
        <v>副驾驶左侧罩壳</v>
      </c>
      <c r="J86" s="2" t="str">
        <f>VLOOKUP(H:H,[1]Sheet1!$H:$J,3,0)</f>
        <v>金虎V48-E99</v>
      </c>
      <c r="K86" s="2">
        <f>VLOOKUP(H:H,[1]Sheet1!$H:$Q,10,0)</f>
        <v>1.63</v>
      </c>
      <c r="L86">
        <v>710</v>
      </c>
      <c r="M86" t="s">
        <v>34</v>
      </c>
      <c r="N86" s="2">
        <v>1913037</v>
      </c>
      <c r="O86" t="s">
        <v>34</v>
      </c>
      <c r="P86">
        <v>7</v>
      </c>
      <c r="Q86">
        <v>3</v>
      </c>
      <c r="R86">
        <v>2</v>
      </c>
      <c r="S86" t="s">
        <v>37</v>
      </c>
    </row>
    <row r="87" spans="1:19">
      <c r="A87" s="2">
        <v>1913037</v>
      </c>
      <c r="B87" s="2">
        <v>1913037</v>
      </c>
      <c r="C87" s="2" t="s">
        <v>32</v>
      </c>
      <c r="D87" s="2" t="s">
        <v>33</v>
      </c>
      <c r="E87" s="2">
        <v>710</v>
      </c>
      <c r="F87" s="2" t="s">
        <v>34</v>
      </c>
      <c r="G87" s="2" t="s">
        <v>35</v>
      </c>
      <c r="H87" s="2" t="s">
        <v>120</v>
      </c>
      <c r="I87" s="2" t="str">
        <f>VLOOKUP(H:H,[1]Sheet1!$H:$I,2,0)</f>
        <v>主驾驶座椅左侧罩壳</v>
      </c>
      <c r="J87" s="2" t="str">
        <f>VLOOKUP(H:H,[1]Sheet1!$H:$J,3,0)</f>
        <v>金虎V48-E99</v>
      </c>
      <c r="K87" s="2">
        <f>VLOOKUP(H:H,[1]Sheet1!$H:$Q,10,0)</f>
        <v>3.74</v>
      </c>
      <c r="L87">
        <v>710</v>
      </c>
      <c r="M87" t="s">
        <v>34</v>
      </c>
      <c r="N87" s="2">
        <v>1913037</v>
      </c>
      <c r="O87" t="s">
        <v>34</v>
      </c>
      <c r="P87">
        <v>7</v>
      </c>
      <c r="Q87">
        <v>3</v>
      </c>
      <c r="R87">
        <v>2</v>
      </c>
      <c r="S87" t="s">
        <v>37</v>
      </c>
    </row>
    <row r="88" spans="1:19">
      <c r="A88" s="2">
        <v>1913037</v>
      </c>
      <c r="B88" s="2">
        <v>1913037</v>
      </c>
      <c r="C88" s="2" t="s">
        <v>32</v>
      </c>
      <c r="D88" s="2" t="s">
        <v>33</v>
      </c>
      <c r="E88" s="2">
        <v>710</v>
      </c>
      <c r="F88" s="2" t="s">
        <v>34</v>
      </c>
      <c r="G88" s="2" t="s">
        <v>35</v>
      </c>
      <c r="H88" s="2" t="s">
        <v>121</v>
      </c>
      <c r="I88" s="2" t="str">
        <f>VLOOKUP(H:H,[1]Sheet1!$H:$I,2,0)</f>
        <v>解锁拉线</v>
      </c>
      <c r="J88" s="2" t="str">
        <f>VLOOKUP(H:H,[1]Sheet1!$H:$J,3,0)</f>
        <v>金虎V48-E99</v>
      </c>
      <c r="K88" s="2">
        <f>VLOOKUP(H:H,[1]Sheet1!$H:$Q,10,0)</f>
        <v>4.75</v>
      </c>
      <c r="L88">
        <v>710</v>
      </c>
      <c r="M88" t="s">
        <v>34</v>
      </c>
      <c r="N88" s="2">
        <v>1913037</v>
      </c>
      <c r="O88" t="s">
        <v>34</v>
      </c>
      <c r="P88">
        <v>7</v>
      </c>
      <c r="Q88">
        <v>3</v>
      </c>
      <c r="R88">
        <v>2</v>
      </c>
      <c r="S88" t="s">
        <v>37</v>
      </c>
    </row>
    <row r="89" spans="1:19">
      <c r="A89" s="2">
        <v>1913037</v>
      </c>
      <c r="B89" s="2">
        <v>1913037</v>
      </c>
      <c r="C89" s="2" t="s">
        <v>32</v>
      </c>
      <c r="D89" s="2" t="s">
        <v>33</v>
      </c>
      <c r="E89" s="2">
        <v>710</v>
      </c>
      <c r="F89" s="2" t="s">
        <v>34</v>
      </c>
      <c r="G89" s="2" t="s">
        <v>35</v>
      </c>
      <c r="H89" s="2" t="s">
        <v>122</v>
      </c>
      <c r="I89" s="2" t="str">
        <f>VLOOKUP(H:H,[1]Sheet1!$H:$I,2,0)</f>
        <v>解锁拉带</v>
      </c>
      <c r="J89" s="2" t="str">
        <f>VLOOKUP(H:H,[1]Sheet1!$H:$J,3,0)</f>
        <v>金虎V48-E99</v>
      </c>
      <c r="K89" s="2">
        <f>VLOOKUP(H:H,[1]Sheet1!$H:$Q,10,0)</f>
        <v>1.54</v>
      </c>
      <c r="L89">
        <v>710</v>
      </c>
      <c r="M89" t="s">
        <v>34</v>
      </c>
      <c r="N89" s="2">
        <v>1913037</v>
      </c>
      <c r="O89" t="s">
        <v>34</v>
      </c>
      <c r="P89">
        <v>7</v>
      </c>
      <c r="Q89">
        <v>3</v>
      </c>
      <c r="R89">
        <v>2</v>
      </c>
      <c r="S89" t="s">
        <v>37</v>
      </c>
    </row>
    <row r="90" spans="1:19">
      <c r="A90" s="2">
        <v>1913037</v>
      </c>
      <c r="B90" s="2">
        <v>1913037</v>
      </c>
      <c r="C90" s="2" t="s">
        <v>32</v>
      </c>
      <c r="D90" s="2" t="s">
        <v>33</v>
      </c>
      <c r="E90" s="2">
        <v>710</v>
      </c>
      <c r="F90" s="2" t="s">
        <v>34</v>
      </c>
      <c r="G90" s="2" t="s">
        <v>35</v>
      </c>
      <c r="H90" s="2" t="s">
        <v>123</v>
      </c>
      <c r="I90" s="2" t="str">
        <f>VLOOKUP(H:H,[1]Sheet1!$H:$I,2,0)</f>
        <v>主驾驶坐垫泡沫总成</v>
      </c>
      <c r="J90" s="2" t="str">
        <f>VLOOKUP(H:H,[1]Sheet1!$H:$J,3,0)</f>
        <v>金虎V48-E99</v>
      </c>
      <c r="K90" s="2">
        <f>VLOOKUP(H:H,[1]Sheet1!$H:$Q,10,0)</f>
        <v>41.03</v>
      </c>
      <c r="L90">
        <v>710</v>
      </c>
      <c r="M90" t="s">
        <v>34</v>
      </c>
      <c r="N90" s="2">
        <v>1913037</v>
      </c>
      <c r="O90" t="s">
        <v>34</v>
      </c>
      <c r="P90">
        <v>7</v>
      </c>
      <c r="Q90">
        <v>3</v>
      </c>
      <c r="R90">
        <v>2</v>
      </c>
      <c r="S90" t="s">
        <v>37</v>
      </c>
    </row>
    <row r="91" spans="1:19">
      <c r="A91" s="2">
        <v>1913037</v>
      </c>
      <c r="B91" s="2">
        <v>1913037</v>
      </c>
      <c r="C91" s="2" t="s">
        <v>32</v>
      </c>
      <c r="D91" s="2" t="s">
        <v>33</v>
      </c>
      <c r="E91" s="2">
        <v>710</v>
      </c>
      <c r="F91" s="2" t="s">
        <v>34</v>
      </c>
      <c r="G91" s="2" t="s">
        <v>35</v>
      </c>
      <c r="H91" s="2" t="s">
        <v>124</v>
      </c>
      <c r="I91" s="2" t="str">
        <f>VLOOKUP(H:H,[1]Sheet1!$H:$I,2,0)</f>
        <v>主驾驶靠背泡沫总成</v>
      </c>
      <c r="J91" s="2" t="str">
        <f>VLOOKUP(H:H,[1]Sheet1!$H:$J,3,0)</f>
        <v>金虎V48-E99</v>
      </c>
      <c r="K91" s="2">
        <f>VLOOKUP(H:H,[1]Sheet1!$H:$Q,10,0)</f>
        <v>37.31</v>
      </c>
      <c r="L91">
        <v>710</v>
      </c>
      <c r="M91" t="s">
        <v>34</v>
      </c>
      <c r="N91" s="2">
        <v>1913037</v>
      </c>
      <c r="O91" t="s">
        <v>34</v>
      </c>
      <c r="P91">
        <v>7</v>
      </c>
      <c r="Q91">
        <v>3</v>
      </c>
      <c r="R91">
        <v>2</v>
      </c>
      <c r="S91" t="s">
        <v>37</v>
      </c>
    </row>
    <row r="92" spans="1:19">
      <c r="A92" s="2">
        <v>1913037</v>
      </c>
      <c r="B92" s="2">
        <v>1913037</v>
      </c>
      <c r="C92" s="2" t="s">
        <v>32</v>
      </c>
      <c r="D92" s="2" t="s">
        <v>33</v>
      </c>
      <c r="E92" s="2">
        <v>710</v>
      </c>
      <c r="F92" s="2" t="s">
        <v>34</v>
      </c>
      <c r="G92" s="2" t="s">
        <v>35</v>
      </c>
      <c r="H92" s="2" t="s">
        <v>125</v>
      </c>
      <c r="I92" s="2" t="str">
        <f>VLOOKUP(H:H,[1]Sheet1!$H:$I,2,0)</f>
        <v>副驾驶靠背合棉总成</v>
      </c>
      <c r="J92" s="2" t="str">
        <f>VLOOKUP(H:H,[1]Sheet1!$H:$J,3,0)</f>
        <v>金虎V48-E99</v>
      </c>
      <c r="K92" s="2">
        <f>VLOOKUP(H:H,[1]Sheet1!$H:$Q,10,0)</f>
        <v>40.89</v>
      </c>
      <c r="L92">
        <v>710</v>
      </c>
      <c r="M92" t="s">
        <v>34</v>
      </c>
      <c r="N92" s="2">
        <v>1913037</v>
      </c>
      <c r="O92" t="s">
        <v>34</v>
      </c>
      <c r="P92">
        <v>7</v>
      </c>
      <c r="Q92">
        <v>3</v>
      </c>
      <c r="R92">
        <v>2</v>
      </c>
      <c r="S92" t="s">
        <v>37</v>
      </c>
    </row>
    <row r="93" spans="1:19">
      <c r="A93" s="2">
        <v>1913037</v>
      </c>
      <c r="B93" s="2">
        <v>1913037</v>
      </c>
      <c r="C93" s="2" t="s">
        <v>32</v>
      </c>
      <c r="D93" s="2" t="s">
        <v>33</v>
      </c>
      <c r="E93" s="2">
        <v>710</v>
      </c>
      <c r="F93" s="2" t="s">
        <v>34</v>
      </c>
      <c r="G93" s="2" t="s">
        <v>35</v>
      </c>
      <c r="H93" s="2" t="s">
        <v>126</v>
      </c>
      <c r="I93" s="2" t="str">
        <f>VLOOKUP(H:H,[1]Sheet1!$H:$I,2,0)</f>
        <v>副驾驶员座垫合棉总成</v>
      </c>
      <c r="J93" s="2" t="str">
        <f>VLOOKUP(H:H,[1]Sheet1!$H:$J,3,0)</f>
        <v>金虎V48-E99</v>
      </c>
      <c r="K93" s="2">
        <f>VLOOKUP(H:H,[1]Sheet1!$H:$Q,10,0)</f>
        <v>37.3</v>
      </c>
      <c r="L93">
        <v>710</v>
      </c>
      <c r="M93" t="s">
        <v>34</v>
      </c>
      <c r="N93" s="2">
        <v>1913037</v>
      </c>
      <c r="O93" t="s">
        <v>34</v>
      </c>
      <c r="P93">
        <v>7</v>
      </c>
      <c r="Q93">
        <v>3</v>
      </c>
      <c r="R93">
        <v>2</v>
      </c>
      <c r="S93" t="s">
        <v>37</v>
      </c>
    </row>
    <row r="94" spans="1:19">
      <c r="A94" s="2">
        <v>1913037</v>
      </c>
      <c r="B94" s="2">
        <v>1913037</v>
      </c>
      <c r="C94" s="2" t="s">
        <v>32</v>
      </c>
      <c r="D94" s="2" t="s">
        <v>33</v>
      </c>
      <c r="E94" s="2">
        <v>710</v>
      </c>
      <c r="F94" s="2" t="s">
        <v>34</v>
      </c>
      <c r="G94" s="2" t="s">
        <v>35</v>
      </c>
      <c r="H94" s="2" t="s">
        <v>127</v>
      </c>
      <c r="I94" s="2" t="str">
        <f>VLOOKUP(H:H,[1]Sheet1!$H:$I,2,0)</f>
        <v>主动头枕导套总成</v>
      </c>
      <c r="J94" s="2" t="str">
        <f>VLOOKUP(H:H,[1]Sheet1!$H:$J,3,0)</f>
        <v>M31RB/C32B</v>
      </c>
      <c r="K94" s="2">
        <f>VLOOKUP(H:H,[1]Sheet1!$H:$Q,10,0)</f>
        <v>1.79</v>
      </c>
      <c r="L94">
        <v>710</v>
      </c>
      <c r="M94" t="s">
        <v>34</v>
      </c>
      <c r="N94" s="2">
        <v>1913037</v>
      </c>
      <c r="O94" t="s">
        <v>34</v>
      </c>
      <c r="P94">
        <v>7</v>
      </c>
      <c r="Q94">
        <v>3</v>
      </c>
      <c r="R94">
        <v>2</v>
      </c>
      <c r="S94" t="s">
        <v>37</v>
      </c>
    </row>
    <row r="95" spans="1:19">
      <c r="A95" s="2">
        <v>1913037</v>
      </c>
      <c r="B95" s="2">
        <v>1913037</v>
      </c>
      <c r="C95" s="2" t="s">
        <v>32</v>
      </c>
      <c r="D95" s="2" t="s">
        <v>33</v>
      </c>
      <c r="E95" s="2">
        <v>710</v>
      </c>
      <c r="F95" s="2" t="s">
        <v>34</v>
      </c>
      <c r="G95" s="2" t="s">
        <v>35</v>
      </c>
      <c r="H95" s="2" t="s">
        <v>128</v>
      </c>
      <c r="I95" s="2" t="str">
        <f>VLOOKUP(H:H,[1]Sheet1!$H:$I,2,0)</f>
        <v>从动头枕导套总成</v>
      </c>
      <c r="J95" s="2" t="str">
        <f>VLOOKUP(H:H,[1]Sheet1!$H:$J,3,0)</f>
        <v>M31RB/C32B</v>
      </c>
      <c r="K95" s="2">
        <f>VLOOKUP(H:H,[1]Sheet1!$H:$Q,10,0)</f>
        <v>1.38</v>
      </c>
      <c r="L95">
        <v>710</v>
      </c>
      <c r="M95" t="s">
        <v>34</v>
      </c>
      <c r="N95" s="2">
        <v>1913037</v>
      </c>
      <c r="O95" t="s">
        <v>34</v>
      </c>
      <c r="P95">
        <v>7</v>
      </c>
      <c r="Q95">
        <v>3</v>
      </c>
      <c r="R95">
        <v>2</v>
      </c>
      <c r="S95" t="s">
        <v>37</v>
      </c>
    </row>
    <row r="96" spans="1:19">
      <c r="A96" s="2">
        <v>1913037</v>
      </c>
      <c r="B96" s="2">
        <v>1913037</v>
      </c>
      <c r="C96" s="2" t="s">
        <v>32</v>
      </c>
      <c r="D96" s="2" t="s">
        <v>33</v>
      </c>
      <c r="E96" s="2">
        <v>710</v>
      </c>
      <c r="F96" s="2" t="s">
        <v>34</v>
      </c>
      <c r="G96" s="2" t="s">
        <v>35</v>
      </c>
      <c r="H96" s="2" t="s">
        <v>129</v>
      </c>
      <c r="I96" s="2" t="str">
        <f>VLOOKUP(H:H,[1]Sheet1!$H:$I,2,0)</f>
        <v>主驾驶座椅靠背调节手柄</v>
      </c>
      <c r="J96" s="2" t="str">
        <f>VLOOKUP(H:H,[1]Sheet1!$H:$J,3,0)</f>
        <v>金虎V48-E99</v>
      </c>
      <c r="K96" s="2">
        <f>VLOOKUP(H:H,[1]Sheet1!$H:$Q,10,0)</f>
        <v>0.64</v>
      </c>
      <c r="L96">
        <v>710</v>
      </c>
      <c r="M96" t="s">
        <v>34</v>
      </c>
      <c r="N96" s="2">
        <v>1913037</v>
      </c>
      <c r="O96" t="s">
        <v>34</v>
      </c>
      <c r="P96">
        <v>7</v>
      </c>
      <c r="Q96">
        <v>3</v>
      </c>
      <c r="R96">
        <v>2</v>
      </c>
      <c r="S96" t="s">
        <v>37</v>
      </c>
    </row>
    <row r="97" spans="1:19">
      <c r="A97" s="2">
        <v>1913037</v>
      </c>
      <c r="B97" s="2">
        <v>1913037</v>
      </c>
      <c r="C97" s="2" t="s">
        <v>32</v>
      </c>
      <c r="D97" s="2" t="s">
        <v>33</v>
      </c>
      <c r="E97" s="2">
        <v>710</v>
      </c>
      <c r="F97" s="2" t="s">
        <v>34</v>
      </c>
      <c r="G97" s="2" t="s">
        <v>35</v>
      </c>
      <c r="H97" s="2" t="s">
        <v>130</v>
      </c>
      <c r="I97" s="2" t="str">
        <f>VLOOKUP(H:H,[1]Sheet1!$H:$I,2,0)</f>
        <v>右侧下连接板总成软垫轴承</v>
      </c>
      <c r="J97" s="2" t="str">
        <f>VLOOKUP(H:H,[1]Sheet1!$H:$J,3,0)</f>
        <v>金虎V48-E99副驾靠背</v>
      </c>
      <c r="K97" s="2">
        <f>VLOOKUP(H:H,[1]Sheet1!$H:$Q,10,0)</f>
        <v>4.77</v>
      </c>
      <c r="L97">
        <v>710</v>
      </c>
      <c r="M97" t="s">
        <v>34</v>
      </c>
      <c r="N97" s="2">
        <v>1913037</v>
      </c>
      <c r="O97" t="s">
        <v>34</v>
      </c>
      <c r="P97">
        <v>7</v>
      </c>
      <c r="Q97">
        <v>3</v>
      </c>
      <c r="R97">
        <v>2</v>
      </c>
      <c r="S97" t="s">
        <v>37</v>
      </c>
    </row>
    <row r="98" spans="1:19">
      <c r="A98" s="2">
        <v>1913037</v>
      </c>
      <c r="B98" s="2">
        <v>1913037</v>
      </c>
      <c r="C98" s="2" t="s">
        <v>32</v>
      </c>
      <c r="D98" s="2" t="s">
        <v>33</v>
      </c>
      <c r="E98" s="2">
        <v>710</v>
      </c>
      <c r="F98" s="2" t="s">
        <v>34</v>
      </c>
      <c r="G98" s="2" t="s">
        <v>35</v>
      </c>
      <c r="H98" s="2" t="s">
        <v>131</v>
      </c>
      <c r="I98" s="2" t="str">
        <f>VLOOKUP(H:H,[1]Sheet1!$H:$I,2,0)</f>
        <v>副驾驶员靠背骨架总成</v>
      </c>
      <c r="J98" s="2" t="str">
        <f>VLOOKUP(H:H,[1]Sheet1!$H:$J,3,0)</f>
        <v>金虎V48-E99</v>
      </c>
      <c r="K98" s="2">
        <f>VLOOKUP(H:H,[1]Sheet1!$H:$Q,10,0)</f>
        <v>25.19</v>
      </c>
      <c r="L98">
        <v>710</v>
      </c>
      <c r="M98" t="s">
        <v>34</v>
      </c>
      <c r="N98" s="2">
        <v>1913037</v>
      </c>
      <c r="O98" t="s">
        <v>34</v>
      </c>
      <c r="P98">
        <v>7</v>
      </c>
      <c r="Q98">
        <v>3</v>
      </c>
      <c r="R98">
        <v>2</v>
      </c>
      <c r="S98" t="s">
        <v>37</v>
      </c>
    </row>
    <row r="99" spans="1:19">
      <c r="A99" s="2">
        <v>1913037</v>
      </c>
      <c r="B99" s="2">
        <v>1913037</v>
      </c>
      <c r="C99" s="2" t="s">
        <v>32</v>
      </c>
      <c r="D99" s="2" t="s">
        <v>33</v>
      </c>
      <c r="E99" s="2">
        <v>710</v>
      </c>
      <c r="F99" s="2" t="s">
        <v>34</v>
      </c>
      <c r="G99" s="2" t="s">
        <v>35</v>
      </c>
      <c r="H99" s="2" t="s">
        <v>132</v>
      </c>
      <c r="I99" s="2" t="str">
        <f>VLOOKUP(H:H,[1]Sheet1!$H:$I,2,0)</f>
        <v>主驾驶座椅靠背骨架总成</v>
      </c>
      <c r="J99" s="2" t="str">
        <f>VLOOKUP(H:H,[1]Sheet1!$H:$J,3,0)</f>
        <v>金虎V48-E99</v>
      </c>
      <c r="K99" s="2">
        <f>VLOOKUP(H:H,[1]Sheet1!$H:$Q,10,0)</f>
        <v>29.28</v>
      </c>
      <c r="L99">
        <v>710</v>
      </c>
      <c r="M99" t="s">
        <v>34</v>
      </c>
      <c r="N99" s="2">
        <v>1913037</v>
      </c>
      <c r="O99" t="s">
        <v>34</v>
      </c>
      <c r="P99">
        <v>7</v>
      </c>
      <c r="Q99">
        <v>3</v>
      </c>
      <c r="R99">
        <v>2</v>
      </c>
      <c r="S99" t="s">
        <v>37</v>
      </c>
    </row>
    <row r="100" spans="1:19">
      <c r="A100" s="2">
        <v>1913037</v>
      </c>
      <c r="B100" s="2">
        <v>1913037</v>
      </c>
      <c r="C100" s="2" t="s">
        <v>32</v>
      </c>
      <c r="D100" s="2" t="s">
        <v>33</v>
      </c>
      <c r="E100" s="2">
        <v>710</v>
      </c>
      <c r="F100" s="2" t="s">
        <v>34</v>
      </c>
      <c r="G100" s="2" t="s">
        <v>35</v>
      </c>
      <c r="H100" s="2" t="s">
        <v>133</v>
      </c>
      <c r="I100" s="2" t="str">
        <f>VLOOKUP(H:H,[1]Sheet1!$H:$I,2,0)</f>
        <v>主驾驶支撑杆</v>
      </c>
      <c r="J100" s="2" t="str">
        <f>VLOOKUP(H:H,[1]Sheet1!$H:$J,3,0)</f>
        <v>金虎V48-E99</v>
      </c>
      <c r="K100" s="2">
        <f>VLOOKUP(H:H,[1]Sheet1!$H:$Q,10,0)</f>
        <v>1.05</v>
      </c>
      <c r="L100">
        <v>710</v>
      </c>
      <c r="M100" t="s">
        <v>34</v>
      </c>
      <c r="N100" s="2">
        <v>1913037</v>
      </c>
      <c r="O100" t="s">
        <v>34</v>
      </c>
      <c r="P100">
        <v>7</v>
      </c>
      <c r="Q100">
        <v>3</v>
      </c>
      <c r="R100">
        <v>2</v>
      </c>
      <c r="S100" t="s">
        <v>37</v>
      </c>
    </row>
    <row r="101" spans="1:19">
      <c r="A101" s="2">
        <v>1913037</v>
      </c>
      <c r="B101" s="2">
        <v>1913037</v>
      </c>
      <c r="C101" s="2" t="s">
        <v>32</v>
      </c>
      <c r="D101" s="2" t="s">
        <v>33</v>
      </c>
      <c r="E101" s="2">
        <v>710</v>
      </c>
      <c r="F101" s="2" t="s">
        <v>34</v>
      </c>
      <c r="G101" s="2" t="s">
        <v>35</v>
      </c>
      <c r="H101" s="2" t="s">
        <v>134</v>
      </c>
      <c r="I101" s="2" t="str">
        <f>VLOOKUP(H:H,[1]Sheet1!$H:$I,2,0)</f>
        <v>头枕塑料防尘罩总成</v>
      </c>
      <c r="J101" s="2" t="str">
        <f>VLOOKUP(H:H,[1]Sheet1!$H:$J,3,0)</f>
        <v>金虎V48-E99</v>
      </c>
      <c r="K101" s="2">
        <f>VLOOKUP(H:H,[1]Sheet1!$H:$Q,10,0)</f>
        <v>0.2</v>
      </c>
      <c r="L101">
        <v>710</v>
      </c>
      <c r="M101" t="s">
        <v>34</v>
      </c>
      <c r="N101" s="2">
        <v>1913037</v>
      </c>
      <c r="O101" t="s">
        <v>34</v>
      </c>
      <c r="P101">
        <v>7</v>
      </c>
      <c r="Q101">
        <v>3</v>
      </c>
      <c r="R101">
        <v>2</v>
      </c>
      <c r="S101" t="s">
        <v>37</v>
      </c>
    </row>
    <row r="102" spans="1:19">
      <c r="A102" s="2">
        <v>1913037</v>
      </c>
      <c r="B102" s="2">
        <v>1913037</v>
      </c>
      <c r="C102" s="2" t="s">
        <v>32</v>
      </c>
      <c r="D102" s="2" t="s">
        <v>33</v>
      </c>
      <c r="E102" s="2">
        <v>710</v>
      </c>
      <c r="F102" s="2" t="s">
        <v>34</v>
      </c>
      <c r="G102" s="2" t="s">
        <v>35</v>
      </c>
      <c r="H102" s="2" t="s">
        <v>135</v>
      </c>
      <c r="I102" s="2" t="str">
        <f>VLOOKUP(H:H,[1]Sheet1!$H:$I,2,0)</f>
        <v>驾驶员座椅总成</v>
      </c>
      <c r="J102" s="2" t="str">
        <f>VLOOKUP(H:H,[1]Sheet1!$H:$J,3,0)</f>
        <v>L1681010104A0</v>
      </c>
      <c r="K102" s="2">
        <f>VLOOKUP(H:H,[1]Sheet1!$H:$Q,10,0)</f>
        <v>361</v>
      </c>
      <c r="L102">
        <v>710</v>
      </c>
      <c r="M102" t="s">
        <v>34</v>
      </c>
      <c r="N102" s="2">
        <v>1913037</v>
      </c>
      <c r="O102" t="s">
        <v>34</v>
      </c>
      <c r="P102">
        <v>7</v>
      </c>
      <c r="Q102">
        <v>3</v>
      </c>
      <c r="R102">
        <v>2</v>
      </c>
      <c r="S102" t="s">
        <v>37</v>
      </c>
    </row>
    <row r="103" spans="1:19">
      <c r="A103" s="2">
        <v>1943003</v>
      </c>
      <c r="B103" s="2">
        <v>1943003</v>
      </c>
      <c r="C103" s="2" t="s">
        <v>32</v>
      </c>
      <c r="D103" s="2" t="s">
        <v>33</v>
      </c>
      <c r="E103" s="2">
        <v>710</v>
      </c>
      <c r="F103" s="2" t="s">
        <v>34</v>
      </c>
      <c r="G103" s="2" t="s">
        <v>35</v>
      </c>
      <c r="H103" s="2" t="s">
        <v>136</v>
      </c>
      <c r="I103" s="2" t="str">
        <f>VLOOKUP(H:H,[1]Sheet1!$H:$I,2,0)</f>
        <v>台阶螺栓A</v>
      </c>
      <c r="J103" s="2" t="str">
        <f>VLOOKUP(H:H,[1]Sheet1!$H:$J,3,0)</f>
        <v>C32B M10</v>
      </c>
      <c r="K103" s="2">
        <f>VLOOKUP(H:H,[1]Sheet1!$H:$Q,10,0)</f>
        <v>1.096</v>
      </c>
      <c r="L103">
        <v>710</v>
      </c>
      <c r="M103" t="s">
        <v>34</v>
      </c>
      <c r="N103" s="2">
        <v>1943003</v>
      </c>
      <c r="O103" t="s">
        <v>34</v>
      </c>
      <c r="P103">
        <v>7</v>
      </c>
      <c r="Q103">
        <v>3</v>
      </c>
      <c r="R103">
        <v>2</v>
      </c>
      <c r="S103" t="s">
        <v>37</v>
      </c>
    </row>
    <row r="104" spans="1:19">
      <c r="A104" s="2">
        <v>1943003</v>
      </c>
      <c r="B104" s="2">
        <v>1943003</v>
      </c>
      <c r="C104" s="2" t="s">
        <v>32</v>
      </c>
      <c r="D104" s="2" t="s">
        <v>33</v>
      </c>
      <c r="E104" s="2">
        <v>710</v>
      </c>
      <c r="F104" s="2" t="s">
        <v>34</v>
      </c>
      <c r="G104" s="2" t="s">
        <v>35</v>
      </c>
      <c r="H104" s="2" t="s">
        <v>137</v>
      </c>
      <c r="I104" s="2" t="str">
        <f>VLOOKUP(H:H,[1]Sheet1!$H:$I,2,0)</f>
        <v>十字槽盘头螺钉</v>
      </c>
      <c r="J104" s="2" t="str">
        <f>VLOOKUP(H:H,[1]Sheet1!$H:$J,3,0)</f>
        <v>M5*6彩锌</v>
      </c>
      <c r="K104" s="2">
        <f>VLOOKUP(H:H,[1]Sheet1!$H:$Q,10,0)</f>
        <v>0.02</v>
      </c>
      <c r="L104">
        <v>710</v>
      </c>
      <c r="M104" t="s">
        <v>34</v>
      </c>
      <c r="N104" s="2">
        <v>1943003</v>
      </c>
      <c r="O104" t="s">
        <v>34</v>
      </c>
      <c r="P104">
        <v>7</v>
      </c>
      <c r="Q104">
        <v>3</v>
      </c>
      <c r="R104">
        <v>2</v>
      </c>
      <c r="S104" t="s">
        <v>37</v>
      </c>
    </row>
    <row r="105" spans="1:19">
      <c r="A105" s="2">
        <v>1943003</v>
      </c>
      <c r="B105" s="2">
        <v>1943003</v>
      </c>
      <c r="C105" s="2" t="s">
        <v>32</v>
      </c>
      <c r="D105" s="2" t="s">
        <v>33</v>
      </c>
      <c r="E105" s="2">
        <v>710</v>
      </c>
      <c r="F105" s="2" t="s">
        <v>34</v>
      </c>
      <c r="G105" s="2" t="s">
        <v>35</v>
      </c>
      <c r="H105" s="2" t="s">
        <v>138</v>
      </c>
      <c r="I105" s="2" t="str">
        <f>VLOOKUP(H:H,[1]Sheet1!$H:$I,2,0)</f>
        <v>十字槽沉头螺钉</v>
      </c>
      <c r="J105" s="2" t="str">
        <f>VLOOKUP(H:H,[1]Sheet1!$H:$J,3,0)</f>
        <v>M4*6彩锌</v>
      </c>
      <c r="K105" s="2">
        <f>VLOOKUP(H:H,[1]Sheet1!$H:$Q,10,0)</f>
        <v>0.01</v>
      </c>
      <c r="L105">
        <v>710</v>
      </c>
      <c r="M105" t="s">
        <v>34</v>
      </c>
      <c r="N105" s="2">
        <v>1943003</v>
      </c>
      <c r="O105" t="s">
        <v>34</v>
      </c>
      <c r="P105">
        <v>7</v>
      </c>
      <c r="Q105">
        <v>3</v>
      </c>
      <c r="R105">
        <v>2</v>
      </c>
      <c r="S105" t="s">
        <v>37</v>
      </c>
    </row>
    <row r="106" spans="1:19">
      <c r="A106" s="2">
        <v>1943003</v>
      </c>
      <c r="B106" s="2">
        <v>1943003</v>
      </c>
      <c r="C106" s="2" t="s">
        <v>32</v>
      </c>
      <c r="D106" s="2" t="s">
        <v>33</v>
      </c>
      <c r="E106" s="2">
        <v>710</v>
      </c>
      <c r="F106" s="2" t="s">
        <v>34</v>
      </c>
      <c r="G106" s="2" t="s">
        <v>35</v>
      </c>
      <c r="H106" s="2" t="s">
        <v>139</v>
      </c>
      <c r="I106" s="2" t="str">
        <f>VLOOKUP(H:H,[1]Sheet1!$H:$I,2,0)</f>
        <v>台阶螺栓</v>
      </c>
      <c r="J106" s="2" t="str">
        <f>VLOOKUP(H:H,[1]Sheet1!$H:$J,3,0)</f>
        <v>C32B</v>
      </c>
      <c r="K106" s="2">
        <f>VLOOKUP(H:H,[1]Sheet1!$H:$Q,10,0)</f>
        <v>0.79</v>
      </c>
      <c r="L106">
        <v>710</v>
      </c>
      <c r="M106" t="s">
        <v>34</v>
      </c>
      <c r="N106" s="2">
        <v>1943003</v>
      </c>
      <c r="O106" t="s">
        <v>34</v>
      </c>
      <c r="P106">
        <v>7</v>
      </c>
      <c r="Q106">
        <v>3</v>
      </c>
      <c r="R106">
        <v>2</v>
      </c>
      <c r="S106" t="s">
        <v>37</v>
      </c>
    </row>
    <row r="107" spans="1:19">
      <c r="A107" s="2">
        <v>1943003</v>
      </c>
      <c r="B107" s="2">
        <v>1943003</v>
      </c>
      <c r="C107" s="2" t="s">
        <v>32</v>
      </c>
      <c r="D107" s="2" t="s">
        <v>33</v>
      </c>
      <c r="E107" s="2">
        <v>710</v>
      </c>
      <c r="F107" s="2" t="s">
        <v>34</v>
      </c>
      <c r="G107" s="2" t="s">
        <v>35</v>
      </c>
      <c r="H107" s="2" t="s">
        <v>140</v>
      </c>
      <c r="I107" s="2" t="str">
        <f>VLOOKUP(H:H,[1]Sheet1!$H:$I,2,0)</f>
        <v>六角法兰面锁紧螺母</v>
      </c>
      <c r="J107" s="2" t="str">
        <f>VLOOKUP(H:H,[1]Sheet1!$H:$J,3,0)</f>
        <v>非金属嵌件M6</v>
      </c>
      <c r="K107" s="2">
        <f>VLOOKUP(H:H,[1]Sheet1!$H:$Q,10,0)</f>
        <v>0.12</v>
      </c>
      <c r="L107">
        <v>710</v>
      </c>
      <c r="M107" t="s">
        <v>34</v>
      </c>
      <c r="N107" s="2">
        <v>1943003</v>
      </c>
      <c r="O107" t="s">
        <v>34</v>
      </c>
      <c r="P107">
        <v>7</v>
      </c>
      <c r="Q107">
        <v>3</v>
      </c>
      <c r="R107">
        <v>2</v>
      </c>
      <c r="S107" t="s">
        <v>37</v>
      </c>
    </row>
    <row r="108" spans="1:19">
      <c r="A108" s="2">
        <v>1943003</v>
      </c>
      <c r="B108" s="2">
        <v>1943003</v>
      </c>
      <c r="C108" s="2" t="s">
        <v>32</v>
      </c>
      <c r="D108" s="2" t="s">
        <v>33</v>
      </c>
      <c r="E108" s="2">
        <v>710</v>
      </c>
      <c r="F108" s="2" t="s">
        <v>34</v>
      </c>
      <c r="G108" s="2" t="s">
        <v>35</v>
      </c>
      <c r="H108" s="2" t="s">
        <v>141</v>
      </c>
      <c r="I108" s="2" t="str">
        <f>VLOOKUP(H:H,[1]Sheet1!$H:$I,2,0)</f>
        <v>码钉</v>
      </c>
      <c r="J108" s="2" t="str">
        <f>VLOOKUP(H:H,[1]Sheet1!$H:$J,3,0)</f>
        <v>规格1010J</v>
      </c>
      <c r="K108" s="2">
        <f>VLOOKUP(H:H,[1]Sheet1!$H:$Q,10,0)</f>
        <v>0.003</v>
      </c>
      <c r="L108">
        <v>710</v>
      </c>
      <c r="M108" t="s">
        <v>34</v>
      </c>
      <c r="N108" s="2">
        <v>1943003</v>
      </c>
      <c r="O108" t="s">
        <v>34</v>
      </c>
      <c r="P108">
        <v>7</v>
      </c>
      <c r="Q108">
        <v>3</v>
      </c>
      <c r="R108">
        <v>2</v>
      </c>
      <c r="S108" t="s">
        <v>37</v>
      </c>
    </row>
    <row r="109" spans="1:19">
      <c r="A109" s="2">
        <v>1943003</v>
      </c>
      <c r="B109" s="2">
        <v>1943003</v>
      </c>
      <c r="C109" s="2" t="s">
        <v>32</v>
      </c>
      <c r="D109" s="2" t="s">
        <v>33</v>
      </c>
      <c r="E109" s="2">
        <v>710</v>
      </c>
      <c r="F109" s="2" t="s">
        <v>34</v>
      </c>
      <c r="G109" s="2" t="s">
        <v>35</v>
      </c>
      <c r="H109" s="2" t="s">
        <v>142</v>
      </c>
      <c r="I109" s="2" t="e">
        <f>VLOOKUP(H:H,[1]Sheet1!$H:$I,2,0)</f>
        <v>#N/A</v>
      </c>
      <c r="J109" s="2" t="e">
        <f>VLOOKUP(H:H,[1]Sheet1!$H:$J,3,0)</f>
        <v>#N/A</v>
      </c>
      <c r="K109" s="2" t="e">
        <f>VLOOKUP(H:H,[1]Sheet1!$H:$Q,10,0)</f>
        <v>#N/A</v>
      </c>
      <c r="L109">
        <v>710</v>
      </c>
      <c r="M109" t="s">
        <v>34</v>
      </c>
      <c r="N109" s="2">
        <v>1943003</v>
      </c>
      <c r="O109" t="s">
        <v>34</v>
      </c>
      <c r="P109">
        <v>7</v>
      </c>
      <c r="Q109">
        <v>3</v>
      </c>
      <c r="R109">
        <v>2</v>
      </c>
      <c r="S109" t="s">
        <v>37</v>
      </c>
    </row>
    <row r="110" spans="1:19">
      <c r="A110" s="2">
        <v>1943003</v>
      </c>
      <c r="B110" s="2">
        <v>1943003</v>
      </c>
      <c r="C110" s="2" t="s">
        <v>32</v>
      </c>
      <c r="D110" s="2" t="s">
        <v>33</v>
      </c>
      <c r="E110" s="2">
        <v>710</v>
      </c>
      <c r="F110" s="2" t="s">
        <v>34</v>
      </c>
      <c r="G110" s="2" t="s">
        <v>35</v>
      </c>
      <c r="H110" s="2" t="s">
        <v>143</v>
      </c>
      <c r="I110" s="2" t="str">
        <f>VLOOKUP(H:H,[1]Sheet1!$H:$I,2,0)</f>
        <v>平面垫片</v>
      </c>
      <c r="J110" s="2" t="str">
        <f>VLOOKUP(H:H,[1]Sheet1!$H:$J,3,0)</f>
        <v>直径10mm厚度1mm白色</v>
      </c>
      <c r="K110" s="2">
        <f>VLOOKUP(H:H,[1]Sheet1!$H:$Q,10,0)</f>
        <v>0.13</v>
      </c>
      <c r="L110">
        <v>710</v>
      </c>
      <c r="M110" t="s">
        <v>34</v>
      </c>
      <c r="N110" s="2">
        <v>1943003</v>
      </c>
      <c r="O110" t="s">
        <v>34</v>
      </c>
      <c r="P110">
        <v>7</v>
      </c>
      <c r="Q110">
        <v>3</v>
      </c>
      <c r="R110">
        <v>2</v>
      </c>
      <c r="S110" t="s">
        <v>37</v>
      </c>
    </row>
    <row r="111" spans="1:19">
      <c r="A111" s="2">
        <v>1943003</v>
      </c>
      <c r="B111" s="2">
        <v>1943003</v>
      </c>
      <c r="C111" s="2" t="s">
        <v>32</v>
      </c>
      <c r="D111" s="2" t="s">
        <v>33</v>
      </c>
      <c r="E111" s="2">
        <v>710</v>
      </c>
      <c r="F111" s="2" t="s">
        <v>34</v>
      </c>
      <c r="G111" s="2" t="s">
        <v>35</v>
      </c>
      <c r="H111" s="2" t="s">
        <v>144</v>
      </c>
      <c r="I111" s="2" t="str">
        <f>VLOOKUP(H:H,[1]Sheet1!$H:$I,2,0)</f>
        <v>自攻钉M5*20</v>
      </c>
      <c r="J111" s="2" t="str">
        <f>VLOOKUP(H:H,[1]Sheet1!$H:$J,3,0)</f>
        <v>FT202-920041</v>
      </c>
      <c r="K111" s="2">
        <f>VLOOKUP(H:H,[1]Sheet1!$H:$Q,10,0)</f>
        <v>0.22</v>
      </c>
      <c r="L111">
        <v>710</v>
      </c>
      <c r="M111" t="s">
        <v>34</v>
      </c>
      <c r="N111" s="2">
        <v>1943003</v>
      </c>
      <c r="O111" t="s">
        <v>34</v>
      </c>
      <c r="P111">
        <v>7</v>
      </c>
      <c r="Q111">
        <v>3</v>
      </c>
      <c r="R111">
        <v>2</v>
      </c>
      <c r="S111" t="s">
        <v>37</v>
      </c>
    </row>
    <row r="112" spans="1:19">
      <c r="A112" s="2">
        <v>1943003</v>
      </c>
      <c r="B112" s="2">
        <v>1943003</v>
      </c>
      <c r="C112" s="2" t="s">
        <v>32</v>
      </c>
      <c r="D112" s="2" t="s">
        <v>33</v>
      </c>
      <c r="E112" s="2">
        <v>710</v>
      </c>
      <c r="F112" s="2" t="s">
        <v>34</v>
      </c>
      <c r="G112" s="2" t="s">
        <v>35</v>
      </c>
      <c r="H112" s="2" t="s">
        <v>145</v>
      </c>
      <c r="I112" s="2" t="e">
        <f>VLOOKUP(H:H,[1]Sheet1!$H:$I,2,0)</f>
        <v>#N/A</v>
      </c>
      <c r="J112" s="2" t="e">
        <f>VLOOKUP(H:H,[1]Sheet1!$H:$J,3,0)</f>
        <v>#N/A</v>
      </c>
      <c r="K112" s="2" t="e">
        <f>VLOOKUP(H:H,[1]Sheet1!$H:$Q,10,0)</f>
        <v>#N/A</v>
      </c>
      <c r="L112">
        <v>710</v>
      </c>
      <c r="M112" t="s">
        <v>34</v>
      </c>
      <c r="N112" s="2">
        <v>1943003</v>
      </c>
      <c r="O112" t="s">
        <v>34</v>
      </c>
      <c r="P112">
        <v>7</v>
      </c>
      <c r="Q112">
        <v>3</v>
      </c>
      <c r="R112">
        <v>2</v>
      </c>
      <c r="S112" t="s">
        <v>37</v>
      </c>
    </row>
    <row r="113" spans="1:19">
      <c r="A113" s="2">
        <v>1943003</v>
      </c>
      <c r="B113" s="2">
        <v>1943003</v>
      </c>
      <c r="C113" s="2" t="s">
        <v>32</v>
      </c>
      <c r="D113" s="2" t="s">
        <v>33</v>
      </c>
      <c r="E113" s="2">
        <v>710</v>
      </c>
      <c r="F113" s="2" t="s">
        <v>34</v>
      </c>
      <c r="G113" s="2" t="s">
        <v>35</v>
      </c>
      <c r="H113" s="2" t="s">
        <v>146</v>
      </c>
      <c r="I113" s="2" t="e">
        <f>VLOOKUP(H:H,[1]Sheet1!$H:$I,2,0)</f>
        <v>#N/A</v>
      </c>
      <c r="J113" s="2" t="e">
        <f>VLOOKUP(H:H,[1]Sheet1!$H:$J,3,0)</f>
        <v>#N/A</v>
      </c>
      <c r="K113" s="2" t="e">
        <f>VLOOKUP(H:H,[1]Sheet1!$H:$Q,10,0)</f>
        <v>#N/A</v>
      </c>
      <c r="L113">
        <v>710</v>
      </c>
      <c r="M113" t="s">
        <v>34</v>
      </c>
      <c r="N113" s="2">
        <v>1943003</v>
      </c>
      <c r="O113" t="s">
        <v>34</v>
      </c>
      <c r="P113">
        <v>7</v>
      </c>
      <c r="Q113">
        <v>3</v>
      </c>
      <c r="R113">
        <v>2</v>
      </c>
      <c r="S113" t="s">
        <v>37</v>
      </c>
    </row>
    <row r="114" spans="1:19">
      <c r="A114" s="2">
        <v>1943003</v>
      </c>
      <c r="B114" s="2">
        <v>1943003</v>
      </c>
      <c r="C114" s="2" t="s">
        <v>32</v>
      </c>
      <c r="D114" s="2" t="s">
        <v>33</v>
      </c>
      <c r="E114" s="2">
        <v>710</v>
      </c>
      <c r="F114" s="2" t="s">
        <v>34</v>
      </c>
      <c r="G114" s="2" t="s">
        <v>35</v>
      </c>
      <c r="H114" s="2" t="s">
        <v>147</v>
      </c>
      <c r="I114" s="2" t="e">
        <f>VLOOKUP(H:H,[1]Sheet1!$H:$I,2,0)</f>
        <v>#N/A</v>
      </c>
      <c r="J114" s="2" t="e">
        <f>VLOOKUP(H:H,[1]Sheet1!$H:$J,3,0)</f>
        <v>#N/A</v>
      </c>
      <c r="K114" s="2" t="e">
        <f>VLOOKUP(H:H,[1]Sheet1!$H:$Q,10,0)</f>
        <v>#N/A</v>
      </c>
      <c r="L114">
        <v>710</v>
      </c>
      <c r="M114" t="s">
        <v>34</v>
      </c>
      <c r="N114" s="2">
        <v>1943003</v>
      </c>
      <c r="O114" t="s">
        <v>34</v>
      </c>
      <c r="P114">
        <v>7</v>
      </c>
      <c r="Q114">
        <v>3</v>
      </c>
      <c r="R114">
        <v>2</v>
      </c>
      <c r="S114" t="s">
        <v>37</v>
      </c>
    </row>
    <row r="115" spans="1:19">
      <c r="A115" s="2">
        <v>1943003</v>
      </c>
      <c r="B115" s="2">
        <v>1943003</v>
      </c>
      <c r="C115" s="2" t="s">
        <v>32</v>
      </c>
      <c r="D115" s="2" t="s">
        <v>33</v>
      </c>
      <c r="E115" s="2">
        <v>710</v>
      </c>
      <c r="F115" s="2" t="s">
        <v>34</v>
      </c>
      <c r="G115" s="2" t="s">
        <v>35</v>
      </c>
      <c r="H115" s="2" t="s">
        <v>148</v>
      </c>
      <c r="I115" s="2" t="e">
        <f>VLOOKUP(H:H,[1]Sheet1!$H:$I,2,0)</f>
        <v>#N/A</v>
      </c>
      <c r="J115" s="2" t="e">
        <f>VLOOKUP(H:H,[1]Sheet1!$H:$J,3,0)</f>
        <v>#N/A</v>
      </c>
      <c r="K115" s="2" t="e">
        <f>VLOOKUP(H:H,[1]Sheet1!$H:$Q,10,0)</f>
        <v>#N/A</v>
      </c>
      <c r="L115">
        <v>710</v>
      </c>
      <c r="M115" t="s">
        <v>34</v>
      </c>
      <c r="N115" s="2">
        <v>1943003</v>
      </c>
      <c r="O115" t="s">
        <v>34</v>
      </c>
      <c r="P115">
        <v>7</v>
      </c>
      <c r="Q115">
        <v>3</v>
      </c>
      <c r="R115">
        <v>2</v>
      </c>
      <c r="S115" t="s">
        <v>37</v>
      </c>
    </row>
    <row r="116" spans="1:19">
      <c r="A116" s="2">
        <v>1943003</v>
      </c>
      <c r="B116" s="2">
        <v>1943003</v>
      </c>
      <c r="C116" s="2" t="s">
        <v>32</v>
      </c>
      <c r="D116" s="2" t="s">
        <v>33</v>
      </c>
      <c r="E116" s="2">
        <v>710</v>
      </c>
      <c r="F116" s="2" t="s">
        <v>34</v>
      </c>
      <c r="G116" s="2" t="s">
        <v>35</v>
      </c>
      <c r="H116" s="2" t="s">
        <v>149</v>
      </c>
      <c r="I116" s="2" t="str">
        <f>VLOOKUP(H:H,[1]Sheet1!$H:$I,2,0)</f>
        <v>台阶螺栓1</v>
      </c>
      <c r="J116" s="2" t="str">
        <f>VLOOKUP(H:H,[1]Sheet1!$H:$J,3,0)</f>
        <v>M8*20</v>
      </c>
      <c r="K116" s="2">
        <f>VLOOKUP(H:H,[1]Sheet1!$H:$Q,10,0)</f>
        <v>0.94</v>
      </c>
      <c r="L116">
        <v>710</v>
      </c>
      <c r="M116" t="s">
        <v>34</v>
      </c>
      <c r="N116" s="2">
        <v>1943003</v>
      </c>
      <c r="O116" t="s">
        <v>34</v>
      </c>
      <c r="P116">
        <v>7</v>
      </c>
      <c r="Q116">
        <v>3</v>
      </c>
      <c r="R116">
        <v>2</v>
      </c>
      <c r="S116" t="s">
        <v>37</v>
      </c>
    </row>
    <row r="117" spans="1:19">
      <c r="A117" s="2">
        <v>1943003</v>
      </c>
      <c r="B117" s="2">
        <v>1943003</v>
      </c>
      <c r="C117" s="2" t="s">
        <v>32</v>
      </c>
      <c r="D117" s="2" t="s">
        <v>33</v>
      </c>
      <c r="E117" s="2">
        <v>710</v>
      </c>
      <c r="F117" s="2" t="s">
        <v>34</v>
      </c>
      <c r="G117" s="2" t="s">
        <v>35</v>
      </c>
      <c r="H117" s="2" t="s">
        <v>150</v>
      </c>
      <c r="I117" s="2" t="str">
        <f>VLOOKUP(H:H,[1]Sheet1!$H:$I,2,0)</f>
        <v>M6台阶螺栓</v>
      </c>
      <c r="J117" s="2" t="str">
        <f>VLOOKUP(H:H,[1]Sheet1!$H:$J,3,0)</f>
        <v>P203-2022</v>
      </c>
      <c r="K117" s="2">
        <f>VLOOKUP(H:H,[1]Sheet1!$H:$Q,10,0)</f>
        <v>0.89</v>
      </c>
      <c r="L117">
        <v>710</v>
      </c>
      <c r="M117" t="s">
        <v>34</v>
      </c>
      <c r="N117" s="2">
        <v>1943003</v>
      </c>
      <c r="O117" t="s">
        <v>34</v>
      </c>
      <c r="P117">
        <v>7</v>
      </c>
      <c r="Q117">
        <v>3</v>
      </c>
      <c r="R117">
        <v>2</v>
      </c>
      <c r="S117" t="s">
        <v>37</v>
      </c>
    </row>
    <row r="118" spans="1:19">
      <c r="A118" s="2">
        <v>1943003</v>
      </c>
      <c r="B118" s="2">
        <v>1943003</v>
      </c>
      <c r="C118" s="2" t="s">
        <v>32</v>
      </c>
      <c r="D118" s="2" t="s">
        <v>33</v>
      </c>
      <c r="E118" s="2">
        <v>710</v>
      </c>
      <c r="F118" s="2" t="s">
        <v>34</v>
      </c>
      <c r="G118" s="2" t="s">
        <v>35</v>
      </c>
      <c r="H118" s="2" t="s">
        <v>151</v>
      </c>
      <c r="I118" s="2" t="str">
        <f>VLOOKUP(H:H,[1]Sheet1!$H:$I,2,0)</f>
        <v>M8台阶螺栓</v>
      </c>
      <c r="J118" s="2" t="str">
        <f>VLOOKUP(H:H,[1]Sheet1!$H:$J,3,0)</f>
        <v>P203-2022</v>
      </c>
      <c r="K118" s="2">
        <f>VLOOKUP(H:H,[1]Sheet1!$H:$Q,10,0)</f>
        <v>1.1</v>
      </c>
      <c r="L118">
        <v>710</v>
      </c>
      <c r="M118" t="s">
        <v>34</v>
      </c>
      <c r="N118" s="2">
        <v>1943003</v>
      </c>
      <c r="O118" t="s">
        <v>34</v>
      </c>
      <c r="P118">
        <v>7</v>
      </c>
      <c r="Q118">
        <v>3</v>
      </c>
      <c r="R118">
        <v>2</v>
      </c>
      <c r="S118" t="s">
        <v>37</v>
      </c>
    </row>
    <row r="119" spans="1:19">
      <c r="A119" s="2">
        <v>1943003</v>
      </c>
      <c r="B119" s="2">
        <v>1943003</v>
      </c>
      <c r="C119" s="2" t="s">
        <v>32</v>
      </c>
      <c r="D119" s="2" t="s">
        <v>33</v>
      </c>
      <c r="E119" s="2">
        <v>710</v>
      </c>
      <c r="F119" s="2" t="s">
        <v>34</v>
      </c>
      <c r="G119" s="2" t="s">
        <v>35</v>
      </c>
      <c r="H119" s="2" t="s">
        <v>152</v>
      </c>
      <c r="I119" s="2" t="str">
        <f>VLOOKUP(H:H,[1]Sheet1!$H:$I,2,0)</f>
        <v>M8圆柱头螺母</v>
      </c>
      <c r="J119" s="2" t="str">
        <f>VLOOKUP(H:H,[1]Sheet1!$H:$J,3,0)</f>
        <v>电动8向座盆调节处</v>
      </c>
      <c r="K119" s="2">
        <f>VLOOKUP(H:H,[1]Sheet1!$H:$Q,10,0)</f>
        <v>0.62</v>
      </c>
      <c r="L119">
        <v>710</v>
      </c>
      <c r="M119" t="s">
        <v>34</v>
      </c>
      <c r="N119" s="2">
        <v>1943003</v>
      </c>
      <c r="O119" t="s">
        <v>34</v>
      </c>
      <c r="P119">
        <v>7</v>
      </c>
      <c r="Q119">
        <v>3</v>
      </c>
      <c r="R119">
        <v>2</v>
      </c>
      <c r="S119" t="s">
        <v>37</v>
      </c>
    </row>
    <row r="120" spans="1:19">
      <c r="A120" s="2">
        <v>1943003</v>
      </c>
      <c r="B120" s="2">
        <v>1943003</v>
      </c>
      <c r="C120" s="2" t="s">
        <v>32</v>
      </c>
      <c r="D120" s="2" t="s">
        <v>33</v>
      </c>
      <c r="E120" s="2">
        <v>710</v>
      </c>
      <c r="F120" s="2" t="s">
        <v>34</v>
      </c>
      <c r="G120" s="2" t="s">
        <v>35</v>
      </c>
      <c r="H120" s="2" t="s">
        <v>153</v>
      </c>
      <c r="I120" s="2" t="str">
        <f>VLOOKUP(H:H,[1]Sheet1!$H:$I,2,0)</f>
        <v>限位塑料件安装螺栓</v>
      </c>
      <c r="J120" s="2" t="str">
        <f>VLOOKUP(H:H,[1]Sheet1!$H:$J,3,0)</f>
        <v>P203-2022</v>
      </c>
      <c r="K120" s="2">
        <f>VLOOKUP(H:H,[1]Sheet1!$H:$Q,10,0)</f>
        <v>1.1</v>
      </c>
      <c r="L120">
        <v>710</v>
      </c>
      <c r="M120" t="s">
        <v>34</v>
      </c>
      <c r="N120" s="2">
        <v>1943003</v>
      </c>
      <c r="O120" t="s">
        <v>34</v>
      </c>
      <c r="P120">
        <v>7</v>
      </c>
      <c r="Q120">
        <v>3</v>
      </c>
      <c r="R120">
        <v>2</v>
      </c>
      <c r="S120" t="s">
        <v>37</v>
      </c>
    </row>
    <row r="121" spans="1:19">
      <c r="A121" s="2">
        <v>1943003</v>
      </c>
      <c r="B121" s="2">
        <v>1943003</v>
      </c>
      <c r="C121" s="2" t="s">
        <v>32</v>
      </c>
      <c r="D121" s="2" t="s">
        <v>33</v>
      </c>
      <c r="E121" s="2">
        <v>710</v>
      </c>
      <c r="F121" s="2" t="s">
        <v>34</v>
      </c>
      <c r="G121" s="2" t="s">
        <v>35</v>
      </c>
      <c r="H121" s="2" t="s">
        <v>154</v>
      </c>
      <c r="I121" s="2" t="str">
        <f>VLOOKUP(H:H,[1]Sheet1!$H:$I,2,0)</f>
        <v>ST4.2*13自攻螺钉达克罗黑</v>
      </c>
      <c r="J121" s="2" t="str">
        <f>VLOOKUP(H:H,[1]Sheet1!$H:$J,3,0)</f>
        <v>达克罗黑</v>
      </c>
      <c r="K121" s="2">
        <f>VLOOKUP(H:H,[1]Sheet1!$H:$Q,10,0)</f>
        <v>0.04</v>
      </c>
      <c r="L121">
        <v>710</v>
      </c>
      <c r="M121" t="s">
        <v>34</v>
      </c>
      <c r="N121" s="2">
        <v>1943003</v>
      </c>
      <c r="O121" t="s">
        <v>34</v>
      </c>
      <c r="P121">
        <v>7</v>
      </c>
      <c r="Q121">
        <v>3</v>
      </c>
      <c r="R121">
        <v>2</v>
      </c>
      <c r="S121" t="s">
        <v>37</v>
      </c>
    </row>
    <row r="122" spans="1:19">
      <c r="A122" s="2">
        <v>1943003</v>
      </c>
      <c r="B122" s="2">
        <v>1943003</v>
      </c>
      <c r="C122" s="2" t="s">
        <v>32</v>
      </c>
      <c r="D122" s="2" t="s">
        <v>33</v>
      </c>
      <c r="E122" s="2">
        <v>710</v>
      </c>
      <c r="F122" s="2" t="s">
        <v>34</v>
      </c>
      <c r="G122" s="2" t="s">
        <v>35</v>
      </c>
      <c r="H122" s="2" t="s">
        <v>75</v>
      </c>
      <c r="I122" s="2" t="str">
        <f>VLOOKUP(H:H,[1]Sheet1!$H:$I,2,0)</f>
        <v>十字槽沉头螺钉</v>
      </c>
      <c r="J122" s="2" t="str">
        <f>VLOOKUP(H:H,[1]Sheet1!$H:$J,3,0)</f>
        <v>M6*16镀黑锌</v>
      </c>
      <c r="K122" s="2">
        <f>VLOOKUP(H:H,[1]Sheet1!$H:$Q,10,0)</f>
        <v>0.12</v>
      </c>
      <c r="L122">
        <v>710</v>
      </c>
      <c r="M122" t="s">
        <v>34</v>
      </c>
      <c r="N122" s="2">
        <v>1943003</v>
      </c>
      <c r="O122" t="s">
        <v>34</v>
      </c>
      <c r="P122">
        <v>7</v>
      </c>
      <c r="Q122">
        <v>3</v>
      </c>
      <c r="R122">
        <v>2</v>
      </c>
      <c r="S122" t="s">
        <v>37</v>
      </c>
    </row>
    <row r="123" spans="1:19">
      <c r="A123" s="2">
        <v>1943003</v>
      </c>
      <c r="B123" s="2">
        <v>1943003</v>
      </c>
      <c r="C123" s="2" t="s">
        <v>32</v>
      </c>
      <c r="D123" s="2" t="s">
        <v>33</v>
      </c>
      <c r="E123" s="2">
        <v>710</v>
      </c>
      <c r="F123" s="2" t="s">
        <v>34</v>
      </c>
      <c r="G123" s="2" t="s">
        <v>35</v>
      </c>
      <c r="H123" s="2" t="s">
        <v>155</v>
      </c>
      <c r="I123" s="2" t="str">
        <f>VLOOKUP(H:H,[1]Sheet1!$H:$I,2,0)</f>
        <v>弹簧垫圈￠8</v>
      </c>
      <c r="J123" s="2" t="str">
        <f>VLOOKUP(H:H,[1]Sheet1!$H:$J,3,0)</f>
        <v>￠8黑</v>
      </c>
      <c r="K123" s="2">
        <f>VLOOKUP(H:H,[1]Sheet1!$H:$Q,10,0)</f>
        <v>0.01</v>
      </c>
      <c r="L123">
        <v>710</v>
      </c>
      <c r="M123" t="s">
        <v>34</v>
      </c>
      <c r="N123" s="2">
        <v>1943003</v>
      </c>
      <c r="O123" t="s">
        <v>34</v>
      </c>
      <c r="P123">
        <v>7</v>
      </c>
      <c r="Q123">
        <v>3</v>
      </c>
      <c r="R123">
        <v>2</v>
      </c>
      <c r="S123" t="s">
        <v>37</v>
      </c>
    </row>
    <row r="124" spans="1:19">
      <c r="A124" s="2">
        <v>1943003</v>
      </c>
      <c r="B124" s="2">
        <v>1943003</v>
      </c>
      <c r="C124" s="2" t="s">
        <v>32</v>
      </c>
      <c r="D124" s="2" t="s">
        <v>33</v>
      </c>
      <c r="E124" s="2">
        <v>710</v>
      </c>
      <c r="F124" s="2" t="s">
        <v>34</v>
      </c>
      <c r="G124" s="2" t="s">
        <v>35</v>
      </c>
      <c r="H124" s="2" t="s">
        <v>156</v>
      </c>
      <c r="I124" s="2" t="str">
        <f>VLOOKUP(H:H,[1]Sheet1!$H:$I,2,0)</f>
        <v>平垫圈￠8</v>
      </c>
      <c r="J124" s="2" t="str">
        <f>VLOOKUP(H:H,[1]Sheet1!$H:$J,3,0)</f>
        <v>￠8黑</v>
      </c>
      <c r="K124" s="2">
        <f>VLOOKUP(H:H,[1]Sheet1!$H:$Q,10,0)</f>
        <v>0.02</v>
      </c>
      <c r="L124">
        <v>710</v>
      </c>
      <c r="M124" t="s">
        <v>34</v>
      </c>
      <c r="N124" s="2">
        <v>1943003</v>
      </c>
      <c r="O124" t="s">
        <v>34</v>
      </c>
      <c r="P124">
        <v>7</v>
      </c>
      <c r="Q124">
        <v>3</v>
      </c>
      <c r="R124">
        <v>2</v>
      </c>
      <c r="S124" t="s">
        <v>37</v>
      </c>
    </row>
    <row r="125" spans="1:19">
      <c r="A125" s="2">
        <v>1943003</v>
      </c>
      <c r="B125" s="2">
        <v>1943003</v>
      </c>
      <c r="C125" s="2" t="s">
        <v>32</v>
      </c>
      <c r="D125" s="2" t="s">
        <v>33</v>
      </c>
      <c r="E125" s="2">
        <v>710</v>
      </c>
      <c r="F125" s="2" t="s">
        <v>34</v>
      </c>
      <c r="G125" s="2" t="s">
        <v>35</v>
      </c>
      <c r="H125" s="2" t="s">
        <v>157</v>
      </c>
      <c r="I125" s="2" t="e">
        <f>VLOOKUP(H:H,[1]Sheet1!$H:$I,2,0)</f>
        <v>#N/A</v>
      </c>
      <c r="J125" s="2" t="e">
        <f>VLOOKUP(H:H,[1]Sheet1!$H:$J,3,0)</f>
        <v>#N/A</v>
      </c>
      <c r="K125" s="2" t="e">
        <f>VLOOKUP(H:H,[1]Sheet1!$H:$Q,10,0)</f>
        <v>#N/A</v>
      </c>
      <c r="L125">
        <v>710</v>
      </c>
      <c r="M125" t="s">
        <v>34</v>
      </c>
      <c r="N125" s="2">
        <v>1943003</v>
      </c>
      <c r="O125" t="s">
        <v>34</v>
      </c>
      <c r="P125">
        <v>7</v>
      </c>
      <c r="Q125">
        <v>3</v>
      </c>
      <c r="R125">
        <v>2</v>
      </c>
      <c r="S125" t="s">
        <v>37</v>
      </c>
    </row>
    <row r="126" spans="1:19">
      <c r="A126" s="2">
        <v>1943003</v>
      </c>
      <c r="B126" s="2">
        <v>1943003</v>
      </c>
      <c r="C126" s="2" t="s">
        <v>32</v>
      </c>
      <c r="D126" s="2" t="s">
        <v>33</v>
      </c>
      <c r="E126" s="2">
        <v>710</v>
      </c>
      <c r="F126" s="2" t="s">
        <v>34</v>
      </c>
      <c r="G126" s="2" t="s">
        <v>35</v>
      </c>
      <c r="H126" s="2" t="s">
        <v>158</v>
      </c>
      <c r="I126" s="2" t="str">
        <f>VLOOKUP(H:H,[1]Sheet1!$H:$I,2,0)</f>
        <v>尼龙自锁螺母</v>
      </c>
      <c r="J126" s="2" t="str">
        <f>VLOOKUP(H:H,[1]Sheet1!$H:$J,3,0)</f>
        <v>M8白锌</v>
      </c>
      <c r="K126" s="2">
        <f>VLOOKUP(H:H,[1]Sheet1!$H:$Q,10,0)</f>
        <v>0.06</v>
      </c>
      <c r="L126">
        <v>710</v>
      </c>
      <c r="M126" t="s">
        <v>34</v>
      </c>
      <c r="N126" s="2">
        <v>1943003</v>
      </c>
      <c r="O126" t="s">
        <v>34</v>
      </c>
      <c r="P126">
        <v>7</v>
      </c>
      <c r="Q126">
        <v>3</v>
      </c>
      <c r="R126">
        <v>2</v>
      </c>
      <c r="S126" t="s">
        <v>37</v>
      </c>
    </row>
    <row r="127" spans="1:19">
      <c r="A127" s="2">
        <v>1943003</v>
      </c>
      <c r="B127" s="2">
        <v>1943003</v>
      </c>
      <c r="C127" s="2" t="s">
        <v>32</v>
      </c>
      <c r="D127" s="2" t="s">
        <v>33</v>
      </c>
      <c r="E127" s="2">
        <v>710</v>
      </c>
      <c r="F127" s="2" t="s">
        <v>34</v>
      </c>
      <c r="G127" s="2" t="s">
        <v>35</v>
      </c>
      <c r="H127" s="2" t="s">
        <v>159</v>
      </c>
      <c r="I127" s="2" t="e">
        <f>VLOOKUP(H:H,[1]Sheet1!$H:$I,2,0)</f>
        <v>#N/A</v>
      </c>
      <c r="J127" s="2" t="e">
        <f>VLOOKUP(H:H,[1]Sheet1!$H:$J,3,0)</f>
        <v>#N/A</v>
      </c>
      <c r="K127" s="2" t="e">
        <f>VLOOKUP(H:H,[1]Sheet1!$H:$Q,10,0)</f>
        <v>#N/A</v>
      </c>
      <c r="L127">
        <v>710</v>
      </c>
      <c r="M127" t="s">
        <v>34</v>
      </c>
      <c r="N127" s="2">
        <v>1943003</v>
      </c>
      <c r="O127" t="s">
        <v>34</v>
      </c>
      <c r="P127">
        <v>7</v>
      </c>
      <c r="Q127">
        <v>3</v>
      </c>
      <c r="R127">
        <v>2</v>
      </c>
      <c r="S127" t="s">
        <v>37</v>
      </c>
    </row>
    <row r="128" spans="1:19">
      <c r="A128" s="2">
        <v>1943003</v>
      </c>
      <c r="B128" s="2">
        <v>1943003</v>
      </c>
      <c r="C128" s="2" t="s">
        <v>32</v>
      </c>
      <c r="D128" s="2" t="s">
        <v>33</v>
      </c>
      <c r="E128" s="2">
        <v>710</v>
      </c>
      <c r="F128" s="2" t="s">
        <v>34</v>
      </c>
      <c r="G128" s="2" t="s">
        <v>35</v>
      </c>
      <c r="H128" s="2" t="s">
        <v>160</v>
      </c>
      <c r="I128" s="2" t="str">
        <f>VLOOKUP(H:H,[1]Sheet1!$H:$I,2,0)</f>
        <v>十字槽圆头自攻螺钉</v>
      </c>
      <c r="J128" s="2">
        <f>VLOOKUP(H:H,[1]Sheet1!$H:$J,3,0)</f>
        <v>0</v>
      </c>
      <c r="K128" s="2">
        <f>VLOOKUP(H:H,[1]Sheet1!$H:$Q,10,0)</f>
        <v>0.03</v>
      </c>
      <c r="L128">
        <v>710</v>
      </c>
      <c r="M128" t="s">
        <v>34</v>
      </c>
      <c r="N128" s="2">
        <v>1943003</v>
      </c>
      <c r="O128" t="s">
        <v>34</v>
      </c>
      <c r="P128">
        <v>7</v>
      </c>
      <c r="Q128">
        <v>3</v>
      </c>
      <c r="R128">
        <v>2</v>
      </c>
      <c r="S128" t="s">
        <v>37</v>
      </c>
    </row>
    <row r="129" spans="1:19">
      <c r="A129" s="2">
        <v>1943003</v>
      </c>
      <c r="B129" s="2">
        <v>1943003</v>
      </c>
      <c r="C129" s="2" t="s">
        <v>32</v>
      </c>
      <c r="D129" s="2" t="s">
        <v>33</v>
      </c>
      <c r="E129" s="2">
        <v>710</v>
      </c>
      <c r="F129" s="2" t="s">
        <v>34</v>
      </c>
      <c r="G129" s="2" t="s">
        <v>35</v>
      </c>
      <c r="H129" s="2" t="s">
        <v>161</v>
      </c>
      <c r="I129" s="2" t="e">
        <f>VLOOKUP(H:H,[1]Sheet1!$H:$I,2,0)</f>
        <v>#N/A</v>
      </c>
      <c r="J129" s="2" t="e">
        <f>VLOOKUP(H:H,[1]Sheet1!$H:$J,3,0)</f>
        <v>#N/A</v>
      </c>
      <c r="K129" s="2" t="e">
        <f>VLOOKUP(H:H,[1]Sheet1!$H:$Q,10,0)</f>
        <v>#N/A</v>
      </c>
      <c r="L129">
        <v>710</v>
      </c>
      <c r="M129" t="s">
        <v>34</v>
      </c>
      <c r="N129" s="2">
        <v>1943003</v>
      </c>
      <c r="O129" t="s">
        <v>34</v>
      </c>
      <c r="P129">
        <v>7</v>
      </c>
      <c r="Q129">
        <v>3</v>
      </c>
      <c r="R129">
        <v>2</v>
      </c>
      <c r="S129" t="s">
        <v>37</v>
      </c>
    </row>
    <row r="130" spans="1:19">
      <c r="A130" s="2">
        <v>1943003</v>
      </c>
      <c r="B130" s="2">
        <v>1943003</v>
      </c>
      <c r="C130" s="2" t="s">
        <v>32</v>
      </c>
      <c r="D130" s="2" t="s">
        <v>33</v>
      </c>
      <c r="E130" s="2">
        <v>710</v>
      </c>
      <c r="F130" s="2" t="s">
        <v>34</v>
      </c>
      <c r="G130" s="2" t="s">
        <v>35</v>
      </c>
      <c r="H130" s="2" t="s">
        <v>162</v>
      </c>
      <c r="I130" s="2" t="str">
        <f>VLOOKUP(H:H,[1]Sheet1!$H:$I,2,0)</f>
        <v>开口销</v>
      </c>
      <c r="J130" s="2" t="str">
        <f>VLOOKUP(H:H,[1]Sheet1!$H:$J,3,0)</f>
        <v>￠3.2*18白锌</v>
      </c>
      <c r="K130" s="2">
        <f>VLOOKUP(H:H,[1]Sheet1!$H:$Q,10,0)</f>
        <v>0.01</v>
      </c>
      <c r="L130">
        <v>710</v>
      </c>
      <c r="M130" t="s">
        <v>34</v>
      </c>
      <c r="N130" s="2">
        <v>1943003</v>
      </c>
      <c r="O130" t="s">
        <v>34</v>
      </c>
      <c r="P130">
        <v>7</v>
      </c>
      <c r="Q130">
        <v>3</v>
      </c>
      <c r="R130">
        <v>2</v>
      </c>
      <c r="S130" t="s">
        <v>37</v>
      </c>
    </row>
    <row r="131" spans="1:19">
      <c r="A131" s="2">
        <v>1943003</v>
      </c>
      <c r="B131" s="2">
        <v>1943003</v>
      </c>
      <c r="C131" s="2" t="s">
        <v>32</v>
      </c>
      <c r="D131" s="2" t="s">
        <v>33</v>
      </c>
      <c r="E131" s="2">
        <v>710</v>
      </c>
      <c r="F131" s="2" t="s">
        <v>34</v>
      </c>
      <c r="G131" s="2" t="s">
        <v>35</v>
      </c>
      <c r="H131" s="2" t="s">
        <v>163</v>
      </c>
      <c r="I131" s="2" t="str">
        <f>VLOOKUP(H:H,[1]Sheet1!$H:$I,2,0)</f>
        <v>非金属嵌件六角锁紧螺母</v>
      </c>
      <c r="J131" s="2" t="str">
        <f>VLOOKUP(H:H,[1]Sheet1!$H:$J,3,0)</f>
        <v>M6镀白锌</v>
      </c>
      <c r="K131" s="2">
        <f>VLOOKUP(H:H,[1]Sheet1!$H:$Q,10,0)</f>
        <v>0.04</v>
      </c>
      <c r="L131">
        <v>710</v>
      </c>
      <c r="M131" t="s">
        <v>34</v>
      </c>
      <c r="N131" s="2">
        <v>1943003</v>
      </c>
      <c r="O131" t="s">
        <v>34</v>
      </c>
      <c r="P131">
        <v>7</v>
      </c>
      <c r="Q131">
        <v>3</v>
      </c>
      <c r="R131">
        <v>2</v>
      </c>
      <c r="S131" t="s">
        <v>37</v>
      </c>
    </row>
    <row r="132" spans="1:19">
      <c r="A132" s="2">
        <v>1943003</v>
      </c>
      <c r="B132" s="2">
        <v>1943003</v>
      </c>
      <c r="C132" s="2" t="s">
        <v>32</v>
      </c>
      <c r="D132" s="2" t="s">
        <v>33</v>
      </c>
      <c r="E132" s="2">
        <v>710</v>
      </c>
      <c r="F132" s="2" t="s">
        <v>34</v>
      </c>
      <c r="G132" s="2" t="s">
        <v>35</v>
      </c>
      <c r="H132" s="2" t="s">
        <v>164</v>
      </c>
      <c r="I132" s="2" t="e">
        <f>VLOOKUP(H:H,[1]Sheet1!$H:$I,2,0)</f>
        <v>#N/A</v>
      </c>
      <c r="J132" s="2" t="e">
        <f>VLOOKUP(H:H,[1]Sheet1!$H:$J,3,0)</f>
        <v>#N/A</v>
      </c>
      <c r="K132" s="2" t="e">
        <f>VLOOKUP(H:H,[1]Sheet1!$H:$Q,10,0)</f>
        <v>#N/A</v>
      </c>
      <c r="L132">
        <v>710</v>
      </c>
      <c r="M132" t="s">
        <v>34</v>
      </c>
      <c r="N132" s="2">
        <v>1943003</v>
      </c>
      <c r="O132" t="s">
        <v>34</v>
      </c>
      <c r="P132">
        <v>7</v>
      </c>
      <c r="Q132">
        <v>3</v>
      </c>
      <c r="R132">
        <v>2</v>
      </c>
      <c r="S132" t="s">
        <v>37</v>
      </c>
    </row>
    <row r="133" spans="1:19">
      <c r="A133" s="2">
        <v>1943003</v>
      </c>
      <c r="B133" s="2">
        <v>1943003</v>
      </c>
      <c r="C133" s="2" t="s">
        <v>32</v>
      </c>
      <c r="D133" s="2" t="s">
        <v>33</v>
      </c>
      <c r="E133" s="2">
        <v>710</v>
      </c>
      <c r="F133" s="2" t="s">
        <v>34</v>
      </c>
      <c r="G133" s="2" t="s">
        <v>35</v>
      </c>
      <c r="H133" s="2" t="s">
        <v>165</v>
      </c>
      <c r="I133" s="2" t="str">
        <f>VLOOKUP(H:H,[1]Sheet1!$H:$I,2,0)</f>
        <v>六角法兰承面带齿螺栓</v>
      </c>
      <c r="J133" s="2" t="str">
        <f>VLOOKUP(H:H,[1]Sheet1!$H:$J,3,0)</f>
        <v>白锌M8*20</v>
      </c>
      <c r="K133" s="2">
        <f>VLOOKUP(H:H,[1]Sheet1!$H:$Q,10,0)</f>
        <v>0.27</v>
      </c>
      <c r="L133">
        <v>710</v>
      </c>
      <c r="M133" t="s">
        <v>34</v>
      </c>
      <c r="N133" s="2">
        <v>1943003</v>
      </c>
      <c r="O133" t="s">
        <v>34</v>
      </c>
      <c r="P133">
        <v>7</v>
      </c>
      <c r="Q133">
        <v>3</v>
      </c>
      <c r="R133">
        <v>2</v>
      </c>
      <c r="S133" t="s">
        <v>37</v>
      </c>
    </row>
    <row r="134" spans="1:19">
      <c r="A134" s="2">
        <v>1943003</v>
      </c>
      <c r="B134" s="2">
        <v>1943003</v>
      </c>
      <c r="C134" s="2" t="s">
        <v>32</v>
      </c>
      <c r="D134" s="2" t="s">
        <v>33</v>
      </c>
      <c r="E134" s="2">
        <v>710</v>
      </c>
      <c r="F134" s="2" t="s">
        <v>34</v>
      </c>
      <c r="G134" s="2" t="s">
        <v>35</v>
      </c>
      <c r="H134" s="2" t="s">
        <v>166</v>
      </c>
      <c r="I134" s="2" t="str">
        <f>VLOOKUP(H:H,[1]Sheet1!$H:$I,2,0)</f>
        <v>全金属六角法兰面锁紧螺母</v>
      </c>
      <c r="J134" s="2" t="str">
        <f>VLOOKUP(H:H,[1]Sheet1!$H:$J,3,0)</f>
        <v>M8白锌</v>
      </c>
      <c r="K134" s="2">
        <f>VLOOKUP(H:H,[1]Sheet1!$H:$Q,10,0)</f>
        <v>0.13</v>
      </c>
      <c r="L134">
        <v>710</v>
      </c>
      <c r="M134" t="s">
        <v>34</v>
      </c>
      <c r="N134" s="2">
        <v>1943003</v>
      </c>
      <c r="O134" t="s">
        <v>34</v>
      </c>
      <c r="P134">
        <v>7</v>
      </c>
      <c r="Q134">
        <v>3</v>
      </c>
      <c r="R134">
        <v>2</v>
      </c>
      <c r="S134" t="s">
        <v>37</v>
      </c>
    </row>
    <row r="135" spans="1:19">
      <c r="A135" s="2">
        <v>1943003</v>
      </c>
      <c r="B135" s="2">
        <v>1943003</v>
      </c>
      <c r="C135" s="2" t="s">
        <v>32</v>
      </c>
      <c r="D135" s="2" t="s">
        <v>33</v>
      </c>
      <c r="E135" s="2">
        <v>710</v>
      </c>
      <c r="F135" s="2" t="s">
        <v>34</v>
      </c>
      <c r="G135" s="2" t="s">
        <v>35</v>
      </c>
      <c r="H135" s="2" t="s">
        <v>167</v>
      </c>
      <c r="I135" s="2" t="str">
        <f>VLOOKUP(H:H,[1]Sheet1!$H:$I,2,0)</f>
        <v>六角法兰承面带齿螺栓</v>
      </c>
      <c r="J135" s="2">
        <f>VLOOKUP(H:H,[1]Sheet1!$H:$J,3,0)</f>
        <v>0</v>
      </c>
      <c r="K135" s="2">
        <f>VLOOKUP(H:H,[1]Sheet1!$H:$Q,10,0)</f>
        <v>0.34</v>
      </c>
      <c r="L135">
        <v>710</v>
      </c>
      <c r="M135" t="s">
        <v>34</v>
      </c>
      <c r="N135" s="2">
        <v>1943003</v>
      </c>
      <c r="O135" t="s">
        <v>34</v>
      </c>
      <c r="P135">
        <v>7</v>
      </c>
      <c r="Q135">
        <v>3</v>
      </c>
      <c r="R135">
        <v>2</v>
      </c>
      <c r="S135" t="s">
        <v>37</v>
      </c>
    </row>
    <row r="136" spans="1:19">
      <c r="A136" s="2">
        <v>1943003</v>
      </c>
      <c r="B136" s="2">
        <v>1943003</v>
      </c>
      <c r="C136" s="2" t="s">
        <v>32</v>
      </c>
      <c r="D136" s="2" t="s">
        <v>33</v>
      </c>
      <c r="E136" s="2">
        <v>710</v>
      </c>
      <c r="F136" s="2" t="s">
        <v>34</v>
      </c>
      <c r="G136" s="2" t="s">
        <v>35</v>
      </c>
      <c r="H136" s="2" t="s">
        <v>168</v>
      </c>
      <c r="I136" s="2" t="str">
        <f>VLOOKUP(H:H,[1]Sheet1!$H:$I,2,0)</f>
        <v>7/16英寸六角头螺栓</v>
      </c>
      <c r="J136" s="2">
        <f>VLOOKUP(H:H,[1]Sheet1!$H:$J,3,0)</f>
        <v>0</v>
      </c>
      <c r="K136" s="2">
        <f>VLOOKUP(H:H,[1]Sheet1!$H:$Q,10,0)</f>
        <v>0.45</v>
      </c>
      <c r="L136">
        <v>710</v>
      </c>
      <c r="M136" t="s">
        <v>34</v>
      </c>
      <c r="N136" s="2">
        <v>1943003</v>
      </c>
      <c r="O136" t="s">
        <v>34</v>
      </c>
      <c r="P136">
        <v>7</v>
      </c>
      <c r="Q136">
        <v>3</v>
      </c>
      <c r="R136">
        <v>2</v>
      </c>
      <c r="S136" t="s">
        <v>37</v>
      </c>
    </row>
    <row r="137" spans="1:19">
      <c r="A137" s="2">
        <v>1943003</v>
      </c>
      <c r="B137" s="2">
        <v>1943003</v>
      </c>
      <c r="C137" s="2" t="s">
        <v>32</v>
      </c>
      <c r="D137" s="2" t="s">
        <v>33</v>
      </c>
      <c r="E137" s="2">
        <v>710</v>
      </c>
      <c r="F137" s="2" t="s">
        <v>34</v>
      </c>
      <c r="G137" s="2" t="s">
        <v>35</v>
      </c>
      <c r="H137" s="2" t="s">
        <v>169</v>
      </c>
      <c r="I137" s="2" t="str">
        <f>VLOOKUP(H:H,[1]Sheet1!$H:$I,2,0)</f>
        <v>十字槽盘头自攻锁紧螺钉</v>
      </c>
      <c r="J137" s="2">
        <f>VLOOKUP(H:H,[1]Sheet1!$H:$J,3,0)</f>
        <v>0</v>
      </c>
      <c r="K137" s="2">
        <f>VLOOKUP(H:H,[1]Sheet1!$H:$Q,10,0)</f>
        <v>0.165</v>
      </c>
      <c r="L137">
        <v>710</v>
      </c>
      <c r="M137" t="s">
        <v>34</v>
      </c>
      <c r="N137" s="2">
        <v>1943003</v>
      </c>
      <c r="O137" t="s">
        <v>34</v>
      </c>
      <c r="P137">
        <v>7</v>
      </c>
      <c r="Q137">
        <v>3</v>
      </c>
      <c r="R137">
        <v>2</v>
      </c>
      <c r="S137" t="s">
        <v>37</v>
      </c>
    </row>
    <row r="138" spans="1:19">
      <c r="A138" s="2">
        <v>1943003</v>
      </c>
      <c r="B138" s="2">
        <v>1943003</v>
      </c>
      <c r="C138" s="2" t="s">
        <v>32</v>
      </c>
      <c r="D138" s="2" t="s">
        <v>33</v>
      </c>
      <c r="E138" s="2">
        <v>710</v>
      </c>
      <c r="F138" s="2" t="s">
        <v>34</v>
      </c>
      <c r="G138" s="2" t="s">
        <v>35</v>
      </c>
      <c r="H138" s="2" t="s">
        <v>170</v>
      </c>
      <c r="I138" s="2" t="str">
        <f>VLOOKUP(H:H,[1]Sheet1!$H:$I,2,0)</f>
        <v>外六角螺栓</v>
      </c>
      <c r="J138" s="2" t="str">
        <f>VLOOKUP(H:H,[1]Sheet1!$H:$J,3,0)</f>
        <v>M10×40黑</v>
      </c>
      <c r="K138" s="2">
        <f>VLOOKUP(H:H,[1]Sheet1!$H:$Q,10,0)</f>
        <v>0.26</v>
      </c>
      <c r="L138">
        <v>710</v>
      </c>
      <c r="M138" t="s">
        <v>34</v>
      </c>
      <c r="N138" s="2">
        <v>1943003</v>
      </c>
      <c r="O138" t="s">
        <v>34</v>
      </c>
      <c r="P138">
        <v>7</v>
      </c>
      <c r="Q138">
        <v>3</v>
      </c>
      <c r="R138">
        <v>2</v>
      </c>
      <c r="S138" t="s">
        <v>37</v>
      </c>
    </row>
    <row r="139" spans="1:19">
      <c r="A139" s="2">
        <v>1943003</v>
      </c>
      <c r="B139" s="2">
        <v>1943003</v>
      </c>
      <c r="C139" s="2" t="s">
        <v>32</v>
      </c>
      <c r="D139" s="2" t="s">
        <v>33</v>
      </c>
      <c r="E139" s="2">
        <v>710</v>
      </c>
      <c r="F139" s="2" t="s">
        <v>34</v>
      </c>
      <c r="G139" s="2" t="s">
        <v>35</v>
      </c>
      <c r="H139" s="2" t="s">
        <v>171</v>
      </c>
      <c r="I139" s="2" t="str">
        <f>VLOOKUP(H:H,[1]Sheet1!$H:$I,2,0)</f>
        <v>弹簧垫圈</v>
      </c>
      <c r="J139" s="2" t="str">
        <f>VLOOKUP(H:H,[1]Sheet1!$H:$J,3,0)</f>
        <v>￠10黑</v>
      </c>
      <c r="K139" s="2">
        <f>VLOOKUP(H:H,[1]Sheet1!$H:$Q,10,0)</f>
        <v>0.03</v>
      </c>
      <c r="L139">
        <v>710</v>
      </c>
      <c r="M139" t="s">
        <v>34</v>
      </c>
      <c r="N139" s="2">
        <v>1943003</v>
      </c>
      <c r="O139" t="s">
        <v>34</v>
      </c>
      <c r="P139">
        <v>7</v>
      </c>
      <c r="Q139">
        <v>3</v>
      </c>
      <c r="R139">
        <v>2</v>
      </c>
      <c r="S139" t="s">
        <v>37</v>
      </c>
    </row>
    <row r="140" spans="1:19">
      <c r="A140" s="2">
        <v>1943003</v>
      </c>
      <c r="B140" s="2">
        <v>1943003</v>
      </c>
      <c r="C140" s="2" t="s">
        <v>32</v>
      </c>
      <c r="D140" s="2" t="s">
        <v>33</v>
      </c>
      <c r="E140" s="2">
        <v>710</v>
      </c>
      <c r="F140" s="2" t="s">
        <v>34</v>
      </c>
      <c r="G140" s="2" t="s">
        <v>35</v>
      </c>
      <c r="H140" s="2" t="s">
        <v>172</v>
      </c>
      <c r="I140" s="2" t="str">
        <f>VLOOKUP(H:H,[1]Sheet1!$H:$I,2,0)</f>
        <v>六角头法兰螺栓</v>
      </c>
      <c r="J140" s="2" t="str">
        <f>VLOOKUP(H:H,[1]Sheet1!$H:$J,3,0)</f>
        <v>M12×30白锌</v>
      </c>
      <c r="K140" s="2">
        <f>VLOOKUP(H:H,[1]Sheet1!$H:$Q,10,0)</f>
        <v>0.65</v>
      </c>
      <c r="L140">
        <v>710</v>
      </c>
      <c r="M140" t="s">
        <v>34</v>
      </c>
      <c r="N140" s="2">
        <v>1943003</v>
      </c>
      <c r="O140" t="s">
        <v>34</v>
      </c>
      <c r="P140">
        <v>7</v>
      </c>
      <c r="Q140">
        <v>3</v>
      </c>
      <c r="R140">
        <v>2</v>
      </c>
      <c r="S140" t="s">
        <v>37</v>
      </c>
    </row>
    <row r="141" spans="1:19">
      <c r="A141" s="2">
        <v>1943003</v>
      </c>
      <c r="B141" s="2">
        <v>1943003</v>
      </c>
      <c r="C141" s="2" t="s">
        <v>32</v>
      </c>
      <c r="D141" s="2" t="s">
        <v>33</v>
      </c>
      <c r="E141" s="2">
        <v>710</v>
      </c>
      <c r="F141" s="2" t="s">
        <v>34</v>
      </c>
      <c r="G141" s="2" t="s">
        <v>35</v>
      </c>
      <c r="H141" s="2" t="s">
        <v>173</v>
      </c>
      <c r="I141" s="2" t="e">
        <f>VLOOKUP(H:H,[1]Sheet1!$H:$I,2,0)</f>
        <v>#N/A</v>
      </c>
      <c r="J141" s="2" t="e">
        <f>VLOOKUP(H:H,[1]Sheet1!$H:$J,3,0)</f>
        <v>#N/A</v>
      </c>
      <c r="K141" s="2" t="e">
        <f>VLOOKUP(H:H,[1]Sheet1!$H:$Q,10,0)</f>
        <v>#N/A</v>
      </c>
      <c r="L141">
        <v>710</v>
      </c>
      <c r="M141" t="s">
        <v>34</v>
      </c>
      <c r="N141" s="2">
        <v>1943003</v>
      </c>
      <c r="O141" t="s">
        <v>34</v>
      </c>
      <c r="P141">
        <v>7</v>
      </c>
      <c r="Q141">
        <v>3</v>
      </c>
      <c r="R141">
        <v>2</v>
      </c>
      <c r="S141" t="s">
        <v>37</v>
      </c>
    </row>
    <row r="142" spans="1:19">
      <c r="A142" s="2">
        <v>1943003</v>
      </c>
      <c r="B142" s="2">
        <v>1943003</v>
      </c>
      <c r="C142" s="2" t="s">
        <v>32</v>
      </c>
      <c r="D142" s="2" t="s">
        <v>33</v>
      </c>
      <c r="E142" s="2">
        <v>710</v>
      </c>
      <c r="F142" s="2" t="s">
        <v>34</v>
      </c>
      <c r="G142" s="2" t="s">
        <v>35</v>
      </c>
      <c r="H142" s="2" t="s">
        <v>174</v>
      </c>
      <c r="I142" s="2" t="str">
        <f>VLOOKUP(H:H,[1]Sheet1!$H:$I,2,0)</f>
        <v>全金属六角法兰面锁紧螺母</v>
      </c>
      <c r="J142" s="2" t="str">
        <f>VLOOKUP(H:H,[1]Sheet1!$H:$J,3,0)</f>
        <v>M10白锌</v>
      </c>
      <c r="K142" s="2">
        <f>VLOOKUP(H:H,[1]Sheet1!$H:$Q,10,0)</f>
        <v>0.175</v>
      </c>
      <c r="L142">
        <v>710</v>
      </c>
      <c r="M142" t="s">
        <v>34</v>
      </c>
      <c r="N142" s="2">
        <v>1943003</v>
      </c>
      <c r="O142" t="s">
        <v>34</v>
      </c>
      <c r="P142">
        <v>7</v>
      </c>
      <c r="Q142">
        <v>3</v>
      </c>
      <c r="R142">
        <v>2</v>
      </c>
      <c r="S142" t="s">
        <v>37</v>
      </c>
    </row>
    <row r="143" spans="1:19">
      <c r="A143" s="2">
        <v>1943003</v>
      </c>
      <c r="B143" s="2">
        <v>1943003</v>
      </c>
      <c r="C143" s="2" t="s">
        <v>32</v>
      </c>
      <c r="D143" s="2" t="s">
        <v>33</v>
      </c>
      <c r="E143" s="2">
        <v>710</v>
      </c>
      <c r="F143" s="2" t="s">
        <v>34</v>
      </c>
      <c r="G143" s="2" t="s">
        <v>35</v>
      </c>
      <c r="H143" s="2" t="s">
        <v>175</v>
      </c>
      <c r="I143" s="2" t="e">
        <f>VLOOKUP(H:H,[1]Sheet1!$H:$I,2,0)</f>
        <v>#N/A</v>
      </c>
      <c r="J143" s="2" t="e">
        <f>VLOOKUP(H:H,[1]Sheet1!$H:$J,3,0)</f>
        <v>#N/A</v>
      </c>
      <c r="K143" s="2" t="e">
        <f>VLOOKUP(H:H,[1]Sheet1!$H:$Q,10,0)</f>
        <v>#N/A</v>
      </c>
      <c r="L143">
        <v>710</v>
      </c>
      <c r="M143" t="s">
        <v>34</v>
      </c>
      <c r="N143" s="2">
        <v>1943003</v>
      </c>
      <c r="O143" t="s">
        <v>34</v>
      </c>
      <c r="P143">
        <v>7</v>
      </c>
      <c r="Q143">
        <v>3</v>
      </c>
      <c r="R143">
        <v>2</v>
      </c>
      <c r="S143" t="s">
        <v>37</v>
      </c>
    </row>
    <row r="144" spans="1:19">
      <c r="A144" s="2">
        <v>1943003</v>
      </c>
      <c r="B144" s="2">
        <v>1943003</v>
      </c>
      <c r="C144" s="2" t="s">
        <v>32</v>
      </c>
      <c r="D144" s="2" t="s">
        <v>33</v>
      </c>
      <c r="E144" s="2">
        <v>710</v>
      </c>
      <c r="F144" s="2" t="s">
        <v>34</v>
      </c>
      <c r="G144" s="2" t="s">
        <v>35</v>
      </c>
      <c r="H144" s="2" t="s">
        <v>176</v>
      </c>
      <c r="I144" s="2" t="str">
        <f>VLOOKUP(H:H,[1]Sheet1!$H:$I,2,0)</f>
        <v>盖形螺母</v>
      </c>
      <c r="J144" s="2" t="str">
        <f>VLOOKUP(H:H,[1]Sheet1!$H:$J,3,0)</f>
        <v>M8黑色</v>
      </c>
      <c r="K144" s="2">
        <f>VLOOKUP(H:H,[1]Sheet1!$H:$Q,10,0)</f>
        <v>0.2</v>
      </c>
      <c r="L144">
        <v>710</v>
      </c>
      <c r="M144" t="s">
        <v>34</v>
      </c>
      <c r="N144" s="2">
        <v>1943003</v>
      </c>
      <c r="O144" t="s">
        <v>34</v>
      </c>
      <c r="P144">
        <v>7</v>
      </c>
      <c r="Q144">
        <v>3</v>
      </c>
      <c r="R144">
        <v>2</v>
      </c>
      <c r="S144" t="s">
        <v>37</v>
      </c>
    </row>
    <row r="145" spans="1:19">
      <c r="A145" s="2">
        <v>1943003</v>
      </c>
      <c r="B145" s="2">
        <v>1943003</v>
      </c>
      <c r="C145" s="2" t="s">
        <v>32</v>
      </c>
      <c r="D145" s="2" t="s">
        <v>33</v>
      </c>
      <c r="E145" s="2">
        <v>710</v>
      </c>
      <c r="F145" s="2" t="s">
        <v>34</v>
      </c>
      <c r="G145" s="2" t="s">
        <v>35</v>
      </c>
      <c r="H145" s="2" t="s">
        <v>177</v>
      </c>
      <c r="I145" s="2" t="e">
        <f>VLOOKUP(H:H,[1]Sheet1!$H:$I,2,0)</f>
        <v>#N/A</v>
      </c>
      <c r="J145" s="2" t="e">
        <f>VLOOKUP(H:H,[1]Sheet1!$H:$J,3,0)</f>
        <v>#N/A</v>
      </c>
      <c r="K145" s="2" t="e">
        <f>VLOOKUP(H:H,[1]Sheet1!$H:$Q,10,0)</f>
        <v>#N/A</v>
      </c>
      <c r="L145">
        <v>710</v>
      </c>
      <c r="M145" t="s">
        <v>34</v>
      </c>
      <c r="N145" s="2">
        <v>1943003</v>
      </c>
      <c r="O145" t="s">
        <v>34</v>
      </c>
      <c r="P145">
        <v>7</v>
      </c>
      <c r="Q145">
        <v>3</v>
      </c>
      <c r="R145">
        <v>2</v>
      </c>
      <c r="S145" t="s">
        <v>37</v>
      </c>
    </row>
    <row r="146" spans="1:19">
      <c r="A146" s="2">
        <v>1943003</v>
      </c>
      <c r="B146" s="2">
        <v>1943003</v>
      </c>
      <c r="C146" s="2" t="s">
        <v>32</v>
      </c>
      <c r="D146" s="2" t="s">
        <v>33</v>
      </c>
      <c r="E146" s="2">
        <v>710</v>
      </c>
      <c r="F146" s="2" t="s">
        <v>34</v>
      </c>
      <c r="G146" s="2" t="s">
        <v>35</v>
      </c>
      <c r="H146" s="2" t="s">
        <v>178</v>
      </c>
      <c r="I146" s="2" t="str">
        <f>VLOOKUP(H:H,[1]Sheet1!$H:$I,2,0)</f>
        <v>十字槽圆头自攻螺钉</v>
      </c>
      <c r="J146" s="2" t="str">
        <f>VLOOKUP(H:H,[1]Sheet1!$H:$J,3,0)</f>
        <v>ST4.2x9.5F型黑</v>
      </c>
      <c r="K146" s="2">
        <f>VLOOKUP(H:H,[1]Sheet1!$H:$Q,10,0)</f>
        <v>0.08</v>
      </c>
      <c r="L146">
        <v>710</v>
      </c>
      <c r="M146" t="s">
        <v>34</v>
      </c>
      <c r="N146" s="2">
        <v>1943003</v>
      </c>
      <c r="O146" t="s">
        <v>34</v>
      </c>
      <c r="P146">
        <v>7</v>
      </c>
      <c r="Q146">
        <v>3</v>
      </c>
      <c r="R146">
        <v>2</v>
      </c>
      <c r="S146" t="s">
        <v>37</v>
      </c>
    </row>
    <row r="147" spans="1:19">
      <c r="A147" s="2">
        <v>1943003</v>
      </c>
      <c r="B147" s="2">
        <v>1943003</v>
      </c>
      <c r="C147" s="2" t="s">
        <v>32</v>
      </c>
      <c r="D147" s="2" t="s">
        <v>33</v>
      </c>
      <c r="E147" s="2">
        <v>710</v>
      </c>
      <c r="F147" s="2" t="s">
        <v>34</v>
      </c>
      <c r="G147" s="2" t="s">
        <v>35</v>
      </c>
      <c r="H147" s="2" t="s">
        <v>179</v>
      </c>
      <c r="I147" s="2" t="str">
        <f>VLOOKUP(H:H,[1]Sheet1!$H:$I,2,0)</f>
        <v>十字槽沉头螺钉</v>
      </c>
      <c r="J147" s="2" t="str">
        <f>VLOOKUP(H:H,[1]Sheet1!$H:$J,3,0)</f>
        <v>M5*8黑</v>
      </c>
      <c r="K147" s="2">
        <f>VLOOKUP(H:H,[1]Sheet1!$H:$Q,10,0)</f>
        <v>0.03</v>
      </c>
      <c r="L147">
        <v>710</v>
      </c>
      <c r="M147" t="s">
        <v>34</v>
      </c>
      <c r="N147" s="2">
        <v>1943003</v>
      </c>
      <c r="O147" t="s">
        <v>34</v>
      </c>
      <c r="P147">
        <v>7</v>
      </c>
      <c r="Q147">
        <v>3</v>
      </c>
      <c r="R147">
        <v>2</v>
      </c>
      <c r="S147" t="s">
        <v>37</v>
      </c>
    </row>
    <row r="148" spans="1:19">
      <c r="A148" s="2">
        <v>1943003</v>
      </c>
      <c r="B148" s="2">
        <v>1943003</v>
      </c>
      <c r="C148" s="2" t="s">
        <v>32</v>
      </c>
      <c r="D148" s="2" t="s">
        <v>33</v>
      </c>
      <c r="E148" s="2">
        <v>710</v>
      </c>
      <c r="F148" s="2" t="s">
        <v>34</v>
      </c>
      <c r="G148" s="2" t="s">
        <v>35</v>
      </c>
      <c r="H148" s="2" t="s">
        <v>180</v>
      </c>
      <c r="I148" s="2" t="str">
        <f>VLOOKUP(H:H,[1]Sheet1!$H:$I,2,0)</f>
        <v>三组合式六角头螺栓8.8级</v>
      </c>
      <c r="J148" s="2">
        <f>VLOOKUP(H:H,[1]Sheet1!$H:$J,3,0)</f>
        <v>0</v>
      </c>
      <c r="K148" s="2">
        <f>VLOOKUP(H:H,[1]Sheet1!$H:$Q,10,0)</f>
        <v>0.184</v>
      </c>
      <c r="L148">
        <v>710</v>
      </c>
      <c r="M148" t="s">
        <v>34</v>
      </c>
      <c r="N148" s="2">
        <v>1943003</v>
      </c>
      <c r="O148" t="s">
        <v>34</v>
      </c>
      <c r="P148">
        <v>7</v>
      </c>
      <c r="Q148">
        <v>3</v>
      </c>
      <c r="R148">
        <v>2</v>
      </c>
      <c r="S148" t="s">
        <v>37</v>
      </c>
    </row>
    <row r="149" spans="1:19">
      <c r="A149" s="2">
        <v>1943003</v>
      </c>
      <c r="B149" s="2">
        <v>1943003</v>
      </c>
      <c r="C149" s="2" t="s">
        <v>32</v>
      </c>
      <c r="D149" s="2" t="s">
        <v>33</v>
      </c>
      <c r="E149" s="2">
        <v>710</v>
      </c>
      <c r="F149" s="2" t="s">
        <v>34</v>
      </c>
      <c r="G149" s="2" t="s">
        <v>35</v>
      </c>
      <c r="H149" s="2" t="s">
        <v>181</v>
      </c>
      <c r="I149" s="2" t="e">
        <f>VLOOKUP(H:H,[1]Sheet1!$H:$I,2,0)</f>
        <v>#N/A</v>
      </c>
      <c r="J149" s="2" t="e">
        <f>VLOOKUP(H:H,[1]Sheet1!$H:$J,3,0)</f>
        <v>#N/A</v>
      </c>
      <c r="K149" s="2" t="e">
        <f>VLOOKUP(H:H,[1]Sheet1!$H:$Q,10,0)</f>
        <v>#N/A</v>
      </c>
      <c r="L149">
        <v>710</v>
      </c>
      <c r="M149" t="s">
        <v>34</v>
      </c>
      <c r="N149" s="2">
        <v>1943003</v>
      </c>
      <c r="O149" t="s">
        <v>34</v>
      </c>
      <c r="P149">
        <v>7</v>
      </c>
      <c r="Q149">
        <v>3</v>
      </c>
      <c r="R149">
        <v>2</v>
      </c>
      <c r="S149" t="s">
        <v>37</v>
      </c>
    </row>
    <row r="150" spans="1:19">
      <c r="A150" s="2">
        <v>1943003</v>
      </c>
      <c r="B150" s="2">
        <v>1943003</v>
      </c>
      <c r="C150" s="2" t="s">
        <v>32</v>
      </c>
      <c r="D150" s="2" t="s">
        <v>33</v>
      </c>
      <c r="E150" s="2">
        <v>710</v>
      </c>
      <c r="F150" s="2" t="s">
        <v>34</v>
      </c>
      <c r="G150" s="2" t="s">
        <v>35</v>
      </c>
      <c r="H150" s="2" t="s">
        <v>182</v>
      </c>
      <c r="I150" s="2" t="str">
        <f>VLOOKUP(H:H,[1]Sheet1!$H:$I,2,0)</f>
        <v>十字槽圆头带垫自攻螺钉F</v>
      </c>
      <c r="J150" s="2" t="str">
        <f>VLOOKUP(H:H,[1]Sheet1!$H:$J,3,0)</f>
        <v>ST4.2x9.5F型黑</v>
      </c>
      <c r="K150" s="2">
        <f>VLOOKUP(H:H,[1]Sheet1!$H:$Q,10,0)</f>
        <v>0.11</v>
      </c>
      <c r="L150">
        <v>710</v>
      </c>
      <c r="M150" t="s">
        <v>34</v>
      </c>
      <c r="N150" s="2">
        <v>1943003</v>
      </c>
      <c r="O150" t="s">
        <v>34</v>
      </c>
      <c r="P150">
        <v>7</v>
      </c>
      <c r="Q150">
        <v>3</v>
      </c>
      <c r="R150">
        <v>2</v>
      </c>
      <c r="S150" t="s">
        <v>37</v>
      </c>
    </row>
    <row r="151" spans="1:19">
      <c r="A151" s="2">
        <v>1943003</v>
      </c>
      <c r="B151" s="2">
        <v>1943003</v>
      </c>
      <c r="C151" s="2" t="s">
        <v>32</v>
      </c>
      <c r="D151" s="2" t="s">
        <v>33</v>
      </c>
      <c r="E151" s="2">
        <v>710</v>
      </c>
      <c r="F151" s="2" t="s">
        <v>34</v>
      </c>
      <c r="G151" s="2" t="s">
        <v>35</v>
      </c>
      <c r="H151" s="2" t="s">
        <v>183</v>
      </c>
      <c r="I151" s="2" t="str">
        <f>VLOOKUP(H:H,[1]Sheet1!$H:$I,2,0)</f>
        <v>十字槽半圆头带垫自攻螺钉</v>
      </c>
      <c r="J151" s="2" t="str">
        <f>VLOOKUP(H:H,[1]Sheet1!$H:$J,3,0)</f>
        <v>ST4.2x13黑</v>
      </c>
      <c r="K151" s="2">
        <f>VLOOKUP(H:H,[1]Sheet1!$H:$Q,10,0)</f>
        <v>0.13</v>
      </c>
      <c r="L151">
        <v>710</v>
      </c>
      <c r="M151" t="s">
        <v>34</v>
      </c>
      <c r="N151" s="2">
        <v>1943003</v>
      </c>
      <c r="O151" t="s">
        <v>34</v>
      </c>
      <c r="P151">
        <v>7</v>
      </c>
      <c r="Q151">
        <v>3</v>
      </c>
      <c r="R151">
        <v>2</v>
      </c>
      <c r="S151" t="s">
        <v>37</v>
      </c>
    </row>
    <row r="152" spans="1:19">
      <c r="A152" s="2">
        <v>1943003</v>
      </c>
      <c r="B152" s="2">
        <v>1943003</v>
      </c>
      <c r="C152" s="2" t="s">
        <v>32</v>
      </c>
      <c r="D152" s="2" t="s">
        <v>33</v>
      </c>
      <c r="E152" s="2">
        <v>710</v>
      </c>
      <c r="F152" s="2" t="s">
        <v>34</v>
      </c>
      <c r="G152" s="2" t="s">
        <v>35</v>
      </c>
      <c r="H152" s="2" t="s">
        <v>184</v>
      </c>
      <c r="I152" s="2" t="str">
        <f>VLOOKUP(H:H,[1]Sheet1!$H:$I,2,0)</f>
        <v>内六角花形圆柱头螺钉10.9</v>
      </c>
      <c r="J152" s="2" t="str">
        <f>VLOOKUP(H:H,[1]Sheet1!$H:$J,3,0)</f>
        <v>M10×18（10.9级）</v>
      </c>
      <c r="K152" s="2">
        <f>VLOOKUP(H:H,[1]Sheet1!$H:$Q,10,0)</f>
        <v>0.63</v>
      </c>
      <c r="L152">
        <v>710</v>
      </c>
      <c r="M152" t="s">
        <v>34</v>
      </c>
      <c r="N152" s="2">
        <v>1943003</v>
      </c>
      <c r="O152" t="s">
        <v>34</v>
      </c>
      <c r="P152">
        <v>7</v>
      </c>
      <c r="Q152">
        <v>3</v>
      </c>
      <c r="R152">
        <v>2</v>
      </c>
      <c r="S152" t="s">
        <v>37</v>
      </c>
    </row>
    <row r="153" spans="1:19">
      <c r="A153" s="2">
        <v>1943003</v>
      </c>
      <c r="B153" s="2">
        <v>1943003</v>
      </c>
      <c r="C153" s="2" t="s">
        <v>32</v>
      </c>
      <c r="D153" s="2" t="s">
        <v>33</v>
      </c>
      <c r="E153" s="2">
        <v>710</v>
      </c>
      <c r="F153" s="2" t="s">
        <v>34</v>
      </c>
      <c r="G153" s="2" t="s">
        <v>35</v>
      </c>
      <c r="H153" s="2" t="s">
        <v>185</v>
      </c>
      <c r="I153" s="2" t="str">
        <f>VLOOKUP(H:H,[1]Sheet1!$H:$I,2,0)</f>
        <v>六角法兰承面带齿螺栓M8</v>
      </c>
      <c r="J153" s="2" t="str">
        <f>VLOOKUP(H:H,[1]Sheet1!$H:$J,3,0)</f>
        <v>M8*16白锌</v>
      </c>
      <c r="K153" s="2">
        <f>VLOOKUP(H:H,[1]Sheet1!$H:$Q,10,0)</f>
        <v>0.24</v>
      </c>
      <c r="L153">
        <v>710</v>
      </c>
      <c r="M153" t="s">
        <v>34</v>
      </c>
      <c r="N153" s="2">
        <v>1943003</v>
      </c>
      <c r="O153" t="s">
        <v>34</v>
      </c>
      <c r="P153">
        <v>7</v>
      </c>
      <c r="Q153">
        <v>3</v>
      </c>
      <c r="R153">
        <v>2</v>
      </c>
      <c r="S153" t="s">
        <v>37</v>
      </c>
    </row>
    <row r="154" spans="1:19">
      <c r="A154" s="2">
        <v>1943003</v>
      </c>
      <c r="B154" s="2">
        <v>1943003</v>
      </c>
      <c r="C154" s="2" t="s">
        <v>32</v>
      </c>
      <c r="D154" s="2" t="s">
        <v>33</v>
      </c>
      <c r="E154" s="2">
        <v>710</v>
      </c>
      <c r="F154" s="2" t="s">
        <v>34</v>
      </c>
      <c r="G154" s="2" t="s">
        <v>35</v>
      </c>
      <c r="H154" s="2" t="s">
        <v>186</v>
      </c>
      <c r="I154" s="2" t="str">
        <f>VLOOKUP(H:H,[1]Sheet1!$H:$I,2,0)</f>
        <v>开口型扁圆头抽芯铆钉</v>
      </c>
      <c r="J154" s="2" t="str">
        <f>VLOOKUP(H:H,[1]Sheet1!$H:$J,3,0)</f>
        <v>4*16镀白锌</v>
      </c>
      <c r="K154" s="2">
        <f>VLOOKUP(H:H,[1]Sheet1!$H:$Q,10,0)</f>
        <v>0.04</v>
      </c>
      <c r="L154">
        <v>710</v>
      </c>
      <c r="M154" t="s">
        <v>34</v>
      </c>
      <c r="N154" s="2">
        <v>1943003</v>
      </c>
      <c r="O154" t="s">
        <v>34</v>
      </c>
      <c r="P154">
        <v>7</v>
      </c>
      <c r="Q154">
        <v>3</v>
      </c>
      <c r="R154">
        <v>2</v>
      </c>
      <c r="S154" t="s">
        <v>37</v>
      </c>
    </row>
    <row r="155" spans="1:19">
      <c r="A155" s="2">
        <v>1943003</v>
      </c>
      <c r="B155" s="2">
        <v>1943003</v>
      </c>
      <c r="C155" s="2" t="s">
        <v>32</v>
      </c>
      <c r="D155" s="2" t="s">
        <v>33</v>
      </c>
      <c r="E155" s="2">
        <v>710</v>
      </c>
      <c r="F155" s="2" t="s">
        <v>34</v>
      </c>
      <c r="G155" s="2" t="s">
        <v>35</v>
      </c>
      <c r="H155" s="2" t="s">
        <v>187</v>
      </c>
      <c r="I155" s="2" t="e">
        <f>VLOOKUP(H:H,[1]Sheet1!$H:$I,2,0)</f>
        <v>#N/A</v>
      </c>
      <c r="J155" s="2" t="e">
        <f>VLOOKUP(H:H,[1]Sheet1!$H:$J,3,0)</f>
        <v>#N/A</v>
      </c>
      <c r="K155" s="2" t="e">
        <f>VLOOKUP(H:H,[1]Sheet1!$H:$Q,10,0)</f>
        <v>#N/A</v>
      </c>
      <c r="L155">
        <v>710</v>
      </c>
      <c r="M155" t="s">
        <v>34</v>
      </c>
      <c r="N155" s="2">
        <v>1943003</v>
      </c>
      <c r="O155" t="s">
        <v>34</v>
      </c>
      <c r="P155">
        <v>7</v>
      </c>
      <c r="Q155">
        <v>3</v>
      </c>
      <c r="R155">
        <v>2</v>
      </c>
      <c r="S155" t="s">
        <v>37</v>
      </c>
    </row>
    <row r="156" spans="1:19">
      <c r="A156" s="2">
        <v>1943003</v>
      </c>
      <c r="B156" s="2">
        <v>1943003</v>
      </c>
      <c r="C156" s="2" t="s">
        <v>32</v>
      </c>
      <c r="D156" s="2" t="s">
        <v>33</v>
      </c>
      <c r="E156" s="2">
        <v>710</v>
      </c>
      <c r="F156" s="2" t="s">
        <v>34</v>
      </c>
      <c r="G156" s="2" t="s">
        <v>35</v>
      </c>
      <c r="H156" s="2" t="s">
        <v>188</v>
      </c>
      <c r="I156" s="2" t="e">
        <f>VLOOKUP(H:H,[1]Sheet1!$H:$I,2,0)</f>
        <v>#N/A</v>
      </c>
      <c r="J156" s="2" t="e">
        <f>VLOOKUP(H:H,[1]Sheet1!$H:$J,3,0)</f>
        <v>#N/A</v>
      </c>
      <c r="K156" s="2" t="e">
        <f>VLOOKUP(H:H,[1]Sheet1!$H:$Q,10,0)</f>
        <v>#N/A</v>
      </c>
      <c r="L156">
        <v>710</v>
      </c>
      <c r="M156" t="s">
        <v>34</v>
      </c>
      <c r="N156" s="2">
        <v>1943003</v>
      </c>
      <c r="O156" t="s">
        <v>34</v>
      </c>
      <c r="P156">
        <v>7</v>
      </c>
      <c r="Q156">
        <v>3</v>
      </c>
      <c r="R156">
        <v>2</v>
      </c>
      <c r="S156" t="s">
        <v>37</v>
      </c>
    </row>
    <row r="157" spans="1:19">
      <c r="A157" s="2">
        <v>1943003</v>
      </c>
      <c r="B157" s="2">
        <v>1943003</v>
      </c>
      <c r="C157" s="2" t="s">
        <v>32</v>
      </c>
      <c r="D157" s="2" t="s">
        <v>33</v>
      </c>
      <c r="E157" s="2">
        <v>710</v>
      </c>
      <c r="F157" s="2" t="s">
        <v>34</v>
      </c>
      <c r="G157" s="2" t="s">
        <v>35</v>
      </c>
      <c r="H157" s="2" t="s">
        <v>141</v>
      </c>
      <c r="I157" s="2" t="str">
        <f>VLOOKUP(H:H,[1]Sheet1!$H:$I,2,0)</f>
        <v>码钉</v>
      </c>
      <c r="J157" s="2" t="str">
        <f>VLOOKUP(H:H,[1]Sheet1!$H:$J,3,0)</f>
        <v>规格1010J</v>
      </c>
      <c r="K157" s="2">
        <f>VLOOKUP(H:H,[1]Sheet1!$H:$Q,10,0)</f>
        <v>0.003</v>
      </c>
      <c r="L157">
        <v>710</v>
      </c>
      <c r="M157" t="s">
        <v>34</v>
      </c>
      <c r="N157" s="2">
        <v>1943003</v>
      </c>
      <c r="O157" t="s">
        <v>34</v>
      </c>
      <c r="P157">
        <v>7</v>
      </c>
      <c r="Q157">
        <v>3</v>
      </c>
      <c r="R157">
        <v>2</v>
      </c>
      <c r="S157" t="s">
        <v>37</v>
      </c>
    </row>
    <row r="158" spans="1:19">
      <c r="A158" s="2">
        <v>1943003</v>
      </c>
      <c r="B158" s="2">
        <v>1943003</v>
      </c>
      <c r="C158" s="2" t="s">
        <v>32</v>
      </c>
      <c r="D158" s="2" t="s">
        <v>33</v>
      </c>
      <c r="E158" s="2">
        <v>710</v>
      </c>
      <c r="F158" s="2" t="s">
        <v>34</v>
      </c>
      <c r="G158" s="2" t="s">
        <v>35</v>
      </c>
      <c r="H158" s="2" t="s">
        <v>189</v>
      </c>
      <c r="I158" s="2" t="e">
        <f>VLOOKUP(H:H,[1]Sheet1!$H:$I,2,0)</f>
        <v>#N/A</v>
      </c>
      <c r="J158" s="2" t="e">
        <f>VLOOKUP(H:H,[1]Sheet1!$H:$J,3,0)</f>
        <v>#N/A</v>
      </c>
      <c r="K158" s="2" t="e">
        <f>VLOOKUP(H:H,[1]Sheet1!$H:$Q,10,0)</f>
        <v>#N/A</v>
      </c>
      <c r="L158">
        <v>710</v>
      </c>
      <c r="M158" t="s">
        <v>34</v>
      </c>
      <c r="N158" s="2">
        <v>1943003</v>
      </c>
      <c r="O158" t="s">
        <v>34</v>
      </c>
      <c r="P158">
        <v>7</v>
      </c>
      <c r="Q158">
        <v>3</v>
      </c>
      <c r="R158">
        <v>2</v>
      </c>
      <c r="S158" t="s">
        <v>37</v>
      </c>
    </row>
    <row r="159" spans="1:19">
      <c r="A159" s="2">
        <v>1943003</v>
      </c>
      <c r="B159" s="2">
        <v>1943003</v>
      </c>
      <c r="C159" s="2" t="s">
        <v>32</v>
      </c>
      <c r="D159" s="2" t="s">
        <v>33</v>
      </c>
      <c r="E159" s="2">
        <v>710</v>
      </c>
      <c r="F159" s="2" t="s">
        <v>34</v>
      </c>
      <c r="G159" s="2" t="s">
        <v>35</v>
      </c>
      <c r="H159" s="2" t="s">
        <v>190</v>
      </c>
      <c r="I159" s="2" t="e">
        <f>VLOOKUP(H:H,[1]Sheet1!$H:$I,2,0)</f>
        <v>#N/A</v>
      </c>
      <c r="J159" s="2" t="e">
        <f>VLOOKUP(H:H,[1]Sheet1!$H:$J,3,0)</f>
        <v>#N/A</v>
      </c>
      <c r="K159" s="2" t="e">
        <f>VLOOKUP(H:H,[1]Sheet1!$H:$Q,10,0)</f>
        <v>#N/A</v>
      </c>
      <c r="L159">
        <v>710</v>
      </c>
      <c r="M159" t="s">
        <v>34</v>
      </c>
      <c r="N159" s="2">
        <v>1943003</v>
      </c>
      <c r="O159" t="s">
        <v>34</v>
      </c>
      <c r="P159">
        <v>7</v>
      </c>
      <c r="Q159">
        <v>3</v>
      </c>
      <c r="R159">
        <v>2</v>
      </c>
      <c r="S159" t="s">
        <v>37</v>
      </c>
    </row>
    <row r="160" spans="1:19">
      <c r="A160" s="2">
        <v>1943003</v>
      </c>
      <c r="B160" s="2">
        <v>1943003</v>
      </c>
      <c r="C160" s="2" t="s">
        <v>32</v>
      </c>
      <c r="D160" s="2" t="s">
        <v>33</v>
      </c>
      <c r="E160" s="2">
        <v>710</v>
      </c>
      <c r="F160" s="2" t="s">
        <v>34</v>
      </c>
      <c r="G160" s="2" t="s">
        <v>35</v>
      </c>
      <c r="H160" s="2" t="s">
        <v>191</v>
      </c>
      <c r="I160" s="2" t="str">
        <f>VLOOKUP(H:H,[1]Sheet1!$H:$I,2,0)</f>
        <v>台阶螺栓</v>
      </c>
      <c r="J160" s="2" t="str">
        <f>VLOOKUP(H:H,[1]Sheet1!$H:$J,3,0)</f>
        <v>p203</v>
      </c>
      <c r="K160" s="2">
        <f>VLOOKUP(H:H,[1]Sheet1!$H:$Q,10,0)</f>
        <v>0.72</v>
      </c>
      <c r="L160">
        <v>710</v>
      </c>
      <c r="M160" t="s">
        <v>34</v>
      </c>
      <c r="N160" s="2">
        <v>1943003</v>
      </c>
      <c r="O160" t="s">
        <v>34</v>
      </c>
      <c r="P160">
        <v>7</v>
      </c>
      <c r="Q160">
        <v>3</v>
      </c>
      <c r="R160">
        <v>2</v>
      </c>
      <c r="S160" t="s">
        <v>37</v>
      </c>
    </row>
    <row r="161" spans="1:19">
      <c r="A161" s="2">
        <v>1943003</v>
      </c>
      <c r="B161" s="2">
        <v>1943003</v>
      </c>
      <c r="C161" s="2" t="s">
        <v>32</v>
      </c>
      <c r="D161" s="2" t="s">
        <v>33</v>
      </c>
      <c r="E161" s="2">
        <v>710</v>
      </c>
      <c r="F161" s="2" t="s">
        <v>34</v>
      </c>
      <c r="G161" s="2" t="s">
        <v>35</v>
      </c>
      <c r="H161" s="2" t="s">
        <v>192</v>
      </c>
      <c r="I161" s="2" t="str">
        <f>VLOOKUP(H:H,[1]Sheet1!$H:$I,2,0)</f>
        <v>C40DB扶手台阶螺栓M6</v>
      </c>
      <c r="J161" s="2" t="str">
        <f>VLOOKUP(H:H,[1]Sheet1!$H:$J,3,0)</f>
        <v>C40DB</v>
      </c>
      <c r="K161" s="2">
        <f>VLOOKUP(H:H,[1]Sheet1!$H:$Q,10,0)</f>
        <v>0.62</v>
      </c>
      <c r="L161">
        <v>710</v>
      </c>
      <c r="M161" t="s">
        <v>34</v>
      </c>
      <c r="N161" s="2">
        <v>1943003</v>
      </c>
      <c r="O161" t="s">
        <v>34</v>
      </c>
      <c r="P161">
        <v>7</v>
      </c>
      <c r="Q161">
        <v>3</v>
      </c>
      <c r="R161">
        <v>2</v>
      </c>
      <c r="S161" t="s">
        <v>37</v>
      </c>
    </row>
    <row r="162" spans="1:19">
      <c r="A162" s="2">
        <v>1943003</v>
      </c>
      <c r="B162" s="2">
        <v>1943003</v>
      </c>
      <c r="C162" s="2" t="s">
        <v>32</v>
      </c>
      <c r="D162" s="2" t="s">
        <v>33</v>
      </c>
      <c r="E162" s="2">
        <v>710</v>
      </c>
      <c r="F162" s="2" t="s">
        <v>34</v>
      </c>
      <c r="G162" s="2" t="s">
        <v>35</v>
      </c>
      <c r="H162" s="2" t="s">
        <v>193</v>
      </c>
      <c r="I162" s="2" t="e">
        <f>VLOOKUP(H:H,[1]Sheet1!$H:$I,2,0)</f>
        <v>#N/A</v>
      </c>
      <c r="J162" s="2" t="e">
        <f>VLOOKUP(H:H,[1]Sheet1!$H:$J,3,0)</f>
        <v>#N/A</v>
      </c>
      <c r="K162" s="2" t="e">
        <f>VLOOKUP(H:H,[1]Sheet1!$H:$Q,10,0)</f>
        <v>#N/A</v>
      </c>
      <c r="L162">
        <v>710</v>
      </c>
      <c r="M162" t="s">
        <v>34</v>
      </c>
      <c r="N162" s="2">
        <v>1943003</v>
      </c>
      <c r="O162" t="s">
        <v>34</v>
      </c>
      <c r="P162">
        <v>7</v>
      </c>
      <c r="Q162">
        <v>3</v>
      </c>
      <c r="R162">
        <v>2</v>
      </c>
      <c r="S162" t="s">
        <v>37</v>
      </c>
    </row>
    <row r="163" spans="1:19">
      <c r="A163" s="2">
        <v>1943003</v>
      </c>
      <c r="B163" s="2">
        <v>1943003</v>
      </c>
      <c r="C163" s="2" t="s">
        <v>32</v>
      </c>
      <c r="D163" s="2" t="s">
        <v>33</v>
      </c>
      <c r="E163" s="2">
        <v>710</v>
      </c>
      <c r="F163" s="2" t="s">
        <v>34</v>
      </c>
      <c r="G163" s="2" t="s">
        <v>35</v>
      </c>
      <c r="H163" s="2" t="s">
        <v>194</v>
      </c>
      <c r="I163" s="2" t="e">
        <f>VLOOKUP(H:H,[1]Sheet1!$H:$I,2,0)</f>
        <v>#N/A</v>
      </c>
      <c r="J163" s="2" t="e">
        <f>VLOOKUP(H:H,[1]Sheet1!$H:$J,3,0)</f>
        <v>#N/A</v>
      </c>
      <c r="K163" s="2" t="e">
        <f>VLOOKUP(H:H,[1]Sheet1!$H:$Q,10,0)</f>
        <v>#N/A</v>
      </c>
      <c r="L163">
        <v>710</v>
      </c>
      <c r="M163" t="s">
        <v>34</v>
      </c>
      <c r="N163" s="2">
        <v>1943003</v>
      </c>
      <c r="O163" t="s">
        <v>34</v>
      </c>
      <c r="P163">
        <v>7</v>
      </c>
      <c r="Q163">
        <v>3</v>
      </c>
      <c r="R163">
        <v>2</v>
      </c>
      <c r="S163" t="s">
        <v>37</v>
      </c>
    </row>
    <row r="164" spans="1:19">
      <c r="A164" s="2">
        <v>1943003</v>
      </c>
      <c r="B164" s="2">
        <v>1943003</v>
      </c>
      <c r="C164" s="2" t="s">
        <v>32</v>
      </c>
      <c r="D164" s="2" t="s">
        <v>33</v>
      </c>
      <c r="E164" s="2">
        <v>710</v>
      </c>
      <c r="F164" s="2" t="s">
        <v>34</v>
      </c>
      <c r="G164" s="2" t="s">
        <v>35</v>
      </c>
      <c r="H164" s="2" t="s">
        <v>195</v>
      </c>
      <c r="I164" s="2" t="str">
        <f>VLOOKUP(H:H,[1]Sheet1!$H:$I,2,0)</f>
        <v>六角法兰面带齿螺栓</v>
      </c>
      <c r="J164" s="2" t="str">
        <f>VLOOKUP(H:H,[1]Sheet1!$H:$J,3,0)</f>
        <v>M8*20黑</v>
      </c>
      <c r="K164" s="2">
        <f>VLOOKUP(H:H,[1]Sheet1!$H:$Q,10,0)</f>
        <v>0.09</v>
      </c>
      <c r="L164">
        <v>710</v>
      </c>
      <c r="M164" t="s">
        <v>34</v>
      </c>
      <c r="N164" s="2">
        <v>1943003</v>
      </c>
      <c r="O164" t="s">
        <v>34</v>
      </c>
      <c r="P164">
        <v>7</v>
      </c>
      <c r="Q164">
        <v>3</v>
      </c>
      <c r="R164">
        <v>2</v>
      </c>
      <c r="S164" t="s">
        <v>37</v>
      </c>
    </row>
    <row r="165" spans="1:19">
      <c r="A165" s="2">
        <v>1943003</v>
      </c>
      <c r="B165" s="2">
        <v>1943003</v>
      </c>
      <c r="C165" s="2" t="s">
        <v>32</v>
      </c>
      <c r="D165" s="2" t="s">
        <v>33</v>
      </c>
      <c r="E165" s="2">
        <v>710</v>
      </c>
      <c r="F165" s="2" t="s">
        <v>34</v>
      </c>
      <c r="G165" s="2" t="s">
        <v>35</v>
      </c>
      <c r="H165" s="2" t="s">
        <v>196</v>
      </c>
      <c r="I165" s="2" t="str">
        <f>VLOOKUP(H:H,[1]Sheet1!$H:$I,2,0)</f>
        <v>内六角圆柱头螺钉</v>
      </c>
      <c r="J165" s="2" t="str">
        <f>VLOOKUP(H:H,[1]Sheet1!$H:$J,3,0)</f>
        <v>M6*20 镀黑锌 10.9级</v>
      </c>
      <c r="K165" s="2">
        <f>VLOOKUP(H:H,[1]Sheet1!$H:$Q,10,0)</f>
        <v>0.19</v>
      </c>
      <c r="L165">
        <v>710</v>
      </c>
      <c r="M165" t="s">
        <v>34</v>
      </c>
      <c r="N165" s="2">
        <v>1943003</v>
      </c>
      <c r="O165" t="s">
        <v>34</v>
      </c>
      <c r="P165">
        <v>7</v>
      </c>
      <c r="Q165">
        <v>3</v>
      </c>
      <c r="R165">
        <v>2</v>
      </c>
      <c r="S165" t="s">
        <v>37</v>
      </c>
    </row>
    <row r="166" spans="1:19">
      <c r="A166" s="2">
        <v>1943003</v>
      </c>
      <c r="B166" s="2">
        <v>1943003</v>
      </c>
      <c r="C166" s="2" t="s">
        <v>32</v>
      </c>
      <c r="D166" s="2" t="s">
        <v>33</v>
      </c>
      <c r="E166" s="2">
        <v>710</v>
      </c>
      <c r="F166" s="2" t="s">
        <v>34</v>
      </c>
      <c r="G166" s="2" t="s">
        <v>35</v>
      </c>
      <c r="H166" s="2" t="s">
        <v>197</v>
      </c>
      <c r="I166" s="2" t="str">
        <f>VLOOKUP(H:H,[1]Sheet1!$H:$I,2,0)</f>
        <v>开口型平圆头抽芯铆钉</v>
      </c>
      <c r="J166" s="2" t="str">
        <f>VLOOKUP(H:H,[1]Sheet1!$H:$J,3,0)</f>
        <v>6*10</v>
      </c>
      <c r="K166" s="2">
        <f>VLOOKUP(H:H,[1]Sheet1!$H:$Q,10,0)</f>
        <v>0.18</v>
      </c>
      <c r="L166">
        <v>710</v>
      </c>
      <c r="M166" t="s">
        <v>34</v>
      </c>
      <c r="N166" s="2">
        <v>1943003</v>
      </c>
      <c r="O166" t="s">
        <v>34</v>
      </c>
      <c r="P166">
        <v>7</v>
      </c>
      <c r="Q166">
        <v>3</v>
      </c>
      <c r="R166">
        <v>2</v>
      </c>
      <c r="S166" t="s">
        <v>37</v>
      </c>
    </row>
    <row r="167" spans="1:19">
      <c r="A167" s="2">
        <v>1943003</v>
      </c>
      <c r="B167" s="2">
        <v>1943003</v>
      </c>
      <c r="C167" s="2" t="s">
        <v>32</v>
      </c>
      <c r="D167" s="2" t="s">
        <v>33</v>
      </c>
      <c r="E167" s="2">
        <v>710</v>
      </c>
      <c r="F167" s="2" t="s">
        <v>34</v>
      </c>
      <c r="G167" s="2" t="s">
        <v>35</v>
      </c>
      <c r="H167" s="2" t="s">
        <v>198</v>
      </c>
      <c r="I167" s="2" t="str">
        <f>VLOOKUP(H:H,[1]Sheet1!$H:$I,2,0)</f>
        <v>前联动管垫片</v>
      </c>
      <c r="J167" s="2" t="str">
        <f>VLOOKUP(H:H,[1]Sheet1!$H:$J,3,0)</f>
        <v>P203</v>
      </c>
      <c r="K167" s="2">
        <f>VLOOKUP(H:H,[1]Sheet1!$H:$Q,10,0)</f>
        <v>0.16</v>
      </c>
      <c r="L167">
        <v>710</v>
      </c>
      <c r="M167" t="s">
        <v>34</v>
      </c>
      <c r="N167" s="2">
        <v>1943003</v>
      </c>
      <c r="O167" t="s">
        <v>34</v>
      </c>
      <c r="P167">
        <v>7</v>
      </c>
      <c r="Q167">
        <v>3</v>
      </c>
      <c r="R167">
        <v>2</v>
      </c>
      <c r="S167" t="s">
        <v>37</v>
      </c>
    </row>
    <row r="168" spans="1:19">
      <c r="A168" s="2">
        <v>1943003</v>
      </c>
      <c r="B168" s="2">
        <v>1943003</v>
      </c>
      <c r="C168" s="2" t="s">
        <v>32</v>
      </c>
      <c r="D168" s="2" t="s">
        <v>33</v>
      </c>
      <c r="E168" s="2">
        <v>710</v>
      </c>
      <c r="F168" s="2" t="s">
        <v>34</v>
      </c>
      <c r="G168" s="2" t="s">
        <v>35</v>
      </c>
      <c r="H168" s="2" t="s">
        <v>199</v>
      </c>
      <c r="I168" s="2" t="str">
        <f>VLOOKUP(H:H,[1]Sheet1!$H:$I,2,0)</f>
        <v>M10台阶螺栓</v>
      </c>
      <c r="J168" s="2" t="str">
        <f>VLOOKUP(H:H,[1]Sheet1!$H:$J,3,0)</f>
        <v>P203</v>
      </c>
      <c r="K168" s="2">
        <f>VLOOKUP(H:H,[1]Sheet1!$H:$Q,10,0)</f>
        <v>1.02</v>
      </c>
      <c r="L168">
        <v>710</v>
      </c>
      <c r="M168" t="s">
        <v>34</v>
      </c>
      <c r="N168" s="2">
        <v>1943003</v>
      </c>
      <c r="O168" t="s">
        <v>34</v>
      </c>
      <c r="P168">
        <v>7</v>
      </c>
      <c r="Q168">
        <v>3</v>
      </c>
      <c r="R168">
        <v>2</v>
      </c>
      <c r="S168" t="s">
        <v>37</v>
      </c>
    </row>
    <row r="169" spans="1:19">
      <c r="A169" s="2">
        <v>1943003</v>
      </c>
      <c r="B169" s="2">
        <v>1943003</v>
      </c>
      <c r="C169" s="2" t="s">
        <v>32</v>
      </c>
      <c r="D169" s="2" t="s">
        <v>33</v>
      </c>
      <c r="E169" s="2">
        <v>710</v>
      </c>
      <c r="F169" s="2" t="s">
        <v>34</v>
      </c>
      <c r="G169" s="2" t="s">
        <v>35</v>
      </c>
      <c r="H169" s="2" t="s">
        <v>200</v>
      </c>
      <c r="I169" s="2" t="str">
        <f>VLOOKUP(H:H,[1]Sheet1!$H:$I,2,0)</f>
        <v>弹簧垫圈</v>
      </c>
      <c r="J169" s="2" t="str">
        <f>VLOOKUP(H:H,[1]Sheet1!$H:$J,3,0)</f>
        <v>￠6黑</v>
      </c>
      <c r="K169" s="2">
        <f>VLOOKUP(H:H,[1]Sheet1!$H:$Q,10,0)</f>
        <v>0.01</v>
      </c>
      <c r="L169">
        <v>710</v>
      </c>
      <c r="M169" t="s">
        <v>34</v>
      </c>
      <c r="N169" s="2">
        <v>1943003</v>
      </c>
      <c r="O169" t="s">
        <v>34</v>
      </c>
      <c r="P169">
        <v>7</v>
      </c>
      <c r="Q169">
        <v>3</v>
      </c>
      <c r="R169">
        <v>2</v>
      </c>
      <c r="S169" t="s">
        <v>37</v>
      </c>
    </row>
    <row r="170" spans="1:19">
      <c r="A170" s="2">
        <v>1943003</v>
      </c>
      <c r="B170" s="2">
        <v>1943003</v>
      </c>
      <c r="C170" s="2" t="s">
        <v>32</v>
      </c>
      <c r="D170" s="2" t="s">
        <v>33</v>
      </c>
      <c r="E170" s="2">
        <v>710</v>
      </c>
      <c r="F170" s="2" t="s">
        <v>34</v>
      </c>
      <c r="G170" s="2" t="s">
        <v>35</v>
      </c>
      <c r="H170" s="2" t="s">
        <v>201</v>
      </c>
      <c r="I170" s="2" t="str">
        <f>VLOOKUP(H:H,[1]Sheet1!$H:$I,2,0)</f>
        <v>外六角头螺栓</v>
      </c>
      <c r="J170" s="2" t="str">
        <f>VLOOKUP(H:H,[1]Sheet1!$H:$J,3,0)</f>
        <v>8*25黑</v>
      </c>
      <c r="K170" s="2">
        <f>VLOOKUP(H:H,[1]Sheet1!$H:$Q,10,0)</f>
        <v>0.13</v>
      </c>
      <c r="L170">
        <v>710</v>
      </c>
      <c r="M170" t="s">
        <v>34</v>
      </c>
      <c r="N170" s="2">
        <v>1943003</v>
      </c>
      <c r="O170" t="s">
        <v>34</v>
      </c>
      <c r="P170">
        <v>7</v>
      </c>
      <c r="Q170">
        <v>3</v>
      </c>
      <c r="R170">
        <v>2</v>
      </c>
      <c r="S170" t="s">
        <v>37</v>
      </c>
    </row>
    <row r="171" spans="1:19">
      <c r="A171" s="2">
        <v>1943003</v>
      </c>
      <c r="B171" s="2">
        <v>1943003</v>
      </c>
      <c r="C171" s="2" t="s">
        <v>32</v>
      </c>
      <c r="D171" s="2" t="s">
        <v>33</v>
      </c>
      <c r="E171" s="2">
        <v>710</v>
      </c>
      <c r="F171" s="2" t="s">
        <v>34</v>
      </c>
      <c r="G171" s="2" t="s">
        <v>35</v>
      </c>
      <c r="H171" s="2" t="s">
        <v>202</v>
      </c>
      <c r="I171" s="2" t="str">
        <f>VLOOKUP(H:H,[1]Sheet1!$H:$I,2,0)</f>
        <v>MA501内六角花型盘头螺钉</v>
      </c>
      <c r="J171" s="2" t="str">
        <f>VLOOKUP(H:H,[1]Sheet1!$H:$J,3,0)</f>
        <v>Q218B0640</v>
      </c>
      <c r="K171" s="2">
        <f>VLOOKUP(H:H,[1]Sheet1!$H:$Q,10,0)</f>
        <v>0.29</v>
      </c>
      <c r="L171">
        <v>710</v>
      </c>
      <c r="M171" t="s">
        <v>34</v>
      </c>
      <c r="N171" s="2">
        <v>1943003</v>
      </c>
      <c r="O171" t="s">
        <v>34</v>
      </c>
      <c r="P171">
        <v>7</v>
      </c>
      <c r="Q171">
        <v>3</v>
      </c>
      <c r="R171">
        <v>2</v>
      </c>
      <c r="S171" t="s">
        <v>37</v>
      </c>
    </row>
    <row r="172" spans="1:19">
      <c r="A172" s="2">
        <v>1943003</v>
      </c>
      <c r="B172" s="2">
        <v>1943003</v>
      </c>
      <c r="C172" s="2" t="s">
        <v>32</v>
      </c>
      <c r="D172" s="2" t="s">
        <v>33</v>
      </c>
      <c r="E172" s="2">
        <v>710</v>
      </c>
      <c r="F172" s="2" t="s">
        <v>34</v>
      </c>
      <c r="G172" s="2" t="s">
        <v>35</v>
      </c>
      <c r="H172" s="2" t="s">
        <v>203</v>
      </c>
      <c r="I172" s="2" t="str">
        <f>VLOOKUP(H:H,[1]Sheet1!$H:$I,2,0)</f>
        <v>平垫圈</v>
      </c>
      <c r="J172" s="2" t="str">
        <f>VLOOKUP(H:H,[1]Sheet1!$H:$J,3,0)</f>
        <v>φ6</v>
      </c>
      <c r="K172" s="2">
        <f>VLOOKUP(H:H,[1]Sheet1!$H:$Q,10,0)</f>
        <v>0.02</v>
      </c>
      <c r="L172">
        <v>710</v>
      </c>
      <c r="M172" t="s">
        <v>34</v>
      </c>
      <c r="N172" s="2">
        <v>1943003</v>
      </c>
      <c r="O172" t="s">
        <v>34</v>
      </c>
      <c r="P172">
        <v>7</v>
      </c>
      <c r="Q172">
        <v>3</v>
      </c>
      <c r="R172">
        <v>2</v>
      </c>
      <c r="S172" t="s">
        <v>37</v>
      </c>
    </row>
    <row r="173" spans="1:19">
      <c r="A173" s="2">
        <v>1943003</v>
      </c>
      <c r="B173" s="2">
        <v>1943003</v>
      </c>
      <c r="C173" s="2" t="s">
        <v>32</v>
      </c>
      <c r="D173" s="2" t="s">
        <v>33</v>
      </c>
      <c r="E173" s="2">
        <v>710</v>
      </c>
      <c r="F173" s="2" t="s">
        <v>34</v>
      </c>
      <c r="G173" s="2" t="s">
        <v>35</v>
      </c>
      <c r="H173" s="2" t="s">
        <v>204</v>
      </c>
      <c r="I173" s="2" t="str">
        <f>VLOOKUP(H:H,[1]Sheet1!$H:$I,2,0)</f>
        <v>平垫圈￠16</v>
      </c>
      <c r="J173" s="2" t="str">
        <f>VLOOKUP(H:H,[1]Sheet1!$H:$J,3,0)</f>
        <v>￠16白锌</v>
      </c>
      <c r="K173" s="2">
        <f>VLOOKUP(H:H,[1]Sheet1!$H:$Q,10,0)</f>
        <v>0.13</v>
      </c>
      <c r="L173">
        <v>710</v>
      </c>
      <c r="M173" t="s">
        <v>34</v>
      </c>
      <c r="N173" s="2">
        <v>1943003</v>
      </c>
      <c r="O173" t="s">
        <v>34</v>
      </c>
      <c r="P173">
        <v>7</v>
      </c>
      <c r="Q173">
        <v>3</v>
      </c>
      <c r="R173">
        <v>2</v>
      </c>
      <c r="S173" t="s">
        <v>37</v>
      </c>
    </row>
    <row r="174" spans="1:19">
      <c r="A174" s="2">
        <v>1943003</v>
      </c>
      <c r="B174" s="2">
        <v>1943003</v>
      </c>
      <c r="C174" s="2" t="s">
        <v>32</v>
      </c>
      <c r="D174" s="2" t="s">
        <v>33</v>
      </c>
      <c r="E174" s="2">
        <v>710</v>
      </c>
      <c r="F174" s="2" t="s">
        <v>34</v>
      </c>
      <c r="G174" s="2" t="s">
        <v>35</v>
      </c>
      <c r="H174" s="2" t="s">
        <v>205</v>
      </c>
      <c r="I174" s="2" t="e">
        <f>VLOOKUP(H:H,[1]Sheet1!$H:$I,2,0)</f>
        <v>#N/A</v>
      </c>
      <c r="J174" s="2" t="e">
        <f>VLOOKUP(H:H,[1]Sheet1!$H:$J,3,0)</f>
        <v>#N/A</v>
      </c>
      <c r="K174" s="2" t="e">
        <f>VLOOKUP(H:H,[1]Sheet1!$H:$Q,10,0)</f>
        <v>#N/A</v>
      </c>
      <c r="L174">
        <v>710</v>
      </c>
      <c r="M174" t="s">
        <v>34</v>
      </c>
      <c r="N174" s="2">
        <v>1943003</v>
      </c>
      <c r="O174" t="s">
        <v>34</v>
      </c>
      <c r="P174">
        <v>7</v>
      </c>
      <c r="Q174">
        <v>3</v>
      </c>
      <c r="R174">
        <v>2</v>
      </c>
      <c r="S174" t="s">
        <v>37</v>
      </c>
    </row>
    <row r="175" spans="1:19">
      <c r="A175" s="2">
        <v>1943003</v>
      </c>
      <c r="B175" s="2">
        <v>1943003</v>
      </c>
      <c r="C175" s="2" t="s">
        <v>32</v>
      </c>
      <c r="D175" s="2" t="s">
        <v>33</v>
      </c>
      <c r="E175" s="2">
        <v>710</v>
      </c>
      <c r="F175" s="2" t="s">
        <v>34</v>
      </c>
      <c r="G175" s="2" t="s">
        <v>35</v>
      </c>
      <c r="H175" s="2" t="s">
        <v>206</v>
      </c>
      <c r="I175" s="2" t="str">
        <f>VLOOKUP(H:H,[1]Sheet1!$H:$I,2,0)</f>
        <v>U把安装高强度铆钉</v>
      </c>
      <c r="J175" s="2" t="str">
        <f>VLOOKUP(H:H,[1]Sheet1!$H:$J,3,0)</f>
        <v>4.8*10，30级</v>
      </c>
      <c r="K175" s="2">
        <f>VLOOKUP(H:H,[1]Sheet1!$H:$Q,10,0)</f>
        <v>0.12</v>
      </c>
      <c r="L175">
        <v>710</v>
      </c>
      <c r="M175" t="s">
        <v>34</v>
      </c>
      <c r="N175" s="2">
        <v>1943003</v>
      </c>
      <c r="O175" t="s">
        <v>34</v>
      </c>
      <c r="P175">
        <v>7</v>
      </c>
      <c r="Q175">
        <v>3</v>
      </c>
      <c r="R175">
        <v>2</v>
      </c>
      <c r="S175" t="s">
        <v>37</v>
      </c>
    </row>
    <row r="176" spans="1:19">
      <c r="A176" s="2">
        <v>1943003</v>
      </c>
      <c r="B176" s="2">
        <v>1943003</v>
      </c>
      <c r="C176" s="2" t="s">
        <v>32</v>
      </c>
      <c r="D176" s="2" t="s">
        <v>33</v>
      </c>
      <c r="E176" s="2">
        <v>710</v>
      </c>
      <c r="F176" s="2" t="s">
        <v>34</v>
      </c>
      <c r="G176" s="2" t="s">
        <v>35</v>
      </c>
      <c r="H176" s="2" t="s">
        <v>207</v>
      </c>
      <c r="I176" s="2" t="str">
        <f>VLOOKUP(H:H,[1]Sheet1!$H:$I,2,0)</f>
        <v>开口型平圆头抽芯铆钉</v>
      </c>
      <c r="J176" s="2" t="str">
        <f>VLOOKUP(H:H,[1]Sheet1!$H:$J,3,0)</f>
        <v>GB/T 12618.4 4.8*16-A2</v>
      </c>
      <c r="K176" s="2">
        <f>VLOOKUP(H:H,[1]Sheet1!$H:$Q,10,0)</f>
        <v>0.12</v>
      </c>
      <c r="L176">
        <v>710</v>
      </c>
      <c r="M176" t="s">
        <v>34</v>
      </c>
      <c r="N176" s="2">
        <v>1943003</v>
      </c>
      <c r="O176" t="s">
        <v>34</v>
      </c>
      <c r="P176">
        <v>7</v>
      </c>
      <c r="Q176">
        <v>3</v>
      </c>
      <c r="R176">
        <v>2</v>
      </c>
      <c r="S176" t="s">
        <v>37</v>
      </c>
    </row>
    <row r="177" spans="1:19">
      <c r="A177" s="2">
        <v>1943003</v>
      </c>
      <c r="B177" s="2">
        <v>1943003</v>
      </c>
      <c r="C177" s="2" t="s">
        <v>32</v>
      </c>
      <c r="D177" s="2" t="s">
        <v>33</v>
      </c>
      <c r="E177" s="2">
        <v>710</v>
      </c>
      <c r="F177" s="2" t="s">
        <v>34</v>
      </c>
      <c r="G177" s="2" t="s">
        <v>35</v>
      </c>
      <c r="H177" s="2" t="s">
        <v>208</v>
      </c>
      <c r="I177" s="2" t="str">
        <f>VLOOKUP(H:H,[1]Sheet1!$H:$I,2,0)</f>
        <v>Φ12平垫</v>
      </c>
      <c r="J177" s="2" t="str">
        <f>VLOOKUP(H:H,[1]Sheet1!$H:$J,3,0)</f>
        <v>C32B座框</v>
      </c>
      <c r="K177" s="2">
        <f>VLOOKUP(H:H,[1]Sheet1!$H:$Q,10,0)</f>
        <v>0.12</v>
      </c>
      <c r="L177">
        <v>710</v>
      </c>
      <c r="M177" t="s">
        <v>34</v>
      </c>
      <c r="N177" s="2">
        <v>1943003</v>
      </c>
      <c r="O177" t="s">
        <v>34</v>
      </c>
      <c r="P177">
        <v>7</v>
      </c>
      <c r="Q177">
        <v>3</v>
      </c>
      <c r="R177">
        <v>2</v>
      </c>
      <c r="S177" t="s">
        <v>37</v>
      </c>
    </row>
    <row r="178" spans="1:19">
      <c r="A178" s="2">
        <v>1943003</v>
      </c>
      <c r="B178" s="2">
        <v>1943003</v>
      </c>
      <c r="C178" s="2" t="s">
        <v>32</v>
      </c>
      <c r="D178" s="2" t="s">
        <v>33</v>
      </c>
      <c r="E178" s="2">
        <v>710</v>
      </c>
      <c r="F178" s="2" t="s">
        <v>34</v>
      </c>
      <c r="G178" s="2" t="s">
        <v>35</v>
      </c>
      <c r="H178" s="2" t="s">
        <v>209</v>
      </c>
      <c r="I178" s="2" t="str">
        <f>VLOOKUP(H:H,[1]Sheet1!$H:$I,2,0)</f>
        <v>卡帽</v>
      </c>
      <c r="J178" s="2" t="str">
        <f>VLOOKUP(H:H,[1]Sheet1!$H:$J,3,0)</f>
        <v>C32B</v>
      </c>
      <c r="K178" s="2">
        <f>VLOOKUP(H:H,[1]Sheet1!$H:$Q,10,0)</f>
        <v>2.05</v>
      </c>
      <c r="L178">
        <v>710</v>
      </c>
      <c r="M178" t="s">
        <v>34</v>
      </c>
      <c r="N178" s="2">
        <v>1943003</v>
      </c>
      <c r="O178" t="s">
        <v>34</v>
      </c>
      <c r="P178">
        <v>7</v>
      </c>
      <c r="Q178">
        <v>3</v>
      </c>
      <c r="R178">
        <v>2</v>
      </c>
      <c r="S178" t="s">
        <v>37</v>
      </c>
    </row>
    <row r="179" spans="1:19">
      <c r="A179" s="2">
        <v>1943003</v>
      </c>
      <c r="B179" s="2">
        <v>1943003</v>
      </c>
      <c r="C179" s="2" t="s">
        <v>32</v>
      </c>
      <c r="D179" s="2" t="s">
        <v>33</v>
      </c>
      <c r="E179" s="2">
        <v>710</v>
      </c>
      <c r="F179" s="2" t="s">
        <v>34</v>
      </c>
      <c r="G179" s="2" t="s">
        <v>35</v>
      </c>
      <c r="H179" s="2" t="s">
        <v>210</v>
      </c>
      <c r="I179" s="2" t="str">
        <f>VLOOKUP(H:H,[1]Sheet1!$H:$I,2,0)</f>
        <v>主驾饰盖螺钉</v>
      </c>
      <c r="J179" s="2" t="str">
        <f>VLOOKUP(H:H,[1]Sheet1!$H:$J,3,0)</f>
        <v>金琥4.8x25</v>
      </c>
      <c r="K179" s="2">
        <f>VLOOKUP(H:H,[1]Sheet1!$H:$Q,10,0)</f>
        <v>0.159</v>
      </c>
      <c r="L179">
        <v>710</v>
      </c>
      <c r="M179" t="s">
        <v>34</v>
      </c>
      <c r="N179" s="2">
        <v>1943003</v>
      </c>
      <c r="O179" t="s">
        <v>34</v>
      </c>
      <c r="P179">
        <v>7</v>
      </c>
      <c r="Q179">
        <v>3</v>
      </c>
      <c r="R179">
        <v>2</v>
      </c>
      <c r="S179" t="s">
        <v>37</v>
      </c>
    </row>
    <row r="180" spans="1:19">
      <c r="A180" s="2">
        <v>1943003</v>
      </c>
      <c r="B180" s="2">
        <v>1943003</v>
      </c>
      <c r="C180" s="2" t="s">
        <v>32</v>
      </c>
      <c r="D180" s="2" t="s">
        <v>33</v>
      </c>
      <c r="E180" s="2">
        <v>710</v>
      </c>
      <c r="F180" s="2" t="s">
        <v>34</v>
      </c>
      <c r="G180" s="2" t="s">
        <v>35</v>
      </c>
      <c r="H180" s="2" t="s">
        <v>211</v>
      </c>
      <c r="I180" s="2" t="str">
        <f>VLOOKUP(H:H,[1]Sheet1!$H:$I,2,0)</f>
        <v>直通变径快插接头4-6</v>
      </c>
      <c r="J180" s="2">
        <f>VLOOKUP(H:H,[1]Sheet1!$H:$J,3,0)</f>
        <v>0</v>
      </c>
      <c r="K180" s="2">
        <f>VLOOKUP(H:H,[1]Sheet1!$H:$Q,10,0)</f>
        <v>1.25</v>
      </c>
      <c r="L180">
        <v>710</v>
      </c>
      <c r="M180" t="s">
        <v>34</v>
      </c>
      <c r="N180" s="2">
        <v>1943003</v>
      </c>
      <c r="O180" t="s">
        <v>34</v>
      </c>
      <c r="P180">
        <v>7</v>
      </c>
      <c r="Q180">
        <v>3</v>
      </c>
      <c r="R180">
        <v>2</v>
      </c>
      <c r="S180" t="s">
        <v>37</v>
      </c>
    </row>
    <row r="181" spans="1:19">
      <c r="A181" s="2">
        <v>1943003</v>
      </c>
      <c r="B181" s="2">
        <v>1943003</v>
      </c>
      <c r="C181" s="2" t="s">
        <v>32</v>
      </c>
      <c r="D181" s="2" t="s">
        <v>33</v>
      </c>
      <c r="E181" s="2">
        <v>710</v>
      </c>
      <c r="F181" s="2" t="s">
        <v>34</v>
      </c>
      <c r="G181" s="2" t="s">
        <v>35</v>
      </c>
      <c r="H181" s="2" t="s">
        <v>212</v>
      </c>
      <c r="I181" s="2" t="str">
        <f>VLOOKUP(H:H,[1]Sheet1!$H:$I,2,0)</f>
        <v>黑色防护胶管φ12mm</v>
      </c>
      <c r="J181" s="2" t="str">
        <f>VLOOKUP(H:H,[1]Sheet1!$H:$J,3,0)</f>
        <v>150米/卷</v>
      </c>
      <c r="K181" s="2">
        <f>VLOOKUP(H:H,[1]Sheet1!$H:$Q,10,0)</f>
        <v>0.58</v>
      </c>
      <c r="L181">
        <v>710</v>
      </c>
      <c r="M181" t="s">
        <v>34</v>
      </c>
      <c r="N181" s="2">
        <v>1943003</v>
      </c>
      <c r="O181" t="s">
        <v>34</v>
      </c>
      <c r="P181">
        <v>7</v>
      </c>
      <c r="Q181">
        <v>3</v>
      </c>
      <c r="R181">
        <v>2</v>
      </c>
      <c r="S181" t="s">
        <v>37</v>
      </c>
    </row>
    <row r="182" spans="1:19">
      <c r="A182" s="2">
        <v>1943003</v>
      </c>
      <c r="B182" s="2">
        <v>1943003</v>
      </c>
      <c r="C182" s="2" t="s">
        <v>32</v>
      </c>
      <c r="D182" s="2" t="s">
        <v>33</v>
      </c>
      <c r="E182" s="2">
        <v>710</v>
      </c>
      <c r="F182" s="2" t="s">
        <v>34</v>
      </c>
      <c r="G182" s="2" t="s">
        <v>35</v>
      </c>
      <c r="H182" s="2" t="s">
        <v>213</v>
      </c>
      <c r="I182" s="2" t="str">
        <f>VLOOKUP(H:H,[1]Sheet1!$H:$I,2,0)</f>
        <v>衬套</v>
      </c>
      <c r="J182" s="2" t="str">
        <f>VLOOKUP(H:H,[1]Sheet1!$H:$J,3,0)</f>
        <v>φ10</v>
      </c>
      <c r="K182" s="2">
        <f>VLOOKUP(H:H,[1]Sheet1!$H:$Q,10,0)</f>
        <v>0.88</v>
      </c>
      <c r="L182">
        <v>710</v>
      </c>
      <c r="M182" t="s">
        <v>34</v>
      </c>
      <c r="N182" s="2">
        <v>1943003</v>
      </c>
      <c r="O182" t="s">
        <v>34</v>
      </c>
      <c r="P182">
        <v>7</v>
      </c>
      <c r="Q182">
        <v>3</v>
      </c>
      <c r="R182">
        <v>2</v>
      </c>
      <c r="S182" t="s">
        <v>37</v>
      </c>
    </row>
    <row r="183" spans="1:19">
      <c r="A183" s="2">
        <v>1943003</v>
      </c>
      <c r="B183" s="2">
        <v>1943003</v>
      </c>
      <c r="C183" s="2" t="s">
        <v>32</v>
      </c>
      <c r="D183" s="2" t="s">
        <v>33</v>
      </c>
      <c r="E183" s="2">
        <v>710</v>
      </c>
      <c r="F183" s="2" t="s">
        <v>34</v>
      </c>
      <c r="G183" s="2" t="s">
        <v>35</v>
      </c>
      <c r="H183" s="2" t="s">
        <v>214</v>
      </c>
      <c r="I183" s="2" t="str">
        <f>VLOOKUP(H:H,[1]Sheet1!$H:$I,2,0)</f>
        <v>φ16衬套</v>
      </c>
      <c r="J183" s="2" t="str">
        <f>VLOOKUP(H:H,[1]Sheet1!$H:$J,3,0)</f>
        <v>塑料件</v>
      </c>
      <c r="K183" s="2">
        <f>VLOOKUP(H:H,[1]Sheet1!$H:$Q,10,0)</f>
        <v>1.15</v>
      </c>
      <c r="L183">
        <v>710</v>
      </c>
      <c r="M183" t="s">
        <v>34</v>
      </c>
      <c r="N183" s="2">
        <v>1943003</v>
      </c>
      <c r="O183" t="s">
        <v>34</v>
      </c>
      <c r="P183">
        <v>7</v>
      </c>
      <c r="Q183">
        <v>3</v>
      </c>
      <c r="R183">
        <v>2</v>
      </c>
      <c r="S183" t="s">
        <v>37</v>
      </c>
    </row>
    <row r="184" spans="1:19">
      <c r="A184" s="2">
        <v>1943004</v>
      </c>
      <c r="B184" s="2">
        <v>1943004</v>
      </c>
      <c r="C184" s="2" t="s">
        <v>32</v>
      </c>
      <c r="D184" s="2" t="s">
        <v>33</v>
      </c>
      <c r="E184" s="2">
        <v>710</v>
      </c>
      <c r="F184" s="2" t="s">
        <v>34</v>
      </c>
      <c r="G184" s="2" t="s">
        <v>35</v>
      </c>
      <c r="H184" s="2" t="s">
        <v>215</v>
      </c>
      <c r="I184" s="2" t="str">
        <f>VLOOKUP(H:H,[1]Sheet1!$H:$I,2,0)</f>
        <v>右后侧横梁支撑板</v>
      </c>
      <c r="J184" s="2" t="str">
        <f>VLOOKUP(H:H,[1]Sheet1!$H:$J,3,0)</f>
        <v>C32B</v>
      </c>
      <c r="K184" s="2">
        <f>VLOOKUP(H:H,[1]Sheet1!$H:$Q,10,0)</f>
        <v>3.83</v>
      </c>
      <c r="L184">
        <v>710</v>
      </c>
      <c r="M184" t="s">
        <v>34</v>
      </c>
      <c r="N184" s="2">
        <v>1943004</v>
      </c>
      <c r="O184" t="s">
        <v>34</v>
      </c>
      <c r="P184">
        <v>7</v>
      </c>
      <c r="Q184">
        <v>3</v>
      </c>
      <c r="R184">
        <v>2</v>
      </c>
      <c r="S184" t="s">
        <v>37</v>
      </c>
    </row>
    <row r="185" spans="1:19">
      <c r="A185" s="2">
        <v>1943004</v>
      </c>
      <c r="B185" s="2">
        <v>1943004</v>
      </c>
      <c r="C185" s="2" t="s">
        <v>32</v>
      </c>
      <c r="D185" s="2" t="s">
        <v>33</v>
      </c>
      <c r="E185" s="2">
        <v>710</v>
      </c>
      <c r="F185" s="2" t="s">
        <v>34</v>
      </c>
      <c r="G185" s="2" t="s">
        <v>35</v>
      </c>
      <c r="H185" s="2" t="s">
        <v>216</v>
      </c>
      <c r="I185" s="2" t="str">
        <f>VLOOKUP(H:H,[1]Sheet1!$H:$I,2,0)</f>
        <v>右前侧横梁支撑板</v>
      </c>
      <c r="J185" s="2" t="str">
        <f>VLOOKUP(H:H,[1]Sheet1!$H:$J,3,0)</f>
        <v>C32B</v>
      </c>
      <c r="K185" s="2">
        <f>VLOOKUP(H:H,[1]Sheet1!$H:$Q,10,0)</f>
        <v>3.32</v>
      </c>
      <c r="L185">
        <v>710</v>
      </c>
      <c r="M185" t="s">
        <v>34</v>
      </c>
      <c r="N185" s="2">
        <v>1943004</v>
      </c>
      <c r="O185" t="s">
        <v>34</v>
      </c>
      <c r="P185">
        <v>7</v>
      </c>
      <c r="Q185">
        <v>3</v>
      </c>
      <c r="R185">
        <v>2</v>
      </c>
      <c r="S185" t="s">
        <v>37</v>
      </c>
    </row>
    <row r="186" spans="1:19">
      <c r="A186" s="2">
        <v>1943004</v>
      </c>
      <c r="B186" s="2">
        <v>1943004</v>
      </c>
      <c r="C186" s="2" t="s">
        <v>32</v>
      </c>
      <c r="D186" s="2" t="s">
        <v>33</v>
      </c>
      <c r="E186" s="2">
        <v>710</v>
      </c>
      <c r="F186" s="2" t="s">
        <v>34</v>
      </c>
      <c r="G186" s="2" t="s">
        <v>35</v>
      </c>
      <c r="H186" s="2" t="s">
        <v>217</v>
      </c>
      <c r="I186" s="2" t="str">
        <f>VLOOKUP(H:H,[1]Sheet1!$H:$I,2,0)</f>
        <v>左后侧横梁支撑板</v>
      </c>
      <c r="J186" s="2" t="str">
        <f>VLOOKUP(H:H,[1]Sheet1!$H:$J,3,0)</f>
        <v>C32B</v>
      </c>
      <c r="K186" s="2">
        <f>VLOOKUP(H:H,[1]Sheet1!$H:$Q,10,0)</f>
        <v>3.83</v>
      </c>
      <c r="L186">
        <v>710</v>
      </c>
      <c r="M186" t="s">
        <v>34</v>
      </c>
      <c r="N186" s="2">
        <v>1943004</v>
      </c>
      <c r="O186" t="s">
        <v>34</v>
      </c>
      <c r="P186">
        <v>7</v>
      </c>
      <c r="Q186">
        <v>3</v>
      </c>
      <c r="R186">
        <v>2</v>
      </c>
      <c r="S186" t="s">
        <v>37</v>
      </c>
    </row>
    <row r="187" spans="1:19">
      <c r="A187" s="2">
        <v>1943004</v>
      </c>
      <c r="B187" s="2">
        <v>1943004</v>
      </c>
      <c r="C187" s="2" t="s">
        <v>32</v>
      </c>
      <c r="D187" s="2" t="s">
        <v>33</v>
      </c>
      <c r="E187" s="2">
        <v>710</v>
      </c>
      <c r="F187" s="2" t="s">
        <v>34</v>
      </c>
      <c r="G187" s="2" t="s">
        <v>35</v>
      </c>
      <c r="H187" s="2" t="s">
        <v>218</v>
      </c>
      <c r="I187" s="2" t="str">
        <f>VLOOKUP(H:H,[1]Sheet1!$H:$I,2,0)</f>
        <v>左前侧横梁支撑板</v>
      </c>
      <c r="J187" s="2" t="str">
        <f>VLOOKUP(H:H,[1]Sheet1!$H:$J,3,0)</f>
        <v>C32B</v>
      </c>
      <c r="K187" s="2">
        <f>VLOOKUP(H:H,[1]Sheet1!$H:$Q,10,0)</f>
        <v>3.32</v>
      </c>
      <c r="L187">
        <v>710</v>
      </c>
      <c r="M187" t="s">
        <v>34</v>
      </c>
      <c r="N187" s="2">
        <v>1943004</v>
      </c>
      <c r="O187" t="s">
        <v>34</v>
      </c>
      <c r="P187">
        <v>7</v>
      </c>
      <c r="Q187">
        <v>3</v>
      </c>
      <c r="R187">
        <v>2</v>
      </c>
      <c r="S187" t="s">
        <v>37</v>
      </c>
    </row>
    <row r="188" spans="1:19">
      <c r="A188" s="2">
        <v>1943004</v>
      </c>
      <c r="B188" s="2">
        <v>1943004</v>
      </c>
      <c r="C188" s="2" t="s">
        <v>32</v>
      </c>
      <c r="D188" s="2" t="s">
        <v>33</v>
      </c>
      <c r="E188" s="2">
        <v>710</v>
      </c>
      <c r="F188" s="2" t="s">
        <v>34</v>
      </c>
      <c r="G188" s="2" t="s">
        <v>35</v>
      </c>
      <c r="H188" s="2" t="s">
        <v>219</v>
      </c>
      <c r="I188" s="2" t="str">
        <f>VLOOKUP(H:H,[1]Sheet1!$H:$I,2,0)</f>
        <v>副驾安全带固定板总成</v>
      </c>
      <c r="J188" s="2" t="str">
        <f>VLOOKUP(H:H,[1]Sheet1!$H:$J,3,0)</f>
        <v>C32B</v>
      </c>
      <c r="K188" s="2">
        <f>VLOOKUP(H:H,[1]Sheet1!$H:$Q,10,0)</f>
        <v>1.21</v>
      </c>
      <c r="L188">
        <v>710</v>
      </c>
      <c r="M188" t="s">
        <v>34</v>
      </c>
      <c r="N188" s="2">
        <v>1943004</v>
      </c>
      <c r="O188" t="s">
        <v>34</v>
      </c>
      <c r="P188">
        <v>7</v>
      </c>
      <c r="Q188">
        <v>3</v>
      </c>
      <c r="R188">
        <v>2</v>
      </c>
      <c r="S188" t="s">
        <v>37</v>
      </c>
    </row>
    <row r="189" spans="1:19">
      <c r="A189" s="2">
        <v>1943004</v>
      </c>
      <c r="B189" s="2">
        <v>1943004</v>
      </c>
      <c r="C189" s="2" t="s">
        <v>32</v>
      </c>
      <c r="D189" s="2" t="s">
        <v>33</v>
      </c>
      <c r="E189" s="2">
        <v>710</v>
      </c>
      <c r="F189" s="2" t="s">
        <v>34</v>
      </c>
      <c r="G189" s="2" t="s">
        <v>35</v>
      </c>
      <c r="H189" s="2" t="s">
        <v>220</v>
      </c>
      <c r="I189" s="2" t="str">
        <f>VLOOKUP(H:H,[1]Sheet1!$H:$I,2,0)</f>
        <v>副驾座框右侧边板总成</v>
      </c>
      <c r="J189" s="2" t="str">
        <f>VLOOKUP(H:H,[1]Sheet1!$H:$J,3,0)</f>
        <v>C32B</v>
      </c>
      <c r="K189" s="2">
        <f>VLOOKUP(H:H,[1]Sheet1!$H:$Q,10,0)</f>
        <v>7.51</v>
      </c>
      <c r="L189">
        <v>710</v>
      </c>
      <c r="M189" t="s">
        <v>34</v>
      </c>
      <c r="N189" s="2">
        <v>1943004</v>
      </c>
      <c r="O189" t="s">
        <v>34</v>
      </c>
      <c r="P189">
        <v>7</v>
      </c>
      <c r="Q189">
        <v>3</v>
      </c>
      <c r="R189">
        <v>2</v>
      </c>
      <c r="S189" t="s">
        <v>37</v>
      </c>
    </row>
    <row r="190" spans="1:19">
      <c r="A190" s="2">
        <v>1943004</v>
      </c>
      <c r="B190" s="2">
        <v>1943004</v>
      </c>
      <c r="C190" s="2" t="s">
        <v>32</v>
      </c>
      <c r="D190" s="2" t="s">
        <v>33</v>
      </c>
      <c r="E190" s="2">
        <v>710</v>
      </c>
      <c r="F190" s="2" t="s">
        <v>34</v>
      </c>
      <c r="G190" s="2" t="s">
        <v>35</v>
      </c>
      <c r="H190" s="2" t="s">
        <v>221</v>
      </c>
      <c r="I190" s="2" t="str">
        <f>VLOOKUP(H:H,[1]Sheet1!$H:$I,2,0)</f>
        <v>副驾座框左侧边板总成</v>
      </c>
      <c r="J190" s="2" t="str">
        <f>VLOOKUP(H:H,[1]Sheet1!$H:$J,3,0)</f>
        <v>C32B</v>
      </c>
      <c r="K190" s="2">
        <f>VLOOKUP(H:H,[1]Sheet1!$H:$Q,10,0)</f>
        <v>7.73</v>
      </c>
      <c r="L190">
        <v>710</v>
      </c>
      <c r="M190" t="s">
        <v>34</v>
      </c>
      <c r="N190" s="2">
        <v>1943004</v>
      </c>
      <c r="O190" t="s">
        <v>34</v>
      </c>
      <c r="P190">
        <v>7</v>
      </c>
      <c r="Q190">
        <v>3</v>
      </c>
      <c r="R190">
        <v>2</v>
      </c>
      <c r="S190" t="s">
        <v>37</v>
      </c>
    </row>
    <row r="191" spans="1:19">
      <c r="A191" s="2">
        <v>1943004</v>
      </c>
      <c r="B191" s="2">
        <v>1943004</v>
      </c>
      <c r="C191" s="2" t="s">
        <v>32</v>
      </c>
      <c r="D191" s="2" t="s">
        <v>33</v>
      </c>
      <c r="E191" s="2">
        <v>710</v>
      </c>
      <c r="F191" s="2" t="s">
        <v>34</v>
      </c>
      <c r="G191" s="2" t="s">
        <v>35</v>
      </c>
      <c r="H191" s="2" t="s">
        <v>222</v>
      </c>
      <c r="I191" s="2" t="str">
        <f>VLOOKUP(H:H,[1]Sheet1!$H:$I,2,0)</f>
        <v>前横管总成</v>
      </c>
      <c r="J191" s="2" t="str">
        <f>VLOOKUP(H:H,[1]Sheet1!$H:$J,3,0)</f>
        <v>C32B</v>
      </c>
      <c r="K191" s="2">
        <f>VLOOKUP(H:H,[1]Sheet1!$H:$Q,10,0)</f>
        <v>3.24</v>
      </c>
      <c r="L191">
        <v>710</v>
      </c>
      <c r="M191" t="s">
        <v>34</v>
      </c>
      <c r="N191" s="2">
        <v>1943004</v>
      </c>
      <c r="O191" t="s">
        <v>34</v>
      </c>
      <c r="P191">
        <v>7</v>
      </c>
      <c r="Q191">
        <v>3</v>
      </c>
      <c r="R191">
        <v>2</v>
      </c>
      <c r="S191" t="s">
        <v>37</v>
      </c>
    </row>
    <row r="192" spans="1:19">
      <c r="A192" s="2">
        <v>1943004</v>
      </c>
      <c r="B192" s="2">
        <v>1943004</v>
      </c>
      <c r="C192" s="2" t="s">
        <v>32</v>
      </c>
      <c r="D192" s="2" t="s">
        <v>33</v>
      </c>
      <c r="E192" s="2">
        <v>710</v>
      </c>
      <c r="F192" s="2" t="s">
        <v>34</v>
      </c>
      <c r="G192" s="2" t="s">
        <v>35</v>
      </c>
      <c r="H192" s="2" t="s">
        <v>223</v>
      </c>
      <c r="I192" s="2" t="str">
        <f>VLOOKUP(H:H,[1]Sheet1!$H:$I,2,0)</f>
        <v>后横管总成</v>
      </c>
      <c r="J192" s="2" t="str">
        <f>VLOOKUP(H:H,[1]Sheet1!$H:$J,3,0)</f>
        <v>C32B</v>
      </c>
      <c r="K192" s="2">
        <f>VLOOKUP(H:H,[1]Sheet1!$H:$Q,10,0)</f>
        <v>3.24</v>
      </c>
      <c r="L192">
        <v>710</v>
      </c>
      <c r="M192" t="s">
        <v>34</v>
      </c>
      <c r="N192" s="2">
        <v>1943004</v>
      </c>
      <c r="O192" t="s">
        <v>34</v>
      </c>
      <c r="P192">
        <v>7</v>
      </c>
      <c r="Q192">
        <v>3</v>
      </c>
      <c r="R192">
        <v>2</v>
      </c>
      <c r="S192" t="s">
        <v>37</v>
      </c>
    </row>
    <row r="193" spans="1:19">
      <c r="A193" s="2">
        <v>1943004</v>
      </c>
      <c r="B193" s="2">
        <v>1943004</v>
      </c>
      <c r="C193" s="2" t="s">
        <v>32</v>
      </c>
      <c r="D193" s="2" t="s">
        <v>33</v>
      </c>
      <c r="E193" s="2">
        <v>710</v>
      </c>
      <c r="F193" s="2" t="s">
        <v>34</v>
      </c>
      <c r="G193" s="2" t="s">
        <v>35</v>
      </c>
      <c r="H193" s="2" t="s">
        <v>224</v>
      </c>
      <c r="I193" s="2" t="str">
        <f>VLOOKUP(H:H,[1]Sheet1!$H:$I,2,0)</f>
        <v>滑轨解锁手把</v>
      </c>
      <c r="J193" s="2" t="str">
        <f>VLOOKUP(H:H,[1]Sheet1!$H:$J,3,0)</f>
        <v>C32B</v>
      </c>
      <c r="K193" s="2">
        <f>VLOOKUP(H:H,[1]Sheet1!$H:$Q,10,0)</f>
        <v>2.93</v>
      </c>
      <c r="L193">
        <v>710</v>
      </c>
      <c r="M193" t="s">
        <v>34</v>
      </c>
      <c r="N193" s="2">
        <v>1943004</v>
      </c>
      <c r="O193" t="s">
        <v>34</v>
      </c>
      <c r="P193">
        <v>7</v>
      </c>
      <c r="Q193">
        <v>3</v>
      </c>
      <c r="R193">
        <v>2</v>
      </c>
      <c r="S193" t="s">
        <v>37</v>
      </c>
    </row>
    <row r="194" spans="1:19">
      <c r="A194" s="2">
        <v>1943004</v>
      </c>
      <c r="B194" s="2">
        <v>1943004</v>
      </c>
      <c r="C194" s="2" t="s">
        <v>32</v>
      </c>
      <c r="D194" s="2" t="s">
        <v>33</v>
      </c>
      <c r="E194" s="2">
        <v>710</v>
      </c>
      <c r="F194" s="2" t="s">
        <v>34</v>
      </c>
      <c r="G194" s="2" t="s">
        <v>35</v>
      </c>
      <c r="H194" s="2" t="s">
        <v>225</v>
      </c>
      <c r="I194" s="2" t="str">
        <f>VLOOKUP(H:H,[1]Sheet1!$H:$I,2,0)</f>
        <v>主驾安全带固定板总成</v>
      </c>
      <c r="J194" s="2" t="str">
        <f>VLOOKUP(H:H,[1]Sheet1!$H:$J,3,0)</f>
        <v>C32B</v>
      </c>
      <c r="K194" s="2">
        <f>VLOOKUP(H:H,[1]Sheet1!$H:$Q,10,0)</f>
        <v>1.21</v>
      </c>
      <c r="L194">
        <v>710</v>
      </c>
      <c r="M194" t="s">
        <v>34</v>
      </c>
      <c r="N194" s="2">
        <v>1943004</v>
      </c>
      <c r="O194" t="s">
        <v>34</v>
      </c>
      <c r="P194">
        <v>7</v>
      </c>
      <c r="Q194">
        <v>3</v>
      </c>
      <c r="R194">
        <v>2</v>
      </c>
      <c r="S194" t="s">
        <v>37</v>
      </c>
    </row>
    <row r="195" spans="1:19">
      <c r="A195" s="2">
        <v>1943004</v>
      </c>
      <c r="B195" s="2">
        <v>1943004</v>
      </c>
      <c r="C195" s="2" t="s">
        <v>32</v>
      </c>
      <c r="D195" s="2" t="s">
        <v>33</v>
      </c>
      <c r="E195" s="2">
        <v>710</v>
      </c>
      <c r="F195" s="2" t="s">
        <v>34</v>
      </c>
      <c r="G195" s="2" t="s">
        <v>35</v>
      </c>
      <c r="H195" s="2" t="s">
        <v>226</v>
      </c>
      <c r="I195" s="2" t="str">
        <f>VLOOKUP(H:H,[1]Sheet1!$H:$I,2,0)</f>
        <v>C32B垫片钣金</v>
      </c>
      <c r="J195" s="2" t="str">
        <f>VLOOKUP(H:H,[1]Sheet1!$H:$J,3,0)</f>
        <v>C32B</v>
      </c>
      <c r="K195" s="2">
        <f>VLOOKUP(H:H,[1]Sheet1!$H:$Q,10,0)</f>
        <v>0.36</v>
      </c>
      <c r="L195">
        <v>710</v>
      </c>
      <c r="M195" t="s">
        <v>34</v>
      </c>
      <c r="N195" s="2">
        <v>1943004</v>
      </c>
      <c r="O195" t="s">
        <v>34</v>
      </c>
      <c r="P195">
        <v>7</v>
      </c>
      <c r="Q195">
        <v>3</v>
      </c>
      <c r="R195">
        <v>2</v>
      </c>
      <c r="S195" t="s">
        <v>37</v>
      </c>
    </row>
    <row r="196" spans="1:19">
      <c r="A196" s="2">
        <v>1943004</v>
      </c>
      <c r="B196" s="2">
        <v>1943004</v>
      </c>
      <c r="C196" s="2" t="s">
        <v>32</v>
      </c>
      <c r="D196" s="2" t="s">
        <v>33</v>
      </c>
      <c r="E196" s="2">
        <v>710</v>
      </c>
      <c r="F196" s="2" t="s">
        <v>34</v>
      </c>
      <c r="G196" s="2" t="s">
        <v>35</v>
      </c>
      <c r="H196" s="2" t="s">
        <v>227</v>
      </c>
      <c r="I196" s="2" t="str">
        <f>VLOOKUP(H:H,[1]Sheet1!$H:$I,2,0)</f>
        <v>升降棘轮固定板总成</v>
      </c>
      <c r="J196" s="2" t="str">
        <f>VLOOKUP(H:H,[1]Sheet1!$H:$J,3,0)</f>
        <v>C32B</v>
      </c>
      <c r="K196" s="2">
        <f>VLOOKUP(H:H,[1]Sheet1!$H:$Q,10,0)</f>
        <v>3.25</v>
      </c>
      <c r="L196">
        <v>710</v>
      </c>
      <c r="M196" t="s">
        <v>34</v>
      </c>
      <c r="N196" s="2">
        <v>1943004</v>
      </c>
      <c r="O196" t="s">
        <v>34</v>
      </c>
      <c r="P196">
        <v>7</v>
      </c>
      <c r="Q196">
        <v>3</v>
      </c>
      <c r="R196">
        <v>2</v>
      </c>
      <c r="S196" t="s">
        <v>37</v>
      </c>
    </row>
    <row r="197" spans="1:19">
      <c r="A197" s="2">
        <v>1943004</v>
      </c>
      <c r="B197" s="2">
        <v>1943004</v>
      </c>
      <c r="C197" s="2" t="s">
        <v>32</v>
      </c>
      <c r="D197" s="2" t="s">
        <v>33</v>
      </c>
      <c r="E197" s="2">
        <v>710</v>
      </c>
      <c r="F197" s="2" t="s">
        <v>34</v>
      </c>
      <c r="G197" s="2" t="s">
        <v>35</v>
      </c>
      <c r="H197" s="2" t="s">
        <v>228</v>
      </c>
      <c r="I197" s="2" t="str">
        <f>VLOOKUP(H:H,[1]Sheet1!$H:$I,2,0)</f>
        <v>主驾座框左侧边板总成</v>
      </c>
      <c r="J197" s="2" t="str">
        <f>VLOOKUP(H:H,[1]Sheet1!$H:$J,3,0)</f>
        <v>C32B</v>
      </c>
      <c r="K197" s="2">
        <f>VLOOKUP(H:H,[1]Sheet1!$H:$Q,10,0)</f>
        <v>7.68</v>
      </c>
      <c r="L197">
        <v>710</v>
      </c>
      <c r="M197" t="s">
        <v>34</v>
      </c>
      <c r="N197" s="2">
        <v>1943004</v>
      </c>
      <c r="O197" t="s">
        <v>34</v>
      </c>
      <c r="P197">
        <v>7</v>
      </c>
      <c r="Q197">
        <v>3</v>
      </c>
      <c r="R197">
        <v>2</v>
      </c>
      <c r="S197" t="s">
        <v>37</v>
      </c>
    </row>
    <row r="198" spans="1:19">
      <c r="A198" s="2">
        <v>1943004</v>
      </c>
      <c r="B198" s="2">
        <v>1943004</v>
      </c>
      <c r="C198" s="2" t="s">
        <v>32</v>
      </c>
      <c r="D198" s="2" t="s">
        <v>33</v>
      </c>
      <c r="E198" s="2">
        <v>710</v>
      </c>
      <c r="F198" s="2" t="s">
        <v>34</v>
      </c>
      <c r="G198" s="2" t="s">
        <v>35</v>
      </c>
      <c r="H198" s="2" t="s">
        <v>229</v>
      </c>
      <c r="I198" s="2" t="str">
        <f>VLOOKUP(H:H,[1]Sheet1!$H:$I,2,0)</f>
        <v>主驾座框右侧边板总成</v>
      </c>
      <c r="J198" s="2" t="str">
        <f>VLOOKUP(H:H,[1]Sheet1!$H:$J,3,0)</f>
        <v>C32B</v>
      </c>
      <c r="K198" s="2">
        <f>VLOOKUP(H:H,[1]Sheet1!$H:$Q,10,0)</f>
        <v>7.92</v>
      </c>
      <c r="L198">
        <v>710</v>
      </c>
      <c r="M198" t="s">
        <v>34</v>
      </c>
      <c r="N198" s="2">
        <v>1943004</v>
      </c>
      <c r="O198" t="s">
        <v>34</v>
      </c>
      <c r="P198">
        <v>7</v>
      </c>
      <c r="Q198">
        <v>3</v>
      </c>
      <c r="R198">
        <v>2</v>
      </c>
      <c r="S198" t="s">
        <v>37</v>
      </c>
    </row>
    <row r="199" spans="1:19">
      <c r="A199" s="2">
        <v>1943004</v>
      </c>
      <c r="B199" s="2">
        <v>1943004</v>
      </c>
      <c r="C199" s="2" t="s">
        <v>32</v>
      </c>
      <c r="D199" s="2" t="s">
        <v>33</v>
      </c>
      <c r="E199" s="2">
        <v>710</v>
      </c>
      <c r="F199" s="2" t="s">
        <v>34</v>
      </c>
      <c r="G199" s="2" t="s">
        <v>35</v>
      </c>
      <c r="H199" s="2" t="s">
        <v>230</v>
      </c>
      <c r="I199" s="2" t="str">
        <f>VLOOKUP(H:H,[1]Sheet1!$H:$I,2,0)</f>
        <v>豪华型前横管总成</v>
      </c>
      <c r="J199" s="2" t="str">
        <f>VLOOKUP(H:H,[1]Sheet1!$H:$J,3,0)</f>
        <v>C32B</v>
      </c>
      <c r="K199" s="2">
        <f>VLOOKUP(H:H,[1]Sheet1!$H:$Q,10,0)</f>
        <v>11.17</v>
      </c>
      <c r="L199">
        <v>710</v>
      </c>
      <c r="M199" t="s">
        <v>34</v>
      </c>
      <c r="N199" s="2">
        <v>1943004</v>
      </c>
      <c r="O199" t="s">
        <v>34</v>
      </c>
      <c r="P199">
        <v>7</v>
      </c>
      <c r="Q199">
        <v>3</v>
      </c>
      <c r="R199">
        <v>2</v>
      </c>
      <c r="S199" t="s">
        <v>37</v>
      </c>
    </row>
    <row r="200" spans="1:19">
      <c r="A200" s="2">
        <v>1943004</v>
      </c>
      <c r="B200" s="2">
        <v>1943004</v>
      </c>
      <c r="C200" s="2" t="s">
        <v>32</v>
      </c>
      <c r="D200" s="2" t="s">
        <v>33</v>
      </c>
      <c r="E200" s="2">
        <v>710</v>
      </c>
      <c r="F200" s="2" t="s">
        <v>34</v>
      </c>
      <c r="G200" s="2" t="s">
        <v>35</v>
      </c>
      <c r="H200" s="2" t="s">
        <v>231</v>
      </c>
      <c r="I200" s="2" t="str">
        <f>VLOOKUP(H:H,[1]Sheet1!$H:$I,2,0)</f>
        <v>豪华型后旋转管总成</v>
      </c>
      <c r="J200" s="2" t="str">
        <f>VLOOKUP(H:H,[1]Sheet1!$H:$J,3,0)</f>
        <v>C32B</v>
      </c>
      <c r="K200" s="2">
        <f>VLOOKUP(H:H,[1]Sheet1!$H:$Q,10,0)</f>
        <v>15.86</v>
      </c>
      <c r="L200">
        <v>710</v>
      </c>
      <c r="M200" t="s">
        <v>34</v>
      </c>
      <c r="N200" s="2">
        <v>1943004</v>
      </c>
      <c r="O200" t="s">
        <v>34</v>
      </c>
      <c r="P200">
        <v>7</v>
      </c>
      <c r="Q200">
        <v>3</v>
      </c>
      <c r="R200">
        <v>2</v>
      </c>
      <c r="S200" t="s">
        <v>37</v>
      </c>
    </row>
    <row r="201" spans="1:19">
      <c r="A201" s="2">
        <v>1943004</v>
      </c>
      <c r="B201" s="2">
        <v>1943004</v>
      </c>
      <c r="C201" s="2" t="s">
        <v>32</v>
      </c>
      <c r="D201" s="2" t="s">
        <v>33</v>
      </c>
      <c r="E201" s="2">
        <v>710</v>
      </c>
      <c r="F201" s="2" t="s">
        <v>34</v>
      </c>
      <c r="G201" s="2" t="s">
        <v>35</v>
      </c>
      <c r="H201" s="2" t="s">
        <v>232</v>
      </c>
      <c r="I201" s="2" t="str">
        <f>VLOOKUP(H:H,[1]Sheet1!$H:$I,2,0)</f>
        <v>主驾线束支撑板</v>
      </c>
      <c r="J201" s="2" t="str">
        <f>VLOOKUP(H:H,[1]Sheet1!$H:$J,3,0)</f>
        <v>C32B</v>
      </c>
      <c r="K201" s="2">
        <f>VLOOKUP(H:H,[1]Sheet1!$H:$Q,10,0)</f>
        <v>1.1</v>
      </c>
      <c r="L201">
        <v>710</v>
      </c>
      <c r="M201" t="s">
        <v>34</v>
      </c>
      <c r="N201" s="2">
        <v>1943004</v>
      </c>
      <c r="O201" t="s">
        <v>34</v>
      </c>
      <c r="P201">
        <v>7</v>
      </c>
      <c r="Q201">
        <v>3</v>
      </c>
      <c r="R201">
        <v>2</v>
      </c>
      <c r="S201" t="s">
        <v>37</v>
      </c>
    </row>
    <row r="202" spans="1:19">
      <c r="A202" s="2">
        <v>1943004</v>
      </c>
      <c r="B202" s="2">
        <v>1943004</v>
      </c>
      <c r="C202" s="2" t="s">
        <v>32</v>
      </c>
      <c r="D202" s="2" t="s">
        <v>33</v>
      </c>
      <c r="E202" s="2">
        <v>710</v>
      </c>
      <c r="F202" s="2" t="s">
        <v>34</v>
      </c>
      <c r="G202" s="2" t="s">
        <v>35</v>
      </c>
      <c r="H202" s="2" t="s">
        <v>233</v>
      </c>
      <c r="I202" s="2" t="str">
        <f>VLOOKUP(H:H,[1]Sheet1!$H:$I,2,0)</f>
        <v>座盆支撑弯管</v>
      </c>
      <c r="J202" s="2" t="str">
        <f>VLOOKUP(H:H,[1]Sheet1!$H:$J,3,0)</f>
        <v>C32B</v>
      </c>
      <c r="K202" s="2">
        <f>VLOOKUP(H:H,[1]Sheet1!$H:$Q,10,0)</f>
        <v>8.9</v>
      </c>
      <c r="L202">
        <v>710</v>
      </c>
      <c r="M202" t="s">
        <v>34</v>
      </c>
      <c r="N202" s="2">
        <v>1943004</v>
      </c>
      <c r="O202" t="s">
        <v>34</v>
      </c>
      <c r="P202">
        <v>7</v>
      </c>
      <c r="Q202">
        <v>3</v>
      </c>
      <c r="R202">
        <v>2</v>
      </c>
      <c r="S202" t="s">
        <v>37</v>
      </c>
    </row>
    <row r="203" spans="1:19">
      <c r="A203" s="2">
        <v>1943004</v>
      </c>
      <c r="B203" s="2">
        <v>1943004</v>
      </c>
      <c r="C203" s="2" t="s">
        <v>32</v>
      </c>
      <c r="D203" s="2" t="s">
        <v>33</v>
      </c>
      <c r="E203" s="2">
        <v>710</v>
      </c>
      <c r="F203" s="2" t="s">
        <v>34</v>
      </c>
      <c r="G203" s="2" t="s">
        <v>35</v>
      </c>
      <c r="H203" s="2" t="s">
        <v>234</v>
      </c>
      <c r="I203" s="2" t="str">
        <f>VLOOKUP(H:H,[1]Sheet1!$H:$I,2,0)</f>
        <v>副驾左前支架</v>
      </c>
      <c r="J203" s="2" t="str">
        <f>VLOOKUP(H:H,[1]Sheet1!$H:$J,3,0)</f>
        <v>P203</v>
      </c>
      <c r="K203" s="2">
        <f>VLOOKUP(H:H,[1]Sheet1!$H:$Q,10,0)</f>
        <v>1.28</v>
      </c>
      <c r="L203">
        <v>710</v>
      </c>
      <c r="M203" t="s">
        <v>34</v>
      </c>
      <c r="N203" s="2">
        <v>1943004</v>
      </c>
      <c r="O203" t="s">
        <v>34</v>
      </c>
      <c r="P203">
        <v>7</v>
      </c>
      <c r="Q203">
        <v>3</v>
      </c>
      <c r="R203">
        <v>2</v>
      </c>
      <c r="S203" t="s">
        <v>37</v>
      </c>
    </row>
    <row r="204" spans="1:19">
      <c r="A204" s="2">
        <v>1943004</v>
      </c>
      <c r="B204" s="2">
        <v>1943004</v>
      </c>
      <c r="C204" s="2" t="s">
        <v>32</v>
      </c>
      <c r="D204" s="2" t="s">
        <v>33</v>
      </c>
      <c r="E204" s="2">
        <v>710</v>
      </c>
      <c r="F204" s="2" t="s">
        <v>34</v>
      </c>
      <c r="G204" s="2" t="s">
        <v>35</v>
      </c>
      <c r="H204" s="2" t="s">
        <v>235</v>
      </c>
      <c r="I204" s="2" t="str">
        <f>VLOOKUP(H:H,[1]Sheet1!$H:$I,2,0)</f>
        <v>副驾右前支架</v>
      </c>
      <c r="J204" s="2" t="str">
        <f>VLOOKUP(H:H,[1]Sheet1!$H:$J,3,0)</f>
        <v>P203</v>
      </c>
      <c r="K204" s="2">
        <f>VLOOKUP(H:H,[1]Sheet1!$H:$Q,10,0)</f>
        <v>1.28</v>
      </c>
      <c r="L204">
        <v>710</v>
      </c>
      <c r="M204" t="s">
        <v>34</v>
      </c>
      <c r="N204" s="2">
        <v>1943004</v>
      </c>
      <c r="O204" t="s">
        <v>34</v>
      </c>
      <c r="P204">
        <v>7</v>
      </c>
      <c r="Q204">
        <v>3</v>
      </c>
      <c r="R204">
        <v>2</v>
      </c>
      <c r="S204" t="s">
        <v>37</v>
      </c>
    </row>
    <row r="205" spans="1:19">
      <c r="A205" s="2">
        <v>1943004</v>
      </c>
      <c r="B205" s="2">
        <v>1943004</v>
      </c>
      <c r="C205" s="2" t="s">
        <v>32</v>
      </c>
      <c r="D205" s="2" t="s">
        <v>33</v>
      </c>
      <c r="E205" s="2">
        <v>710</v>
      </c>
      <c r="F205" s="2" t="s">
        <v>34</v>
      </c>
      <c r="G205" s="2" t="s">
        <v>35</v>
      </c>
      <c r="H205" s="2" t="s">
        <v>236</v>
      </c>
      <c r="I205" s="2" t="str">
        <f>VLOOKUP(H:H,[1]Sheet1!$H:$I,2,0)</f>
        <v>副驾左后支架</v>
      </c>
      <c r="J205" s="2" t="str">
        <f>VLOOKUP(H:H,[1]Sheet1!$H:$J,3,0)</f>
        <v>P203</v>
      </c>
      <c r="K205" s="2">
        <f>VLOOKUP(H:H,[1]Sheet1!$H:$Q,10,0)</f>
        <v>3.4</v>
      </c>
      <c r="L205">
        <v>710</v>
      </c>
      <c r="M205" t="s">
        <v>34</v>
      </c>
      <c r="N205" s="2">
        <v>1943004</v>
      </c>
      <c r="O205" t="s">
        <v>34</v>
      </c>
      <c r="P205">
        <v>7</v>
      </c>
      <c r="Q205">
        <v>3</v>
      </c>
      <c r="R205">
        <v>2</v>
      </c>
      <c r="S205" t="s">
        <v>37</v>
      </c>
    </row>
    <row r="206" spans="1:19">
      <c r="A206" s="2">
        <v>1943004</v>
      </c>
      <c r="B206" s="2">
        <v>1943004</v>
      </c>
      <c r="C206" s="2" t="s">
        <v>32</v>
      </c>
      <c r="D206" s="2" t="s">
        <v>33</v>
      </c>
      <c r="E206" s="2">
        <v>710</v>
      </c>
      <c r="F206" s="2" t="s">
        <v>34</v>
      </c>
      <c r="G206" s="2" t="s">
        <v>35</v>
      </c>
      <c r="H206" s="2" t="s">
        <v>237</v>
      </c>
      <c r="I206" s="2" t="str">
        <f>VLOOKUP(H:H,[1]Sheet1!$H:$I,2,0)</f>
        <v>副驾右后支架</v>
      </c>
      <c r="J206" s="2" t="str">
        <f>VLOOKUP(H:H,[1]Sheet1!$H:$J,3,0)</f>
        <v>P203</v>
      </c>
      <c r="K206" s="2">
        <f>VLOOKUP(H:H,[1]Sheet1!$H:$Q,10,0)</f>
        <v>3.4</v>
      </c>
      <c r="L206">
        <v>710</v>
      </c>
      <c r="M206" t="s">
        <v>34</v>
      </c>
      <c r="N206" s="2">
        <v>1943004</v>
      </c>
      <c r="O206" t="s">
        <v>34</v>
      </c>
      <c r="P206">
        <v>7</v>
      </c>
      <c r="Q206">
        <v>3</v>
      </c>
      <c r="R206">
        <v>2</v>
      </c>
      <c r="S206" t="s">
        <v>37</v>
      </c>
    </row>
    <row r="207" spans="1:19">
      <c r="A207" s="2">
        <v>1943004</v>
      </c>
      <c r="B207" s="2">
        <v>1943004</v>
      </c>
      <c r="C207" s="2" t="s">
        <v>32</v>
      </c>
      <c r="D207" s="2" t="s">
        <v>33</v>
      </c>
      <c r="E207" s="2">
        <v>710</v>
      </c>
      <c r="F207" s="2" t="s">
        <v>34</v>
      </c>
      <c r="G207" s="2" t="s">
        <v>35</v>
      </c>
      <c r="H207" s="2" t="s">
        <v>238</v>
      </c>
      <c r="I207" s="2" t="str">
        <f>VLOOKUP(H:H,[1]Sheet1!$H:$I,2,0)</f>
        <v>副驾线束支撑板</v>
      </c>
      <c r="J207" s="2" t="str">
        <f>VLOOKUP(H:H,[1]Sheet1!$H:$J,3,0)</f>
        <v>C32B</v>
      </c>
      <c r="K207" s="2">
        <f>VLOOKUP(H:H,[1]Sheet1!$H:$Q,10,0)</f>
        <v>1.1</v>
      </c>
      <c r="L207">
        <v>710</v>
      </c>
      <c r="M207" t="s">
        <v>34</v>
      </c>
      <c r="N207" s="2">
        <v>1943004</v>
      </c>
      <c r="O207" t="s">
        <v>34</v>
      </c>
      <c r="P207">
        <v>7</v>
      </c>
      <c r="Q207">
        <v>3</v>
      </c>
      <c r="R207">
        <v>2</v>
      </c>
      <c r="S207" t="s">
        <v>37</v>
      </c>
    </row>
    <row r="208" spans="1:19">
      <c r="A208" s="2">
        <v>1943004</v>
      </c>
      <c r="B208" s="2">
        <v>1943004</v>
      </c>
      <c r="C208" s="2" t="s">
        <v>32</v>
      </c>
      <c r="D208" s="2" t="s">
        <v>33</v>
      </c>
      <c r="E208" s="2">
        <v>710</v>
      </c>
      <c r="F208" s="2" t="s">
        <v>34</v>
      </c>
      <c r="G208" s="2" t="s">
        <v>35</v>
      </c>
      <c r="H208" s="2" t="s">
        <v>239</v>
      </c>
      <c r="I208" s="2" t="str">
        <f>VLOOKUP(H:H,[1]Sheet1!$H:$I,2,0)</f>
        <v>H32B后排中间装车支架总成</v>
      </c>
      <c r="J208" s="2">
        <f>VLOOKUP(H:H,[1]Sheet1!$H:$J,3,0)</f>
        <v>0</v>
      </c>
      <c r="K208" s="2">
        <f>VLOOKUP(H:H,[1]Sheet1!$H:$Q,10,0)</f>
        <v>6.24</v>
      </c>
      <c r="L208">
        <v>710</v>
      </c>
      <c r="M208" t="s">
        <v>34</v>
      </c>
      <c r="N208" s="2">
        <v>1943004</v>
      </c>
      <c r="O208" t="s">
        <v>34</v>
      </c>
      <c r="P208">
        <v>7</v>
      </c>
      <c r="Q208">
        <v>3</v>
      </c>
      <c r="R208">
        <v>2</v>
      </c>
      <c r="S208" t="s">
        <v>37</v>
      </c>
    </row>
    <row r="209" spans="1:19">
      <c r="A209" s="2">
        <v>1943004</v>
      </c>
      <c r="B209" s="2">
        <v>1943004</v>
      </c>
      <c r="C209" s="2" t="s">
        <v>32</v>
      </c>
      <c r="D209" s="2" t="s">
        <v>33</v>
      </c>
      <c r="E209" s="2">
        <v>710</v>
      </c>
      <c r="F209" s="2" t="s">
        <v>34</v>
      </c>
      <c r="G209" s="2" t="s">
        <v>35</v>
      </c>
      <c r="H209" s="2" t="s">
        <v>240</v>
      </c>
      <c r="I209" s="2" t="str">
        <f>VLOOKUP(H:H,[1]Sheet1!$H:$I,2,0)</f>
        <v>靠背中间安装点焊接总成</v>
      </c>
      <c r="J209" s="2" t="str">
        <f>VLOOKUP(H:H,[1]Sheet1!$H:$J,3,0)</f>
        <v>P203低配整体背骨架</v>
      </c>
      <c r="K209" s="2">
        <f>VLOOKUP(H:H,[1]Sheet1!$H:$Q,10,0)</f>
        <v>4.95</v>
      </c>
      <c r="L209">
        <v>710</v>
      </c>
      <c r="M209" t="s">
        <v>34</v>
      </c>
      <c r="N209" s="2">
        <v>1943004</v>
      </c>
      <c r="O209" t="s">
        <v>34</v>
      </c>
      <c r="P209">
        <v>7</v>
      </c>
      <c r="Q209">
        <v>3</v>
      </c>
      <c r="R209">
        <v>2</v>
      </c>
      <c r="S209" t="s">
        <v>37</v>
      </c>
    </row>
    <row r="210" spans="1:19">
      <c r="A210" s="2">
        <v>1943004</v>
      </c>
      <c r="B210" s="2">
        <v>1943004</v>
      </c>
      <c r="C210" s="2" t="s">
        <v>32</v>
      </c>
      <c r="D210" s="2" t="s">
        <v>33</v>
      </c>
      <c r="E210" s="2">
        <v>710</v>
      </c>
      <c r="F210" s="2" t="s">
        <v>34</v>
      </c>
      <c r="G210" s="2" t="s">
        <v>35</v>
      </c>
      <c r="H210" s="2" t="s">
        <v>241</v>
      </c>
      <c r="I210" s="2" t="str">
        <f>VLOOKUP(H:H,[1]Sheet1!$H:$I,2,0)</f>
        <v>六分装车连接支架</v>
      </c>
      <c r="J210" s="2" t="str">
        <f>VLOOKUP(H:H,[1]Sheet1!$H:$J,3,0)</f>
        <v>H32B</v>
      </c>
      <c r="K210" s="2">
        <f>VLOOKUP(H:H,[1]Sheet1!$H:$Q,10,0)</f>
        <v>7.77</v>
      </c>
      <c r="L210">
        <v>710</v>
      </c>
      <c r="M210" t="s">
        <v>34</v>
      </c>
      <c r="N210" s="2">
        <v>1943004</v>
      </c>
      <c r="O210" t="s">
        <v>34</v>
      </c>
      <c r="P210">
        <v>7</v>
      </c>
      <c r="Q210">
        <v>3</v>
      </c>
      <c r="R210">
        <v>2</v>
      </c>
      <c r="S210" t="s">
        <v>37</v>
      </c>
    </row>
    <row r="211" spans="1:19">
      <c r="A211" s="2">
        <v>1943004</v>
      </c>
      <c r="B211" s="2">
        <v>1943004</v>
      </c>
      <c r="C211" s="2" t="s">
        <v>32</v>
      </c>
      <c r="D211" s="2" t="s">
        <v>33</v>
      </c>
      <c r="E211" s="2">
        <v>710</v>
      </c>
      <c r="F211" s="2" t="s">
        <v>34</v>
      </c>
      <c r="G211" s="2" t="s">
        <v>35</v>
      </c>
      <c r="H211" s="2" t="s">
        <v>242</v>
      </c>
      <c r="I211" s="2" t="str">
        <f>VLOOKUP(H:H,[1]Sheet1!$H:$I,2,0)</f>
        <v>四分装车连接支架</v>
      </c>
      <c r="J211" s="2" t="str">
        <f>VLOOKUP(H:H,[1]Sheet1!$H:$J,3,0)</f>
        <v>H32B</v>
      </c>
      <c r="K211" s="2">
        <f>VLOOKUP(H:H,[1]Sheet1!$H:$Q,10,0)</f>
        <v>7.77</v>
      </c>
      <c r="L211">
        <v>710</v>
      </c>
      <c r="M211" t="s">
        <v>34</v>
      </c>
      <c r="N211" s="2">
        <v>1943004</v>
      </c>
      <c r="O211" t="s">
        <v>34</v>
      </c>
      <c r="P211">
        <v>7</v>
      </c>
      <c r="Q211">
        <v>3</v>
      </c>
      <c r="R211">
        <v>2</v>
      </c>
      <c r="S211" t="s">
        <v>37</v>
      </c>
    </row>
    <row r="212" spans="1:19">
      <c r="A212" s="2">
        <v>1943004</v>
      </c>
      <c r="B212" s="2">
        <v>1943004</v>
      </c>
      <c r="C212" s="2" t="s">
        <v>32</v>
      </c>
      <c r="D212" s="2" t="s">
        <v>33</v>
      </c>
      <c r="E212" s="2">
        <v>710</v>
      </c>
      <c r="F212" s="2" t="s">
        <v>34</v>
      </c>
      <c r="G212" s="2" t="s">
        <v>35</v>
      </c>
      <c r="H212" s="2" t="s">
        <v>243</v>
      </c>
      <c r="I212" s="2" t="str">
        <f>VLOOKUP(H:H,[1]Sheet1!$H:$I,2,0)</f>
        <v>主驾座框本体总成</v>
      </c>
      <c r="J212" s="2" t="str">
        <f>VLOOKUP(H:H,[1]Sheet1!$H:$J,3,0)</f>
        <v>M20(电泳)</v>
      </c>
      <c r="K212" s="2">
        <f>VLOOKUP(H:H,[1]Sheet1!$H:$Q,10,0)</f>
        <v>47.34</v>
      </c>
      <c r="L212">
        <v>710</v>
      </c>
      <c r="M212" t="s">
        <v>34</v>
      </c>
      <c r="N212" s="2">
        <v>1943004</v>
      </c>
      <c r="O212" t="s">
        <v>34</v>
      </c>
      <c r="P212">
        <v>7</v>
      </c>
      <c r="Q212">
        <v>3</v>
      </c>
      <c r="R212">
        <v>2</v>
      </c>
      <c r="S212" t="s">
        <v>37</v>
      </c>
    </row>
    <row r="213" spans="1:19">
      <c r="A213" s="2">
        <v>1943004</v>
      </c>
      <c r="B213" s="2">
        <v>1943004</v>
      </c>
      <c r="C213" s="2" t="s">
        <v>32</v>
      </c>
      <c r="D213" s="2" t="s">
        <v>33</v>
      </c>
      <c r="E213" s="2">
        <v>710</v>
      </c>
      <c r="F213" s="2" t="s">
        <v>34</v>
      </c>
      <c r="G213" s="2" t="s">
        <v>35</v>
      </c>
      <c r="H213" s="2" t="s">
        <v>244</v>
      </c>
      <c r="I213" s="2" t="str">
        <f>VLOOKUP(H:H,[1]Sheet1!$H:$I,2,0)</f>
        <v>副驾座框本体总成</v>
      </c>
      <c r="J213" s="2" t="str">
        <f>VLOOKUP(H:H,[1]Sheet1!$H:$J,3,0)</f>
        <v>M20(电泳)</v>
      </c>
      <c r="K213" s="2">
        <f>VLOOKUP(H:H,[1]Sheet1!$H:$Q,10,0)</f>
        <v>47.54</v>
      </c>
      <c r="L213">
        <v>710</v>
      </c>
      <c r="M213" t="s">
        <v>34</v>
      </c>
      <c r="N213" s="2">
        <v>1943004</v>
      </c>
      <c r="O213" t="s">
        <v>34</v>
      </c>
      <c r="P213">
        <v>7</v>
      </c>
      <c r="Q213">
        <v>3</v>
      </c>
      <c r="R213">
        <v>2</v>
      </c>
      <c r="S213" t="s">
        <v>37</v>
      </c>
    </row>
    <row r="214" spans="1:19">
      <c r="A214" s="2">
        <v>1943004</v>
      </c>
      <c r="B214" s="2">
        <v>1943004</v>
      </c>
      <c r="C214" s="2" t="s">
        <v>32</v>
      </c>
      <c r="D214" s="2" t="s">
        <v>33</v>
      </c>
      <c r="E214" s="2">
        <v>710</v>
      </c>
      <c r="F214" s="2" t="s">
        <v>34</v>
      </c>
      <c r="G214" s="2" t="s">
        <v>35</v>
      </c>
      <c r="H214" s="2" t="s">
        <v>245</v>
      </c>
      <c r="I214" s="2" t="str">
        <f>VLOOKUP(H:H,[1]Sheet1!$H:$I,2,0)</f>
        <v>主驾座框本体总成</v>
      </c>
      <c r="J214" s="2">
        <f>VLOOKUP(H:H,[1]Sheet1!$H:$J,3,0)</f>
        <v>0</v>
      </c>
      <c r="K214" s="2">
        <f>VLOOKUP(H:H,[1]Sheet1!$H:$Q,10,0)</f>
        <v>54.74</v>
      </c>
      <c r="L214">
        <v>710</v>
      </c>
      <c r="M214" t="s">
        <v>34</v>
      </c>
      <c r="N214" s="2">
        <v>1943004</v>
      </c>
      <c r="O214" t="s">
        <v>34</v>
      </c>
      <c r="P214">
        <v>7</v>
      </c>
      <c r="Q214">
        <v>3</v>
      </c>
      <c r="R214">
        <v>2</v>
      </c>
      <c r="S214" t="s">
        <v>37</v>
      </c>
    </row>
    <row r="215" spans="1:19">
      <c r="A215" s="2">
        <v>1943004</v>
      </c>
      <c r="B215" s="2">
        <v>1943004</v>
      </c>
      <c r="C215" s="2" t="s">
        <v>32</v>
      </c>
      <c r="D215" s="2" t="s">
        <v>33</v>
      </c>
      <c r="E215" s="2">
        <v>710</v>
      </c>
      <c r="F215" s="2" t="s">
        <v>34</v>
      </c>
      <c r="G215" s="2" t="s">
        <v>35</v>
      </c>
      <c r="H215" s="2" t="s">
        <v>246</v>
      </c>
      <c r="I215" s="2" t="str">
        <f>VLOOKUP(H:H,[1]Sheet1!$H:$I,2,0)</f>
        <v>座框方管</v>
      </c>
      <c r="J215" s="2" t="str">
        <f>VLOOKUP(H:H,[1]Sheet1!$H:$J,3,0)</f>
        <v>中联座椅</v>
      </c>
      <c r="K215" s="2">
        <f>VLOOKUP(H:H,[1]Sheet1!$H:$Q,10,0)</f>
        <v>4.05</v>
      </c>
      <c r="L215">
        <v>710</v>
      </c>
      <c r="M215" t="s">
        <v>34</v>
      </c>
      <c r="N215" s="2">
        <v>1943004</v>
      </c>
      <c r="O215" t="s">
        <v>34</v>
      </c>
      <c r="P215">
        <v>7</v>
      </c>
      <c r="Q215">
        <v>3</v>
      </c>
      <c r="R215">
        <v>2</v>
      </c>
      <c r="S215" t="s">
        <v>37</v>
      </c>
    </row>
    <row r="216" spans="1:19">
      <c r="A216" s="2">
        <v>1943004</v>
      </c>
      <c r="B216" s="2">
        <v>1943004</v>
      </c>
      <c r="C216" s="2" t="s">
        <v>32</v>
      </c>
      <c r="D216" s="2" t="s">
        <v>33</v>
      </c>
      <c r="E216" s="2">
        <v>710</v>
      </c>
      <c r="F216" s="2" t="s">
        <v>34</v>
      </c>
      <c r="G216" s="2" t="s">
        <v>35</v>
      </c>
      <c r="H216" s="2" t="s">
        <v>247</v>
      </c>
      <c r="I216" s="2" t="str">
        <f>VLOOKUP(H:H,[1]Sheet1!$H:$I,2,0)</f>
        <v>右外下连接板板总成</v>
      </c>
      <c r="J216" s="2" t="str">
        <f>VLOOKUP(H:H,[1]Sheet1!$H:$J,3,0)</f>
        <v>BQ301-6821102</v>
      </c>
      <c r="K216" s="2">
        <f>VLOOKUP(H:H,[1]Sheet1!$H:$Q,10,0)</f>
        <v>3</v>
      </c>
      <c r="L216">
        <v>710</v>
      </c>
      <c r="M216" t="s">
        <v>34</v>
      </c>
      <c r="N216" s="2">
        <v>1943004</v>
      </c>
      <c r="O216" t="s">
        <v>34</v>
      </c>
      <c r="P216">
        <v>7</v>
      </c>
      <c r="Q216">
        <v>3</v>
      </c>
      <c r="R216">
        <v>2</v>
      </c>
      <c r="S216" t="s">
        <v>37</v>
      </c>
    </row>
    <row r="217" spans="1:19">
      <c r="A217" s="2">
        <v>1943004</v>
      </c>
      <c r="B217" s="2">
        <v>1943004</v>
      </c>
      <c r="C217" s="2" t="s">
        <v>32</v>
      </c>
      <c r="D217" s="2" t="s">
        <v>33</v>
      </c>
      <c r="E217" s="2">
        <v>710</v>
      </c>
      <c r="F217" s="2" t="s">
        <v>34</v>
      </c>
      <c r="G217" s="2" t="s">
        <v>35</v>
      </c>
      <c r="H217" s="2" t="s">
        <v>248</v>
      </c>
      <c r="I217" s="2" t="str">
        <f>VLOOKUP(H:H,[1]Sheet1!$H:$I,2,0)</f>
        <v>座管架</v>
      </c>
      <c r="J217" s="2" t="str">
        <f>VLOOKUP(H:H,[1]Sheet1!$H:$J,3,0)</f>
        <v>BQ301-6801122</v>
      </c>
      <c r="K217" s="2">
        <f>VLOOKUP(H:H,[1]Sheet1!$H:$Q,10,0)</f>
        <v>8</v>
      </c>
      <c r="L217">
        <v>710</v>
      </c>
      <c r="M217" t="s">
        <v>34</v>
      </c>
      <c r="N217" s="2">
        <v>1943004</v>
      </c>
      <c r="O217" t="s">
        <v>34</v>
      </c>
      <c r="P217">
        <v>7</v>
      </c>
      <c r="Q217">
        <v>3</v>
      </c>
      <c r="R217">
        <v>2</v>
      </c>
      <c r="S217" t="s">
        <v>37</v>
      </c>
    </row>
    <row r="218" spans="1:19">
      <c r="A218" s="2">
        <v>1943004</v>
      </c>
      <c r="B218" s="2">
        <v>1943004</v>
      </c>
      <c r="C218" s="2" t="s">
        <v>32</v>
      </c>
      <c r="D218" s="2" t="s">
        <v>33</v>
      </c>
      <c r="E218" s="2">
        <v>710</v>
      </c>
      <c r="F218" s="2" t="s">
        <v>34</v>
      </c>
      <c r="G218" s="2" t="s">
        <v>35</v>
      </c>
      <c r="H218" s="2" t="s">
        <v>249</v>
      </c>
      <c r="I218" s="2" t="str">
        <f>VLOOKUP(H:H,[1]Sheet1!$H:$I,2,0)</f>
        <v>座蛇形簧固定片</v>
      </c>
      <c r="J218" s="2" t="str">
        <f>VLOOKUP(H:H,[1]Sheet1!$H:$J,3,0)</f>
        <v>BQ301-6802117</v>
      </c>
      <c r="K218" s="2">
        <f>VLOOKUP(H:H,[1]Sheet1!$H:$Q,10,0)</f>
        <v>0.19</v>
      </c>
      <c r="L218">
        <v>710</v>
      </c>
      <c r="M218" t="s">
        <v>34</v>
      </c>
      <c r="N218" s="2">
        <v>1943004</v>
      </c>
      <c r="O218" t="s">
        <v>34</v>
      </c>
      <c r="P218">
        <v>7</v>
      </c>
      <c r="Q218">
        <v>3</v>
      </c>
      <c r="R218">
        <v>2</v>
      </c>
      <c r="S218" t="s">
        <v>37</v>
      </c>
    </row>
    <row r="219" spans="1:19">
      <c r="A219" s="2">
        <v>1943004</v>
      </c>
      <c r="B219" s="2">
        <v>1943004</v>
      </c>
      <c r="C219" s="2" t="s">
        <v>32</v>
      </c>
      <c r="D219" s="2" t="s">
        <v>33</v>
      </c>
      <c r="E219" s="2">
        <v>710</v>
      </c>
      <c r="F219" s="2" t="s">
        <v>34</v>
      </c>
      <c r="G219" s="2" t="s">
        <v>35</v>
      </c>
      <c r="H219" s="2" t="s">
        <v>250</v>
      </c>
      <c r="I219" s="2" t="str">
        <f>VLOOKUP(H:H,[1]Sheet1!$H:$I,2,0)</f>
        <v>左外下连接板</v>
      </c>
      <c r="J219" s="2">
        <f>VLOOKUP(H:H,[1]Sheet1!$H:$J,3,0)</f>
        <v>0</v>
      </c>
      <c r="K219" s="2">
        <f>VLOOKUP(H:H,[1]Sheet1!$H:$Q,10,0)</f>
        <v>1.49</v>
      </c>
      <c r="L219">
        <v>710</v>
      </c>
      <c r="M219" t="s">
        <v>34</v>
      </c>
      <c r="N219" s="2">
        <v>1943004</v>
      </c>
      <c r="O219" t="s">
        <v>34</v>
      </c>
      <c r="P219">
        <v>7</v>
      </c>
      <c r="Q219">
        <v>3</v>
      </c>
      <c r="R219">
        <v>2</v>
      </c>
      <c r="S219" t="s">
        <v>37</v>
      </c>
    </row>
    <row r="220" spans="1:19">
      <c r="A220" s="2">
        <v>1943004</v>
      </c>
      <c r="B220" s="2">
        <v>1943004</v>
      </c>
      <c r="C220" s="2" t="s">
        <v>32</v>
      </c>
      <c r="D220" s="2" t="s">
        <v>33</v>
      </c>
      <c r="E220" s="2">
        <v>710</v>
      </c>
      <c r="F220" s="2" t="s">
        <v>34</v>
      </c>
      <c r="G220" s="2" t="s">
        <v>35</v>
      </c>
      <c r="H220" s="2" t="s">
        <v>251</v>
      </c>
      <c r="I220" s="2" t="str">
        <f>VLOOKUP(H:H,[1]Sheet1!$H:$I,2,0)</f>
        <v>左外下连接板总成</v>
      </c>
      <c r="J220" s="2" t="str">
        <f>VLOOKUP(H:H,[1]Sheet1!$H:$J,3,0)</f>
        <v>BQ301-6801106</v>
      </c>
      <c r="K220" s="2">
        <f>VLOOKUP(H:H,[1]Sheet1!$H:$Q,10,0)</f>
        <v>3</v>
      </c>
      <c r="L220">
        <v>710</v>
      </c>
      <c r="M220" t="s">
        <v>34</v>
      </c>
      <c r="N220" s="2">
        <v>1943004</v>
      </c>
      <c r="O220" t="s">
        <v>34</v>
      </c>
      <c r="P220">
        <v>7</v>
      </c>
      <c r="Q220">
        <v>3</v>
      </c>
      <c r="R220">
        <v>2</v>
      </c>
      <c r="S220" t="s">
        <v>37</v>
      </c>
    </row>
    <row r="221" spans="1:19">
      <c r="A221" s="2">
        <v>1943004</v>
      </c>
      <c r="B221" s="2">
        <v>1943004</v>
      </c>
      <c r="C221" s="2" t="s">
        <v>32</v>
      </c>
      <c r="D221" s="2" t="s">
        <v>33</v>
      </c>
      <c r="E221" s="2">
        <v>710</v>
      </c>
      <c r="F221" s="2" t="s">
        <v>34</v>
      </c>
      <c r="G221" s="2" t="s">
        <v>35</v>
      </c>
      <c r="H221" s="2" t="s">
        <v>252</v>
      </c>
      <c r="I221" s="2" t="str">
        <f>VLOOKUP(H:H,[1]Sheet1!$H:$I,2,0)</f>
        <v>主驾左后护盖固定片</v>
      </c>
      <c r="J221" s="2">
        <f>VLOOKUP(H:H,[1]Sheet1!$H:$J,3,0)</f>
        <v>0</v>
      </c>
      <c r="K221" s="2">
        <f>VLOOKUP(H:H,[1]Sheet1!$H:$Q,10,0)</f>
        <v>0.15</v>
      </c>
      <c r="L221">
        <v>710</v>
      </c>
      <c r="M221" t="s">
        <v>34</v>
      </c>
      <c r="N221" s="2">
        <v>1943004</v>
      </c>
      <c r="O221" t="s">
        <v>34</v>
      </c>
      <c r="P221">
        <v>7</v>
      </c>
      <c r="Q221">
        <v>3</v>
      </c>
      <c r="R221">
        <v>2</v>
      </c>
      <c r="S221" t="s">
        <v>37</v>
      </c>
    </row>
    <row r="222" hidden="1" spans="1:19">
      <c r="A222" s="2">
        <v>1943004</v>
      </c>
      <c r="B222" s="2">
        <v>1943004</v>
      </c>
      <c r="C222" s="2" t="s">
        <v>32</v>
      </c>
      <c r="D222" s="2" t="s">
        <v>33</v>
      </c>
      <c r="E222" s="2">
        <v>710</v>
      </c>
      <c r="F222" s="2" t="s">
        <v>34</v>
      </c>
      <c r="G222" s="2" t="s">
        <v>35</v>
      </c>
      <c r="H222" s="2" t="s">
        <v>253</v>
      </c>
      <c r="I222" s="2" t="str">
        <f>VLOOKUP(H:H,[1]Sheet1!$H:$I,2,0)</f>
        <v>前管架支撑座</v>
      </c>
      <c r="J222" s="2" t="str">
        <f>VLOOKUP(H:H,[1]Sheet1!$H:$J,3,0)</f>
        <v>C33D主驾</v>
      </c>
      <c r="K222" s="2">
        <f>VLOOKUP(H:H,[1]Sheet1!$H:$Q,10,0)</f>
        <v>0</v>
      </c>
      <c r="L222">
        <v>710</v>
      </c>
      <c r="M222" t="s">
        <v>34</v>
      </c>
      <c r="N222" s="2">
        <v>1943004</v>
      </c>
      <c r="O222" t="s">
        <v>34</v>
      </c>
      <c r="P222">
        <v>7</v>
      </c>
      <c r="Q222">
        <v>3</v>
      </c>
      <c r="R222">
        <v>2</v>
      </c>
      <c r="S222" t="s">
        <v>37</v>
      </c>
    </row>
    <row r="223" hidden="1" spans="1:19">
      <c r="A223" s="2">
        <v>1943004</v>
      </c>
      <c r="B223" s="2">
        <v>1943004</v>
      </c>
      <c r="C223" s="2" t="s">
        <v>32</v>
      </c>
      <c r="D223" s="2" t="s">
        <v>33</v>
      </c>
      <c r="E223" s="2">
        <v>710</v>
      </c>
      <c r="F223" s="2" t="s">
        <v>34</v>
      </c>
      <c r="G223" s="2" t="s">
        <v>35</v>
      </c>
      <c r="H223" s="2" t="s">
        <v>254</v>
      </c>
      <c r="I223" s="2" t="str">
        <f>VLOOKUP(H:H,[1]Sheet1!$H:$I,2,0)</f>
        <v>外护盖固定片</v>
      </c>
      <c r="J223" s="2" t="str">
        <f>VLOOKUP(H:H,[1]Sheet1!$H:$J,3,0)</f>
        <v>C33D主驾</v>
      </c>
      <c r="K223" s="2">
        <f>VLOOKUP(H:H,[1]Sheet1!$H:$Q,10,0)</f>
        <v>0</v>
      </c>
      <c r="L223">
        <v>710</v>
      </c>
      <c r="M223" t="s">
        <v>34</v>
      </c>
      <c r="N223" s="2">
        <v>1943004</v>
      </c>
      <c r="O223" t="s">
        <v>34</v>
      </c>
      <c r="P223">
        <v>7</v>
      </c>
      <c r="Q223">
        <v>3</v>
      </c>
      <c r="R223">
        <v>2</v>
      </c>
      <c r="S223" t="s">
        <v>37</v>
      </c>
    </row>
    <row r="224" spans="1:19">
      <c r="A224" s="2">
        <v>1943004</v>
      </c>
      <c r="B224" s="2">
        <v>1943004</v>
      </c>
      <c r="C224" s="2" t="s">
        <v>32</v>
      </c>
      <c r="D224" s="2" t="s">
        <v>33</v>
      </c>
      <c r="E224" s="2">
        <v>710</v>
      </c>
      <c r="F224" s="2" t="s">
        <v>34</v>
      </c>
      <c r="G224" s="2" t="s">
        <v>35</v>
      </c>
      <c r="H224" s="2" t="s">
        <v>255</v>
      </c>
      <c r="I224" s="2" t="str">
        <f>VLOOKUP(H:H,[1]Sheet1!$H:$I,2,0)</f>
        <v>主驾左内后管架支撑座</v>
      </c>
      <c r="J224" s="2">
        <f>VLOOKUP(H:H,[1]Sheet1!$H:$J,3,0)</f>
        <v>0</v>
      </c>
      <c r="K224" s="2">
        <f>VLOOKUP(H:H,[1]Sheet1!$H:$Q,10,0)</f>
        <v>1.26</v>
      </c>
      <c r="L224">
        <v>710</v>
      </c>
      <c r="M224" t="s">
        <v>34</v>
      </c>
      <c r="N224" s="2">
        <v>1943004</v>
      </c>
      <c r="O224" t="s">
        <v>34</v>
      </c>
      <c r="P224">
        <v>7</v>
      </c>
      <c r="Q224">
        <v>3</v>
      </c>
      <c r="R224">
        <v>2</v>
      </c>
      <c r="S224" t="s">
        <v>37</v>
      </c>
    </row>
    <row r="225" spans="1:19">
      <c r="A225" s="2">
        <v>1943004</v>
      </c>
      <c r="B225" s="2">
        <v>1943004</v>
      </c>
      <c r="C225" s="2" t="s">
        <v>32</v>
      </c>
      <c r="D225" s="2" t="s">
        <v>33</v>
      </c>
      <c r="E225" s="2">
        <v>710</v>
      </c>
      <c r="F225" s="2" t="s">
        <v>34</v>
      </c>
      <c r="G225" s="2" t="s">
        <v>35</v>
      </c>
      <c r="H225" s="2" t="s">
        <v>256</v>
      </c>
      <c r="I225" s="2" t="str">
        <f>VLOOKUP(H:H,[1]Sheet1!$H:$I,2,0)</f>
        <v>主驾右外后管架支撑座总成</v>
      </c>
      <c r="J225" s="2">
        <f>VLOOKUP(H:H,[1]Sheet1!$H:$J,3,0)</f>
        <v>0</v>
      </c>
      <c r="K225" s="2">
        <f>VLOOKUP(H:H,[1]Sheet1!$H:$Q,10,0)</f>
        <v>0.82</v>
      </c>
      <c r="L225">
        <v>710</v>
      </c>
      <c r="M225" t="s">
        <v>34</v>
      </c>
      <c r="N225" s="2">
        <v>1943004</v>
      </c>
      <c r="O225" t="s">
        <v>34</v>
      </c>
      <c r="P225">
        <v>7</v>
      </c>
      <c r="Q225">
        <v>3</v>
      </c>
      <c r="R225">
        <v>2</v>
      </c>
      <c r="S225" t="s">
        <v>37</v>
      </c>
    </row>
    <row r="226" hidden="1" spans="1:19">
      <c r="A226" s="2">
        <v>1943004</v>
      </c>
      <c r="B226" s="2">
        <v>1943004</v>
      </c>
      <c r="C226" s="2" t="s">
        <v>32</v>
      </c>
      <c r="D226" s="2" t="s">
        <v>33</v>
      </c>
      <c r="E226" s="2">
        <v>710</v>
      </c>
      <c r="F226" s="2" t="s">
        <v>34</v>
      </c>
      <c r="G226" s="2" t="s">
        <v>35</v>
      </c>
      <c r="H226" s="2" t="s">
        <v>257</v>
      </c>
      <c r="I226" s="2" t="str">
        <f>VLOOKUP(H:H,[1]Sheet1!$H:$I,2,0)</f>
        <v>后管架总成</v>
      </c>
      <c r="J226" s="2" t="str">
        <f>VLOOKUP(H:H,[1]Sheet1!$H:$J,3,0)</f>
        <v>C33D主驾</v>
      </c>
      <c r="K226" s="2">
        <f>VLOOKUP(H:H,[1]Sheet1!$H:$Q,10,0)</f>
        <v>0</v>
      </c>
      <c r="L226">
        <v>710</v>
      </c>
      <c r="M226" t="s">
        <v>34</v>
      </c>
      <c r="N226" s="2">
        <v>1943004</v>
      </c>
      <c r="O226" t="s">
        <v>34</v>
      </c>
      <c r="P226">
        <v>7</v>
      </c>
      <c r="Q226">
        <v>3</v>
      </c>
      <c r="R226">
        <v>2</v>
      </c>
      <c r="S226" t="s">
        <v>37</v>
      </c>
    </row>
    <row r="227" hidden="1" spans="1:19">
      <c r="A227" s="2">
        <v>1943004</v>
      </c>
      <c r="B227" s="2">
        <v>1943004</v>
      </c>
      <c r="C227" s="2" t="s">
        <v>32</v>
      </c>
      <c r="D227" s="2" t="s">
        <v>33</v>
      </c>
      <c r="E227" s="2">
        <v>710</v>
      </c>
      <c r="F227" s="2" t="s">
        <v>34</v>
      </c>
      <c r="G227" s="2" t="s">
        <v>35</v>
      </c>
      <c r="H227" s="2" t="s">
        <v>258</v>
      </c>
      <c r="I227" s="2" t="str">
        <f>VLOOKUP(H:H,[1]Sheet1!$H:$I,2,0)</f>
        <v>靠背管</v>
      </c>
      <c r="J227" s="2" t="str">
        <f>VLOOKUP(H:H,[1]Sheet1!$H:$J,3,0)</f>
        <v>FT202-900003</v>
      </c>
      <c r="K227" s="2">
        <f>VLOOKUP(H:H,[1]Sheet1!$H:$Q,10,0)</f>
        <v>0</v>
      </c>
      <c r="L227">
        <v>710</v>
      </c>
      <c r="M227" t="s">
        <v>34</v>
      </c>
      <c r="N227" s="2">
        <v>1943004</v>
      </c>
      <c r="O227" t="s">
        <v>34</v>
      </c>
      <c r="P227">
        <v>7</v>
      </c>
      <c r="Q227">
        <v>3</v>
      </c>
      <c r="R227">
        <v>2</v>
      </c>
      <c r="S227" t="s">
        <v>37</v>
      </c>
    </row>
    <row r="228" hidden="1" spans="1:19">
      <c r="A228" s="2">
        <v>1943004</v>
      </c>
      <c r="B228" s="2">
        <v>1943004</v>
      </c>
      <c r="C228" s="2" t="s">
        <v>32</v>
      </c>
      <c r="D228" s="2" t="s">
        <v>33</v>
      </c>
      <c r="E228" s="2">
        <v>710</v>
      </c>
      <c r="F228" s="2" t="s">
        <v>34</v>
      </c>
      <c r="G228" s="2" t="s">
        <v>35</v>
      </c>
      <c r="H228" s="2" t="s">
        <v>259</v>
      </c>
      <c r="I228" s="2" t="str">
        <f>VLOOKUP(H:H,[1]Sheet1!$H:$I,2,0)</f>
        <v>主驾安全带固定板总成</v>
      </c>
      <c r="J228" s="2" t="str">
        <f>VLOOKUP(H:H,[1]Sheet1!$H:$J,3,0)</f>
        <v>FT202-900028</v>
      </c>
      <c r="K228" s="2">
        <f>VLOOKUP(H:H,[1]Sheet1!$H:$Q,10,0)</f>
        <v>0</v>
      </c>
      <c r="L228">
        <v>710</v>
      </c>
      <c r="M228" t="s">
        <v>34</v>
      </c>
      <c r="N228" s="2">
        <v>1943004</v>
      </c>
      <c r="O228" t="s">
        <v>34</v>
      </c>
      <c r="P228">
        <v>7</v>
      </c>
      <c r="Q228">
        <v>3</v>
      </c>
      <c r="R228">
        <v>2</v>
      </c>
      <c r="S228" t="s">
        <v>37</v>
      </c>
    </row>
    <row r="229" hidden="1" spans="1:19">
      <c r="A229" s="2">
        <v>1943004</v>
      </c>
      <c r="B229" s="2">
        <v>1943004</v>
      </c>
      <c r="C229" s="2" t="s">
        <v>32</v>
      </c>
      <c r="D229" s="2" t="s">
        <v>33</v>
      </c>
      <c r="E229" s="2">
        <v>710</v>
      </c>
      <c r="F229" s="2" t="s">
        <v>34</v>
      </c>
      <c r="G229" s="2" t="s">
        <v>35</v>
      </c>
      <c r="H229" s="2" t="s">
        <v>260</v>
      </c>
      <c r="I229" s="2" t="str">
        <f>VLOOKUP(H:H,[1]Sheet1!$H:$I,2,0)</f>
        <v>主驾外后连接板</v>
      </c>
      <c r="J229" s="2" t="str">
        <f>VLOOKUP(H:H,[1]Sheet1!$H:$J,3,0)</f>
        <v>FT202-900031</v>
      </c>
      <c r="K229" s="2">
        <f>VLOOKUP(H:H,[1]Sheet1!$H:$Q,10,0)</f>
        <v>0</v>
      </c>
      <c r="L229">
        <v>710</v>
      </c>
      <c r="M229" t="s">
        <v>34</v>
      </c>
      <c r="N229" s="2">
        <v>1943004</v>
      </c>
      <c r="O229" t="s">
        <v>34</v>
      </c>
      <c r="P229">
        <v>7</v>
      </c>
      <c r="Q229">
        <v>3</v>
      </c>
      <c r="R229">
        <v>2</v>
      </c>
      <c r="S229" t="s">
        <v>37</v>
      </c>
    </row>
    <row r="230" hidden="1" spans="1:19">
      <c r="A230" s="2">
        <v>1943004</v>
      </c>
      <c r="B230" s="2">
        <v>1943004</v>
      </c>
      <c r="C230" s="2" t="s">
        <v>32</v>
      </c>
      <c r="D230" s="2" t="s">
        <v>33</v>
      </c>
      <c r="E230" s="2">
        <v>710</v>
      </c>
      <c r="F230" s="2" t="s">
        <v>34</v>
      </c>
      <c r="G230" s="2" t="s">
        <v>35</v>
      </c>
      <c r="H230" s="2" t="s">
        <v>261</v>
      </c>
      <c r="I230" s="2" t="str">
        <f>VLOOKUP(H:H,[1]Sheet1!$H:$I,2,0)</f>
        <v>前排外前连接板</v>
      </c>
      <c r="J230" s="2" t="str">
        <f>VLOOKUP(H:H,[1]Sheet1!$H:$J,3,0)</f>
        <v>FT202-900032</v>
      </c>
      <c r="K230" s="2">
        <f>VLOOKUP(H:H,[1]Sheet1!$H:$Q,10,0)</f>
        <v>0</v>
      </c>
      <c r="L230">
        <v>710</v>
      </c>
      <c r="M230" t="s">
        <v>34</v>
      </c>
      <c r="N230" s="2">
        <v>1943004</v>
      </c>
      <c r="O230" t="s">
        <v>34</v>
      </c>
      <c r="P230">
        <v>7</v>
      </c>
      <c r="Q230">
        <v>3</v>
      </c>
      <c r="R230">
        <v>2</v>
      </c>
      <c r="S230" t="s">
        <v>37</v>
      </c>
    </row>
    <row r="231" hidden="1" spans="1:19">
      <c r="A231" s="2">
        <v>1943004</v>
      </c>
      <c r="B231" s="2">
        <v>1943004</v>
      </c>
      <c r="C231" s="2" t="s">
        <v>32</v>
      </c>
      <c r="D231" s="2" t="s">
        <v>33</v>
      </c>
      <c r="E231" s="2">
        <v>710</v>
      </c>
      <c r="F231" s="2" t="s">
        <v>34</v>
      </c>
      <c r="G231" s="2" t="s">
        <v>35</v>
      </c>
      <c r="H231" s="2" t="s">
        <v>262</v>
      </c>
      <c r="I231" s="2" t="str">
        <f>VLOOKUP(H:H,[1]Sheet1!$H:$I,2,0)</f>
        <v>前排内前连接板</v>
      </c>
      <c r="J231" s="2" t="str">
        <f>VLOOKUP(H:H,[1]Sheet1!$H:$J,3,0)</f>
        <v>FT202-900033</v>
      </c>
      <c r="K231" s="2">
        <f>VLOOKUP(H:H,[1]Sheet1!$H:$Q,10,0)</f>
        <v>0</v>
      </c>
      <c r="L231">
        <v>710</v>
      </c>
      <c r="M231" t="s">
        <v>34</v>
      </c>
      <c r="N231" s="2">
        <v>1943004</v>
      </c>
      <c r="O231" t="s">
        <v>34</v>
      </c>
      <c r="P231">
        <v>7</v>
      </c>
      <c r="Q231">
        <v>3</v>
      </c>
      <c r="R231">
        <v>2</v>
      </c>
      <c r="S231" t="s">
        <v>37</v>
      </c>
    </row>
    <row r="232" hidden="1" spans="1:19">
      <c r="A232" s="2">
        <v>1943004</v>
      </c>
      <c r="B232" s="2">
        <v>1943004</v>
      </c>
      <c r="C232" s="2" t="s">
        <v>32</v>
      </c>
      <c r="D232" s="2" t="s">
        <v>33</v>
      </c>
      <c r="E232" s="2">
        <v>710</v>
      </c>
      <c r="F232" s="2" t="s">
        <v>34</v>
      </c>
      <c r="G232" s="2" t="s">
        <v>35</v>
      </c>
      <c r="H232" s="2" t="s">
        <v>263</v>
      </c>
      <c r="I232" s="2" t="str">
        <f>VLOOKUP(H:H,[1]Sheet1!$H:$I,2,0)</f>
        <v>副驾安全带固定板总成</v>
      </c>
      <c r="J232" s="2" t="str">
        <f>VLOOKUP(H:H,[1]Sheet1!$H:$J,3,0)</f>
        <v>FT202-9100028</v>
      </c>
      <c r="K232" s="2">
        <f>VLOOKUP(H:H,[1]Sheet1!$H:$Q,10,0)</f>
        <v>0</v>
      </c>
      <c r="L232">
        <v>710</v>
      </c>
      <c r="M232" t="s">
        <v>34</v>
      </c>
      <c r="N232" s="2">
        <v>1943004</v>
      </c>
      <c r="O232" t="s">
        <v>34</v>
      </c>
      <c r="P232">
        <v>7</v>
      </c>
      <c r="Q232">
        <v>3</v>
      </c>
      <c r="R232">
        <v>2</v>
      </c>
      <c r="S232" t="s">
        <v>37</v>
      </c>
    </row>
    <row r="233" hidden="1" spans="1:19">
      <c r="A233" s="2">
        <v>1943004</v>
      </c>
      <c r="B233" s="2">
        <v>1943004</v>
      </c>
      <c r="C233" s="2" t="s">
        <v>32</v>
      </c>
      <c r="D233" s="2" t="s">
        <v>33</v>
      </c>
      <c r="E233" s="2">
        <v>710</v>
      </c>
      <c r="F233" s="2" t="s">
        <v>34</v>
      </c>
      <c r="G233" s="2" t="s">
        <v>35</v>
      </c>
      <c r="H233" s="2" t="s">
        <v>264</v>
      </c>
      <c r="I233" s="2" t="str">
        <f>VLOOKUP(H:H,[1]Sheet1!$H:$I,2,0)</f>
        <v>副驾外后连接板</v>
      </c>
      <c r="J233" s="2" t="str">
        <f>VLOOKUP(H:H,[1]Sheet1!$H:$J,3,0)</f>
        <v>FT202-9100029</v>
      </c>
      <c r="K233" s="2">
        <f>VLOOKUP(H:H,[1]Sheet1!$H:$Q,10,0)</f>
        <v>0</v>
      </c>
      <c r="L233">
        <v>710</v>
      </c>
      <c r="M233" t="s">
        <v>34</v>
      </c>
      <c r="N233" s="2">
        <v>1943004</v>
      </c>
      <c r="O233" t="s">
        <v>34</v>
      </c>
      <c r="P233">
        <v>7</v>
      </c>
      <c r="Q233">
        <v>3</v>
      </c>
      <c r="R233">
        <v>2</v>
      </c>
      <c r="S233" t="s">
        <v>37</v>
      </c>
    </row>
    <row r="234" hidden="1" spans="1:19">
      <c r="A234" s="2">
        <v>1943004</v>
      </c>
      <c r="B234" s="2">
        <v>1943004</v>
      </c>
      <c r="C234" s="2" t="s">
        <v>32</v>
      </c>
      <c r="D234" s="2" t="s">
        <v>33</v>
      </c>
      <c r="E234" s="2">
        <v>710</v>
      </c>
      <c r="F234" s="2" t="s">
        <v>34</v>
      </c>
      <c r="G234" s="2" t="s">
        <v>35</v>
      </c>
      <c r="H234" s="2" t="s">
        <v>265</v>
      </c>
      <c r="I234" s="2" t="str">
        <f>VLOOKUP(H:H,[1]Sheet1!$H:$I,2,0)</f>
        <v>靠背主体管</v>
      </c>
      <c r="J234" s="2" t="str">
        <f>VLOOKUP(H:H,[1]Sheet1!$H:$J,3,0)</f>
        <v>FT202-920010</v>
      </c>
      <c r="K234" s="2">
        <f>VLOOKUP(H:H,[1]Sheet1!$H:$Q,10,0)</f>
        <v>0</v>
      </c>
      <c r="L234">
        <v>710</v>
      </c>
      <c r="M234" t="s">
        <v>34</v>
      </c>
      <c r="N234" s="2">
        <v>1943004</v>
      </c>
      <c r="O234" t="s">
        <v>34</v>
      </c>
      <c r="P234">
        <v>7</v>
      </c>
      <c r="Q234">
        <v>3</v>
      </c>
      <c r="R234">
        <v>2</v>
      </c>
      <c r="S234" t="s">
        <v>37</v>
      </c>
    </row>
    <row r="235" hidden="1" spans="1:19">
      <c r="A235" s="2">
        <v>1943004</v>
      </c>
      <c r="B235" s="2">
        <v>1943004</v>
      </c>
      <c r="C235" s="2" t="s">
        <v>32</v>
      </c>
      <c r="D235" s="2" t="s">
        <v>33</v>
      </c>
      <c r="E235" s="2">
        <v>710</v>
      </c>
      <c r="F235" s="2" t="s">
        <v>34</v>
      </c>
      <c r="G235" s="2" t="s">
        <v>35</v>
      </c>
      <c r="H235" s="2" t="s">
        <v>266</v>
      </c>
      <c r="I235" s="2" t="str">
        <f>VLOOKUP(H:H,[1]Sheet1!$H:$I,2,0)</f>
        <v>靠背挂钩组件左</v>
      </c>
      <c r="J235" s="2" t="str">
        <f>VLOOKUP(H:H,[1]Sheet1!$H:$J,3,0)</f>
        <v>FT202-920011</v>
      </c>
      <c r="K235" s="2">
        <f>VLOOKUP(H:H,[1]Sheet1!$H:$Q,10,0)</f>
        <v>0</v>
      </c>
      <c r="L235">
        <v>710</v>
      </c>
      <c r="M235" t="s">
        <v>34</v>
      </c>
      <c r="N235" s="2">
        <v>1943004</v>
      </c>
      <c r="O235" t="s">
        <v>34</v>
      </c>
      <c r="P235">
        <v>7</v>
      </c>
      <c r="Q235">
        <v>3</v>
      </c>
      <c r="R235">
        <v>2</v>
      </c>
      <c r="S235" t="s">
        <v>37</v>
      </c>
    </row>
    <row r="236" hidden="1" spans="1:19">
      <c r="A236" s="2">
        <v>1943004</v>
      </c>
      <c r="B236" s="2">
        <v>1943004</v>
      </c>
      <c r="C236" s="2" t="s">
        <v>32</v>
      </c>
      <c r="D236" s="2" t="s">
        <v>33</v>
      </c>
      <c r="E236" s="2">
        <v>710</v>
      </c>
      <c r="F236" s="2" t="s">
        <v>34</v>
      </c>
      <c r="G236" s="2" t="s">
        <v>35</v>
      </c>
      <c r="H236" s="2" t="s">
        <v>267</v>
      </c>
      <c r="I236" s="2" t="str">
        <f>VLOOKUP(H:H,[1]Sheet1!$H:$I,2,0)</f>
        <v>靠背挂钩组件右</v>
      </c>
      <c r="J236" s="2" t="str">
        <f>VLOOKUP(H:H,[1]Sheet1!$H:$J,3,0)</f>
        <v>FT202-920015</v>
      </c>
      <c r="K236" s="2">
        <f>VLOOKUP(H:H,[1]Sheet1!$H:$Q,10,0)</f>
        <v>0</v>
      </c>
      <c r="L236">
        <v>710</v>
      </c>
      <c r="M236" t="s">
        <v>34</v>
      </c>
      <c r="N236" s="2">
        <v>1943004</v>
      </c>
      <c r="O236" t="s">
        <v>34</v>
      </c>
      <c r="P236">
        <v>7</v>
      </c>
      <c r="Q236">
        <v>3</v>
      </c>
      <c r="R236">
        <v>2</v>
      </c>
      <c r="S236" t="s">
        <v>37</v>
      </c>
    </row>
    <row r="237" spans="1:19">
      <c r="A237" s="2">
        <v>1943004</v>
      </c>
      <c r="B237" s="2">
        <v>1943004</v>
      </c>
      <c r="C237" s="2" t="s">
        <v>32</v>
      </c>
      <c r="D237" s="2" t="s">
        <v>33</v>
      </c>
      <c r="E237" s="2">
        <v>710</v>
      </c>
      <c r="F237" s="2" t="s">
        <v>34</v>
      </c>
      <c r="G237" s="2" t="s">
        <v>35</v>
      </c>
      <c r="H237" s="2" t="s">
        <v>268</v>
      </c>
      <c r="I237" s="2" t="str">
        <f>VLOOKUP(H:H,[1]Sheet1!$H:$I,2,0)</f>
        <v>头枕管</v>
      </c>
      <c r="J237" s="2">
        <f>VLOOKUP(H:H,[1]Sheet1!$H:$J,3,0)</f>
        <v>306</v>
      </c>
      <c r="K237" s="2">
        <f>VLOOKUP(H:H,[1]Sheet1!$H:$Q,10,0)</f>
        <v>0.44</v>
      </c>
      <c r="L237">
        <v>710</v>
      </c>
      <c r="M237" t="s">
        <v>34</v>
      </c>
      <c r="N237" s="2">
        <v>1943004</v>
      </c>
      <c r="O237" t="s">
        <v>34</v>
      </c>
      <c r="P237">
        <v>7</v>
      </c>
      <c r="Q237">
        <v>3</v>
      </c>
      <c r="R237">
        <v>2</v>
      </c>
      <c r="S237" t="s">
        <v>37</v>
      </c>
    </row>
    <row r="238" spans="1:19">
      <c r="A238" s="2">
        <v>1943004</v>
      </c>
      <c r="B238" s="2">
        <v>1943004</v>
      </c>
      <c r="C238" s="2" t="s">
        <v>32</v>
      </c>
      <c r="D238" s="2" t="s">
        <v>33</v>
      </c>
      <c r="E238" s="2">
        <v>710</v>
      </c>
      <c r="F238" s="2" t="s">
        <v>34</v>
      </c>
      <c r="G238" s="2" t="s">
        <v>35</v>
      </c>
      <c r="H238" s="2" t="s">
        <v>269</v>
      </c>
      <c r="I238" s="2" t="str">
        <f>VLOOKUP(H:H,[1]Sheet1!$H:$I,2,0)</f>
        <v>靠背骨架焊接总成</v>
      </c>
      <c r="J238" s="2" t="str">
        <f>VLOOKUP(H:H,[1]Sheet1!$H:$J,3,0)</f>
        <v>P203后排低配</v>
      </c>
      <c r="K238" s="2">
        <f>VLOOKUP(H:H,[1]Sheet1!$H:$Q,10,0)</f>
        <v>81.82</v>
      </c>
      <c r="L238">
        <v>710</v>
      </c>
      <c r="M238" t="s">
        <v>34</v>
      </c>
      <c r="N238" s="2">
        <v>1943004</v>
      </c>
      <c r="O238" t="s">
        <v>34</v>
      </c>
      <c r="P238">
        <v>7</v>
      </c>
      <c r="Q238">
        <v>3</v>
      </c>
      <c r="R238">
        <v>2</v>
      </c>
      <c r="S238" t="s">
        <v>37</v>
      </c>
    </row>
    <row r="239" spans="1:19">
      <c r="A239" s="2">
        <v>1943004</v>
      </c>
      <c r="B239" s="2">
        <v>1943004</v>
      </c>
      <c r="C239" s="2" t="s">
        <v>32</v>
      </c>
      <c r="D239" s="2" t="s">
        <v>33</v>
      </c>
      <c r="E239" s="2">
        <v>710</v>
      </c>
      <c r="F239" s="2" t="s">
        <v>34</v>
      </c>
      <c r="G239" s="2" t="s">
        <v>35</v>
      </c>
      <c r="H239" s="2" t="s">
        <v>270</v>
      </c>
      <c r="I239" s="2" t="str">
        <f>VLOOKUP(H:H,[1]Sheet1!$H:$I,2,0)</f>
        <v>靠背骨架焊接总成</v>
      </c>
      <c r="J239" s="2" t="str">
        <f>VLOOKUP(H:H,[1]Sheet1!$H:$J,3,0)</f>
        <v>P203后排高配</v>
      </c>
      <c r="K239" s="2">
        <f>VLOOKUP(H:H,[1]Sheet1!$H:$Q,10,0)</f>
        <v>117.5</v>
      </c>
      <c r="L239">
        <v>710</v>
      </c>
      <c r="M239" t="s">
        <v>34</v>
      </c>
      <c r="N239" s="2">
        <v>1943004</v>
      </c>
      <c r="O239" t="s">
        <v>34</v>
      </c>
      <c r="P239">
        <v>7</v>
      </c>
      <c r="Q239">
        <v>3</v>
      </c>
      <c r="R239">
        <v>2</v>
      </c>
      <c r="S239" t="s">
        <v>37</v>
      </c>
    </row>
    <row r="240" spans="1:19">
      <c r="A240" s="2">
        <v>1943004</v>
      </c>
      <c r="B240" s="2">
        <v>1943004</v>
      </c>
      <c r="C240" s="2" t="s">
        <v>32</v>
      </c>
      <c r="D240" s="2" t="s">
        <v>33</v>
      </c>
      <c r="E240" s="2">
        <v>710</v>
      </c>
      <c r="F240" s="2" t="s">
        <v>34</v>
      </c>
      <c r="G240" s="2" t="s">
        <v>35</v>
      </c>
      <c r="H240" s="2" t="s">
        <v>271</v>
      </c>
      <c r="I240" s="2" t="str">
        <f>VLOOKUP(H:H,[1]Sheet1!$H:$I,2,0)</f>
        <v>主驾调角器把手</v>
      </c>
      <c r="J240" s="2" t="str">
        <f>VLOOKUP(H:H,[1]Sheet1!$H:$J,3,0)</f>
        <v>H32B</v>
      </c>
      <c r="K240" s="2">
        <f>VLOOKUP(H:H,[1]Sheet1!$H:$Q,10,0)</f>
        <v>1.66</v>
      </c>
      <c r="L240">
        <v>710</v>
      </c>
      <c r="M240" t="s">
        <v>34</v>
      </c>
      <c r="N240" s="2">
        <v>1943004</v>
      </c>
      <c r="O240" t="s">
        <v>34</v>
      </c>
      <c r="P240">
        <v>7</v>
      </c>
      <c r="Q240">
        <v>3</v>
      </c>
      <c r="R240">
        <v>2</v>
      </c>
      <c r="S240" t="s">
        <v>37</v>
      </c>
    </row>
    <row r="241" spans="1:19">
      <c r="A241" s="2">
        <v>1943004</v>
      </c>
      <c r="B241" s="2">
        <v>1943004</v>
      </c>
      <c r="C241" s="2" t="s">
        <v>32</v>
      </c>
      <c r="D241" s="2" t="s">
        <v>33</v>
      </c>
      <c r="E241" s="2">
        <v>710</v>
      </c>
      <c r="F241" s="2" t="s">
        <v>34</v>
      </c>
      <c r="G241" s="2" t="s">
        <v>35</v>
      </c>
      <c r="H241" s="2" t="s">
        <v>272</v>
      </c>
      <c r="I241" s="2" t="str">
        <f>VLOOKUP(H:H,[1]Sheet1!$H:$I,2,0)</f>
        <v>副驾调角器把手</v>
      </c>
      <c r="J241" s="2" t="str">
        <f>VLOOKUP(H:H,[1]Sheet1!$H:$J,3,0)</f>
        <v>H32B</v>
      </c>
      <c r="K241" s="2">
        <f>VLOOKUP(H:H,[1]Sheet1!$H:$Q,10,0)</f>
        <v>1.66</v>
      </c>
      <c r="L241">
        <v>710</v>
      </c>
      <c r="M241" t="s">
        <v>34</v>
      </c>
      <c r="N241" s="2">
        <v>1943004</v>
      </c>
      <c r="O241" t="s">
        <v>34</v>
      </c>
      <c r="P241">
        <v>7</v>
      </c>
      <c r="Q241">
        <v>3</v>
      </c>
      <c r="R241">
        <v>2</v>
      </c>
      <c r="S241" t="s">
        <v>37</v>
      </c>
    </row>
    <row r="242" spans="1:19">
      <c r="A242" s="2">
        <v>1943004</v>
      </c>
      <c r="B242" s="2">
        <v>1943004</v>
      </c>
      <c r="C242" s="2" t="s">
        <v>32</v>
      </c>
      <c r="D242" s="2" t="s">
        <v>33</v>
      </c>
      <c r="E242" s="2">
        <v>710</v>
      </c>
      <c r="F242" s="2" t="s">
        <v>34</v>
      </c>
      <c r="G242" s="2" t="s">
        <v>35</v>
      </c>
      <c r="H242" s="2" t="s">
        <v>273</v>
      </c>
      <c r="I242" s="2" t="str">
        <f>VLOOKUP(H:H,[1]Sheet1!$H:$I,2,0)</f>
        <v>圆管</v>
      </c>
      <c r="J242" s="2" t="str">
        <f>VLOOKUP(H:H,[1]Sheet1!$H:$J,3,0)</f>
        <v>C40D</v>
      </c>
      <c r="K242" s="2">
        <f>VLOOKUP(H:H,[1]Sheet1!$H:$Q,10,0)</f>
        <v>15.84</v>
      </c>
      <c r="L242">
        <v>710</v>
      </c>
      <c r="M242" t="s">
        <v>34</v>
      </c>
      <c r="N242" s="2">
        <v>1943004</v>
      </c>
      <c r="O242" t="s">
        <v>34</v>
      </c>
      <c r="P242">
        <v>7</v>
      </c>
      <c r="Q242">
        <v>3</v>
      </c>
      <c r="R242">
        <v>2</v>
      </c>
      <c r="S242" t="s">
        <v>37</v>
      </c>
    </row>
    <row r="243" spans="1:19">
      <c r="A243" s="2">
        <v>1943004</v>
      </c>
      <c r="B243" s="2">
        <v>1943004</v>
      </c>
      <c r="C243" s="2" t="s">
        <v>32</v>
      </c>
      <c r="D243" s="2" t="s">
        <v>33</v>
      </c>
      <c r="E243" s="2">
        <v>710</v>
      </c>
      <c r="F243" s="2" t="s">
        <v>34</v>
      </c>
      <c r="G243" s="2" t="s">
        <v>35</v>
      </c>
      <c r="H243" s="2" t="s">
        <v>274</v>
      </c>
      <c r="I243" s="2" t="str">
        <f>VLOOKUP(H:H,[1]Sheet1!$H:$I,2,0)</f>
        <v>横管</v>
      </c>
      <c r="J243" s="2" t="str">
        <f>VLOOKUP(H:H,[1]Sheet1!$H:$J,3,0)</f>
        <v>C40D</v>
      </c>
      <c r="K243" s="2">
        <f>VLOOKUP(H:H,[1]Sheet1!$H:$Q,10,0)</f>
        <v>11.46</v>
      </c>
      <c r="L243">
        <v>710</v>
      </c>
      <c r="M243" t="s">
        <v>34</v>
      </c>
      <c r="N243" s="2">
        <v>1943004</v>
      </c>
      <c r="O243" t="s">
        <v>34</v>
      </c>
      <c r="P243">
        <v>7</v>
      </c>
      <c r="Q243">
        <v>3</v>
      </c>
      <c r="R243">
        <v>2</v>
      </c>
      <c r="S243" t="s">
        <v>37</v>
      </c>
    </row>
    <row r="244" spans="1:19">
      <c r="A244" s="2">
        <v>1943004</v>
      </c>
      <c r="B244" s="2">
        <v>1943004</v>
      </c>
      <c r="C244" s="2" t="s">
        <v>32</v>
      </c>
      <c r="D244" s="2" t="s">
        <v>33</v>
      </c>
      <c r="E244" s="2">
        <v>710</v>
      </c>
      <c r="F244" s="2" t="s">
        <v>34</v>
      </c>
      <c r="G244" s="2" t="s">
        <v>35</v>
      </c>
      <c r="H244" s="2" t="s">
        <v>275</v>
      </c>
      <c r="I244" s="2" t="str">
        <f>VLOOKUP(H:H,[1]Sheet1!$H:$I,2,0)</f>
        <v>扶手支撑板</v>
      </c>
      <c r="J244" s="2" t="str">
        <f>VLOOKUP(H:H,[1]Sheet1!$H:$J,3,0)</f>
        <v>C40D</v>
      </c>
      <c r="K244" s="2">
        <f>VLOOKUP(H:H,[1]Sheet1!$H:$Q,10,0)</f>
        <v>4.7</v>
      </c>
      <c r="L244">
        <v>710</v>
      </c>
      <c r="M244" t="s">
        <v>34</v>
      </c>
      <c r="N244" s="2">
        <v>1943004</v>
      </c>
      <c r="O244" t="s">
        <v>34</v>
      </c>
      <c r="P244">
        <v>7</v>
      </c>
      <c r="Q244">
        <v>3</v>
      </c>
      <c r="R244">
        <v>2</v>
      </c>
      <c r="S244" t="s">
        <v>37</v>
      </c>
    </row>
    <row r="245" spans="1:19">
      <c r="A245" s="2">
        <v>1943004</v>
      </c>
      <c r="B245" s="2">
        <v>1943004</v>
      </c>
      <c r="C245" s="2" t="s">
        <v>32</v>
      </c>
      <c r="D245" s="2" t="s">
        <v>33</v>
      </c>
      <c r="E245" s="2">
        <v>710</v>
      </c>
      <c r="F245" s="2" t="s">
        <v>34</v>
      </c>
      <c r="G245" s="2" t="s">
        <v>35</v>
      </c>
      <c r="H245" s="2" t="s">
        <v>276</v>
      </c>
      <c r="I245" s="2" t="str">
        <f>VLOOKUP(H:H,[1]Sheet1!$H:$I,2,0)</f>
        <v>扶手连接钣金1(左)</v>
      </c>
      <c r="J245" s="2" t="str">
        <f>VLOOKUP(H:H,[1]Sheet1!$H:$J,3,0)</f>
        <v>C40D</v>
      </c>
      <c r="K245" s="2">
        <f>VLOOKUP(H:H,[1]Sheet1!$H:$Q,10,0)</f>
        <v>1.61</v>
      </c>
      <c r="L245">
        <v>710</v>
      </c>
      <c r="M245" t="s">
        <v>34</v>
      </c>
      <c r="N245" s="2">
        <v>1943004</v>
      </c>
      <c r="O245" t="s">
        <v>34</v>
      </c>
      <c r="P245">
        <v>7</v>
      </c>
      <c r="Q245">
        <v>3</v>
      </c>
      <c r="R245">
        <v>2</v>
      </c>
      <c r="S245" t="s">
        <v>37</v>
      </c>
    </row>
    <row r="246" spans="1:19">
      <c r="A246" s="2">
        <v>1943004</v>
      </c>
      <c r="B246" s="2">
        <v>1943004</v>
      </c>
      <c r="C246" s="2" t="s">
        <v>32</v>
      </c>
      <c r="D246" s="2" t="s">
        <v>33</v>
      </c>
      <c r="E246" s="2">
        <v>710</v>
      </c>
      <c r="F246" s="2" t="s">
        <v>34</v>
      </c>
      <c r="G246" s="2" t="s">
        <v>35</v>
      </c>
      <c r="H246" s="2" t="s">
        <v>277</v>
      </c>
      <c r="I246" s="2" t="str">
        <f>VLOOKUP(H:H,[1]Sheet1!$H:$I,2,0)</f>
        <v>扶手连接钣金2(右)</v>
      </c>
      <c r="J246" s="2" t="str">
        <f>VLOOKUP(H:H,[1]Sheet1!$H:$J,3,0)</f>
        <v>C40D</v>
      </c>
      <c r="K246" s="2">
        <f>VLOOKUP(H:H,[1]Sheet1!$H:$Q,10,0)</f>
        <v>1.61</v>
      </c>
      <c r="L246">
        <v>710</v>
      </c>
      <c r="M246" t="s">
        <v>34</v>
      </c>
      <c r="N246" s="2">
        <v>1943004</v>
      </c>
      <c r="O246" t="s">
        <v>34</v>
      </c>
      <c r="P246">
        <v>7</v>
      </c>
      <c r="Q246">
        <v>3</v>
      </c>
      <c r="R246">
        <v>2</v>
      </c>
      <c r="S246" t="s">
        <v>37</v>
      </c>
    </row>
    <row r="247" spans="1:19">
      <c r="A247" s="2">
        <v>1943004</v>
      </c>
      <c r="B247" s="2">
        <v>1943004</v>
      </c>
      <c r="C247" s="2" t="s">
        <v>32</v>
      </c>
      <c r="D247" s="2" t="s">
        <v>33</v>
      </c>
      <c r="E247" s="2">
        <v>710</v>
      </c>
      <c r="F247" s="2" t="s">
        <v>34</v>
      </c>
      <c r="G247" s="2" t="s">
        <v>35</v>
      </c>
      <c r="H247" s="2" t="s">
        <v>278</v>
      </c>
      <c r="I247" s="2" t="str">
        <f>VLOOKUP(H:H,[1]Sheet1!$H:$I,2,0)</f>
        <v>按钮支架</v>
      </c>
      <c r="J247" s="2" t="str">
        <f>VLOOKUP(H:H,[1]Sheet1!$H:$J,3,0)</f>
        <v>C40D</v>
      </c>
      <c r="K247" s="2">
        <f>VLOOKUP(H:H,[1]Sheet1!$H:$Q,10,0)</f>
        <v>0.86</v>
      </c>
      <c r="L247">
        <v>710</v>
      </c>
      <c r="M247" t="s">
        <v>34</v>
      </c>
      <c r="N247" s="2">
        <v>1943004</v>
      </c>
      <c r="O247" t="s">
        <v>34</v>
      </c>
      <c r="P247">
        <v>7</v>
      </c>
      <c r="Q247">
        <v>3</v>
      </c>
      <c r="R247">
        <v>2</v>
      </c>
      <c r="S247" t="s">
        <v>37</v>
      </c>
    </row>
    <row r="248" spans="1:19">
      <c r="A248" s="2">
        <v>1943004</v>
      </c>
      <c r="B248" s="2">
        <v>1943004</v>
      </c>
      <c r="C248" s="2" t="s">
        <v>32</v>
      </c>
      <c r="D248" s="2" t="s">
        <v>33</v>
      </c>
      <c r="E248" s="2">
        <v>710</v>
      </c>
      <c r="F248" s="2" t="s">
        <v>34</v>
      </c>
      <c r="G248" s="2" t="s">
        <v>35</v>
      </c>
      <c r="H248" s="2" t="s">
        <v>279</v>
      </c>
      <c r="I248" s="2" t="str">
        <f>VLOOKUP(H:H,[1]Sheet1!$H:$I,2,0)</f>
        <v>纵管</v>
      </c>
      <c r="J248" s="2" t="str">
        <f>VLOOKUP(H:H,[1]Sheet1!$H:$J,3,0)</f>
        <v>C40D</v>
      </c>
      <c r="K248" s="2">
        <f>VLOOKUP(H:H,[1]Sheet1!$H:$Q,10,0)</f>
        <v>4.53</v>
      </c>
      <c r="L248">
        <v>710</v>
      </c>
      <c r="M248" t="s">
        <v>34</v>
      </c>
      <c r="N248" s="2">
        <v>1943004</v>
      </c>
      <c r="O248" t="s">
        <v>34</v>
      </c>
      <c r="P248">
        <v>7</v>
      </c>
      <c r="Q248">
        <v>3</v>
      </c>
      <c r="R248">
        <v>2</v>
      </c>
      <c r="S248" t="s">
        <v>37</v>
      </c>
    </row>
    <row r="249" spans="1:19">
      <c r="A249" s="2">
        <v>1943004</v>
      </c>
      <c r="B249" s="2">
        <v>1943004</v>
      </c>
      <c r="C249" s="2" t="s">
        <v>32</v>
      </c>
      <c r="D249" s="2" t="s">
        <v>33</v>
      </c>
      <c r="E249" s="2">
        <v>710</v>
      </c>
      <c r="F249" s="2" t="s">
        <v>34</v>
      </c>
      <c r="G249" s="2" t="s">
        <v>35</v>
      </c>
      <c r="H249" s="2" t="s">
        <v>280</v>
      </c>
      <c r="I249" s="2" t="str">
        <f>VLOOKUP(H:H,[1]Sheet1!$H:$I,2,0)</f>
        <v>安全带支架总成</v>
      </c>
      <c r="J249" s="2" t="str">
        <f>VLOOKUP(H:H,[1]Sheet1!$H:$J,3,0)</f>
        <v>C40D</v>
      </c>
      <c r="K249" s="2">
        <f>VLOOKUP(H:H,[1]Sheet1!$H:$Q,10,0)</f>
        <v>2.71</v>
      </c>
      <c r="L249">
        <v>710</v>
      </c>
      <c r="M249" t="s">
        <v>34</v>
      </c>
      <c r="N249" s="2">
        <v>1943004</v>
      </c>
      <c r="O249" t="s">
        <v>34</v>
      </c>
      <c r="P249">
        <v>7</v>
      </c>
      <c r="Q249">
        <v>3</v>
      </c>
      <c r="R249">
        <v>2</v>
      </c>
      <c r="S249" t="s">
        <v>37</v>
      </c>
    </row>
    <row r="250" spans="1:19">
      <c r="A250" s="2">
        <v>1943004</v>
      </c>
      <c r="B250" s="2">
        <v>1943004</v>
      </c>
      <c r="C250" s="2" t="s">
        <v>32</v>
      </c>
      <c r="D250" s="2" t="s">
        <v>33</v>
      </c>
      <c r="E250" s="2">
        <v>710</v>
      </c>
      <c r="F250" s="2" t="s">
        <v>34</v>
      </c>
      <c r="G250" s="2" t="s">
        <v>35</v>
      </c>
      <c r="H250" s="2" t="s">
        <v>281</v>
      </c>
      <c r="I250" s="2" t="str">
        <f>VLOOKUP(H:H,[1]Sheet1!$H:$I,2,0)</f>
        <v>C40D横向钢丝1</v>
      </c>
      <c r="J250" s="2" t="str">
        <f>VLOOKUP(H:H,[1]Sheet1!$H:$J,3,0)</f>
        <v>C40D</v>
      </c>
      <c r="K250" s="2">
        <f>VLOOKUP(H:H,[1]Sheet1!$H:$Q,10,0)</f>
        <v>1.26</v>
      </c>
      <c r="L250">
        <v>710</v>
      </c>
      <c r="M250" t="s">
        <v>34</v>
      </c>
      <c r="N250" s="2">
        <v>1943004</v>
      </c>
      <c r="O250" t="s">
        <v>34</v>
      </c>
      <c r="P250">
        <v>7</v>
      </c>
      <c r="Q250">
        <v>3</v>
      </c>
      <c r="R250">
        <v>2</v>
      </c>
      <c r="S250" t="s">
        <v>37</v>
      </c>
    </row>
    <row r="251" spans="1:19">
      <c r="A251" s="2">
        <v>1943004</v>
      </c>
      <c r="B251" s="2">
        <v>1943004</v>
      </c>
      <c r="C251" s="2" t="s">
        <v>32</v>
      </c>
      <c r="D251" s="2" t="s">
        <v>33</v>
      </c>
      <c r="E251" s="2">
        <v>710</v>
      </c>
      <c r="F251" s="2" t="s">
        <v>34</v>
      </c>
      <c r="G251" s="2" t="s">
        <v>35</v>
      </c>
      <c r="H251" s="2" t="s">
        <v>282</v>
      </c>
      <c r="I251" s="2" t="str">
        <f>VLOOKUP(H:H,[1]Sheet1!$H:$I,2,0)</f>
        <v>横向钢丝2(上)</v>
      </c>
      <c r="J251" s="2" t="str">
        <f>VLOOKUP(H:H,[1]Sheet1!$H:$J,3,0)</f>
        <v>C40D</v>
      </c>
      <c r="K251" s="2">
        <f>VLOOKUP(H:H,[1]Sheet1!$H:$Q,10,0)</f>
        <v>1.1</v>
      </c>
      <c r="L251">
        <v>710</v>
      </c>
      <c r="M251" t="s">
        <v>34</v>
      </c>
      <c r="N251" s="2">
        <v>1943004</v>
      </c>
      <c r="O251" t="s">
        <v>34</v>
      </c>
      <c r="P251">
        <v>7</v>
      </c>
      <c r="Q251">
        <v>3</v>
      </c>
      <c r="R251">
        <v>2</v>
      </c>
      <c r="S251" t="s">
        <v>37</v>
      </c>
    </row>
    <row r="252" spans="1:19">
      <c r="A252" s="2">
        <v>1943004</v>
      </c>
      <c r="B252" s="2">
        <v>1943004</v>
      </c>
      <c r="C252" s="2" t="s">
        <v>32</v>
      </c>
      <c r="D252" s="2" t="s">
        <v>33</v>
      </c>
      <c r="E252" s="2">
        <v>710</v>
      </c>
      <c r="F252" s="2" t="s">
        <v>34</v>
      </c>
      <c r="G252" s="2" t="s">
        <v>35</v>
      </c>
      <c r="H252" s="2" t="s">
        <v>283</v>
      </c>
      <c r="I252" s="2" t="str">
        <f>VLOOKUP(H:H,[1]Sheet1!$H:$I,2,0)</f>
        <v>横向钢丝3(下)</v>
      </c>
      <c r="J252" s="2" t="str">
        <f>VLOOKUP(H:H,[1]Sheet1!$H:$J,3,0)</f>
        <v>C40D</v>
      </c>
      <c r="K252" s="2">
        <f>VLOOKUP(H:H,[1]Sheet1!$H:$Q,10,0)</f>
        <v>1.26</v>
      </c>
      <c r="L252">
        <v>710</v>
      </c>
      <c r="M252" t="s">
        <v>34</v>
      </c>
      <c r="N252" s="2">
        <v>1943004</v>
      </c>
      <c r="O252" t="s">
        <v>34</v>
      </c>
      <c r="P252">
        <v>7</v>
      </c>
      <c r="Q252">
        <v>3</v>
      </c>
      <c r="R252">
        <v>2</v>
      </c>
      <c r="S252" t="s">
        <v>37</v>
      </c>
    </row>
    <row r="253" spans="1:19">
      <c r="A253" s="2">
        <v>1943004</v>
      </c>
      <c r="B253" s="2">
        <v>1943004</v>
      </c>
      <c r="C253" s="2" t="s">
        <v>32</v>
      </c>
      <c r="D253" s="2" t="s">
        <v>33</v>
      </c>
      <c r="E253" s="2">
        <v>710</v>
      </c>
      <c r="F253" s="2" t="s">
        <v>34</v>
      </c>
      <c r="G253" s="2" t="s">
        <v>35</v>
      </c>
      <c r="H253" s="2" t="s">
        <v>284</v>
      </c>
      <c r="I253" s="2" t="str">
        <f>VLOOKUP(H:H,[1]Sheet1!$H:$I,2,0)</f>
        <v>右旋转支架总成</v>
      </c>
      <c r="J253" s="2" t="str">
        <f>VLOOKUP(H:H,[1]Sheet1!$H:$J,3,0)</f>
        <v>C40D</v>
      </c>
      <c r="K253" s="2">
        <f>VLOOKUP(H:H,[1]Sheet1!$H:$Q,10,0)</f>
        <v>7.78</v>
      </c>
      <c r="L253">
        <v>710</v>
      </c>
      <c r="M253" t="s">
        <v>34</v>
      </c>
      <c r="N253" s="2">
        <v>1943004</v>
      </c>
      <c r="O253" t="s">
        <v>34</v>
      </c>
      <c r="P253">
        <v>7</v>
      </c>
      <c r="Q253">
        <v>3</v>
      </c>
      <c r="R253">
        <v>2</v>
      </c>
      <c r="S253" t="s">
        <v>37</v>
      </c>
    </row>
    <row r="254" spans="1:19">
      <c r="A254" s="2">
        <v>1943004</v>
      </c>
      <c r="B254" s="2">
        <v>1943004</v>
      </c>
      <c r="C254" s="2" t="s">
        <v>32</v>
      </c>
      <c r="D254" s="2" t="s">
        <v>33</v>
      </c>
      <c r="E254" s="2">
        <v>710</v>
      </c>
      <c r="F254" s="2" t="s">
        <v>34</v>
      </c>
      <c r="G254" s="2" t="s">
        <v>35</v>
      </c>
      <c r="H254" s="2" t="s">
        <v>285</v>
      </c>
      <c r="I254" s="2" t="str">
        <f>VLOOKUP(H:H,[1]Sheet1!$H:$I,2,0)</f>
        <v>左旋转支架总成</v>
      </c>
      <c r="J254" s="2" t="str">
        <f>VLOOKUP(H:H,[1]Sheet1!$H:$J,3,0)</f>
        <v>C40D</v>
      </c>
      <c r="K254" s="2">
        <f>VLOOKUP(H:H,[1]Sheet1!$H:$Q,10,0)</f>
        <v>7.78</v>
      </c>
      <c r="L254">
        <v>710</v>
      </c>
      <c r="M254" t="s">
        <v>34</v>
      </c>
      <c r="N254" s="2">
        <v>1943004</v>
      </c>
      <c r="O254" t="s">
        <v>34</v>
      </c>
      <c r="P254">
        <v>7</v>
      </c>
      <c r="Q254">
        <v>3</v>
      </c>
      <c r="R254">
        <v>2</v>
      </c>
      <c r="S254" t="s">
        <v>37</v>
      </c>
    </row>
    <row r="255" spans="1:19">
      <c r="A255" s="2">
        <v>1943004</v>
      </c>
      <c r="B255" s="2">
        <v>1943004</v>
      </c>
      <c r="C255" s="2" t="s">
        <v>32</v>
      </c>
      <c r="D255" s="2" t="s">
        <v>33</v>
      </c>
      <c r="E255" s="2">
        <v>710</v>
      </c>
      <c r="F255" s="2" t="s">
        <v>34</v>
      </c>
      <c r="G255" s="2" t="s">
        <v>35</v>
      </c>
      <c r="H255" s="2" t="s">
        <v>286</v>
      </c>
      <c r="I255" s="2" t="str">
        <f>VLOOKUP(H:H,[1]Sheet1!$H:$I,2,0)</f>
        <v>锁支架</v>
      </c>
      <c r="J255" s="2" t="str">
        <f>VLOOKUP(H:H,[1]Sheet1!$H:$J,3,0)</f>
        <v>C40D</v>
      </c>
      <c r="K255" s="2">
        <f>VLOOKUP(H:H,[1]Sheet1!$H:$Q,10,0)</f>
        <v>2.59</v>
      </c>
      <c r="L255">
        <v>710</v>
      </c>
      <c r="M255" t="s">
        <v>34</v>
      </c>
      <c r="N255" s="2">
        <v>1943004</v>
      </c>
      <c r="O255" t="s">
        <v>34</v>
      </c>
      <c r="P255">
        <v>7</v>
      </c>
      <c r="Q255">
        <v>3</v>
      </c>
      <c r="R255">
        <v>2</v>
      </c>
      <c r="S255" t="s">
        <v>37</v>
      </c>
    </row>
    <row r="256" spans="1:19">
      <c r="A256" s="2">
        <v>1943004</v>
      </c>
      <c r="B256" s="2">
        <v>1943004</v>
      </c>
      <c r="C256" s="2" t="s">
        <v>32</v>
      </c>
      <c r="D256" s="2" t="s">
        <v>33</v>
      </c>
      <c r="E256" s="2">
        <v>710</v>
      </c>
      <c r="F256" s="2" t="s">
        <v>34</v>
      </c>
      <c r="G256" s="2" t="s">
        <v>35</v>
      </c>
      <c r="H256" s="2" t="s">
        <v>287</v>
      </c>
      <c r="I256" s="2" t="str">
        <f>VLOOKUP(H:H,[1]Sheet1!$H:$I,2,0)</f>
        <v>支持下端钢丝1(短）</v>
      </c>
      <c r="J256" s="2" t="str">
        <f>VLOOKUP(H:H,[1]Sheet1!$H:$J,3,0)</f>
        <v>C40D</v>
      </c>
      <c r="K256" s="2">
        <f>VLOOKUP(H:H,[1]Sheet1!$H:$Q,10,0)</f>
        <v>0.57</v>
      </c>
      <c r="L256">
        <v>710</v>
      </c>
      <c r="M256" t="s">
        <v>34</v>
      </c>
      <c r="N256" s="2">
        <v>1943004</v>
      </c>
      <c r="O256" t="s">
        <v>34</v>
      </c>
      <c r="P256">
        <v>7</v>
      </c>
      <c r="Q256">
        <v>3</v>
      </c>
      <c r="R256">
        <v>2</v>
      </c>
      <c r="S256" t="s">
        <v>37</v>
      </c>
    </row>
    <row r="257" spans="1:19">
      <c r="A257" s="2">
        <v>1943004</v>
      </c>
      <c r="B257" s="2">
        <v>1943004</v>
      </c>
      <c r="C257" s="2" t="s">
        <v>32</v>
      </c>
      <c r="D257" s="2" t="s">
        <v>33</v>
      </c>
      <c r="E257" s="2">
        <v>710</v>
      </c>
      <c r="F257" s="2" t="s">
        <v>34</v>
      </c>
      <c r="G257" s="2" t="s">
        <v>35</v>
      </c>
      <c r="H257" s="2" t="s">
        <v>288</v>
      </c>
      <c r="I257" s="2" t="str">
        <f>VLOOKUP(H:H,[1]Sheet1!$H:$I,2,0)</f>
        <v>支持下端钢丝2(长）</v>
      </c>
      <c r="J257" s="2" t="str">
        <f>VLOOKUP(H:H,[1]Sheet1!$H:$J,3,0)</f>
        <v>C40D</v>
      </c>
      <c r="K257" s="2">
        <f>VLOOKUP(H:H,[1]Sheet1!$H:$Q,10,0)</f>
        <v>0.91</v>
      </c>
      <c r="L257">
        <v>710</v>
      </c>
      <c r="M257" t="s">
        <v>34</v>
      </c>
      <c r="N257" s="2">
        <v>1943004</v>
      </c>
      <c r="O257" t="s">
        <v>34</v>
      </c>
      <c r="P257">
        <v>7</v>
      </c>
      <c r="Q257">
        <v>3</v>
      </c>
      <c r="R257">
        <v>2</v>
      </c>
      <c r="S257" t="s">
        <v>37</v>
      </c>
    </row>
    <row r="258" spans="1:19">
      <c r="A258" s="2">
        <v>1943004</v>
      </c>
      <c r="B258" s="2">
        <v>1943004</v>
      </c>
      <c r="C258" s="2" t="s">
        <v>32</v>
      </c>
      <c r="D258" s="2" t="s">
        <v>33</v>
      </c>
      <c r="E258" s="2">
        <v>710</v>
      </c>
      <c r="F258" s="2" t="s">
        <v>34</v>
      </c>
      <c r="G258" s="2" t="s">
        <v>35</v>
      </c>
      <c r="H258" s="2" t="s">
        <v>289</v>
      </c>
      <c r="I258" s="2" t="str">
        <f>VLOOKUP(H:H,[1]Sheet1!$H:$I,2,0)</f>
        <v>右侧支持钢丝1(上)</v>
      </c>
      <c r="J258" s="2" t="str">
        <f>VLOOKUP(H:H,[1]Sheet1!$H:$J,3,0)</f>
        <v>C40D</v>
      </c>
      <c r="K258" s="2">
        <f>VLOOKUP(H:H,[1]Sheet1!$H:$Q,10,0)</f>
        <v>0.68</v>
      </c>
      <c r="L258">
        <v>710</v>
      </c>
      <c r="M258" t="s">
        <v>34</v>
      </c>
      <c r="N258" s="2">
        <v>1943004</v>
      </c>
      <c r="O258" t="s">
        <v>34</v>
      </c>
      <c r="P258">
        <v>7</v>
      </c>
      <c r="Q258">
        <v>3</v>
      </c>
      <c r="R258">
        <v>2</v>
      </c>
      <c r="S258" t="s">
        <v>37</v>
      </c>
    </row>
    <row r="259" spans="1:19">
      <c r="A259" s="2">
        <v>1943004</v>
      </c>
      <c r="B259" s="2">
        <v>1943004</v>
      </c>
      <c r="C259" s="2" t="s">
        <v>32</v>
      </c>
      <c r="D259" s="2" t="s">
        <v>33</v>
      </c>
      <c r="E259" s="2">
        <v>710</v>
      </c>
      <c r="F259" s="2" t="s">
        <v>34</v>
      </c>
      <c r="G259" s="2" t="s">
        <v>35</v>
      </c>
      <c r="H259" s="2" t="s">
        <v>290</v>
      </c>
      <c r="I259" s="2" t="str">
        <f>VLOOKUP(H:H,[1]Sheet1!$H:$I,2,0)</f>
        <v>右侧支持钢丝2(下)</v>
      </c>
      <c r="J259" s="2" t="str">
        <f>VLOOKUP(H:H,[1]Sheet1!$H:$J,3,0)</f>
        <v>C40D</v>
      </c>
      <c r="K259" s="2">
        <f>VLOOKUP(H:H,[1]Sheet1!$H:$Q,10,0)</f>
        <v>0.81</v>
      </c>
      <c r="L259">
        <v>710</v>
      </c>
      <c r="M259" t="s">
        <v>34</v>
      </c>
      <c r="N259" s="2">
        <v>1943004</v>
      </c>
      <c r="O259" t="s">
        <v>34</v>
      </c>
      <c r="P259">
        <v>7</v>
      </c>
      <c r="Q259">
        <v>3</v>
      </c>
      <c r="R259">
        <v>2</v>
      </c>
      <c r="S259" t="s">
        <v>37</v>
      </c>
    </row>
    <row r="260" spans="1:19">
      <c r="A260" s="2">
        <v>1943004</v>
      </c>
      <c r="B260" s="2">
        <v>1943004</v>
      </c>
      <c r="C260" s="2" t="s">
        <v>32</v>
      </c>
      <c r="D260" s="2" t="s">
        <v>33</v>
      </c>
      <c r="E260" s="2">
        <v>710</v>
      </c>
      <c r="F260" s="2" t="s">
        <v>34</v>
      </c>
      <c r="G260" s="2" t="s">
        <v>35</v>
      </c>
      <c r="H260" s="2" t="s">
        <v>291</v>
      </c>
      <c r="I260" s="2" t="str">
        <f>VLOOKUP(H:H,[1]Sheet1!$H:$I,2,0)</f>
        <v>左侧支持钢丝1(上)</v>
      </c>
      <c r="J260" s="2" t="str">
        <f>VLOOKUP(H:H,[1]Sheet1!$H:$J,3,0)</f>
        <v>C40D</v>
      </c>
      <c r="K260" s="2">
        <f>VLOOKUP(H:H,[1]Sheet1!$H:$Q,10,0)</f>
        <v>0.81</v>
      </c>
      <c r="L260">
        <v>710</v>
      </c>
      <c r="M260" t="s">
        <v>34</v>
      </c>
      <c r="N260" s="2">
        <v>1943004</v>
      </c>
      <c r="O260" t="s">
        <v>34</v>
      </c>
      <c r="P260">
        <v>7</v>
      </c>
      <c r="Q260">
        <v>3</v>
      </c>
      <c r="R260">
        <v>2</v>
      </c>
      <c r="S260" t="s">
        <v>37</v>
      </c>
    </row>
    <row r="261" spans="1:19">
      <c r="A261" s="2">
        <v>1943004</v>
      </c>
      <c r="B261" s="2">
        <v>1943004</v>
      </c>
      <c r="C261" s="2" t="s">
        <v>32</v>
      </c>
      <c r="D261" s="2" t="s">
        <v>33</v>
      </c>
      <c r="E261" s="2">
        <v>710</v>
      </c>
      <c r="F261" s="2" t="s">
        <v>34</v>
      </c>
      <c r="G261" s="2" t="s">
        <v>35</v>
      </c>
      <c r="H261" s="2" t="s">
        <v>292</v>
      </c>
      <c r="I261" s="2" t="str">
        <f>VLOOKUP(H:H,[1]Sheet1!$H:$I,2,0)</f>
        <v>左侧支持钢丝2(下)</v>
      </c>
      <c r="J261" s="2" t="str">
        <f>VLOOKUP(H:H,[1]Sheet1!$H:$J,3,0)</f>
        <v>C40D</v>
      </c>
      <c r="K261" s="2">
        <f>VLOOKUP(H:H,[1]Sheet1!$H:$Q,10,0)</f>
        <v>0.68</v>
      </c>
      <c r="L261">
        <v>710</v>
      </c>
      <c r="M261" t="s">
        <v>34</v>
      </c>
      <c r="N261" s="2">
        <v>1943004</v>
      </c>
      <c r="O261" t="s">
        <v>34</v>
      </c>
      <c r="P261">
        <v>7</v>
      </c>
      <c r="Q261">
        <v>3</v>
      </c>
      <c r="R261">
        <v>2</v>
      </c>
      <c r="S261" t="s">
        <v>37</v>
      </c>
    </row>
    <row r="262" spans="1:19">
      <c r="A262" s="2">
        <v>1943004</v>
      </c>
      <c r="B262" s="2">
        <v>1943004</v>
      </c>
      <c r="C262" s="2" t="s">
        <v>32</v>
      </c>
      <c r="D262" s="2" t="s">
        <v>33</v>
      </c>
      <c r="E262" s="2">
        <v>710</v>
      </c>
      <c r="F262" s="2" t="s">
        <v>34</v>
      </c>
      <c r="G262" s="2" t="s">
        <v>35</v>
      </c>
      <c r="H262" s="2" t="s">
        <v>293</v>
      </c>
      <c r="I262" s="2" t="str">
        <f>VLOOKUP(H:H,[1]Sheet1!$H:$I,2,0)</f>
        <v>套板</v>
      </c>
      <c r="J262" s="2" t="str">
        <f>VLOOKUP(H:H,[1]Sheet1!$H:$J,3,0)</f>
        <v>C40D</v>
      </c>
      <c r="K262" s="2">
        <f>VLOOKUP(H:H,[1]Sheet1!$H:$Q,10,0)</f>
        <v>0.3</v>
      </c>
      <c r="L262">
        <v>710</v>
      </c>
      <c r="M262" t="s">
        <v>34</v>
      </c>
      <c r="N262" s="2">
        <v>1943004</v>
      </c>
      <c r="O262" t="s">
        <v>34</v>
      </c>
      <c r="P262">
        <v>7</v>
      </c>
      <c r="Q262">
        <v>3</v>
      </c>
      <c r="R262">
        <v>2</v>
      </c>
      <c r="S262" t="s">
        <v>37</v>
      </c>
    </row>
    <row r="263" spans="1:19">
      <c r="A263" s="2">
        <v>1943004</v>
      </c>
      <c r="B263" s="2">
        <v>1943004</v>
      </c>
      <c r="C263" s="2" t="s">
        <v>32</v>
      </c>
      <c r="D263" s="2" t="s">
        <v>33</v>
      </c>
      <c r="E263" s="2">
        <v>710</v>
      </c>
      <c r="F263" s="2" t="s">
        <v>34</v>
      </c>
      <c r="G263" s="2" t="s">
        <v>35</v>
      </c>
      <c r="H263" s="2" t="s">
        <v>294</v>
      </c>
      <c r="I263" s="2" t="str">
        <f>VLOOKUP(H:H,[1]Sheet1!$H:$I,2,0)</f>
        <v>四分纵管</v>
      </c>
      <c r="J263" s="2" t="str">
        <f>VLOOKUP(H:H,[1]Sheet1!$H:$J,3,0)</f>
        <v>C40DB</v>
      </c>
      <c r="K263" s="2">
        <f>VLOOKUP(H:H,[1]Sheet1!$H:$Q,10,0)</f>
        <v>3.84</v>
      </c>
      <c r="L263">
        <v>710</v>
      </c>
      <c r="M263" t="s">
        <v>34</v>
      </c>
      <c r="N263" s="2">
        <v>1943004</v>
      </c>
      <c r="O263" t="s">
        <v>34</v>
      </c>
      <c r="P263">
        <v>7</v>
      </c>
      <c r="Q263">
        <v>3</v>
      </c>
      <c r="R263">
        <v>2</v>
      </c>
      <c r="S263" t="s">
        <v>37</v>
      </c>
    </row>
    <row r="264" spans="1:19">
      <c r="A264" s="2">
        <v>1943004</v>
      </c>
      <c r="B264" s="2">
        <v>1943004</v>
      </c>
      <c r="C264" s="2" t="s">
        <v>32</v>
      </c>
      <c r="D264" s="2" t="s">
        <v>33</v>
      </c>
      <c r="E264" s="2">
        <v>710</v>
      </c>
      <c r="F264" s="2" t="s">
        <v>34</v>
      </c>
      <c r="G264" s="2" t="s">
        <v>35</v>
      </c>
      <c r="H264" s="2" t="s">
        <v>295</v>
      </c>
      <c r="I264" s="2" t="str">
        <f>VLOOKUP(H:H,[1]Sheet1!$H:$I,2,0)</f>
        <v>四分靠背主体管</v>
      </c>
      <c r="J264" s="2" t="str">
        <f>VLOOKUP(H:H,[1]Sheet1!$H:$J,3,0)</f>
        <v>C40DB</v>
      </c>
      <c r="K264" s="2">
        <f>VLOOKUP(H:H,[1]Sheet1!$H:$Q,10,0)</f>
        <v>7.29</v>
      </c>
      <c r="L264">
        <v>710</v>
      </c>
      <c r="M264" t="s">
        <v>34</v>
      </c>
      <c r="N264" s="2">
        <v>1943004</v>
      </c>
      <c r="O264" t="s">
        <v>34</v>
      </c>
      <c r="P264">
        <v>7</v>
      </c>
      <c r="Q264">
        <v>3</v>
      </c>
      <c r="R264">
        <v>2</v>
      </c>
      <c r="S264" t="s">
        <v>37</v>
      </c>
    </row>
    <row r="265" spans="1:19">
      <c r="A265" s="2">
        <v>1943004</v>
      </c>
      <c r="B265" s="2">
        <v>1943004</v>
      </c>
      <c r="C265" s="2" t="s">
        <v>32</v>
      </c>
      <c r="D265" s="2" t="s">
        <v>33</v>
      </c>
      <c r="E265" s="2">
        <v>710</v>
      </c>
      <c r="F265" s="2" t="s">
        <v>34</v>
      </c>
      <c r="G265" s="2" t="s">
        <v>35</v>
      </c>
      <c r="H265" s="2" t="s">
        <v>296</v>
      </c>
      <c r="I265" s="2" t="str">
        <f>VLOOKUP(H:H,[1]Sheet1!$H:$I,2,0)</f>
        <v>四分背左侧旋转支架总成</v>
      </c>
      <c r="J265" s="2" t="str">
        <f>VLOOKUP(H:H,[1]Sheet1!$H:$J,3,0)</f>
        <v>C40DB</v>
      </c>
      <c r="K265" s="2">
        <f>VLOOKUP(H:H,[1]Sheet1!$H:$Q,10,0)</f>
        <v>7.3</v>
      </c>
      <c r="L265">
        <v>710</v>
      </c>
      <c r="M265" t="s">
        <v>34</v>
      </c>
      <c r="N265" s="2">
        <v>1943004</v>
      </c>
      <c r="O265" t="s">
        <v>34</v>
      </c>
      <c r="P265">
        <v>7</v>
      </c>
      <c r="Q265">
        <v>3</v>
      </c>
      <c r="R265">
        <v>2</v>
      </c>
      <c r="S265" t="s">
        <v>37</v>
      </c>
    </row>
    <row r="266" spans="1:19">
      <c r="A266" s="2">
        <v>1943004</v>
      </c>
      <c r="B266" s="2">
        <v>1943004</v>
      </c>
      <c r="C266" s="2" t="s">
        <v>32</v>
      </c>
      <c r="D266" s="2" t="s">
        <v>33</v>
      </c>
      <c r="E266" s="2">
        <v>710</v>
      </c>
      <c r="F266" s="2" t="s">
        <v>34</v>
      </c>
      <c r="G266" s="2" t="s">
        <v>35</v>
      </c>
      <c r="H266" s="2" t="s">
        <v>297</v>
      </c>
      <c r="I266" s="2" t="str">
        <f>VLOOKUP(H:H,[1]Sheet1!$H:$I,2,0)</f>
        <v>六分纵弯管</v>
      </c>
      <c r="J266" s="2" t="str">
        <f>VLOOKUP(H:H,[1]Sheet1!$H:$J,3,0)</f>
        <v>C40DB</v>
      </c>
      <c r="K266" s="2">
        <f>VLOOKUP(H:H,[1]Sheet1!$H:$Q,10,0)</f>
        <v>4.4</v>
      </c>
      <c r="L266">
        <v>710</v>
      </c>
      <c r="M266" t="s">
        <v>34</v>
      </c>
      <c r="N266" s="2">
        <v>1943004</v>
      </c>
      <c r="O266" t="s">
        <v>34</v>
      </c>
      <c r="P266">
        <v>7</v>
      </c>
      <c r="Q266">
        <v>3</v>
      </c>
      <c r="R266">
        <v>2</v>
      </c>
      <c r="S266" t="s">
        <v>37</v>
      </c>
    </row>
    <row r="267" spans="1:19">
      <c r="A267" s="2">
        <v>1943004</v>
      </c>
      <c r="B267" s="2">
        <v>1943004</v>
      </c>
      <c r="C267" s="2" t="s">
        <v>32</v>
      </c>
      <c r="D267" s="2" t="s">
        <v>33</v>
      </c>
      <c r="E267" s="2">
        <v>710</v>
      </c>
      <c r="F267" s="2" t="s">
        <v>34</v>
      </c>
      <c r="G267" s="2" t="s">
        <v>35</v>
      </c>
      <c r="H267" s="2" t="s">
        <v>298</v>
      </c>
      <c r="I267" s="2" t="str">
        <f>VLOOKUP(H:H,[1]Sheet1!$H:$I,2,0)</f>
        <v>六分背主体管</v>
      </c>
      <c r="J267" s="2" t="str">
        <f>VLOOKUP(H:H,[1]Sheet1!$H:$J,3,0)</f>
        <v>C40DB</v>
      </c>
      <c r="K267" s="2">
        <f>VLOOKUP(H:H,[1]Sheet1!$H:$Q,10,0)</f>
        <v>11.11</v>
      </c>
      <c r="L267">
        <v>710</v>
      </c>
      <c r="M267" t="s">
        <v>34</v>
      </c>
      <c r="N267" s="2">
        <v>1943004</v>
      </c>
      <c r="O267" t="s">
        <v>34</v>
      </c>
      <c r="P267">
        <v>7</v>
      </c>
      <c r="Q267">
        <v>3</v>
      </c>
      <c r="R267">
        <v>2</v>
      </c>
      <c r="S267" t="s">
        <v>37</v>
      </c>
    </row>
    <row r="268" spans="1:19">
      <c r="A268" s="2">
        <v>1943004</v>
      </c>
      <c r="B268" s="2">
        <v>1943004</v>
      </c>
      <c r="C268" s="2" t="s">
        <v>32</v>
      </c>
      <c r="D268" s="2" t="s">
        <v>33</v>
      </c>
      <c r="E268" s="2">
        <v>710</v>
      </c>
      <c r="F268" s="2" t="s">
        <v>34</v>
      </c>
      <c r="G268" s="2" t="s">
        <v>35</v>
      </c>
      <c r="H268" s="2" t="s">
        <v>299</v>
      </c>
      <c r="I268" s="2" t="str">
        <f>VLOOKUP(H:H,[1]Sheet1!$H:$I,2,0)</f>
        <v>扶手外侧支架钣金</v>
      </c>
      <c r="J268" s="2" t="str">
        <f>VLOOKUP(H:H,[1]Sheet1!$H:$J,3,0)</f>
        <v>C40DB</v>
      </c>
      <c r="K268" s="2">
        <f>VLOOKUP(H:H,[1]Sheet1!$H:$Q,10,0)</f>
        <v>1.88</v>
      </c>
      <c r="L268">
        <v>710</v>
      </c>
      <c r="M268" t="s">
        <v>34</v>
      </c>
      <c r="N268" s="2">
        <v>1943004</v>
      </c>
      <c r="O268" t="s">
        <v>34</v>
      </c>
      <c r="P268">
        <v>7</v>
      </c>
      <c r="Q268">
        <v>3</v>
      </c>
      <c r="R268">
        <v>2</v>
      </c>
      <c r="S268" t="s">
        <v>37</v>
      </c>
    </row>
    <row r="269" spans="1:19">
      <c r="A269" s="2">
        <v>1943004</v>
      </c>
      <c r="B269" s="2">
        <v>1943004</v>
      </c>
      <c r="C269" s="2" t="s">
        <v>32</v>
      </c>
      <c r="D269" s="2" t="s">
        <v>33</v>
      </c>
      <c r="E269" s="2">
        <v>710</v>
      </c>
      <c r="F269" s="2" t="s">
        <v>34</v>
      </c>
      <c r="G269" s="2" t="s">
        <v>35</v>
      </c>
      <c r="H269" s="2" t="s">
        <v>300</v>
      </c>
      <c r="I269" s="2" t="str">
        <f>VLOOKUP(H:H,[1]Sheet1!$H:$I,2,0)</f>
        <v>扶手内侧连接钣金</v>
      </c>
      <c r="J269" s="2" t="str">
        <f>VLOOKUP(H:H,[1]Sheet1!$H:$J,3,0)</f>
        <v>C40DB</v>
      </c>
      <c r="K269" s="2">
        <f>VLOOKUP(H:H,[1]Sheet1!$H:$Q,10,0)</f>
        <v>1.86</v>
      </c>
      <c r="L269">
        <v>710</v>
      </c>
      <c r="M269" t="s">
        <v>34</v>
      </c>
      <c r="N269" s="2">
        <v>1943004</v>
      </c>
      <c r="O269" t="s">
        <v>34</v>
      </c>
      <c r="P269">
        <v>7</v>
      </c>
      <c r="Q269">
        <v>3</v>
      </c>
      <c r="R269">
        <v>2</v>
      </c>
      <c r="S269" t="s">
        <v>37</v>
      </c>
    </row>
    <row r="270" spans="1:19">
      <c r="A270" s="2">
        <v>1943004</v>
      </c>
      <c r="B270" s="2">
        <v>1943004</v>
      </c>
      <c r="C270" s="2" t="s">
        <v>32</v>
      </c>
      <c r="D270" s="2" t="s">
        <v>33</v>
      </c>
      <c r="E270" s="2">
        <v>710</v>
      </c>
      <c r="F270" s="2" t="s">
        <v>34</v>
      </c>
      <c r="G270" s="2" t="s">
        <v>35</v>
      </c>
      <c r="H270" s="2" t="s">
        <v>301</v>
      </c>
      <c r="I270" s="2" t="str">
        <f>VLOOKUP(H:H,[1]Sheet1!$H:$I,2,0)</f>
        <v>六分背中部转轴支架总成</v>
      </c>
      <c r="J270" s="2" t="str">
        <f>VLOOKUP(H:H,[1]Sheet1!$H:$J,3,0)</f>
        <v>C40DB</v>
      </c>
      <c r="K270" s="2">
        <f>VLOOKUP(H:H,[1]Sheet1!$H:$Q,10,0)</f>
        <v>13</v>
      </c>
      <c r="L270">
        <v>710</v>
      </c>
      <c r="M270" t="s">
        <v>34</v>
      </c>
      <c r="N270" s="2">
        <v>1943004</v>
      </c>
      <c r="O270" t="s">
        <v>34</v>
      </c>
      <c r="P270">
        <v>7</v>
      </c>
      <c r="Q270">
        <v>3</v>
      </c>
      <c r="R270">
        <v>2</v>
      </c>
      <c r="S270" t="s">
        <v>37</v>
      </c>
    </row>
    <row r="271" spans="1:19">
      <c r="A271" s="2">
        <v>1943004</v>
      </c>
      <c r="B271" s="2">
        <v>1943004</v>
      </c>
      <c r="C271" s="2" t="s">
        <v>32</v>
      </c>
      <c r="D271" s="2" t="s">
        <v>33</v>
      </c>
      <c r="E271" s="2">
        <v>710</v>
      </c>
      <c r="F271" s="2" t="s">
        <v>34</v>
      </c>
      <c r="G271" s="2" t="s">
        <v>35</v>
      </c>
      <c r="H271" s="2" t="s">
        <v>302</v>
      </c>
      <c r="I271" s="2" t="str">
        <f>VLOOKUP(H:H,[1]Sheet1!$H:$I,2,0)</f>
        <v>H32B后排6分装车支架总成</v>
      </c>
      <c r="J271" s="2">
        <f>VLOOKUP(H:H,[1]Sheet1!$H:$J,3,0)</f>
        <v>0</v>
      </c>
      <c r="K271" s="2">
        <f>VLOOKUP(H:H,[1]Sheet1!$H:$Q,10,0)</f>
        <v>7.77</v>
      </c>
      <c r="L271">
        <v>710</v>
      </c>
      <c r="M271" t="s">
        <v>34</v>
      </c>
      <c r="N271" s="2">
        <v>1943004</v>
      </c>
      <c r="O271" t="s">
        <v>34</v>
      </c>
      <c r="P271">
        <v>7</v>
      </c>
      <c r="Q271">
        <v>3</v>
      </c>
      <c r="R271">
        <v>2</v>
      </c>
      <c r="S271" t="s">
        <v>37</v>
      </c>
    </row>
    <row r="272" spans="1:19">
      <c r="A272" s="2">
        <v>1943004</v>
      </c>
      <c r="B272" s="2">
        <v>1943004</v>
      </c>
      <c r="C272" s="2" t="s">
        <v>32</v>
      </c>
      <c r="D272" s="2" t="s">
        <v>33</v>
      </c>
      <c r="E272" s="2">
        <v>710</v>
      </c>
      <c r="F272" s="2" t="s">
        <v>34</v>
      </c>
      <c r="G272" s="2" t="s">
        <v>35</v>
      </c>
      <c r="H272" s="2" t="s">
        <v>303</v>
      </c>
      <c r="I272" s="2" t="str">
        <f>VLOOKUP(H:H,[1]Sheet1!$H:$I,2,0)</f>
        <v>H32B后排4分装车支架总成</v>
      </c>
      <c r="J272" s="2">
        <f>VLOOKUP(H:H,[1]Sheet1!$H:$J,3,0)</f>
        <v>0</v>
      </c>
      <c r="K272" s="2">
        <f>VLOOKUP(H:H,[1]Sheet1!$H:$Q,10,0)</f>
        <v>7.77</v>
      </c>
      <c r="L272">
        <v>710</v>
      </c>
      <c r="M272" t="s">
        <v>34</v>
      </c>
      <c r="N272" s="2">
        <v>1943004</v>
      </c>
      <c r="O272" t="s">
        <v>34</v>
      </c>
      <c r="P272">
        <v>7</v>
      </c>
      <c r="Q272">
        <v>3</v>
      </c>
      <c r="R272">
        <v>2</v>
      </c>
      <c r="S272" t="s">
        <v>37</v>
      </c>
    </row>
    <row r="273" spans="1:19">
      <c r="A273" s="2">
        <v>1943004</v>
      </c>
      <c r="B273" s="2">
        <v>1943004</v>
      </c>
      <c r="C273" s="2" t="s">
        <v>32</v>
      </c>
      <c r="D273" s="2" t="s">
        <v>33</v>
      </c>
      <c r="E273" s="2">
        <v>710</v>
      </c>
      <c r="F273" s="2" t="s">
        <v>34</v>
      </c>
      <c r="G273" s="2" t="s">
        <v>35</v>
      </c>
      <c r="H273" s="2" t="s">
        <v>304</v>
      </c>
      <c r="I273" s="2" t="str">
        <f>VLOOKUP(H:H,[1]Sheet1!$H:$I,2,0)</f>
        <v>后排座椅靠背中部支架总成</v>
      </c>
      <c r="J273" s="2">
        <f>VLOOKUP(H:H,[1]Sheet1!$H:$J,3,0)</f>
        <v>0</v>
      </c>
      <c r="K273" s="2">
        <f>VLOOKUP(H:H,[1]Sheet1!$H:$Q,10,0)</f>
        <v>1.97</v>
      </c>
      <c r="L273">
        <v>710</v>
      </c>
      <c r="M273" t="s">
        <v>34</v>
      </c>
      <c r="N273" s="2">
        <v>1943004</v>
      </c>
      <c r="O273" t="s">
        <v>34</v>
      </c>
      <c r="P273">
        <v>7</v>
      </c>
      <c r="Q273">
        <v>3</v>
      </c>
      <c r="R273">
        <v>2</v>
      </c>
      <c r="S273" t="s">
        <v>37</v>
      </c>
    </row>
    <row r="274" spans="1:19">
      <c r="A274" s="2">
        <v>1943004</v>
      </c>
      <c r="B274" s="2">
        <v>1943004</v>
      </c>
      <c r="C274" s="2" t="s">
        <v>32</v>
      </c>
      <c r="D274" s="2" t="s">
        <v>33</v>
      </c>
      <c r="E274" s="2">
        <v>710</v>
      </c>
      <c r="F274" s="2" t="s">
        <v>34</v>
      </c>
      <c r="G274" s="2" t="s">
        <v>35</v>
      </c>
      <c r="H274" s="2" t="s">
        <v>305</v>
      </c>
      <c r="I274" s="2" t="str">
        <f>VLOOKUP(H:H,[1]Sheet1!$H:$I,2,0)</f>
        <v>C40DB中部支架总成(Z01)</v>
      </c>
      <c r="J274" s="2" t="str">
        <f>VLOOKUP(H:H,[1]Sheet1!$H:$J,3,0)</f>
        <v>C40DB-Z01</v>
      </c>
      <c r="K274" s="2">
        <f>VLOOKUP(H:H,[1]Sheet1!$H:$Q,10,0)</f>
        <v>7.58</v>
      </c>
      <c r="L274">
        <v>710</v>
      </c>
      <c r="M274" t="s">
        <v>34</v>
      </c>
      <c r="N274" s="2">
        <v>1943004</v>
      </c>
      <c r="O274" t="s">
        <v>34</v>
      </c>
      <c r="P274">
        <v>7</v>
      </c>
      <c r="Q274">
        <v>3</v>
      </c>
      <c r="R274">
        <v>2</v>
      </c>
      <c r="S274" t="s">
        <v>37</v>
      </c>
    </row>
    <row r="275" spans="1:19">
      <c r="A275" s="2">
        <v>1943004</v>
      </c>
      <c r="B275" s="2">
        <v>1943004</v>
      </c>
      <c r="C275" s="2" t="s">
        <v>32</v>
      </c>
      <c r="D275" s="2" t="s">
        <v>33</v>
      </c>
      <c r="E275" s="2">
        <v>710</v>
      </c>
      <c r="F275" s="2" t="s">
        <v>34</v>
      </c>
      <c r="G275" s="2" t="s">
        <v>35</v>
      </c>
      <c r="H275" s="2" t="s">
        <v>306</v>
      </c>
      <c r="I275" s="2" t="str">
        <f>VLOOKUP(H:H,[1]Sheet1!$H:$I,2,0)</f>
        <v>ISOFIX焊接总成</v>
      </c>
      <c r="J275" s="2" t="str">
        <f>VLOOKUP(H:H,[1]Sheet1!$H:$J,3,0)</f>
        <v>P203后排整体背</v>
      </c>
      <c r="K275" s="2">
        <f>VLOOKUP(H:H,[1]Sheet1!$H:$Q,10,0)</f>
        <v>19.1</v>
      </c>
      <c r="L275">
        <v>710</v>
      </c>
      <c r="M275" t="s">
        <v>34</v>
      </c>
      <c r="N275" s="2">
        <v>1943004</v>
      </c>
      <c r="O275" t="s">
        <v>34</v>
      </c>
      <c r="P275">
        <v>7</v>
      </c>
      <c r="Q275">
        <v>3</v>
      </c>
      <c r="R275">
        <v>2</v>
      </c>
      <c r="S275" t="s">
        <v>37</v>
      </c>
    </row>
    <row r="276" spans="1:19">
      <c r="A276" s="2">
        <v>1943004</v>
      </c>
      <c r="B276" s="2">
        <v>1943004</v>
      </c>
      <c r="C276" s="2" t="s">
        <v>32</v>
      </c>
      <c r="D276" s="2" t="s">
        <v>33</v>
      </c>
      <c r="E276" s="2">
        <v>710</v>
      </c>
      <c r="F276" s="2" t="s">
        <v>34</v>
      </c>
      <c r="G276" s="2" t="s">
        <v>35</v>
      </c>
      <c r="H276" s="2" t="s">
        <v>307</v>
      </c>
      <c r="I276" s="2" t="str">
        <f>VLOOKUP(H:H,[1]Sheet1!$H:$I,2,0)</f>
        <v>扶手支撑钣总成</v>
      </c>
      <c r="J276" s="2" t="str">
        <f>VLOOKUP(H:H,[1]Sheet1!$H:$J,3,0)</f>
        <v>P203后排整体背</v>
      </c>
      <c r="K276" s="2">
        <f>VLOOKUP(H:H,[1]Sheet1!$H:$Q,10,0)</f>
        <v>5</v>
      </c>
      <c r="L276">
        <v>710</v>
      </c>
      <c r="M276" t="s">
        <v>34</v>
      </c>
      <c r="N276" s="2">
        <v>1943004</v>
      </c>
      <c r="O276" t="s">
        <v>34</v>
      </c>
      <c r="P276">
        <v>7</v>
      </c>
      <c r="Q276">
        <v>3</v>
      </c>
      <c r="R276">
        <v>2</v>
      </c>
      <c r="S276" t="s">
        <v>37</v>
      </c>
    </row>
    <row r="277" spans="1:19">
      <c r="A277" s="2">
        <v>1943004</v>
      </c>
      <c r="B277" s="2">
        <v>1943004</v>
      </c>
      <c r="C277" s="2" t="s">
        <v>32</v>
      </c>
      <c r="D277" s="2" t="s">
        <v>33</v>
      </c>
      <c r="E277" s="2">
        <v>710</v>
      </c>
      <c r="F277" s="2" t="s">
        <v>34</v>
      </c>
      <c r="G277" s="2" t="s">
        <v>35</v>
      </c>
      <c r="H277" s="2" t="s">
        <v>308</v>
      </c>
      <c r="I277" s="2" t="str">
        <f>VLOOKUP(H:H,[1]Sheet1!$H:$I,2,0)</f>
        <v>扶手打钉钢丝左</v>
      </c>
      <c r="J277" s="2" t="str">
        <f>VLOOKUP(H:H,[1]Sheet1!$H:$J,3,0)</f>
        <v>P203后排整体背</v>
      </c>
      <c r="K277" s="2">
        <f>VLOOKUP(H:H,[1]Sheet1!$H:$Q,10,0)</f>
        <v>0.63</v>
      </c>
      <c r="L277">
        <v>710</v>
      </c>
      <c r="M277" t="s">
        <v>34</v>
      </c>
      <c r="N277" s="2">
        <v>1943004</v>
      </c>
      <c r="O277" t="s">
        <v>34</v>
      </c>
      <c r="P277">
        <v>7</v>
      </c>
      <c r="Q277">
        <v>3</v>
      </c>
      <c r="R277">
        <v>2</v>
      </c>
      <c r="S277" t="s">
        <v>37</v>
      </c>
    </row>
    <row r="278" spans="1:19">
      <c r="A278" s="2">
        <v>1943004</v>
      </c>
      <c r="B278" s="2">
        <v>1943004</v>
      </c>
      <c r="C278" s="2" t="s">
        <v>32</v>
      </c>
      <c r="D278" s="2" t="s">
        <v>33</v>
      </c>
      <c r="E278" s="2">
        <v>710</v>
      </c>
      <c r="F278" s="2" t="s">
        <v>34</v>
      </c>
      <c r="G278" s="2" t="s">
        <v>35</v>
      </c>
      <c r="H278" s="2" t="s">
        <v>309</v>
      </c>
      <c r="I278" s="2" t="str">
        <f>VLOOKUP(H:H,[1]Sheet1!$H:$I,2,0)</f>
        <v>扶手打钉钢丝右</v>
      </c>
      <c r="J278" s="2" t="str">
        <f>VLOOKUP(H:H,[1]Sheet1!$H:$J,3,0)</f>
        <v>P203后排整体背</v>
      </c>
      <c r="K278" s="2">
        <f>VLOOKUP(H:H,[1]Sheet1!$H:$Q,10,0)</f>
        <v>0.63</v>
      </c>
      <c r="L278">
        <v>710</v>
      </c>
      <c r="M278" t="s">
        <v>34</v>
      </c>
      <c r="N278" s="2">
        <v>1943004</v>
      </c>
      <c r="O278" t="s">
        <v>34</v>
      </c>
      <c r="P278">
        <v>7</v>
      </c>
      <c r="Q278">
        <v>3</v>
      </c>
      <c r="R278">
        <v>2</v>
      </c>
      <c r="S278" t="s">
        <v>37</v>
      </c>
    </row>
    <row r="279" spans="1:19">
      <c r="A279" s="2">
        <v>1943004</v>
      </c>
      <c r="B279" s="2">
        <v>1943004</v>
      </c>
      <c r="C279" s="2" t="s">
        <v>32</v>
      </c>
      <c r="D279" s="2" t="s">
        <v>33</v>
      </c>
      <c r="E279" s="2">
        <v>710</v>
      </c>
      <c r="F279" s="2" t="s">
        <v>34</v>
      </c>
      <c r="G279" s="2" t="s">
        <v>35</v>
      </c>
      <c r="H279" s="2" t="s">
        <v>310</v>
      </c>
      <c r="I279" s="2" t="str">
        <f>VLOOKUP(H:H,[1]Sheet1!$H:$I,2,0)</f>
        <v>扶手泡沫支撑钢丝</v>
      </c>
      <c r="J279" s="2" t="str">
        <f>VLOOKUP(H:H,[1]Sheet1!$H:$J,3,0)</f>
        <v>P203后排整体背</v>
      </c>
      <c r="K279" s="2">
        <f>VLOOKUP(H:H,[1]Sheet1!$H:$Q,10,0)</f>
        <v>0.52</v>
      </c>
      <c r="L279">
        <v>710</v>
      </c>
      <c r="M279" t="s">
        <v>34</v>
      </c>
      <c r="N279" s="2">
        <v>1943004</v>
      </c>
      <c r="O279" t="s">
        <v>34</v>
      </c>
      <c r="P279">
        <v>7</v>
      </c>
      <c r="Q279">
        <v>3</v>
      </c>
      <c r="R279">
        <v>2</v>
      </c>
      <c r="S279" t="s">
        <v>37</v>
      </c>
    </row>
    <row r="280" spans="1:19">
      <c r="A280" s="2">
        <v>1943004</v>
      </c>
      <c r="B280" s="2">
        <v>1943004</v>
      </c>
      <c r="C280" s="2" t="s">
        <v>32</v>
      </c>
      <c r="D280" s="2" t="s">
        <v>33</v>
      </c>
      <c r="E280" s="2">
        <v>710</v>
      </c>
      <c r="F280" s="2" t="s">
        <v>34</v>
      </c>
      <c r="G280" s="2" t="s">
        <v>35</v>
      </c>
      <c r="H280" s="2" t="s">
        <v>311</v>
      </c>
      <c r="I280" s="2" t="str">
        <f>VLOOKUP(H:H,[1]Sheet1!$H:$I,2,0)</f>
        <v>背骨架头枕支管A(左)</v>
      </c>
      <c r="J280" s="2" t="str">
        <f>VLOOKUP(H:H,[1]Sheet1!$H:$J,3,0)</f>
        <v>H32B</v>
      </c>
      <c r="K280" s="2">
        <f>VLOOKUP(H:H,[1]Sheet1!$H:$Q,10,0)</f>
        <v>0.78</v>
      </c>
      <c r="L280">
        <v>710</v>
      </c>
      <c r="M280" t="s">
        <v>34</v>
      </c>
      <c r="N280" s="2">
        <v>1943004</v>
      </c>
      <c r="O280" t="s">
        <v>34</v>
      </c>
      <c r="P280">
        <v>7</v>
      </c>
      <c r="Q280">
        <v>3</v>
      </c>
      <c r="R280">
        <v>2</v>
      </c>
      <c r="S280" t="s">
        <v>37</v>
      </c>
    </row>
    <row r="281" spans="1:19">
      <c r="A281" s="2">
        <v>1943004</v>
      </c>
      <c r="B281" s="2">
        <v>1943004</v>
      </c>
      <c r="C281" s="2" t="s">
        <v>32</v>
      </c>
      <c r="D281" s="2" t="s">
        <v>33</v>
      </c>
      <c r="E281" s="2">
        <v>710</v>
      </c>
      <c r="F281" s="2" t="s">
        <v>34</v>
      </c>
      <c r="G281" s="2" t="s">
        <v>35</v>
      </c>
      <c r="H281" s="2" t="s">
        <v>312</v>
      </c>
      <c r="I281" s="2" t="str">
        <f>VLOOKUP(H:H,[1]Sheet1!$H:$I,2,0)</f>
        <v>背骨架头枕支管B(右)</v>
      </c>
      <c r="J281" s="2" t="str">
        <f>VLOOKUP(H:H,[1]Sheet1!$H:$J,3,0)</f>
        <v>H32B</v>
      </c>
      <c r="K281" s="2">
        <f>VLOOKUP(H:H,[1]Sheet1!$H:$Q,10,0)</f>
        <v>0.78</v>
      </c>
      <c r="L281">
        <v>710</v>
      </c>
      <c r="M281" t="s">
        <v>34</v>
      </c>
      <c r="N281" s="2">
        <v>1943004</v>
      </c>
      <c r="O281" t="s">
        <v>34</v>
      </c>
      <c r="P281">
        <v>7</v>
      </c>
      <c r="Q281">
        <v>3</v>
      </c>
      <c r="R281">
        <v>2</v>
      </c>
      <c r="S281" t="s">
        <v>37</v>
      </c>
    </row>
    <row r="282" spans="1:19">
      <c r="A282" s="2">
        <v>1943004</v>
      </c>
      <c r="B282" s="2">
        <v>1943004</v>
      </c>
      <c r="C282" s="2" t="s">
        <v>32</v>
      </c>
      <c r="D282" s="2" t="s">
        <v>33</v>
      </c>
      <c r="E282" s="2">
        <v>710</v>
      </c>
      <c r="F282" s="2" t="s">
        <v>34</v>
      </c>
      <c r="G282" s="2" t="s">
        <v>35</v>
      </c>
      <c r="H282" s="2" t="s">
        <v>313</v>
      </c>
      <c r="I282" s="2" t="str">
        <f>VLOOKUP(H:H,[1]Sheet1!$H:$I,2,0)</f>
        <v>靠背主体管</v>
      </c>
      <c r="J282" s="2" t="str">
        <f>VLOOKUP(H:H,[1]Sheet1!$H:$J,3,0)</f>
        <v>P203后排整体背</v>
      </c>
      <c r="K282" s="2">
        <f>VLOOKUP(H:H,[1]Sheet1!$H:$Q,10,0)</f>
        <v>16.77</v>
      </c>
      <c r="L282">
        <v>710</v>
      </c>
      <c r="M282" t="s">
        <v>34</v>
      </c>
      <c r="N282" s="2">
        <v>1943004</v>
      </c>
      <c r="O282" t="s">
        <v>34</v>
      </c>
      <c r="P282">
        <v>7</v>
      </c>
      <c r="Q282">
        <v>3</v>
      </c>
      <c r="R282">
        <v>2</v>
      </c>
      <c r="S282" t="s">
        <v>37</v>
      </c>
    </row>
    <row r="283" spans="1:19">
      <c r="A283" s="2">
        <v>1943004</v>
      </c>
      <c r="B283" s="2">
        <v>1943004</v>
      </c>
      <c r="C283" s="2" t="s">
        <v>32</v>
      </c>
      <c r="D283" s="2" t="s">
        <v>33</v>
      </c>
      <c r="E283" s="2">
        <v>710</v>
      </c>
      <c r="F283" s="2" t="s">
        <v>34</v>
      </c>
      <c r="G283" s="2" t="s">
        <v>35</v>
      </c>
      <c r="H283" s="2" t="s">
        <v>314</v>
      </c>
      <c r="I283" s="2" t="str">
        <f>VLOOKUP(H:H,[1]Sheet1!$H:$I,2,0)</f>
        <v>靠背左侧边钣焊接总成</v>
      </c>
      <c r="J283" s="2" t="str">
        <f>VLOOKUP(H:H,[1]Sheet1!$H:$J,3,0)</f>
        <v>P203后排整体背</v>
      </c>
      <c r="K283" s="2">
        <f>VLOOKUP(H:H,[1]Sheet1!$H:$Q,10,0)</f>
        <v>8.63</v>
      </c>
      <c r="L283">
        <v>710</v>
      </c>
      <c r="M283" t="s">
        <v>34</v>
      </c>
      <c r="N283" s="2">
        <v>1943004</v>
      </c>
      <c r="O283" t="s">
        <v>34</v>
      </c>
      <c r="P283">
        <v>7</v>
      </c>
      <c r="Q283">
        <v>3</v>
      </c>
      <c r="R283">
        <v>2</v>
      </c>
      <c r="S283" t="s">
        <v>37</v>
      </c>
    </row>
    <row r="284" spans="1:19">
      <c r="A284" s="2">
        <v>1943004</v>
      </c>
      <c r="B284" s="2">
        <v>1943004</v>
      </c>
      <c r="C284" s="2" t="s">
        <v>32</v>
      </c>
      <c r="D284" s="2" t="s">
        <v>33</v>
      </c>
      <c r="E284" s="2">
        <v>710</v>
      </c>
      <c r="F284" s="2" t="s">
        <v>34</v>
      </c>
      <c r="G284" s="2" t="s">
        <v>35</v>
      </c>
      <c r="H284" s="2" t="s">
        <v>315</v>
      </c>
      <c r="I284" s="2" t="str">
        <f>VLOOKUP(H:H,[1]Sheet1!$H:$I,2,0)</f>
        <v>靠背右侧边钣焊接总成</v>
      </c>
      <c r="J284" s="2" t="str">
        <f>VLOOKUP(H:H,[1]Sheet1!$H:$J,3,0)</f>
        <v>P203后排整体背</v>
      </c>
      <c r="K284" s="2">
        <f>VLOOKUP(H:H,[1]Sheet1!$H:$Q,10,0)</f>
        <v>8.63</v>
      </c>
      <c r="L284">
        <v>710</v>
      </c>
      <c r="M284" t="s">
        <v>34</v>
      </c>
      <c r="N284" s="2">
        <v>1943004</v>
      </c>
      <c r="O284" t="s">
        <v>34</v>
      </c>
      <c r="P284">
        <v>7</v>
      </c>
      <c r="Q284">
        <v>3</v>
      </c>
      <c r="R284">
        <v>2</v>
      </c>
      <c r="S284" t="s">
        <v>37</v>
      </c>
    </row>
    <row r="285" spans="1:19">
      <c r="A285" s="2">
        <v>1943004</v>
      </c>
      <c r="B285" s="2">
        <v>1943004</v>
      </c>
      <c r="C285" s="2" t="s">
        <v>32</v>
      </c>
      <c r="D285" s="2" t="s">
        <v>33</v>
      </c>
      <c r="E285" s="2">
        <v>710</v>
      </c>
      <c r="F285" s="2" t="s">
        <v>34</v>
      </c>
      <c r="G285" s="2" t="s">
        <v>35</v>
      </c>
      <c r="H285" s="2" t="s">
        <v>316</v>
      </c>
      <c r="I285" s="2" t="str">
        <f>VLOOKUP(H:H,[1]Sheet1!$H:$I,2,0)</f>
        <v>靠背连接横管1</v>
      </c>
      <c r="J285" s="2" t="str">
        <f>VLOOKUP(H:H,[1]Sheet1!$H:$J,3,0)</f>
        <v>P203后排整体背</v>
      </c>
      <c r="K285" s="2">
        <f>VLOOKUP(H:H,[1]Sheet1!$H:$Q,10,0)</f>
        <v>7.93</v>
      </c>
      <c r="L285">
        <v>710</v>
      </c>
      <c r="M285" t="s">
        <v>34</v>
      </c>
      <c r="N285" s="2">
        <v>1943004</v>
      </c>
      <c r="O285" t="s">
        <v>34</v>
      </c>
      <c r="P285">
        <v>7</v>
      </c>
      <c r="Q285">
        <v>3</v>
      </c>
      <c r="R285">
        <v>2</v>
      </c>
      <c r="S285" t="s">
        <v>37</v>
      </c>
    </row>
    <row r="286" spans="1:19">
      <c r="A286" s="2">
        <v>1943004</v>
      </c>
      <c r="B286" s="2">
        <v>1943004</v>
      </c>
      <c r="C286" s="2" t="s">
        <v>32</v>
      </c>
      <c r="D286" s="2" t="s">
        <v>33</v>
      </c>
      <c r="E286" s="2">
        <v>710</v>
      </c>
      <c r="F286" s="2" t="s">
        <v>34</v>
      </c>
      <c r="G286" s="2" t="s">
        <v>35</v>
      </c>
      <c r="H286" s="2" t="s">
        <v>317</v>
      </c>
      <c r="I286" s="2" t="str">
        <f>VLOOKUP(H:H,[1]Sheet1!$H:$I,2,0)</f>
        <v>纵向连接管</v>
      </c>
      <c r="J286" s="2" t="str">
        <f>VLOOKUP(H:H,[1]Sheet1!$H:$J,3,0)</f>
        <v>P203后排整体背</v>
      </c>
      <c r="K286" s="2">
        <f>VLOOKUP(H:H,[1]Sheet1!$H:$Q,10,0)</f>
        <v>3.9</v>
      </c>
      <c r="L286">
        <v>710</v>
      </c>
      <c r="M286" t="s">
        <v>34</v>
      </c>
      <c r="N286" s="2">
        <v>1943004</v>
      </c>
      <c r="O286" t="s">
        <v>34</v>
      </c>
      <c r="P286">
        <v>7</v>
      </c>
      <c r="Q286">
        <v>3</v>
      </c>
      <c r="R286">
        <v>2</v>
      </c>
      <c r="S286" t="s">
        <v>37</v>
      </c>
    </row>
    <row r="287" spans="1:19">
      <c r="A287" s="2">
        <v>1943004</v>
      </c>
      <c r="B287" s="2">
        <v>1943004</v>
      </c>
      <c r="C287" s="2" t="s">
        <v>32</v>
      </c>
      <c r="D287" s="2" t="s">
        <v>33</v>
      </c>
      <c r="E287" s="2">
        <v>710</v>
      </c>
      <c r="F287" s="2" t="s">
        <v>34</v>
      </c>
      <c r="G287" s="2" t="s">
        <v>35</v>
      </c>
      <c r="H287" s="2" t="s">
        <v>318</v>
      </c>
      <c r="I287" s="2" t="str">
        <f>VLOOKUP(H:H,[1]Sheet1!$H:$I,2,0)</f>
        <v>车身连接钢丝-右</v>
      </c>
      <c r="J287" s="2" t="str">
        <f>VLOOKUP(H:H,[1]Sheet1!$H:$J,3,0)</f>
        <v>P203后排整体背</v>
      </c>
      <c r="K287" s="2">
        <f>VLOOKUP(H:H,[1]Sheet1!$H:$Q,10,0)</f>
        <v>0.46</v>
      </c>
      <c r="L287">
        <v>710</v>
      </c>
      <c r="M287" t="s">
        <v>34</v>
      </c>
      <c r="N287" s="2">
        <v>1943004</v>
      </c>
      <c r="O287" t="s">
        <v>34</v>
      </c>
      <c r="P287">
        <v>7</v>
      </c>
      <c r="Q287">
        <v>3</v>
      </c>
      <c r="R287">
        <v>2</v>
      </c>
      <c r="S287" t="s">
        <v>37</v>
      </c>
    </row>
    <row r="288" spans="1:19">
      <c r="A288" s="2">
        <v>1943004</v>
      </c>
      <c r="B288" s="2">
        <v>1943004</v>
      </c>
      <c r="C288" s="2" t="s">
        <v>32</v>
      </c>
      <c r="D288" s="2" t="s">
        <v>33</v>
      </c>
      <c r="E288" s="2">
        <v>710</v>
      </c>
      <c r="F288" s="2" t="s">
        <v>34</v>
      </c>
      <c r="G288" s="2" t="s">
        <v>35</v>
      </c>
      <c r="H288" s="2" t="s">
        <v>319</v>
      </c>
      <c r="I288" s="2" t="str">
        <f>VLOOKUP(H:H,[1]Sheet1!$H:$I,2,0)</f>
        <v>车身连接钢丝-左</v>
      </c>
      <c r="J288" s="2" t="str">
        <f>VLOOKUP(H:H,[1]Sheet1!$H:$J,3,0)</f>
        <v>P203后排整体背</v>
      </c>
      <c r="K288" s="2">
        <f>VLOOKUP(H:H,[1]Sheet1!$H:$Q,10,0)</f>
        <v>0.46</v>
      </c>
      <c r="L288">
        <v>710</v>
      </c>
      <c r="M288" t="s">
        <v>34</v>
      </c>
      <c r="N288" s="2">
        <v>1943004</v>
      </c>
      <c r="O288" t="s">
        <v>34</v>
      </c>
      <c r="P288">
        <v>7</v>
      </c>
      <c r="Q288">
        <v>3</v>
      </c>
      <c r="R288">
        <v>2</v>
      </c>
      <c r="S288" t="s">
        <v>37</v>
      </c>
    </row>
    <row r="289" spans="1:19">
      <c r="A289" s="2">
        <v>1943004</v>
      </c>
      <c r="B289" s="2">
        <v>1943004</v>
      </c>
      <c r="C289" s="2" t="s">
        <v>32</v>
      </c>
      <c r="D289" s="2" t="s">
        <v>33</v>
      </c>
      <c r="E289" s="2">
        <v>710</v>
      </c>
      <c r="F289" s="2" t="s">
        <v>34</v>
      </c>
      <c r="G289" s="2" t="s">
        <v>35</v>
      </c>
      <c r="H289" s="2" t="s">
        <v>320</v>
      </c>
      <c r="I289" s="2" t="str">
        <f>VLOOKUP(H:H,[1]Sheet1!$H:$I,2,0)</f>
        <v>靠背左侧打钉钢丝</v>
      </c>
      <c r="J289" s="2" t="str">
        <f>VLOOKUP(H:H,[1]Sheet1!$H:$J,3,0)</f>
        <v>P203后排整体背</v>
      </c>
      <c r="K289" s="2">
        <f>VLOOKUP(H:H,[1]Sheet1!$H:$Q,10,0)</f>
        <v>0.73</v>
      </c>
      <c r="L289">
        <v>710</v>
      </c>
      <c r="M289" t="s">
        <v>34</v>
      </c>
      <c r="N289" s="2">
        <v>1943004</v>
      </c>
      <c r="O289" t="s">
        <v>34</v>
      </c>
      <c r="P289">
        <v>7</v>
      </c>
      <c r="Q289">
        <v>3</v>
      </c>
      <c r="R289">
        <v>2</v>
      </c>
      <c r="S289" t="s">
        <v>37</v>
      </c>
    </row>
    <row r="290" spans="1:19">
      <c r="A290" s="2">
        <v>1943004</v>
      </c>
      <c r="B290" s="2">
        <v>1943004</v>
      </c>
      <c r="C290" s="2" t="s">
        <v>32</v>
      </c>
      <c r="D290" s="2" t="s">
        <v>33</v>
      </c>
      <c r="E290" s="2">
        <v>710</v>
      </c>
      <c r="F290" s="2" t="s">
        <v>34</v>
      </c>
      <c r="G290" s="2" t="s">
        <v>35</v>
      </c>
      <c r="H290" s="2" t="s">
        <v>321</v>
      </c>
      <c r="I290" s="2" t="str">
        <f>VLOOKUP(H:H,[1]Sheet1!$H:$I,2,0)</f>
        <v>靠背右侧打钉钢丝</v>
      </c>
      <c r="J290" s="2" t="str">
        <f>VLOOKUP(H:H,[1]Sheet1!$H:$J,3,0)</f>
        <v>P203后排整体背</v>
      </c>
      <c r="K290" s="2">
        <f>VLOOKUP(H:H,[1]Sheet1!$H:$Q,10,0)</f>
        <v>0.73</v>
      </c>
      <c r="L290">
        <v>710</v>
      </c>
      <c r="M290" t="s">
        <v>34</v>
      </c>
      <c r="N290" s="2">
        <v>1943004</v>
      </c>
      <c r="O290" t="s">
        <v>34</v>
      </c>
      <c r="P290">
        <v>7</v>
      </c>
      <c r="Q290">
        <v>3</v>
      </c>
      <c r="R290">
        <v>2</v>
      </c>
      <c r="S290" t="s">
        <v>37</v>
      </c>
    </row>
    <row r="291" spans="1:19">
      <c r="A291" s="2">
        <v>1943004</v>
      </c>
      <c r="B291" s="2">
        <v>1943004</v>
      </c>
      <c r="C291" s="2" t="s">
        <v>32</v>
      </c>
      <c r="D291" s="2" t="s">
        <v>33</v>
      </c>
      <c r="E291" s="2">
        <v>710</v>
      </c>
      <c r="F291" s="2" t="s">
        <v>34</v>
      </c>
      <c r="G291" s="2" t="s">
        <v>35</v>
      </c>
      <c r="H291" s="2" t="s">
        <v>322</v>
      </c>
      <c r="I291" s="2" t="str">
        <f>VLOOKUP(H:H,[1]Sheet1!$H:$I,2,0)</f>
        <v>靠背上侧打钉钢丝</v>
      </c>
      <c r="J291" s="2" t="str">
        <f>VLOOKUP(H:H,[1]Sheet1!$H:$J,3,0)</f>
        <v>P203后排整体背</v>
      </c>
      <c r="K291" s="2">
        <f>VLOOKUP(H:H,[1]Sheet1!$H:$Q,10,0)</f>
        <v>0.73</v>
      </c>
      <c r="L291">
        <v>710</v>
      </c>
      <c r="M291" t="s">
        <v>34</v>
      </c>
      <c r="N291" s="2">
        <v>1943004</v>
      </c>
      <c r="O291" t="s">
        <v>34</v>
      </c>
      <c r="P291">
        <v>7</v>
      </c>
      <c r="Q291">
        <v>3</v>
      </c>
      <c r="R291">
        <v>2</v>
      </c>
      <c r="S291" t="s">
        <v>37</v>
      </c>
    </row>
    <row r="292" spans="1:19">
      <c r="A292" s="2">
        <v>1943004</v>
      </c>
      <c r="B292" s="2">
        <v>1943004</v>
      </c>
      <c r="C292" s="2" t="s">
        <v>32</v>
      </c>
      <c r="D292" s="2" t="s">
        <v>33</v>
      </c>
      <c r="E292" s="2">
        <v>710</v>
      </c>
      <c r="F292" s="2" t="s">
        <v>34</v>
      </c>
      <c r="G292" s="2" t="s">
        <v>35</v>
      </c>
      <c r="H292" s="2" t="s">
        <v>323</v>
      </c>
      <c r="I292" s="2" t="str">
        <f>VLOOKUP(H:H,[1]Sheet1!$H:$I,2,0)</f>
        <v>靠背右上侧打钉钢丝</v>
      </c>
      <c r="J292" s="2" t="str">
        <f>VLOOKUP(H:H,[1]Sheet1!$H:$J,3,0)</f>
        <v>P203后排整体背</v>
      </c>
      <c r="K292" s="2">
        <f>VLOOKUP(H:H,[1]Sheet1!$H:$Q,10,0)</f>
        <v>0.53</v>
      </c>
      <c r="L292">
        <v>710</v>
      </c>
      <c r="M292" t="s">
        <v>34</v>
      </c>
      <c r="N292" s="2">
        <v>1943004</v>
      </c>
      <c r="O292" t="s">
        <v>34</v>
      </c>
      <c r="P292">
        <v>7</v>
      </c>
      <c r="Q292">
        <v>3</v>
      </c>
      <c r="R292">
        <v>2</v>
      </c>
      <c r="S292" t="s">
        <v>37</v>
      </c>
    </row>
    <row r="293" spans="1:19">
      <c r="A293" s="2">
        <v>1943004</v>
      </c>
      <c r="B293" s="2">
        <v>1943004</v>
      </c>
      <c r="C293" s="2" t="s">
        <v>32</v>
      </c>
      <c r="D293" s="2" t="s">
        <v>33</v>
      </c>
      <c r="E293" s="2">
        <v>710</v>
      </c>
      <c r="F293" s="2" t="s">
        <v>34</v>
      </c>
      <c r="G293" s="2" t="s">
        <v>35</v>
      </c>
      <c r="H293" s="2" t="s">
        <v>324</v>
      </c>
      <c r="I293" s="2" t="str">
        <f>VLOOKUP(H:H,[1]Sheet1!$H:$I,2,0)</f>
        <v>靠背左上侧打钉钢丝</v>
      </c>
      <c r="J293" s="2" t="str">
        <f>VLOOKUP(H:H,[1]Sheet1!$H:$J,3,0)</f>
        <v>P203后排整体背</v>
      </c>
      <c r="K293" s="2">
        <f>VLOOKUP(H:H,[1]Sheet1!$H:$Q,10,0)</f>
        <v>0.53</v>
      </c>
      <c r="L293">
        <v>710</v>
      </c>
      <c r="M293" t="s">
        <v>34</v>
      </c>
      <c r="N293" s="2">
        <v>1943004</v>
      </c>
      <c r="O293" t="s">
        <v>34</v>
      </c>
      <c r="P293">
        <v>7</v>
      </c>
      <c r="Q293">
        <v>3</v>
      </c>
      <c r="R293">
        <v>2</v>
      </c>
      <c r="S293" t="s">
        <v>37</v>
      </c>
    </row>
    <row r="294" spans="1:19">
      <c r="A294" s="2">
        <v>1943004</v>
      </c>
      <c r="B294" s="2">
        <v>1943004</v>
      </c>
      <c r="C294" s="2" t="s">
        <v>32</v>
      </c>
      <c r="D294" s="2" t="s">
        <v>33</v>
      </c>
      <c r="E294" s="2">
        <v>710</v>
      </c>
      <c r="F294" s="2" t="s">
        <v>34</v>
      </c>
      <c r="G294" s="2" t="s">
        <v>35</v>
      </c>
      <c r="H294" s="2" t="s">
        <v>325</v>
      </c>
      <c r="I294" s="2" t="str">
        <f>VLOOKUP(H:H,[1]Sheet1!$H:$I,2,0)</f>
        <v>靠背中间支撑钢丝</v>
      </c>
      <c r="J294" s="2" t="str">
        <f>VLOOKUP(H:H,[1]Sheet1!$H:$J,3,0)</f>
        <v>P203后排整体背</v>
      </c>
      <c r="K294" s="2">
        <f>VLOOKUP(H:H,[1]Sheet1!$H:$Q,10,0)</f>
        <v>1.09</v>
      </c>
      <c r="L294">
        <v>710</v>
      </c>
      <c r="M294" t="s">
        <v>34</v>
      </c>
      <c r="N294" s="2">
        <v>1943004</v>
      </c>
      <c r="O294" t="s">
        <v>34</v>
      </c>
      <c r="P294">
        <v>7</v>
      </c>
      <c r="Q294">
        <v>3</v>
      </c>
      <c r="R294">
        <v>2</v>
      </c>
      <c r="S294" t="s">
        <v>37</v>
      </c>
    </row>
    <row r="295" spans="1:19">
      <c r="A295" s="2">
        <v>1943004</v>
      </c>
      <c r="B295" s="2">
        <v>1943004</v>
      </c>
      <c r="C295" s="2" t="s">
        <v>32</v>
      </c>
      <c r="D295" s="2" t="s">
        <v>33</v>
      </c>
      <c r="E295" s="2">
        <v>710</v>
      </c>
      <c r="F295" s="2" t="s">
        <v>34</v>
      </c>
      <c r="G295" s="2" t="s">
        <v>35</v>
      </c>
      <c r="H295" s="2" t="s">
        <v>326</v>
      </c>
      <c r="I295" s="2" t="str">
        <f>VLOOKUP(H:H,[1]Sheet1!$H:$I,2,0)</f>
        <v>靠背下端打钉钢丝</v>
      </c>
      <c r="J295" s="2" t="str">
        <f>VLOOKUP(H:H,[1]Sheet1!$H:$J,3,0)</f>
        <v>P203后排整体背</v>
      </c>
      <c r="K295" s="2">
        <f>VLOOKUP(H:H,[1]Sheet1!$H:$Q,10,0)</f>
        <v>1.2</v>
      </c>
      <c r="L295">
        <v>710</v>
      </c>
      <c r="M295" t="s">
        <v>34</v>
      </c>
      <c r="N295" s="2">
        <v>1943004</v>
      </c>
      <c r="O295" t="s">
        <v>34</v>
      </c>
      <c r="P295">
        <v>7</v>
      </c>
      <c r="Q295">
        <v>3</v>
      </c>
      <c r="R295">
        <v>2</v>
      </c>
      <c r="S295" t="s">
        <v>37</v>
      </c>
    </row>
    <row r="296" spans="1:19">
      <c r="A296" s="2">
        <v>1943004</v>
      </c>
      <c r="B296" s="2">
        <v>1943004</v>
      </c>
      <c r="C296" s="2" t="s">
        <v>32</v>
      </c>
      <c r="D296" s="2" t="s">
        <v>33</v>
      </c>
      <c r="E296" s="2">
        <v>710</v>
      </c>
      <c r="F296" s="2" t="s">
        <v>34</v>
      </c>
      <c r="G296" s="2" t="s">
        <v>35</v>
      </c>
      <c r="H296" s="2" t="s">
        <v>327</v>
      </c>
      <c r="I296" s="2" t="str">
        <f>VLOOKUP(H:H,[1]Sheet1!$H:$I,2,0)</f>
        <v>中间铰链支撑钣焊接总成</v>
      </c>
      <c r="J296" s="2" t="str">
        <f>VLOOKUP(H:H,[1]Sheet1!$H:$J,3,0)</f>
        <v>P203后排整体背</v>
      </c>
      <c r="K296" s="2">
        <f>VLOOKUP(H:H,[1]Sheet1!$H:$Q,10,0)</f>
        <v>1.69</v>
      </c>
      <c r="L296">
        <v>710</v>
      </c>
      <c r="M296" t="s">
        <v>34</v>
      </c>
      <c r="N296" s="2">
        <v>1943004</v>
      </c>
      <c r="O296" t="s">
        <v>34</v>
      </c>
      <c r="P296">
        <v>7</v>
      </c>
      <c r="Q296">
        <v>3</v>
      </c>
      <c r="R296">
        <v>2</v>
      </c>
      <c r="S296" t="s">
        <v>37</v>
      </c>
    </row>
    <row r="297" spans="1:19">
      <c r="A297" s="2">
        <v>1943004</v>
      </c>
      <c r="B297" s="2">
        <v>1943004</v>
      </c>
      <c r="C297" s="2" t="s">
        <v>32</v>
      </c>
      <c r="D297" s="2" t="s">
        <v>33</v>
      </c>
      <c r="E297" s="2">
        <v>710</v>
      </c>
      <c r="F297" s="2" t="s">
        <v>34</v>
      </c>
      <c r="G297" s="2" t="s">
        <v>35</v>
      </c>
      <c r="H297" s="2" t="s">
        <v>328</v>
      </c>
      <c r="I297" s="2" t="str">
        <f>VLOOKUP(H:H,[1]Sheet1!$H:$I,2,0)</f>
        <v>靠背合棉侧翼支撑钢丝左</v>
      </c>
      <c r="J297" s="2" t="str">
        <f>VLOOKUP(H:H,[1]Sheet1!$H:$J,3,0)</f>
        <v>P203后排整体背</v>
      </c>
      <c r="K297" s="2">
        <f>VLOOKUP(H:H,[1]Sheet1!$H:$Q,10,0)</f>
        <v>0.92</v>
      </c>
      <c r="L297">
        <v>710</v>
      </c>
      <c r="M297" t="s">
        <v>34</v>
      </c>
      <c r="N297" s="2">
        <v>1943004</v>
      </c>
      <c r="O297" t="s">
        <v>34</v>
      </c>
      <c r="P297">
        <v>7</v>
      </c>
      <c r="Q297">
        <v>3</v>
      </c>
      <c r="R297">
        <v>2</v>
      </c>
      <c r="S297" t="s">
        <v>37</v>
      </c>
    </row>
    <row r="298" spans="1:19">
      <c r="A298" s="2">
        <v>1943004</v>
      </c>
      <c r="B298" s="2">
        <v>1943004</v>
      </c>
      <c r="C298" s="2" t="s">
        <v>32</v>
      </c>
      <c r="D298" s="2" t="s">
        <v>33</v>
      </c>
      <c r="E298" s="2">
        <v>710</v>
      </c>
      <c r="F298" s="2" t="s">
        <v>34</v>
      </c>
      <c r="G298" s="2" t="s">
        <v>35</v>
      </c>
      <c r="H298" s="2" t="s">
        <v>329</v>
      </c>
      <c r="I298" s="2" t="str">
        <f>VLOOKUP(H:H,[1]Sheet1!$H:$I,2,0)</f>
        <v>靠背合棉侧翼支撑钢丝右</v>
      </c>
      <c r="J298" s="2" t="str">
        <f>VLOOKUP(H:H,[1]Sheet1!$H:$J,3,0)</f>
        <v>P203后排整体背</v>
      </c>
      <c r="K298" s="2">
        <f>VLOOKUP(H:H,[1]Sheet1!$H:$Q,10,0)</f>
        <v>0.92</v>
      </c>
      <c r="L298">
        <v>710</v>
      </c>
      <c r="M298" t="s">
        <v>34</v>
      </c>
      <c r="N298" s="2">
        <v>1943004</v>
      </c>
      <c r="O298" t="s">
        <v>34</v>
      </c>
      <c r="P298">
        <v>7</v>
      </c>
      <c r="Q298">
        <v>3</v>
      </c>
      <c r="R298">
        <v>2</v>
      </c>
      <c r="S298" t="s">
        <v>37</v>
      </c>
    </row>
    <row r="299" spans="1:19">
      <c r="A299" s="2">
        <v>1943004</v>
      </c>
      <c r="B299" s="2">
        <v>1943004</v>
      </c>
      <c r="C299" s="2" t="s">
        <v>32</v>
      </c>
      <c r="D299" s="2" t="s">
        <v>33</v>
      </c>
      <c r="E299" s="2">
        <v>710</v>
      </c>
      <c r="F299" s="2" t="s">
        <v>34</v>
      </c>
      <c r="G299" s="2" t="s">
        <v>35</v>
      </c>
      <c r="H299" s="2" t="s">
        <v>330</v>
      </c>
      <c r="I299" s="2" t="str">
        <f>VLOOKUP(H:H,[1]Sheet1!$H:$I,2,0)</f>
        <v>主驾座框本体总成</v>
      </c>
      <c r="J299" s="2" t="str">
        <f>VLOOKUP(H:H,[1]Sheet1!$H:$J,3,0)</f>
        <v>C33DB(舒适型)</v>
      </c>
      <c r="K299" s="2">
        <f>VLOOKUP(H:H,[1]Sheet1!$H:$Q,10,0)</f>
        <v>138.47</v>
      </c>
      <c r="L299">
        <v>710</v>
      </c>
      <c r="M299" t="s">
        <v>34</v>
      </c>
      <c r="N299" s="2">
        <v>1943004</v>
      </c>
      <c r="O299" t="s">
        <v>34</v>
      </c>
      <c r="P299">
        <v>7</v>
      </c>
      <c r="Q299">
        <v>3</v>
      </c>
      <c r="R299">
        <v>2</v>
      </c>
      <c r="S299" t="s">
        <v>37</v>
      </c>
    </row>
    <row r="300" spans="1:19">
      <c r="A300" s="2">
        <v>1943004</v>
      </c>
      <c r="B300" s="2">
        <v>1943004</v>
      </c>
      <c r="C300" s="2" t="s">
        <v>32</v>
      </c>
      <c r="D300" s="2" t="s">
        <v>33</v>
      </c>
      <c r="E300" s="2">
        <v>710</v>
      </c>
      <c r="F300" s="2" t="s">
        <v>34</v>
      </c>
      <c r="G300" s="2" t="s">
        <v>35</v>
      </c>
      <c r="H300" s="2" t="s">
        <v>331</v>
      </c>
      <c r="I300" s="2" t="str">
        <f>VLOOKUP(H:H,[1]Sheet1!$H:$I,2,0)</f>
        <v>座框弯管</v>
      </c>
      <c r="J300" s="2" t="str">
        <f>VLOOKUP(H:H,[1]Sheet1!$H:$J,3,0)</f>
        <v>中联座椅</v>
      </c>
      <c r="K300" s="2">
        <f>VLOOKUP(H:H,[1]Sheet1!$H:$Q,10,0)</f>
        <v>8.9</v>
      </c>
      <c r="L300">
        <v>710</v>
      </c>
      <c r="M300" t="s">
        <v>34</v>
      </c>
      <c r="N300" s="2">
        <v>1943004</v>
      </c>
      <c r="O300" t="s">
        <v>34</v>
      </c>
      <c r="P300">
        <v>7</v>
      </c>
      <c r="Q300">
        <v>3</v>
      </c>
      <c r="R300">
        <v>2</v>
      </c>
      <c r="S300" t="s">
        <v>37</v>
      </c>
    </row>
    <row r="301" spans="1:19">
      <c r="A301" s="2">
        <v>1943004</v>
      </c>
      <c r="B301" s="2">
        <v>1943004</v>
      </c>
      <c r="C301" s="2" t="s">
        <v>32</v>
      </c>
      <c r="D301" s="2" t="s">
        <v>33</v>
      </c>
      <c r="E301" s="2">
        <v>710</v>
      </c>
      <c r="F301" s="2" t="s">
        <v>34</v>
      </c>
      <c r="G301" s="2" t="s">
        <v>35</v>
      </c>
      <c r="H301" s="2" t="s">
        <v>332</v>
      </c>
      <c r="I301" s="2" t="str">
        <f>VLOOKUP(H:H,[1]Sheet1!$H:$I,2,0)</f>
        <v>座框横管</v>
      </c>
      <c r="J301" s="2" t="str">
        <f>VLOOKUP(H:H,[1]Sheet1!$H:$J,3,0)</f>
        <v>中联座椅</v>
      </c>
      <c r="K301" s="2">
        <f>VLOOKUP(H:H,[1]Sheet1!$H:$Q,10,0)</f>
        <v>4.05</v>
      </c>
      <c r="L301">
        <v>710</v>
      </c>
      <c r="M301" t="s">
        <v>34</v>
      </c>
      <c r="N301" s="2">
        <v>1943004</v>
      </c>
      <c r="O301" t="s">
        <v>34</v>
      </c>
      <c r="P301">
        <v>7</v>
      </c>
      <c r="Q301">
        <v>3</v>
      </c>
      <c r="R301">
        <v>2</v>
      </c>
      <c r="S301" t="s">
        <v>37</v>
      </c>
    </row>
    <row r="302" spans="1:19">
      <c r="A302" s="2">
        <v>1943004</v>
      </c>
      <c r="B302" s="2">
        <v>1943004</v>
      </c>
      <c r="C302" s="2" t="s">
        <v>32</v>
      </c>
      <c r="D302" s="2" t="s">
        <v>33</v>
      </c>
      <c r="E302" s="2">
        <v>710</v>
      </c>
      <c r="F302" s="2" t="s">
        <v>34</v>
      </c>
      <c r="G302" s="2" t="s">
        <v>35</v>
      </c>
      <c r="H302" s="2" t="s">
        <v>333</v>
      </c>
      <c r="I302" s="2" t="str">
        <f>VLOOKUP(H:H,[1]Sheet1!$H:$I,2,0)</f>
        <v>主驾调角器手柄钣金</v>
      </c>
      <c r="J302" s="2" t="str">
        <f>VLOOKUP(H:H,[1]Sheet1!$H:$J,3,0)</f>
        <v>C40DB-C02</v>
      </c>
      <c r="K302" s="2">
        <f>VLOOKUP(H:H,[1]Sheet1!$H:$Q,10,0)</f>
        <v>1.6</v>
      </c>
      <c r="L302">
        <v>710</v>
      </c>
      <c r="M302" t="s">
        <v>34</v>
      </c>
      <c r="N302" s="2">
        <v>1943004</v>
      </c>
      <c r="O302" t="s">
        <v>34</v>
      </c>
      <c r="P302">
        <v>7</v>
      </c>
      <c r="Q302">
        <v>3</v>
      </c>
      <c r="R302">
        <v>2</v>
      </c>
      <c r="S302" t="s">
        <v>37</v>
      </c>
    </row>
    <row r="303" spans="1:19">
      <c r="A303" s="2">
        <v>1943004</v>
      </c>
      <c r="B303" s="2">
        <v>1943004</v>
      </c>
      <c r="C303" s="2" t="s">
        <v>32</v>
      </c>
      <c r="D303" s="2" t="s">
        <v>33</v>
      </c>
      <c r="E303" s="2">
        <v>710</v>
      </c>
      <c r="F303" s="2" t="s">
        <v>34</v>
      </c>
      <c r="G303" s="2" t="s">
        <v>35</v>
      </c>
      <c r="H303" s="2" t="s">
        <v>334</v>
      </c>
      <c r="I303" s="2" t="str">
        <f>VLOOKUP(H:H,[1]Sheet1!$H:$I,2,0)</f>
        <v>右前连接板</v>
      </c>
      <c r="J303" s="2" t="str">
        <f>VLOOKUP(H:H,[1]Sheet1!$H:$J,3,0)</f>
        <v>C40DB-C02</v>
      </c>
      <c r="K303" s="2">
        <f>VLOOKUP(H:H,[1]Sheet1!$H:$Q,10,0)</f>
        <v>5</v>
      </c>
      <c r="L303">
        <v>710</v>
      </c>
      <c r="M303" t="s">
        <v>34</v>
      </c>
      <c r="N303" s="2">
        <v>1943004</v>
      </c>
      <c r="O303" t="s">
        <v>34</v>
      </c>
      <c r="P303">
        <v>7</v>
      </c>
      <c r="Q303">
        <v>3</v>
      </c>
      <c r="R303">
        <v>2</v>
      </c>
      <c r="S303" t="s">
        <v>37</v>
      </c>
    </row>
    <row r="304" spans="1:19">
      <c r="A304" s="2">
        <v>1943004</v>
      </c>
      <c r="B304" s="2">
        <v>1943004</v>
      </c>
      <c r="C304" s="2" t="s">
        <v>32</v>
      </c>
      <c r="D304" s="2" t="s">
        <v>33</v>
      </c>
      <c r="E304" s="2">
        <v>710</v>
      </c>
      <c r="F304" s="2" t="s">
        <v>34</v>
      </c>
      <c r="G304" s="2" t="s">
        <v>35</v>
      </c>
      <c r="H304" s="2" t="s">
        <v>335</v>
      </c>
      <c r="I304" s="2" t="str">
        <f>VLOOKUP(H:H,[1]Sheet1!$H:$I,2,0)</f>
        <v>左后连接板</v>
      </c>
      <c r="J304" s="2" t="str">
        <f>VLOOKUP(H:H,[1]Sheet1!$H:$J,3,0)</f>
        <v>C40DB-C02</v>
      </c>
      <c r="K304" s="2">
        <f>VLOOKUP(H:H,[1]Sheet1!$H:$Q,10,0)</f>
        <v>5</v>
      </c>
      <c r="L304">
        <v>710</v>
      </c>
      <c r="M304" t="s">
        <v>34</v>
      </c>
      <c r="N304" s="2">
        <v>1943004</v>
      </c>
      <c r="O304" t="s">
        <v>34</v>
      </c>
      <c r="P304">
        <v>7</v>
      </c>
      <c r="Q304">
        <v>3</v>
      </c>
      <c r="R304">
        <v>2</v>
      </c>
      <c r="S304" t="s">
        <v>37</v>
      </c>
    </row>
    <row r="305" spans="1:19">
      <c r="A305" s="2">
        <v>1943004</v>
      </c>
      <c r="B305" s="2">
        <v>1943004</v>
      </c>
      <c r="C305" s="2" t="s">
        <v>32</v>
      </c>
      <c r="D305" s="2" t="s">
        <v>33</v>
      </c>
      <c r="E305" s="2">
        <v>710</v>
      </c>
      <c r="F305" s="2" t="s">
        <v>34</v>
      </c>
      <c r="G305" s="2" t="s">
        <v>35</v>
      </c>
      <c r="H305" s="2" t="s">
        <v>336</v>
      </c>
      <c r="I305" s="2" t="str">
        <f>VLOOKUP(H:H,[1]Sheet1!$H:$I,2,0)</f>
        <v>右后连接板焊接总成</v>
      </c>
      <c r="J305" s="2" t="str">
        <f>VLOOKUP(H:H,[1]Sheet1!$H:$J,3,0)</f>
        <v>C40DB-C02</v>
      </c>
      <c r="K305" s="2">
        <f>VLOOKUP(H:H,[1]Sheet1!$H:$Q,10,0)</f>
        <v>5</v>
      </c>
      <c r="L305">
        <v>710</v>
      </c>
      <c r="M305" t="s">
        <v>34</v>
      </c>
      <c r="N305" s="2">
        <v>1943004</v>
      </c>
      <c r="O305" t="s">
        <v>34</v>
      </c>
      <c r="P305">
        <v>7</v>
      </c>
      <c r="Q305">
        <v>3</v>
      </c>
      <c r="R305">
        <v>2</v>
      </c>
      <c r="S305" t="s">
        <v>37</v>
      </c>
    </row>
    <row r="306" spans="1:19">
      <c r="A306" s="2">
        <v>1943004</v>
      </c>
      <c r="B306" s="2">
        <v>1943004</v>
      </c>
      <c r="C306" s="2" t="s">
        <v>32</v>
      </c>
      <c r="D306" s="2" t="s">
        <v>33</v>
      </c>
      <c r="E306" s="2">
        <v>710</v>
      </c>
      <c r="F306" s="2" t="s">
        <v>34</v>
      </c>
      <c r="G306" s="2" t="s">
        <v>35</v>
      </c>
      <c r="H306" s="2" t="s">
        <v>337</v>
      </c>
      <c r="I306" s="2" t="str">
        <f>VLOOKUP(H:H,[1]Sheet1!$H:$I,2,0)</f>
        <v>前排靠背骨架弯管</v>
      </c>
      <c r="J306" s="2" t="str">
        <f>VLOOKUP(H:H,[1]Sheet1!$H:$J,3,0)</f>
        <v>C40DB-C02</v>
      </c>
      <c r="K306" s="2">
        <f>VLOOKUP(H:H,[1]Sheet1!$H:$Q,10,0)</f>
        <v>5</v>
      </c>
      <c r="L306">
        <v>710</v>
      </c>
      <c r="M306" t="s">
        <v>34</v>
      </c>
      <c r="N306" s="2">
        <v>1943004</v>
      </c>
      <c r="O306" t="s">
        <v>34</v>
      </c>
      <c r="P306">
        <v>7</v>
      </c>
      <c r="Q306">
        <v>3</v>
      </c>
      <c r="R306">
        <v>2</v>
      </c>
      <c r="S306" t="s">
        <v>37</v>
      </c>
    </row>
    <row r="307" spans="1:19">
      <c r="A307" s="2">
        <v>1943004</v>
      </c>
      <c r="B307" s="2">
        <v>1943004</v>
      </c>
      <c r="C307" s="2" t="s">
        <v>32</v>
      </c>
      <c r="D307" s="2" t="s">
        <v>33</v>
      </c>
      <c r="E307" s="2">
        <v>710</v>
      </c>
      <c r="F307" s="2" t="s">
        <v>34</v>
      </c>
      <c r="G307" s="2" t="s">
        <v>35</v>
      </c>
      <c r="H307" s="2" t="s">
        <v>338</v>
      </c>
      <c r="I307" s="2" t="str">
        <f>VLOOKUP(H:H,[1]Sheet1!$H:$I,2,0)</f>
        <v>副驾调角器手柄钣金</v>
      </c>
      <c r="J307" s="2" t="str">
        <f>VLOOKUP(H:H,[1]Sheet1!$H:$J,3,0)</f>
        <v>C40DB-C02</v>
      </c>
      <c r="K307" s="2">
        <f>VLOOKUP(H:H,[1]Sheet1!$H:$Q,10,0)</f>
        <v>5</v>
      </c>
      <c r="L307">
        <v>710</v>
      </c>
      <c r="M307" t="s">
        <v>34</v>
      </c>
      <c r="N307" s="2">
        <v>1943004</v>
      </c>
      <c r="O307" t="s">
        <v>34</v>
      </c>
      <c r="P307">
        <v>7</v>
      </c>
      <c r="Q307">
        <v>3</v>
      </c>
      <c r="R307">
        <v>2</v>
      </c>
      <c r="S307" t="s">
        <v>37</v>
      </c>
    </row>
    <row r="308" spans="1:19">
      <c r="A308" s="2">
        <v>1943004</v>
      </c>
      <c r="B308" s="2">
        <v>1943004</v>
      </c>
      <c r="C308" s="2" t="s">
        <v>32</v>
      </c>
      <c r="D308" s="2" t="s">
        <v>33</v>
      </c>
      <c r="E308" s="2">
        <v>710</v>
      </c>
      <c r="F308" s="2" t="s">
        <v>34</v>
      </c>
      <c r="G308" s="2" t="s">
        <v>35</v>
      </c>
      <c r="H308" s="2" t="s">
        <v>339</v>
      </c>
      <c r="I308" s="2" t="str">
        <f>VLOOKUP(H:H,[1]Sheet1!$H:$I,2,0)</f>
        <v>副驾右前支架</v>
      </c>
      <c r="J308" s="2" t="str">
        <f>VLOOKUP(H:H,[1]Sheet1!$H:$J,3,0)</f>
        <v>C40DB-C02</v>
      </c>
      <c r="K308" s="2">
        <f>VLOOKUP(H:H,[1]Sheet1!$H:$Q,10,0)</f>
        <v>5</v>
      </c>
      <c r="L308">
        <v>710</v>
      </c>
      <c r="M308" t="s">
        <v>34</v>
      </c>
      <c r="N308" s="2">
        <v>1943004</v>
      </c>
      <c r="O308" t="s">
        <v>34</v>
      </c>
      <c r="P308">
        <v>7</v>
      </c>
      <c r="Q308">
        <v>3</v>
      </c>
      <c r="R308">
        <v>2</v>
      </c>
      <c r="S308" t="s">
        <v>37</v>
      </c>
    </row>
    <row r="309" spans="1:19">
      <c r="A309" s="2">
        <v>1943004</v>
      </c>
      <c r="B309" s="2">
        <v>1943004</v>
      </c>
      <c r="C309" s="2" t="s">
        <v>32</v>
      </c>
      <c r="D309" s="2" t="s">
        <v>33</v>
      </c>
      <c r="E309" s="2">
        <v>710</v>
      </c>
      <c r="F309" s="2" t="s">
        <v>34</v>
      </c>
      <c r="G309" s="2" t="s">
        <v>35</v>
      </c>
      <c r="H309" s="2" t="s">
        <v>340</v>
      </c>
      <c r="I309" s="2" t="str">
        <f>VLOOKUP(H:H,[1]Sheet1!$H:$I,2,0)</f>
        <v>副驾左前支架</v>
      </c>
      <c r="J309" s="2" t="str">
        <f>VLOOKUP(H:H,[1]Sheet1!$H:$J,3,0)</f>
        <v>C40DB-C02</v>
      </c>
      <c r="K309" s="2">
        <f>VLOOKUP(H:H,[1]Sheet1!$H:$Q,10,0)</f>
        <v>5</v>
      </c>
      <c r="L309">
        <v>710</v>
      </c>
      <c r="M309" t="s">
        <v>34</v>
      </c>
      <c r="N309" s="2">
        <v>1943004</v>
      </c>
      <c r="O309" t="s">
        <v>34</v>
      </c>
      <c r="P309">
        <v>7</v>
      </c>
      <c r="Q309">
        <v>3</v>
      </c>
      <c r="R309">
        <v>2</v>
      </c>
      <c r="S309" t="s">
        <v>37</v>
      </c>
    </row>
    <row r="310" spans="1:19">
      <c r="A310" s="2">
        <v>1943004</v>
      </c>
      <c r="B310" s="2">
        <v>1943004</v>
      </c>
      <c r="C310" s="2" t="s">
        <v>32</v>
      </c>
      <c r="D310" s="2" t="s">
        <v>33</v>
      </c>
      <c r="E310" s="2">
        <v>710</v>
      </c>
      <c r="F310" s="2" t="s">
        <v>34</v>
      </c>
      <c r="G310" s="2" t="s">
        <v>35</v>
      </c>
      <c r="H310" s="2" t="s">
        <v>341</v>
      </c>
      <c r="I310" s="2" t="str">
        <f>VLOOKUP(H:H,[1]Sheet1!$H:$I,2,0)</f>
        <v>副驾右后支架</v>
      </c>
      <c r="J310" s="2" t="str">
        <f>VLOOKUP(H:H,[1]Sheet1!$H:$J,3,0)</f>
        <v>C40DB-C02</v>
      </c>
      <c r="K310" s="2">
        <f>VLOOKUP(H:H,[1]Sheet1!$H:$Q,10,0)</f>
        <v>5</v>
      </c>
      <c r="L310">
        <v>710</v>
      </c>
      <c r="M310" t="s">
        <v>34</v>
      </c>
      <c r="N310" s="2">
        <v>1943004</v>
      </c>
      <c r="O310" t="s">
        <v>34</v>
      </c>
      <c r="P310">
        <v>7</v>
      </c>
      <c r="Q310">
        <v>3</v>
      </c>
      <c r="R310">
        <v>2</v>
      </c>
      <c r="S310" t="s">
        <v>37</v>
      </c>
    </row>
    <row r="311" spans="1:19">
      <c r="A311" s="2">
        <v>1943004</v>
      </c>
      <c r="B311" s="2">
        <v>1943004</v>
      </c>
      <c r="C311" s="2" t="s">
        <v>32</v>
      </c>
      <c r="D311" s="2" t="s">
        <v>33</v>
      </c>
      <c r="E311" s="2">
        <v>710</v>
      </c>
      <c r="F311" s="2" t="s">
        <v>34</v>
      </c>
      <c r="G311" s="2" t="s">
        <v>35</v>
      </c>
      <c r="H311" s="2" t="s">
        <v>342</v>
      </c>
      <c r="I311" s="2" t="str">
        <f>VLOOKUP(H:H,[1]Sheet1!$H:$I,2,0)</f>
        <v>副驾左后支架焊接总成</v>
      </c>
      <c r="J311" s="2" t="str">
        <f>VLOOKUP(H:H,[1]Sheet1!$H:$J,3,0)</f>
        <v>C40DB-C02</v>
      </c>
      <c r="K311" s="2">
        <f>VLOOKUP(H:H,[1]Sheet1!$H:$Q,10,0)</f>
        <v>5</v>
      </c>
      <c r="L311">
        <v>710</v>
      </c>
      <c r="M311" t="s">
        <v>34</v>
      </c>
      <c r="N311" s="2">
        <v>1943004</v>
      </c>
      <c r="O311" t="s">
        <v>34</v>
      </c>
      <c r="P311">
        <v>7</v>
      </c>
      <c r="Q311">
        <v>3</v>
      </c>
      <c r="R311">
        <v>2</v>
      </c>
      <c r="S311" t="s">
        <v>37</v>
      </c>
    </row>
    <row r="312" spans="1:19">
      <c r="A312" s="2">
        <v>1943004</v>
      </c>
      <c r="B312" s="2">
        <v>1943004</v>
      </c>
      <c r="C312" s="2" t="s">
        <v>32</v>
      </c>
      <c r="D312" s="2" t="s">
        <v>33</v>
      </c>
      <c r="E312" s="2">
        <v>710</v>
      </c>
      <c r="F312" s="2" t="s">
        <v>34</v>
      </c>
      <c r="G312" s="2" t="s">
        <v>35</v>
      </c>
      <c r="H312" s="2" t="s">
        <v>343</v>
      </c>
      <c r="I312" s="2" t="str">
        <f>VLOOKUP(H:H,[1]Sheet1!$H:$I,2,0)</f>
        <v>主驾左外后固定座总成</v>
      </c>
      <c r="J312" s="2" t="str">
        <f>VLOOKUP(H:H,[1]Sheet1!$H:$J,3,0)</f>
        <v>C33D(低配)</v>
      </c>
      <c r="K312" s="2">
        <f>VLOOKUP(H:H,[1]Sheet1!$H:$Q,10,0)</f>
        <v>4.35</v>
      </c>
      <c r="L312">
        <v>710</v>
      </c>
      <c r="M312" t="s">
        <v>34</v>
      </c>
      <c r="N312" s="2">
        <v>1943004</v>
      </c>
      <c r="O312" t="s">
        <v>34</v>
      </c>
      <c r="P312">
        <v>7</v>
      </c>
      <c r="Q312">
        <v>3</v>
      </c>
      <c r="R312">
        <v>2</v>
      </c>
      <c r="S312" t="s">
        <v>37</v>
      </c>
    </row>
    <row r="313" spans="1:19">
      <c r="A313" s="2">
        <v>1943004</v>
      </c>
      <c r="B313" s="2">
        <v>1943004</v>
      </c>
      <c r="C313" s="2" t="s">
        <v>32</v>
      </c>
      <c r="D313" s="2" t="s">
        <v>33</v>
      </c>
      <c r="E313" s="2">
        <v>710</v>
      </c>
      <c r="F313" s="2" t="s">
        <v>34</v>
      </c>
      <c r="G313" s="2" t="s">
        <v>35</v>
      </c>
      <c r="H313" s="2" t="s">
        <v>344</v>
      </c>
      <c r="I313" s="2" t="str">
        <f>VLOOKUP(H:H,[1]Sheet1!$H:$I,2,0)</f>
        <v>后排座垫前支撑管</v>
      </c>
      <c r="J313" s="2" t="str">
        <f>VLOOKUP(H:H,[1]Sheet1!$H:$J,3,0)</f>
        <v>FT202-920044</v>
      </c>
      <c r="K313" s="2">
        <f>VLOOKUP(H:H,[1]Sheet1!$H:$Q,10,0)</f>
        <v>7.66</v>
      </c>
      <c r="L313">
        <v>710</v>
      </c>
      <c r="M313" t="s">
        <v>34</v>
      </c>
      <c r="N313" s="2">
        <v>1943004</v>
      </c>
      <c r="O313" t="s">
        <v>34</v>
      </c>
      <c r="P313">
        <v>7</v>
      </c>
      <c r="Q313">
        <v>3</v>
      </c>
      <c r="R313">
        <v>2</v>
      </c>
      <c r="S313" t="s">
        <v>37</v>
      </c>
    </row>
    <row r="314" spans="1:19">
      <c r="A314" s="2" t="s">
        <v>345</v>
      </c>
      <c r="B314" s="2" t="s">
        <v>345</v>
      </c>
      <c r="C314" s="2" t="s">
        <v>32</v>
      </c>
      <c r="D314" s="2" t="s">
        <v>33</v>
      </c>
      <c r="E314" s="2">
        <v>710</v>
      </c>
      <c r="F314" s="2" t="s">
        <v>34</v>
      </c>
      <c r="G314" s="2" t="s">
        <v>35</v>
      </c>
      <c r="H314" s="2" t="s">
        <v>346</v>
      </c>
      <c r="I314" s="2" t="str">
        <f>VLOOKUP(H:H,[1]Sheet1!$H:$I,2,0)</f>
        <v>正驾右内护盖</v>
      </c>
      <c r="J314" s="2">
        <f>VLOOKUP(H:H,[1]Sheet1!$H:$J,3,0)</f>
        <v>0</v>
      </c>
      <c r="K314" s="2">
        <f>VLOOKUP(H:H,[1]Sheet1!$H:$Q,10,0)</f>
        <v>1.04</v>
      </c>
      <c r="L314">
        <v>710</v>
      </c>
      <c r="M314" t="s">
        <v>34</v>
      </c>
      <c r="N314" s="2" t="s">
        <v>345</v>
      </c>
      <c r="O314" t="s">
        <v>34</v>
      </c>
      <c r="P314">
        <v>7</v>
      </c>
      <c r="Q314">
        <v>3</v>
      </c>
      <c r="R314">
        <v>2</v>
      </c>
      <c r="S314" t="s">
        <v>37</v>
      </c>
    </row>
    <row r="315" spans="1:19">
      <c r="A315" s="2" t="s">
        <v>345</v>
      </c>
      <c r="B315" s="2" t="s">
        <v>345</v>
      </c>
      <c r="C315" s="2" t="s">
        <v>32</v>
      </c>
      <c r="D315" s="2" t="s">
        <v>33</v>
      </c>
      <c r="E315" s="2">
        <v>710</v>
      </c>
      <c r="F315" s="2" t="s">
        <v>34</v>
      </c>
      <c r="G315" s="2" t="s">
        <v>35</v>
      </c>
      <c r="H315" s="2" t="s">
        <v>347</v>
      </c>
      <c r="I315" s="2" t="str">
        <f>VLOOKUP(H:H,[1]Sheet1!$H:$I,2,0)</f>
        <v>正驾左外护盖</v>
      </c>
      <c r="J315" s="2" t="str">
        <f>VLOOKUP(H:H,[1]Sheet1!$H:$J,3,0)</f>
        <v>C33D(黑色)</v>
      </c>
      <c r="K315" s="2">
        <f>VLOOKUP(H:H,[1]Sheet1!$H:$Q,10,0)</f>
        <v>4.33</v>
      </c>
      <c r="L315">
        <v>710</v>
      </c>
      <c r="M315" t="s">
        <v>34</v>
      </c>
      <c r="N315" s="2" t="s">
        <v>345</v>
      </c>
      <c r="O315" t="s">
        <v>34</v>
      </c>
      <c r="P315">
        <v>7</v>
      </c>
      <c r="Q315">
        <v>3</v>
      </c>
      <c r="R315">
        <v>2</v>
      </c>
      <c r="S315" t="s">
        <v>37</v>
      </c>
    </row>
    <row r="316" spans="1:19">
      <c r="A316" s="2" t="s">
        <v>345</v>
      </c>
      <c r="B316" s="2" t="s">
        <v>345</v>
      </c>
      <c r="C316" s="2" t="s">
        <v>32</v>
      </c>
      <c r="D316" s="2" t="s">
        <v>33</v>
      </c>
      <c r="E316" s="2">
        <v>710</v>
      </c>
      <c r="F316" s="2" t="s">
        <v>34</v>
      </c>
      <c r="G316" s="2" t="s">
        <v>35</v>
      </c>
      <c r="H316" s="2" t="s">
        <v>348</v>
      </c>
      <c r="I316" s="2" t="str">
        <f>VLOOKUP(H:H,[1]Sheet1!$H:$I,2,0)</f>
        <v>塞盖</v>
      </c>
      <c r="J316" s="2">
        <f>VLOOKUP(H:H,[1]Sheet1!$H:$J,3,0)</f>
        <v>0</v>
      </c>
      <c r="K316" s="2">
        <f>VLOOKUP(H:H,[1]Sheet1!$H:$Q,10,0)</f>
        <v>0.07</v>
      </c>
      <c r="L316">
        <v>710</v>
      </c>
      <c r="M316" t="s">
        <v>34</v>
      </c>
      <c r="N316" s="2" t="s">
        <v>345</v>
      </c>
      <c r="O316" t="s">
        <v>34</v>
      </c>
      <c r="P316">
        <v>7</v>
      </c>
      <c r="Q316">
        <v>3</v>
      </c>
      <c r="R316">
        <v>2</v>
      </c>
      <c r="S316" t="s">
        <v>37</v>
      </c>
    </row>
    <row r="317" spans="1:19">
      <c r="A317" s="2" t="s">
        <v>345</v>
      </c>
      <c r="B317" s="2" t="s">
        <v>345</v>
      </c>
      <c r="C317" s="2" t="s">
        <v>32</v>
      </c>
      <c r="D317" s="2" t="s">
        <v>33</v>
      </c>
      <c r="E317" s="2">
        <v>710</v>
      </c>
      <c r="F317" s="2" t="s">
        <v>34</v>
      </c>
      <c r="G317" s="2" t="s">
        <v>35</v>
      </c>
      <c r="H317" s="2" t="s">
        <v>349</v>
      </c>
      <c r="I317" s="2" t="str">
        <f>VLOOKUP(H:H,[1]Sheet1!$H:$I,2,0)</f>
        <v>副驾左内护盖</v>
      </c>
      <c r="J317" s="2">
        <f>VLOOKUP(H:H,[1]Sheet1!$H:$J,3,0)</f>
        <v>0</v>
      </c>
      <c r="K317" s="2">
        <f>VLOOKUP(H:H,[1]Sheet1!$H:$Q,10,0)</f>
        <v>1.04</v>
      </c>
      <c r="L317">
        <v>710</v>
      </c>
      <c r="M317" t="s">
        <v>34</v>
      </c>
      <c r="N317" s="2" t="s">
        <v>345</v>
      </c>
      <c r="O317" t="s">
        <v>34</v>
      </c>
      <c r="P317">
        <v>7</v>
      </c>
      <c r="Q317">
        <v>3</v>
      </c>
      <c r="R317">
        <v>2</v>
      </c>
      <c r="S317" t="s">
        <v>37</v>
      </c>
    </row>
    <row r="318" spans="1:19">
      <c r="A318" s="2" t="s">
        <v>345</v>
      </c>
      <c r="B318" s="2" t="s">
        <v>345</v>
      </c>
      <c r="C318" s="2" t="s">
        <v>32</v>
      </c>
      <c r="D318" s="2" t="s">
        <v>33</v>
      </c>
      <c r="E318" s="2">
        <v>710</v>
      </c>
      <c r="F318" s="2" t="s">
        <v>34</v>
      </c>
      <c r="G318" s="2" t="s">
        <v>35</v>
      </c>
      <c r="H318" s="2" t="s">
        <v>350</v>
      </c>
      <c r="I318" s="2" t="str">
        <f>VLOOKUP(H:H,[1]Sheet1!$H:$I,2,0)</f>
        <v>副驾右外护盖</v>
      </c>
      <c r="J318" s="2">
        <f>VLOOKUP(H:H,[1]Sheet1!$H:$J,3,0)</f>
        <v>0</v>
      </c>
      <c r="K318" s="2">
        <f>VLOOKUP(H:H,[1]Sheet1!$H:$Q,10,0)</f>
        <v>4.52</v>
      </c>
      <c r="L318">
        <v>710</v>
      </c>
      <c r="M318" t="s">
        <v>34</v>
      </c>
      <c r="N318" s="2" t="s">
        <v>345</v>
      </c>
      <c r="O318" t="s">
        <v>34</v>
      </c>
      <c r="P318">
        <v>7</v>
      </c>
      <c r="Q318">
        <v>3</v>
      </c>
      <c r="R318">
        <v>2</v>
      </c>
      <c r="S318" t="s">
        <v>37</v>
      </c>
    </row>
    <row r="319" spans="1:19">
      <c r="A319" s="2" t="s">
        <v>345</v>
      </c>
      <c r="B319" s="2" t="s">
        <v>345</v>
      </c>
      <c r="C319" s="2" t="s">
        <v>32</v>
      </c>
      <c r="D319" s="2" t="s">
        <v>33</v>
      </c>
      <c r="E319" s="2">
        <v>710</v>
      </c>
      <c r="F319" s="2" t="s">
        <v>34</v>
      </c>
      <c r="G319" s="2" t="s">
        <v>35</v>
      </c>
      <c r="H319" s="2" t="s">
        <v>351</v>
      </c>
      <c r="I319" s="2" t="str">
        <f>VLOOKUP(H:H,[1]Sheet1!$H:$I,2,0)</f>
        <v>正驾调角器把手护盖</v>
      </c>
      <c r="J319" s="2">
        <f>VLOOKUP(H:H,[1]Sheet1!$H:$J,3,0)</f>
        <v>0</v>
      </c>
      <c r="K319" s="2">
        <f>VLOOKUP(H:H,[1]Sheet1!$H:$Q,10,0)</f>
        <v>0.5</v>
      </c>
      <c r="L319">
        <v>710</v>
      </c>
      <c r="M319" t="s">
        <v>34</v>
      </c>
      <c r="N319" s="2" t="s">
        <v>345</v>
      </c>
      <c r="O319" t="s">
        <v>34</v>
      </c>
      <c r="P319">
        <v>7</v>
      </c>
      <c r="Q319">
        <v>3</v>
      </c>
      <c r="R319">
        <v>2</v>
      </c>
      <c r="S319" t="s">
        <v>37</v>
      </c>
    </row>
    <row r="320" spans="1:19">
      <c r="A320" s="2" t="s">
        <v>345</v>
      </c>
      <c r="B320" s="2" t="s">
        <v>345</v>
      </c>
      <c r="C320" s="2" t="s">
        <v>32</v>
      </c>
      <c r="D320" s="2" t="s">
        <v>33</v>
      </c>
      <c r="E320" s="2">
        <v>710</v>
      </c>
      <c r="F320" s="2" t="s">
        <v>34</v>
      </c>
      <c r="G320" s="2" t="s">
        <v>35</v>
      </c>
      <c r="H320" s="2" t="s">
        <v>352</v>
      </c>
      <c r="I320" s="2" t="str">
        <f>VLOOKUP(H:H,[1]Sheet1!$H:$I,2,0)</f>
        <v>副驾调角器把手护盖</v>
      </c>
      <c r="J320" s="2">
        <f>VLOOKUP(H:H,[1]Sheet1!$H:$J,3,0)</f>
        <v>0</v>
      </c>
      <c r="K320" s="2">
        <f>VLOOKUP(H:H,[1]Sheet1!$H:$Q,10,0)</f>
        <v>0.5</v>
      </c>
      <c r="L320">
        <v>710</v>
      </c>
      <c r="M320" t="s">
        <v>34</v>
      </c>
      <c r="N320" s="2" t="s">
        <v>345</v>
      </c>
      <c r="O320" t="s">
        <v>34</v>
      </c>
      <c r="P320">
        <v>7</v>
      </c>
      <c r="Q320">
        <v>3</v>
      </c>
      <c r="R320">
        <v>2</v>
      </c>
      <c r="S320" t="s">
        <v>37</v>
      </c>
    </row>
    <row r="321" spans="1:19">
      <c r="A321" s="2" t="s">
        <v>345</v>
      </c>
      <c r="B321" s="2" t="s">
        <v>345</v>
      </c>
      <c r="C321" s="2" t="s">
        <v>32</v>
      </c>
      <c r="D321" s="2" t="s">
        <v>33</v>
      </c>
      <c r="E321" s="2">
        <v>710</v>
      </c>
      <c r="F321" s="2" t="s">
        <v>34</v>
      </c>
      <c r="G321" s="2" t="s">
        <v>35</v>
      </c>
      <c r="H321" s="2" t="s">
        <v>353</v>
      </c>
      <c r="I321" s="2" t="str">
        <f>VLOOKUP(H:H,[1]Sheet1!$H:$I,2,0)</f>
        <v>解锁护套</v>
      </c>
      <c r="J321" s="2">
        <f>VLOOKUP(H:H,[1]Sheet1!$H:$J,3,0)</f>
        <v>0</v>
      </c>
      <c r="K321" s="2">
        <f>VLOOKUP(H:H,[1]Sheet1!$H:$Q,10,0)</f>
        <v>0.51</v>
      </c>
      <c r="L321">
        <v>710</v>
      </c>
      <c r="M321" t="s">
        <v>34</v>
      </c>
      <c r="N321" s="2" t="s">
        <v>345</v>
      </c>
      <c r="O321" t="s">
        <v>34</v>
      </c>
      <c r="P321">
        <v>7</v>
      </c>
      <c r="Q321">
        <v>3</v>
      </c>
      <c r="R321">
        <v>2</v>
      </c>
      <c r="S321" t="s">
        <v>37</v>
      </c>
    </row>
    <row r="322" spans="1:19">
      <c r="A322" s="2" t="s">
        <v>345</v>
      </c>
      <c r="B322" s="2" t="s">
        <v>345</v>
      </c>
      <c r="C322" s="2" t="s">
        <v>32</v>
      </c>
      <c r="D322" s="2" t="s">
        <v>33</v>
      </c>
      <c r="E322" s="2">
        <v>710</v>
      </c>
      <c r="F322" s="2" t="s">
        <v>34</v>
      </c>
      <c r="G322" s="2" t="s">
        <v>35</v>
      </c>
      <c r="H322" s="2" t="s">
        <v>354</v>
      </c>
      <c r="I322" s="2" t="str">
        <f>VLOOKUP(H:H,[1]Sheet1!$H:$I,2,0)</f>
        <v>解锁按钮</v>
      </c>
      <c r="J322" s="2">
        <f>VLOOKUP(H:H,[1]Sheet1!$H:$J,3,0)</f>
        <v>0</v>
      </c>
      <c r="K322" s="2">
        <f>VLOOKUP(H:H,[1]Sheet1!$H:$Q,10,0)</f>
        <v>0.25</v>
      </c>
      <c r="L322">
        <v>710</v>
      </c>
      <c r="M322" t="s">
        <v>34</v>
      </c>
      <c r="N322" s="2" t="s">
        <v>345</v>
      </c>
      <c r="O322" t="s">
        <v>34</v>
      </c>
      <c r="P322">
        <v>7</v>
      </c>
      <c r="Q322">
        <v>3</v>
      </c>
      <c r="R322">
        <v>2</v>
      </c>
      <c r="S322" t="s">
        <v>37</v>
      </c>
    </row>
    <row r="323" spans="1:19">
      <c r="A323" s="2" t="s">
        <v>345</v>
      </c>
      <c r="B323" s="2" t="s">
        <v>345</v>
      </c>
      <c r="C323" s="2" t="s">
        <v>32</v>
      </c>
      <c r="D323" s="2" t="s">
        <v>33</v>
      </c>
      <c r="E323" s="2">
        <v>710</v>
      </c>
      <c r="F323" s="2" t="s">
        <v>34</v>
      </c>
      <c r="G323" s="2" t="s">
        <v>35</v>
      </c>
      <c r="H323" s="2" t="s">
        <v>355</v>
      </c>
      <c r="I323" s="2" t="str">
        <f>VLOOKUP(H:H,[1]Sheet1!$H:$I,2,0)</f>
        <v>安全带导向板</v>
      </c>
      <c r="J323" s="2">
        <f>VLOOKUP(H:H,[1]Sheet1!$H:$J,3,0)</f>
        <v>0</v>
      </c>
      <c r="K323" s="2">
        <f>VLOOKUP(H:H,[1]Sheet1!$H:$Q,10,0)</f>
        <v>1.09</v>
      </c>
      <c r="L323">
        <v>710</v>
      </c>
      <c r="M323" t="s">
        <v>34</v>
      </c>
      <c r="N323" s="2" t="s">
        <v>345</v>
      </c>
      <c r="O323" t="s">
        <v>34</v>
      </c>
      <c r="P323">
        <v>7</v>
      </c>
      <c r="Q323">
        <v>3</v>
      </c>
      <c r="R323">
        <v>2</v>
      </c>
      <c r="S323" t="s">
        <v>37</v>
      </c>
    </row>
    <row r="324" spans="1:19">
      <c r="A324" s="2" t="s">
        <v>345</v>
      </c>
      <c r="B324" s="2" t="s">
        <v>345</v>
      </c>
      <c r="C324" s="2" t="s">
        <v>32</v>
      </c>
      <c r="D324" s="2" t="s">
        <v>33</v>
      </c>
      <c r="E324" s="2">
        <v>710</v>
      </c>
      <c r="F324" s="2" t="s">
        <v>34</v>
      </c>
      <c r="G324" s="2" t="s">
        <v>35</v>
      </c>
      <c r="H324" s="2" t="s">
        <v>356</v>
      </c>
      <c r="I324" s="2" t="str">
        <f>VLOOKUP(H:H,[1]Sheet1!$H:$I,2,0)</f>
        <v>正驾左外护盖</v>
      </c>
      <c r="J324" s="2">
        <f>VLOOKUP(H:H,[1]Sheet1!$H:$J,3,0)</f>
        <v>0</v>
      </c>
      <c r="K324" s="2">
        <f>VLOOKUP(H:H,[1]Sheet1!$H:$Q,10,0)</f>
        <v>4.43</v>
      </c>
      <c r="L324">
        <v>710</v>
      </c>
      <c r="M324" t="s">
        <v>34</v>
      </c>
      <c r="N324" s="2" t="s">
        <v>345</v>
      </c>
      <c r="O324" t="s">
        <v>34</v>
      </c>
      <c r="P324">
        <v>7</v>
      </c>
      <c r="Q324">
        <v>3</v>
      </c>
      <c r="R324">
        <v>2</v>
      </c>
      <c r="S324" t="s">
        <v>37</v>
      </c>
    </row>
    <row r="325" spans="1:19">
      <c r="A325" s="2" t="s">
        <v>345</v>
      </c>
      <c r="B325" s="2" t="s">
        <v>345</v>
      </c>
      <c r="C325" s="2" t="s">
        <v>32</v>
      </c>
      <c r="D325" s="2" t="s">
        <v>33</v>
      </c>
      <c r="E325" s="2">
        <v>710</v>
      </c>
      <c r="F325" s="2" t="s">
        <v>34</v>
      </c>
      <c r="G325" s="2" t="s">
        <v>35</v>
      </c>
      <c r="H325" s="2" t="s">
        <v>357</v>
      </c>
      <c r="I325" s="2" t="str">
        <f>VLOOKUP(H:H,[1]Sheet1!$H:$I,2,0)</f>
        <v>正驾高度调节手柄总成</v>
      </c>
      <c r="J325" s="2">
        <f>VLOOKUP(H:H,[1]Sheet1!$H:$J,3,0)</f>
        <v>0</v>
      </c>
      <c r="K325" s="2">
        <f>VLOOKUP(H:H,[1]Sheet1!$H:$Q,10,0)</f>
        <v>2.22</v>
      </c>
      <c r="L325">
        <v>710</v>
      </c>
      <c r="M325" t="s">
        <v>34</v>
      </c>
      <c r="N325" s="2" t="s">
        <v>345</v>
      </c>
      <c r="O325" t="s">
        <v>34</v>
      </c>
      <c r="P325">
        <v>7</v>
      </c>
      <c r="Q325">
        <v>3</v>
      </c>
      <c r="R325">
        <v>2</v>
      </c>
      <c r="S325" t="s">
        <v>37</v>
      </c>
    </row>
    <row r="326" spans="1:19">
      <c r="A326" s="2" t="s">
        <v>345</v>
      </c>
      <c r="B326" s="2" t="s">
        <v>345</v>
      </c>
      <c r="C326" s="2" t="s">
        <v>32</v>
      </c>
      <c r="D326" s="2" t="s">
        <v>33</v>
      </c>
      <c r="E326" s="2">
        <v>710</v>
      </c>
      <c r="F326" s="2" t="s">
        <v>34</v>
      </c>
      <c r="G326" s="2" t="s">
        <v>35</v>
      </c>
      <c r="H326" s="2" t="s">
        <v>358</v>
      </c>
      <c r="I326" s="2" t="str">
        <f>VLOOKUP(H:H,[1]Sheet1!$H:$I,2,0)</f>
        <v>正驾高度调节手柄盖</v>
      </c>
      <c r="J326" s="2">
        <f>VLOOKUP(H:H,[1]Sheet1!$H:$J,3,0)</f>
        <v>0</v>
      </c>
      <c r="K326" s="2">
        <f>VLOOKUP(H:H,[1]Sheet1!$H:$Q,10,0)</f>
        <v>0.56</v>
      </c>
      <c r="L326">
        <v>710</v>
      </c>
      <c r="M326" t="s">
        <v>34</v>
      </c>
      <c r="N326" s="2" t="s">
        <v>345</v>
      </c>
      <c r="O326" t="s">
        <v>34</v>
      </c>
      <c r="P326">
        <v>7</v>
      </c>
      <c r="Q326">
        <v>3</v>
      </c>
      <c r="R326">
        <v>2</v>
      </c>
      <c r="S326" t="s">
        <v>37</v>
      </c>
    </row>
    <row r="327" spans="1:19">
      <c r="A327" s="2" t="s">
        <v>345</v>
      </c>
      <c r="B327" s="2" t="s">
        <v>345</v>
      </c>
      <c r="C327" s="2" t="s">
        <v>32</v>
      </c>
      <c r="D327" s="2" t="s">
        <v>33</v>
      </c>
      <c r="E327" s="2">
        <v>710</v>
      </c>
      <c r="F327" s="2" t="s">
        <v>34</v>
      </c>
      <c r="G327" s="2" t="s">
        <v>35</v>
      </c>
      <c r="H327" s="2" t="s">
        <v>359</v>
      </c>
      <c r="I327" s="2" t="str">
        <f>VLOOKUP(H:H,[1]Sheet1!$H:$I,2,0)</f>
        <v>双边主驾右内护盖</v>
      </c>
      <c r="J327" s="2">
        <f>VLOOKUP(H:H,[1]Sheet1!$H:$J,3,0)</f>
        <v>0</v>
      </c>
      <c r="K327" s="2">
        <f>VLOOKUP(H:H,[1]Sheet1!$H:$Q,10,0)</f>
        <v>1.5</v>
      </c>
      <c r="L327">
        <v>710</v>
      </c>
      <c r="M327" t="s">
        <v>34</v>
      </c>
      <c r="N327" s="2" t="s">
        <v>345</v>
      </c>
      <c r="O327" t="s">
        <v>34</v>
      </c>
      <c r="P327">
        <v>7</v>
      </c>
      <c r="Q327">
        <v>3</v>
      </c>
      <c r="R327">
        <v>2</v>
      </c>
      <c r="S327" t="s">
        <v>37</v>
      </c>
    </row>
    <row r="328" spans="1:19">
      <c r="A328" s="2" t="s">
        <v>345</v>
      </c>
      <c r="B328" s="2" t="s">
        <v>345</v>
      </c>
      <c r="C328" s="2" t="s">
        <v>32</v>
      </c>
      <c r="D328" s="2" t="s">
        <v>33</v>
      </c>
      <c r="E328" s="2">
        <v>710</v>
      </c>
      <c r="F328" s="2" t="s">
        <v>34</v>
      </c>
      <c r="G328" s="2" t="s">
        <v>35</v>
      </c>
      <c r="H328" s="2" t="s">
        <v>360</v>
      </c>
      <c r="I328" s="2" t="str">
        <f>VLOOKUP(H:H,[1]Sheet1!$H:$I,2,0)</f>
        <v>双边副驾左内护盖</v>
      </c>
      <c r="J328" s="2">
        <f>VLOOKUP(H:H,[1]Sheet1!$H:$J,3,0)</f>
        <v>0</v>
      </c>
      <c r="K328" s="2">
        <f>VLOOKUP(H:H,[1]Sheet1!$H:$Q,10,0)</f>
        <v>1.5</v>
      </c>
      <c r="L328">
        <v>710</v>
      </c>
      <c r="M328" t="s">
        <v>34</v>
      </c>
      <c r="N328" s="2" t="s">
        <v>345</v>
      </c>
      <c r="O328" t="s">
        <v>34</v>
      </c>
      <c r="P328">
        <v>7</v>
      </c>
      <c r="Q328">
        <v>3</v>
      </c>
      <c r="R328">
        <v>2</v>
      </c>
      <c r="S328" t="s">
        <v>37</v>
      </c>
    </row>
    <row r="329" spans="1:19">
      <c r="A329" s="2" t="s">
        <v>345</v>
      </c>
      <c r="B329" s="2" t="s">
        <v>345</v>
      </c>
      <c r="C329" s="2" t="s">
        <v>32</v>
      </c>
      <c r="D329" s="2" t="s">
        <v>33</v>
      </c>
      <c r="E329" s="2">
        <v>710</v>
      </c>
      <c r="F329" s="2" t="s">
        <v>34</v>
      </c>
      <c r="G329" s="2" t="s">
        <v>35</v>
      </c>
      <c r="H329" s="2" t="s">
        <v>361</v>
      </c>
      <c r="I329" s="2" t="str">
        <f>VLOOKUP(H:H,[1]Sheet1!$H:$I,2,0)</f>
        <v>腰部调节手轮</v>
      </c>
      <c r="J329" s="2" t="str">
        <f>VLOOKUP(H:H,[1]Sheet1!$H:$J,3,0)</f>
        <v>C33D</v>
      </c>
      <c r="K329" s="2">
        <f>VLOOKUP(H:H,[1]Sheet1!$H:$Q,10,0)</f>
        <v>0.91</v>
      </c>
      <c r="L329">
        <v>710</v>
      </c>
      <c r="M329" t="s">
        <v>34</v>
      </c>
      <c r="N329" s="2" t="s">
        <v>345</v>
      </c>
      <c r="O329" t="s">
        <v>34</v>
      </c>
      <c r="P329">
        <v>7</v>
      </c>
      <c r="Q329">
        <v>3</v>
      </c>
      <c r="R329">
        <v>2</v>
      </c>
      <c r="S329" t="s">
        <v>37</v>
      </c>
    </row>
    <row r="330" spans="1:19">
      <c r="A330" s="2" t="s">
        <v>345</v>
      </c>
      <c r="B330" s="2" t="s">
        <v>345</v>
      </c>
      <c r="C330" s="2" t="s">
        <v>32</v>
      </c>
      <c r="D330" s="2" t="s">
        <v>33</v>
      </c>
      <c r="E330" s="2">
        <v>710</v>
      </c>
      <c r="F330" s="2" t="s">
        <v>34</v>
      </c>
      <c r="G330" s="2" t="s">
        <v>35</v>
      </c>
      <c r="H330" s="2" t="s">
        <v>362</v>
      </c>
      <c r="I330" s="2" t="str">
        <f>VLOOKUP(H:H,[1]Sheet1!$H:$I,2,0)</f>
        <v>腰部调节手轮防护盖</v>
      </c>
      <c r="J330" s="2" t="str">
        <f>VLOOKUP(H:H,[1]Sheet1!$H:$J,3,0)</f>
        <v>C33D</v>
      </c>
      <c r="K330" s="2">
        <f>VLOOKUP(H:H,[1]Sheet1!$H:$Q,10,0)</f>
        <v>0.51</v>
      </c>
      <c r="L330">
        <v>710</v>
      </c>
      <c r="M330" t="s">
        <v>34</v>
      </c>
      <c r="N330" s="2" t="s">
        <v>345</v>
      </c>
      <c r="O330" t="s">
        <v>34</v>
      </c>
      <c r="P330">
        <v>7</v>
      </c>
      <c r="Q330">
        <v>3</v>
      </c>
      <c r="R330">
        <v>2</v>
      </c>
      <c r="S330" t="s">
        <v>37</v>
      </c>
    </row>
    <row r="331" spans="1:19">
      <c r="A331" s="2" t="s">
        <v>345</v>
      </c>
      <c r="B331" s="2" t="s">
        <v>345</v>
      </c>
      <c r="C331" s="2" t="s">
        <v>32</v>
      </c>
      <c r="D331" s="2" t="s">
        <v>33</v>
      </c>
      <c r="E331" s="2">
        <v>710</v>
      </c>
      <c r="F331" s="2" t="s">
        <v>34</v>
      </c>
      <c r="G331" s="2" t="s">
        <v>35</v>
      </c>
      <c r="H331" s="2" t="s">
        <v>363</v>
      </c>
      <c r="I331" s="2" t="str">
        <f>VLOOKUP(H:H,[1]Sheet1!$H:$I,2,0)</f>
        <v>主驾右侧罩壳</v>
      </c>
      <c r="J331" s="2" t="str">
        <f>VLOOKUP(H:H,[1]Sheet1!$H:$J,3,0)</f>
        <v>H32B</v>
      </c>
      <c r="K331" s="2">
        <f>VLOOKUP(H:H,[1]Sheet1!$H:$Q,10,0)</f>
        <v>1.5</v>
      </c>
      <c r="L331">
        <v>710</v>
      </c>
      <c r="M331" t="s">
        <v>34</v>
      </c>
      <c r="N331" s="2" t="s">
        <v>345</v>
      </c>
      <c r="O331" t="s">
        <v>34</v>
      </c>
      <c r="P331">
        <v>7</v>
      </c>
      <c r="Q331">
        <v>3</v>
      </c>
      <c r="R331">
        <v>2</v>
      </c>
      <c r="S331" t="s">
        <v>37</v>
      </c>
    </row>
    <row r="332" spans="1:19">
      <c r="A332" s="2" t="s">
        <v>345</v>
      </c>
      <c r="B332" s="2" t="s">
        <v>345</v>
      </c>
      <c r="C332" s="2" t="s">
        <v>32</v>
      </c>
      <c r="D332" s="2" t="s">
        <v>33</v>
      </c>
      <c r="E332" s="2">
        <v>710</v>
      </c>
      <c r="F332" s="2" t="s">
        <v>34</v>
      </c>
      <c r="G332" s="2" t="s">
        <v>35</v>
      </c>
      <c r="H332" s="2" t="s">
        <v>364</v>
      </c>
      <c r="I332" s="2" t="str">
        <f>VLOOKUP(H:H,[1]Sheet1!$H:$I,2,0)</f>
        <v>调角器手柄</v>
      </c>
      <c r="J332" s="2" t="str">
        <f>VLOOKUP(H:H,[1]Sheet1!$H:$J,3,0)</f>
        <v>H32B</v>
      </c>
      <c r="K332" s="2">
        <f>VLOOKUP(H:H,[1]Sheet1!$H:$Q,10,0)</f>
        <v>0.59</v>
      </c>
      <c r="L332">
        <v>710</v>
      </c>
      <c r="M332" t="s">
        <v>34</v>
      </c>
      <c r="N332" s="2" t="s">
        <v>345</v>
      </c>
      <c r="O332" t="s">
        <v>34</v>
      </c>
      <c r="P332">
        <v>7</v>
      </c>
      <c r="Q332">
        <v>3</v>
      </c>
      <c r="R332">
        <v>2</v>
      </c>
      <c r="S332" t="s">
        <v>37</v>
      </c>
    </row>
    <row r="333" spans="1:19">
      <c r="A333" s="2" t="s">
        <v>345</v>
      </c>
      <c r="B333" s="2" t="s">
        <v>345</v>
      </c>
      <c r="C333" s="2" t="s">
        <v>32</v>
      </c>
      <c r="D333" s="2" t="s">
        <v>33</v>
      </c>
      <c r="E333" s="2">
        <v>710</v>
      </c>
      <c r="F333" s="2" t="s">
        <v>34</v>
      </c>
      <c r="G333" s="2" t="s">
        <v>35</v>
      </c>
      <c r="H333" s="2" t="s">
        <v>365</v>
      </c>
      <c r="I333" s="2" t="str">
        <f>VLOOKUP(H:H,[1]Sheet1!$H:$I,2,0)</f>
        <v>主驾左侧罩壳</v>
      </c>
      <c r="J333" s="2" t="str">
        <f>VLOOKUP(H:H,[1]Sheet1!$H:$J,3,0)</f>
        <v>H32B(六向)</v>
      </c>
      <c r="K333" s="2">
        <f>VLOOKUP(H:H,[1]Sheet1!$H:$Q,10,0)</f>
        <v>4.34</v>
      </c>
      <c r="L333">
        <v>710</v>
      </c>
      <c r="M333" t="s">
        <v>34</v>
      </c>
      <c r="N333" s="2" t="s">
        <v>345</v>
      </c>
      <c r="O333" t="s">
        <v>34</v>
      </c>
      <c r="P333">
        <v>7</v>
      </c>
      <c r="Q333">
        <v>3</v>
      </c>
      <c r="R333">
        <v>2</v>
      </c>
      <c r="S333" t="s">
        <v>37</v>
      </c>
    </row>
    <row r="334" spans="1:19">
      <c r="A334" s="2" t="s">
        <v>345</v>
      </c>
      <c r="B334" s="2" t="s">
        <v>345</v>
      </c>
      <c r="C334" s="2" t="s">
        <v>32</v>
      </c>
      <c r="D334" s="2" t="s">
        <v>33</v>
      </c>
      <c r="E334" s="2">
        <v>710</v>
      </c>
      <c r="F334" s="2" t="s">
        <v>34</v>
      </c>
      <c r="G334" s="2" t="s">
        <v>35</v>
      </c>
      <c r="H334" s="2" t="s">
        <v>366</v>
      </c>
      <c r="I334" s="2" t="str">
        <f>VLOOKUP(H:H,[1]Sheet1!$H:$I,2,0)</f>
        <v>升降手柄总成</v>
      </c>
      <c r="J334" s="2" t="str">
        <f>VLOOKUP(H:H,[1]Sheet1!$H:$J,3,0)</f>
        <v>H32B</v>
      </c>
      <c r="K334" s="2">
        <f>VLOOKUP(H:H,[1]Sheet1!$H:$Q,10,0)</f>
        <v>5.25</v>
      </c>
      <c r="L334">
        <v>710</v>
      </c>
      <c r="M334" t="s">
        <v>34</v>
      </c>
      <c r="N334" s="2" t="s">
        <v>345</v>
      </c>
      <c r="O334" t="s">
        <v>34</v>
      </c>
      <c r="P334">
        <v>7</v>
      </c>
      <c r="Q334">
        <v>3</v>
      </c>
      <c r="R334">
        <v>2</v>
      </c>
      <c r="S334" t="s">
        <v>37</v>
      </c>
    </row>
    <row r="335" spans="1:19">
      <c r="A335" s="2" t="s">
        <v>345</v>
      </c>
      <c r="B335" s="2" t="s">
        <v>345</v>
      </c>
      <c r="C335" s="2" t="s">
        <v>32</v>
      </c>
      <c r="D335" s="2" t="s">
        <v>33</v>
      </c>
      <c r="E335" s="2">
        <v>710</v>
      </c>
      <c r="F335" s="2" t="s">
        <v>34</v>
      </c>
      <c r="G335" s="2" t="s">
        <v>35</v>
      </c>
      <c r="H335" s="2" t="s">
        <v>367</v>
      </c>
      <c r="I335" s="2" t="str">
        <f>VLOOKUP(H:H,[1]Sheet1!$H:$I,2,0)</f>
        <v>升降手柄盖</v>
      </c>
      <c r="J335" s="2" t="str">
        <f>VLOOKUP(H:H,[1]Sheet1!$H:$J,3,0)</f>
        <v>H32B</v>
      </c>
      <c r="K335" s="2">
        <f>VLOOKUP(H:H,[1]Sheet1!$H:$Q,10,0)</f>
        <v>0.11</v>
      </c>
      <c r="L335">
        <v>710</v>
      </c>
      <c r="M335" t="s">
        <v>34</v>
      </c>
      <c r="N335" s="2" t="s">
        <v>345</v>
      </c>
      <c r="O335" t="s">
        <v>34</v>
      </c>
      <c r="P335">
        <v>7</v>
      </c>
      <c r="Q335">
        <v>3</v>
      </c>
      <c r="R335">
        <v>2</v>
      </c>
      <c r="S335" t="s">
        <v>37</v>
      </c>
    </row>
    <row r="336" spans="1:19">
      <c r="A336" s="2" t="s">
        <v>345</v>
      </c>
      <c r="B336" s="2" t="s">
        <v>345</v>
      </c>
      <c r="C336" s="2" t="s">
        <v>32</v>
      </c>
      <c r="D336" s="2" t="s">
        <v>33</v>
      </c>
      <c r="E336" s="2">
        <v>710</v>
      </c>
      <c r="F336" s="2" t="s">
        <v>34</v>
      </c>
      <c r="G336" s="2" t="s">
        <v>35</v>
      </c>
      <c r="H336" s="2" t="s">
        <v>368</v>
      </c>
      <c r="I336" s="2" t="str">
        <f>VLOOKUP(H:H,[1]Sheet1!$H:$I,2,0)</f>
        <v>副驾左侧罩壳</v>
      </c>
      <c r="J336" s="2" t="str">
        <f>VLOOKUP(H:H,[1]Sheet1!$H:$J,3,0)</f>
        <v>H32B</v>
      </c>
      <c r="K336" s="2">
        <f>VLOOKUP(H:H,[1]Sheet1!$H:$Q,10,0)</f>
        <v>1.5</v>
      </c>
      <c r="L336">
        <v>710</v>
      </c>
      <c r="M336" t="s">
        <v>34</v>
      </c>
      <c r="N336" s="2" t="s">
        <v>345</v>
      </c>
      <c r="O336" t="s">
        <v>34</v>
      </c>
      <c r="P336">
        <v>7</v>
      </c>
      <c r="Q336">
        <v>3</v>
      </c>
      <c r="R336">
        <v>2</v>
      </c>
      <c r="S336" t="s">
        <v>37</v>
      </c>
    </row>
    <row r="337" spans="1:19">
      <c r="A337" s="2" t="s">
        <v>345</v>
      </c>
      <c r="B337" s="2" t="s">
        <v>345</v>
      </c>
      <c r="C337" s="2" t="s">
        <v>32</v>
      </c>
      <c r="D337" s="2" t="s">
        <v>33</v>
      </c>
      <c r="E337" s="2">
        <v>710</v>
      </c>
      <c r="F337" s="2" t="s">
        <v>34</v>
      </c>
      <c r="G337" s="2" t="s">
        <v>35</v>
      </c>
      <c r="H337" s="2" t="s">
        <v>369</v>
      </c>
      <c r="I337" s="2" t="str">
        <f>VLOOKUP(H:H,[1]Sheet1!$H:$I,2,0)</f>
        <v>副驾右侧大罩壳</v>
      </c>
      <c r="J337" s="2" t="str">
        <f>VLOOKUP(H:H,[1]Sheet1!$H:$J,3,0)</f>
        <v>H32B(四向)</v>
      </c>
      <c r="K337" s="2">
        <f>VLOOKUP(H:H,[1]Sheet1!$H:$Q,10,0)</f>
        <v>4.57</v>
      </c>
      <c r="L337">
        <v>710</v>
      </c>
      <c r="M337" t="s">
        <v>34</v>
      </c>
      <c r="N337" s="2" t="s">
        <v>345</v>
      </c>
      <c r="O337" t="s">
        <v>34</v>
      </c>
      <c r="P337">
        <v>7</v>
      </c>
      <c r="Q337">
        <v>3</v>
      </c>
      <c r="R337">
        <v>2</v>
      </c>
      <c r="S337" t="s">
        <v>37</v>
      </c>
    </row>
    <row r="338" spans="1:19">
      <c r="A338" s="2" t="s">
        <v>345</v>
      </c>
      <c r="B338" s="2" t="s">
        <v>345</v>
      </c>
      <c r="C338" s="2" t="s">
        <v>32</v>
      </c>
      <c r="D338" s="2" t="s">
        <v>33</v>
      </c>
      <c r="E338" s="2">
        <v>710</v>
      </c>
      <c r="F338" s="2" t="s">
        <v>34</v>
      </c>
      <c r="G338" s="2" t="s">
        <v>35</v>
      </c>
      <c r="H338" s="2" t="s">
        <v>370</v>
      </c>
      <c r="I338" s="2" t="str">
        <f>VLOOKUP(H:H,[1]Sheet1!$H:$I,2,0)</f>
        <v>副驾调角器手柄</v>
      </c>
      <c r="J338" s="2" t="str">
        <f>VLOOKUP(H:H,[1]Sheet1!$H:$J,3,0)</f>
        <v>H32B</v>
      </c>
      <c r="K338" s="2">
        <f>VLOOKUP(H:H,[1]Sheet1!$H:$Q,10,0)</f>
        <v>0.59</v>
      </c>
      <c r="L338">
        <v>710</v>
      </c>
      <c r="M338" t="s">
        <v>34</v>
      </c>
      <c r="N338" s="2" t="s">
        <v>345</v>
      </c>
      <c r="O338" t="s">
        <v>34</v>
      </c>
      <c r="P338">
        <v>7</v>
      </c>
      <c r="Q338">
        <v>3</v>
      </c>
      <c r="R338">
        <v>2</v>
      </c>
      <c r="S338" t="s">
        <v>37</v>
      </c>
    </row>
    <row r="339" spans="1:19">
      <c r="A339" s="2" t="s">
        <v>345</v>
      </c>
      <c r="B339" s="2" t="s">
        <v>345</v>
      </c>
      <c r="C339" s="2" t="s">
        <v>32</v>
      </c>
      <c r="D339" s="2" t="s">
        <v>33</v>
      </c>
      <c r="E339" s="2">
        <v>710</v>
      </c>
      <c r="F339" s="2" t="s">
        <v>34</v>
      </c>
      <c r="G339" s="2" t="s">
        <v>35</v>
      </c>
      <c r="H339" s="2" t="s">
        <v>371</v>
      </c>
      <c r="I339" s="2" t="str">
        <f>VLOOKUP(H:H,[1]Sheet1!$H:$I,2,0)</f>
        <v>解锁罩壳</v>
      </c>
      <c r="J339" s="2" t="str">
        <f>VLOOKUP(H:H,[1]Sheet1!$H:$J,3,0)</f>
        <v>H32B</v>
      </c>
      <c r="K339" s="2">
        <f>VLOOKUP(H:H,[1]Sheet1!$H:$Q,10,0)</f>
        <v>0.15</v>
      </c>
      <c r="L339">
        <v>710</v>
      </c>
      <c r="M339" t="s">
        <v>34</v>
      </c>
      <c r="N339" s="2" t="s">
        <v>345</v>
      </c>
      <c r="O339" t="s">
        <v>34</v>
      </c>
      <c r="P339">
        <v>7</v>
      </c>
      <c r="Q339">
        <v>3</v>
      </c>
      <c r="R339">
        <v>2</v>
      </c>
      <c r="S339" t="s">
        <v>37</v>
      </c>
    </row>
    <row r="340" spans="1:19">
      <c r="A340" s="2" t="s">
        <v>345</v>
      </c>
      <c r="B340" s="2" t="s">
        <v>345</v>
      </c>
      <c r="C340" s="2" t="s">
        <v>32</v>
      </c>
      <c r="D340" s="2" t="s">
        <v>33</v>
      </c>
      <c r="E340" s="2">
        <v>710</v>
      </c>
      <c r="F340" s="2" t="s">
        <v>34</v>
      </c>
      <c r="G340" s="2" t="s">
        <v>35</v>
      </c>
      <c r="H340" s="2" t="s">
        <v>372</v>
      </c>
      <c r="I340" s="2" t="str">
        <f>VLOOKUP(H:H,[1]Sheet1!$H:$I,2,0)</f>
        <v>解锁按钮</v>
      </c>
      <c r="J340" s="2" t="str">
        <f>VLOOKUP(H:H,[1]Sheet1!$H:$J,3,0)</f>
        <v>H32B</v>
      </c>
      <c r="K340" s="2">
        <f>VLOOKUP(H:H,[1]Sheet1!$H:$Q,10,0)</f>
        <v>0.3</v>
      </c>
      <c r="L340">
        <v>710</v>
      </c>
      <c r="M340" t="s">
        <v>34</v>
      </c>
      <c r="N340" s="2" t="s">
        <v>345</v>
      </c>
      <c r="O340" t="s">
        <v>34</v>
      </c>
      <c r="P340">
        <v>7</v>
      </c>
      <c r="Q340">
        <v>3</v>
      </c>
      <c r="R340">
        <v>2</v>
      </c>
      <c r="S340" t="s">
        <v>37</v>
      </c>
    </row>
    <row r="341" spans="1:19">
      <c r="A341" s="2" t="s">
        <v>345</v>
      </c>
      <c r="B341" s="2" t="s">
        <v>345</v>
      </c>
      <c r="C341" s="2" t="s">
        <v>32</v>
      </c>
      <c r="D341" s="2" t="s">
        <v>33</v>
      </c>
      <c r="E341" s="2">
        <v>710</v>
      </c>
      <c r="F341" s="2" t="s">
        <v>34</v>
      </c>
      <c r="G341" s="2" t="s">
        <v>35</v>
      </c>
      <c r="H341" s="2" t="s">
        <v>373</v>
      </c>
      <c r="I341" s="2" t="str">
        <f>VLOOKUP(H:H,[1]Sheet1!$H:$I,2,0)</f>
        <v>安全带出口罩壳</v>
      </c>
      <c r="J341" s="2" t="str">
        <f>VLOOKUP(H:H,[1]Sheet1!$H:$J,3,0)</f>
        <v>H32B</v>
      </c>
      <c r="K341" s="2">
        <f>VLOOKUP(H:H,[1]Sheet1!$H:$Q,10,0)</f>
        <v>1.18</v>
      </c>
      <c r="L341">
        <v>710</v>
      </c>
      <c r="M341" t="s">
        <v>34</v>
      </c>
      <c r="N341" s="2" t="s">
        <v>345</v>
      </c>
      <c r="O341" t="s">
        <v>34</v>
      </c>
      <c r="P341">
        <v>7</v>
      </c>
      <c r="Q341">
        <v>3</v>
      </c>
      <c r="R341">
        <v>2</v>
      </c>
      <c r="S341" t="s">
        <v>37</v>
      </c>
    </row>
    <row r="342" spans="1:19">
      <c r="A342" s="2" t="s">
        <v>345</v>
      </c>
      <c r="B342" s="2" t="s">
        <v>345</v>
      </c>
      <c r="C342" s="2" t="s">
        <v>32</v>
      </c>
      <c r="D342" s="2" t="s">
        <v>33</v>
      </c>
      <c r="E342" s="2">
        <v>710</v>
      </c>
      <c r="F342" s="2" t="s">
        <v>34</v>
      </c>
      <c r="G342" s="2" t="s">
        <v>35</v>
      </c>
      <c r="H342" s="2" t="s">
        <v>374</v>
      </c>
      <c r="I342" s="2" t="str">
        <f>VLOOKUP(H:H,[1]Sheet1!$H:$I,2,0)</f>
        <v>后排靠背6分侧支架罩壳</v>
      </c>
      <c r="J342" s="2" t="str">
        <f>VLOOKUP(H:H,[1]Sheet1!$H:$J,3,0)</f>
        <v>H32B</v>
      </c>
      <c r="K342" s="2">
        <f>VLOOKUP(H:H,[1]Sheet1!$H:$Q,10,0)</f>
        <v>0.91</v>
      </c>
      <c r="L342">
        <v>710</v>
      </c>
      <c r="M342" t="s">
        <v>34</v>
      </c>
      <c r="N342" s="2" t="s">
        <v>345</v>
      </c>
      <c r="O342" t="s">
        <v>34</v>
      </c>
      <c r="P342">
        <v>7</v>
      </c>
      <c r="Q342">
        <v>3</v>
      </c>
      <c r="R342">
        <v>2</v>
      </c>
      <c r="S342" t="s">
        <v>37</v>
      </c>
    </row>
    <row r="343" spans="1:19">
      <c r="A343" s="2" t="s">
        <v>345</v>
      </c>
      <c r="B343" s="2" t="s">
        <v>345</v>
      </c>
      <c r="C343" s="2" t="s">
        <v>32</v>
      </c>
      <c r="D343" s="2" t="s">
        <v>33</v>
      </c>
      <c r="E343" s="2">
        <v>710</v>
      </c>
      <c r="F343" s="2" t="s">
        <v>34</v>
      </c>
      <c r="G343" s="2" t="s">
        <v>35</v>
      </c>
      <c r="H343" s="2" t="s">
        <v>375</v>
      </c>
      <c r="I343" s="2" t="str">
        <f>VLOOKUP(H:H,[1]Sheet1!$H:$I,2,0)</f>
        <v>后排靠背4分侧支架罩壳</v>
      </c>
      <c r="J343" s="2" t="str">
        <f>VLOOKUP(H:H,[1]Sheet1!$H:$J,3,0)</f>
        <v>H32B</v>
      </c>
      <c r="K343" s="2">
        <f>VLOOKUP(H:H,[1]Sheet1!$H:$Q,10,0)</f>
        <v>0.86</v>
      </c>
      <c r="L343">
        <v>710</v>
      </c>
      <c r="M343" t="s">
        <v>34</v>
      </c>
      <c r="N343" s="2" t="s">
        <v>345</v>
      </c>
      <c r="O343" t="s">
        <v>34</v>
      </c>
      <c r="P343">
        <v>7</v>
      </c>
      <c r="Q343">
        <v>3</v>
      </c>
      <c r="R343">
        <v>2</v>
      </c>
      <c r="S343" t="s">
        <v>37</v>
      </c>
    </row>
    <row r="344" spans="1:19">
      <c r="A344" s="2" t="s">
        <v>345</v>
      </c>
      <c r="B344" s="2" t="s">
        <v>345</v>
      </c>
      <c r="C344" s="2" t="s">
        <v>32</v>
      </c>
      <c r="D344" s="2" t="s">
        <v>33</v>
      </c>
      <c r="E344" s="2">
        <v>710</v>
      </c>
      <c r="F344" s="2" t="s">
        <v>34</v>
      </c>
      <c r="G344" s="2" t="s">
        <v>35</v>
      </c>
      <c r="H344" s="2" t="s">
        <v>376</v>
      </c>
      <c r="I344" s="2" t="str">
        <f>VLOOKUP(H:H,[1]Sheet1!$H:$I,2,0)</f>
        <v>调高手柄耐磨片</v>
      </c>
      <c r="J344" s="2" t="str">
        <f>VLOOKUP(H:H,[1]Sheet1!$H:$J,3,0)</f>
        <v>H32B</v>
      </c>
      <c r="K344" s="2">
        <f>VLOOKUP(H:H,[1]Sheet1!$H:$Q,10,0)</f>
        <v>0.09</v>
      </c>
      <c r="L344">
        <v>710</v>
      </c>
      <c r="M344" t="s">
        <v>34</v>
      </c>
      <c r="N344" s="2" t="s">
        <v>345</v>
      </c>
      <c r="O344" t="s">
        <v>34</v>
      </c>
      <c r="P344">
        <v>7</v>
      </c>
      <c r="Q344">
        <v>3</v>
      </c>
      <c r="R344">
        <v>2</v>
      </c>
      <c r="S344" t="s">
        <v>37</v>
      </c>
    </row>
    <row r="345" spans="1:19">
      <c r="A345" s="2" t="s">
        <v>345</v>
      </c>
      <c r="B345" s="2" t="s">
        <v>345</v>
      </c>
      <c r="C345" s="2" t="s">
        <v>32</v>
      </c>
      <c r="D345" s="2" t="s">
        <v>33</v>
      </c>
      <c r="E345" s="2">
        <v>710</v>
      </c>
      <c r="F345" s="2" t="s">
        <v>34</v>
      </c>
      <c r="G345" s="2" t="s">
        <v>35</v>
      </c>
      <c r="H345" s="2" t="s">
        <v>377</v>
      </c>
      <c r="I345" s="2" t="str">
        <f>VLOOKUP(H:H,[1]Sheet1!$H:$I,2,0)</f>
        <v>解锁按钮总成</v>
      </c>
      <c r="J345" s="2" t="str">
        <f>VLOOKUP(H:H,[1]Sheet1!$H:$J,3,0)</f>
        <v>C40D(深色)</v>
      </c>
      <c r="K345" s="2">
        <f>VLOOKUP(H:H,[1]Sheet1!$H:$Q,10,0)</f>
        <v>1.82</v>
      </c>
      <c r="L345">
        <v>710</v>
      </c>
      <c r="M345" t="s">
        <v>34</v>
      </c>
      <c r="N345" s="2" t="s">
        <v>345</v>
      </c>
      <c r="O345" t="s">
        <v>34</v>
      </c>
      <c r="P345">
        <v>7</v>
      </c>
      <c r="Q345">
        <v>3</v>
      </c>
      <c r="R345">
        <v>2</v>
      </c>
      <c r="S345" t="s">
        <v>37</v>
      </c>
    </row>
    <row r="346" spans="1:19">
      <c r="A346" s="2" t="s">
        <v>345</v>
      </c>
      <c r="B346" s="2" t="s">
        <v>345</v>
      </c>
      <c r="C346" s="2" t="s">
        <v>32</v>
      </c>
      <c r="D346" s="2" t="s">
        <v>33</v>
      </c>
      <c r="E346" s="2">
        <v>710</v>
      </c>
      <c r="F346" s="2" t="s">
        <v>34</v>
      </c>
      <c r="G346" s="2" t="s">
        <v>35</v>
      </c>
      <c r="H346" s="2" t="s">
        <v>378</v>
      </c>
      <c r="I346" s="2" t="str">
        <f>VLOOKUP(H:H,[1]Sheet1!$H:$I,2,0)</f>
        <v>扶手背板</v>
      </c>
      <c r="J346" s="2" t="str">
        <f>VLOOKUP(H:H,[1]Sheet1!$H:$J,3,0)</f>
        <v>C40D</v>
      </c>
      <c r="K346" s="2">
        <f>VLOOKUP(H:H,[1]Sheet1!$H:$Q,10,0)</f>
        <v>5.1</v>
      </c>
      <c r="L346">
        <v>710</v>
      </c>
      <c r="M346" t="s">
        <v>34</v>
      </c>
      <c r="N346" s="2" t="s">
        <v>345</v>
      </c>
      <c r="O346" t="s">
        <v>34</v>
      </c>
      <c r="P346">
        <v>7</v>
      </c>
      <c r="Q346">
        <v>3</v>
      </c>
      <c r="R346">
        <v>2</v>
      </c>
      <c r="S346" t="s">
        <v>37</v>
      </c>
    </row>
    <row r="347" spans="1:19">
      <c r="A347" s="2" t="s">
        <v>345</v>
      </c>
      <c r="B347" s="2" t="s">
        <v>345</v>
      </c>
      <c r="C347" s="2" t="s">
        <v>32</v>
      </c>
      <c r="D347" s="2" t="s">
        <v>33</v>
      </c>
      <c r="E347" s="2">
        <v>710</v>
      </c>
      <c r="F347" s="2" t="s">
        <v>34</v>
      </c>
      <c r="G347" s="2" t="s">
        <v>35</v>
      </c>
      <c r="H347" s="2" t="s">
        <v>379</v>
      </c>
      <c r="I347" s="2" t="str">
        <f>VLOOKUP(H:H,[1]Sheet1!$H:$I,2,0)</f>
        <v>扶手杯托</v>
      </c>
      <c r="J347" s="2" t="str">
        <f>VLOOKUP(H:H,[1]Sheet1!$H:$J,3,0)</f>
        <v>C40D(深色)</v>
      </c>
      <c r="K347" s="2">
        <f>VLOOKUP(H:H,[1]Sheet1!$H:$Q,10,0)</f>
        <v>2.8</v>
      </c>
      <c r="L347">
        <v>710</v>
      </c>
      <c r="M347" t="s">
        <v>34</v>
      </c>
      <c r="N347" s="2" t="s">
        <v>345</v>
      </c>
      <c r="O347" t="s">
        <v>34</v>
      </c>
      <c r="P347">
        <v>7</v>
      </c>
      <c r="Q347">
        <v>3</v>
      </c>
      <c r="R347">
        <v>2</v>
      </c>
      <c r="S347" t="s">
        <v>37</v>
      </c>
    </row>
    <row r="348" spans="1:19">
      <c r="A348" s="2" t="s">
        <v>345</v>
      </c>
      <c r="B348" s="2" t="s">
        <v>345</v>
      </c>
      <c r="C348" s="2" t="s">
        <v>32</v>
      </c>
      <c r="D348" s="2" t="s">
        <v>33</v>
      </c>
      <c r="E348" s="2">
        <v>710</v>
      </c>
      <c r="F348" s="2" t="s">
        <v>34</v>
      </c>
      <c r="G348" s="2" t="s">
        <v>35</v>
      </c>
      <c r="H348" s="2" t="s">
        <v>380</v>
      </c>
      <c r="I348" s="2" t="str">
        <f>VLOOKUP(H:H,[1]Sheet1!$H:$I,2,0)</f>
        <v>杯托橡胶棘爪</v>
      </c>
      <c r="J348" s="2" t="str">
        <f>VLOOKUP(H:H,[1]Sheet1!$H:$J,3,0)</f>
        <v>C40D(深色)</v>
      </c>
      <c r="K348" s="2">
        <f>VLOOKUP(H:H,[1]Sheet1!$H:$Q,10,0)</f>
        <v>0.14</v>
      </c>
      <c r="L348">
        <v>710</v>
      </c>
      <c r="M348" t="s">
        <v>34</v>
      </c>
      <c r="N348" s="2" t="s">
        <v>345</v>
      </c>
      <c r="O348" t="s">
        <v>34</v>
      </c>
      <c r="P348">
        <v>7</v>
      </c>
      <c r="Q348">
        <v>3</v>
      </c>
      <c r="R348">
        <v>2</v>
      </c>
      <c r="S348" t="s">
        <v>37</v>
      </c>
    </row>
    <row r="349" spans="1:19">
      <c r="A349" s="2" t="s">
        <v>345</v>
      </c>
      <c r="B349" s="2" t="s">
        <v>345</v>
      </c>
      <c r="C349" s="2" t="s">
        <v>32</v>
      </c>
      <c r="D349" s="2" t="s">
        <v>33</v>
      </c>
      <c r="E349" s="2">
        <v>710</v>
      </c>
      <c r="F349" s="2" t="s">
        <v>34</v>
      </c>
      <c r="G349" s="2" t="s">
        <v>35</v>
      </c>
      <c r="H349" s="2" t="s">
        <v>381</v>
      </c>
      <c r="I349" s="2" t="str">
        <f>VLOOKUP(H:H,[1]Sheet1!$H:$I,2,0)</f>
        <v>衬套</v>
      </c>
      <c r="J349" s="2" t="str">
        <f>VLOOKUP(H:H,[1]Sheet1!$H:$J,3,0)</f>
        <v>MA501</v>
      </c>
      <c r="K349" s="2">
        <f>VLOOKUP(H:H,[1]Sheet1!$H:$Q,10,0)</f>
        <v>0.13</v>
      </c>
      <c r="L349">
        <v>710</v>
      </c>
      <c r="M349" t="s">
        <v>34</v>
      </c>
      <c r="N349" s="2" t="s">
        <v>345</v>
      </c>
      <c r="O349" t="s">
        <v>34</v>
      </c>
      <c r="P349">
        <v>7</v>
      </c>
      <c r="Q349">
        <v>3</v>
      </c>
      <c r="R349">
        <v>2</v>
      </c>
      <c r="S349" t="s">
        <v>37</v>
      </c>
    </row>
    <row r="350" spans="1:19">
      <c r="A350" s="2" t="s">
        <v>345</v>
      </c>
      <c r="B350" s="2" t="s">
        <v>345</v>
      </c>
      <c r="C350" s="2" t="s">
        <v>32</v>
      </c>
      <c r="D350" s="2" t="s">
        <v>33</v>
      </c>
      <c r="E350" s="2">
        <v>710</v>
      </c>
      <c r="F350" s="2" t="s">
        <v>34</v>
      </c>
      <c r="G350" s="2" t="s">
        <v>35</v>
      </c>
      <c r="H350" s="2" t="s">
        <v>382</v>
      </c>
      <c r="I350" s="2" t="str">
        <f>VLOOKUP(H:H,[1]Sheet1!$H:$I,2,0)</f>
        <v>挡块</v>
      </c>
      <c r="J350" s="2" t="str">
        <f>VLOOKUP(H:H,[1]Sheet1!$H:$J,3,0)</f>
        <v>MA501</v>
      </c>
      <c r="K350" s="2">
        <f>VLOOKUP(H:H,[1]Sheet1!$H:$Q,10,0)</f>
        <v>0.15</v>
      </c>
      <c r="L350">
        <v>710</v>
      </c>
      <c r="M350" t="s">
        <v>34</v>
      </c>
      <c r="N350" s="2" t="s">
        <v>345</v>
      </c>
      <c r="O350" t="s">
        <v>34</v>
      </c>
      <c r="P350">
        <v>7</v>
      </c>
      <c r="Q350">
        <v>3</v>
      </c>
      <c r="R350">
        <v>2</v>
      </c>
      <c r="S350" t="s">
        <v>37</v>
      </c>
    </row>
    <row r="351" spans="1:19">
      <c r="A351" s="2" t="s">
        <v>345</v>
      </c>
      <c r="B351" s="2" t="s">
        <v>345</v>
      </c>
      <c r="C351" s="2" t="s">
        <v>32</v>
      </c>
      <c r="D351" s="2" t="s">
        <v>33</v>
      </c>
      <c r="E351" s="2">
        <v>710</v>
      </c>
      <c r="F351" s="2" t="s">
        <v>34</v>
      </c>
      <c r="G351" s="2" t="s">
        <v>35</v>
      </c>
      <c r="H351" s="2" t="s">
        <v>383</v>
      </c>
      <c r="I351" s="2" t="str">
        <f>VLOOKUP(H:H,[1]Sheet1!$H:$I,2,0)</f>
        <v>限位堵盖</v>
      </c>
      <c r="J351" s="2" t="str">
        <f>VLOOKUP(H:H,[1]Sheet1!$H:$J,3,0)</f>
        <v>MA501</v>
      </c>
      <c r="K351" s="2">
        <f>VLOOKUP(H:H,[1]Sheet1!$H:$Q,10,0)</f>
        <v>0.14</v>
      </c>
      <c r="L351">
        <v>710</v>
      </c>
      <c r="M351" t="s">
        <v>34</v>
      </c>
      <c r="N351" s="2" t="s">
        <v>345</v>
      </c>
      <c r="O351" t="s">
        <v>34</v>
      </c>
      <c r="P351">
        <v>7</v>
      </c>
      <c r="Q351">
        <v>3</v>
      </c>
      <c r="R351">
        <v>2</v>
      </c>
      <c r="S351" t="s">
        <v>37</v>
      </c>
    </row>
    <row r="352" spans="1:19">
      <c r="A352" s="2" t="s">
        <v>345</v>
      </c>
      <c r="B352" s="2" t="s">
        <v>345</v>
      </c>
      <c r="C352" s="2" t="s">
        <v>32</v>
      </c>
      <c r="D352" s="2" t="s">
        <v>33</v>
      </c>
      <c r="E352" s="2">
        <v>710</v>
      </c>
      <c r="F352" s="2" t="s">
        <v>34</v>
      </c>
      <c r="G352" s="2" t="s">
        <v>35</v>
      </c>
      <c r="H352" s="2" t="s">
        <v>384</v>
      </c>
      <c r="I352" s="2" t="str">
        <f>VLOOKUP(H:H,[1]Sheet1!$H:$I,2,0)</f>
        <v>靠背外侧扶手钣金护盖</v>
      </c>
      <c r="J352" s="2" t="str">
        <f>VLOOKUP(H:H,[1]Sheet1!$H:$J,3,0)</f>
        <v>C40DB(深色)</v>
      </c>
      <c r="K352" s="2">
        <f>VLOOKUP(H:H,[1]Sheet1!$H:$Q,10,0)</f>
        <v>1.73</v>
      </c>
      <c r="L352">
        <v>710</v>
      </c>
      <c r="M352" t="s">
        <v>34</v>
      </c>
      <c r="N352" s="2" t="s">
        <v>345</v>
      </c>
      <c r="O352" t="s">
        <v>34</v>
      </c>
      <c r="P352">
        <v>7</v>
      </c>
      <c r="Q352">
        <v>3</v>
      </c>
      <c r="R352">
        <v>2</v>
      </c>
      <c r="S352" t="s">
        <v>37</v>
      </c>
    </row>
    <row r="353" spans="1:19">
      <c r="A353" s="2" t="s">
        <v>345</v>
      </c>
      <c r="B353" s="2" t="s">
        <v>345</v>
      </c>
      <c r="C353" s="2" t="s">
        <v>32</v>
      </c>
      <c r="D353" s="2" t="s">
        <v>33</v>
      </c>
      <c r="E353" s="2">
        <v>710</v>
      </c>
      <c r="F353" s="2" t="s">
        <v>34</v>
      </c>
      <c r="G353" s="2" t="s">
        <v>35</v>
      </c>
      <c r="H353" s="2" t="s">
        <v>385</v>
      </c>
      <c r="I353" s="2" t="str">
        <f>VLOOKUP(H:H,[1]Sheet1!$H:$I,2,0)</f>
        <v>主驾左侧罩壳（手动）</v>
      </c>
      <c r="J353" s="2" t="str">
        <f>VLOOKUP(H:H,[1]Sheet1!$H:$J,3,0)</f>
        <v>P203手动六向</v>
      </c>
      <c r="K353" s="2">
        <f>VLOOKUP(H:H,[1]Sheet1!$H:$Q,10,0)</f>
        <v>5.46</v>
      </c>
      <c r="L353">
        <v>710</v>
      </c>
      <c r="M353" t="s">
        <v>34</v>
      </c>
      <c r="N353" s="2" t="s">
        <v>345</v>
      </c>
      <c r="O353" t="s">
        <v>34</v>
      </c>
      <c r="P353">
        <v>7</v>
      </c>
      <c r="Q353">
        <v>3</v>
      </c>
      <c r="R353">
        <v>2</v>
      </c>
      <c r="S353" t="s">
        <v>37</v>
      </c>
    </row>
    <row r="354" spans="1:19">
      <c r="A354" s="2" t="s">
        <v>345</v>
      </c>
      <c r="B354" s="2" t="s">
        <v>345</v>
      </c>
      <c r="C354" s="2" t="s">
        <v>32</v>
      </c>
      <c r="D354" s="2" t="s">
        <v>33</v>
      </c>
      <c r="E354" s="2">
        <v>710</v>
      </c>
      <c r="F354" s="2" t="s">
        <v>34</v>
      </c>
      <c r="G354" s="2" t="s">
        <v>35</v>
      </c>
      <c r="H354" s="2" t="s">
        <v>386</v>
      </c>
      <c r="I354" s="2" t="str">
        <f>VLOOKUP(H:H,[1]Sheet1!$H:$I,2,0)</f>
        <v>主驾右侧罩壳</v>
      </c>
      <c r="J354" s="2" t="str">
        <f>VLOOKUP(H:H,[1]Sheet1!$H:$J,3,0)</f>
        <v>P203</v>
      </c>
      <c r="K354" s="2">
        <f>VLOOKUP(H:H,[1]Sheet1!$H:$Q,10,0)</f>
        <v>2.39</v>
      </c>
      <c r="L354">
        <v>710</v>
      </c>
      <c r="M354" t="s">
        <v>34</v>
      </c>
      <c r="N354" s="2" t="s">
        <v>345</v>
      </c>
      <c r="O354" t="s">
        <v>34</v>
      </c>
      <c r="P354">
        <v>7</v>
      </c>
      <c r="Q354">
        <v>3</v>
      </c>
      <c r="R354">
        <v>2</v>
      </c>
      <c r="S354" t="s">
        <v>37</v>
      </c>
    </row>
    <row r="355" spans="1:19">
      <c r="A355" s="2" t="s">
        <v>345</v>
      </c>
      <c r="B355" s="2" t="s">
        <v>345</v>
      </c>
      <c r="C355" s="2" t="s">
        <v>32</v>
      </c>
      <c r="D355" s="2" t="s">
        <v>33</v>
      </c>
      <c r="E355" s="2">
        <v>710</v>
      </c>
      <c r="F355" s="2" t="s">
        <v>34</v>
      </c>
      <c r="G355" s="2" t="s">
        <v>35</v>
      </c>
      <c r="H355" s="2" t="s">
        <v>387</v>
      </c>
      <c r="I355" s="2" t="str">
        <f>VLOOKUP(H:H,[1]Sheet1!$H:$I,2,0)</f>
        <v>主驾升降手柄</v>
      </c>
      <c r="J355" s="2" t="str">
        <f>VLOOKUP(H:H,[1]Sheet1!$H:$J,3,0)</f>
        <v>P203</v>
      </c>
      <c r="K355" s="2">
        <f>VLOOKUP(H:H,[1]Sheet1!$H:$Q,10,0)</f>
        <v>5.34</v>
      </c>
      <c r="L355">
        <v>710</v>
      </c>
      <c r="M355" t="s">
        <v>34</v>
      </c>
      <c r="N355" s="2" t="s">
        <v>345</v>
      </c>
      <c r="O355" t="s">
        <v>34</v>
      </c>
      <c r="P355">
        <v>7</v>
      </c>
      <c r="Q355">
        <v>3</v>
      </c>
      <c r="R355">
        <v>2</v>
      </c>
      <c r="S355" t="s">
        <v>37</v>
      </c>
    </row>
    <row r="356" spans="1:19">
      <c r="A356" s="2" t="s">
        <v>345</v>
      </c>
      <c r="B356" s="2" t="s">
        <v>345</v>
      </c>
      <c r="C356" s="2" t="s">
        <v>32</v>
      </c>
      <c r="D356" s="2" t="s">
        <v>33</v>
      </c>
      <c r="E356" s="2">
        <v>710</v>
      </c>
      <c r="F356" s="2" t="s">
        <v>34</v>
      </c>
      <c r="G356" s="2" t="s">
        <v>35</v>
      </c>
      <c r="H356" s="2" t="s">
        <v>388</v>
      </c>
      <c r="I356" s="2" t="str">
        <f>VLOOKUP(H:H,[1]Sheet1!$H:$I,2,0)</f>
        <v>升降手柄端盖</v>
      </c>
      <c r="J356" s="2" t="str">
        <f>VLOOKUP(H:H,[1]Sheet1!$H:$J,3,0)</f>
        <v>P203</v>
      </c>
      <c r="K356" s="2">
        <f>VLOOKUP(H:H,[1]Sheet1!$H:$Q,10,0)</f>
        <v>0.28</v>
      </c>
      <c r="L356">
        <v>710</v>
      </c>
      <c r="M356" t="s">
        <v>34</v>
      </c>
      <c r="N356" s="2" t="s">
        <v>345</v>
      </c>
      <c r="O356" t="s">
        <v>34</v>
      </c>
      <c r="P356">
        <v>7</v>
      </c>
      <c r="Q356">
        <v>3</v>
      </c>
      <c r="R356">
        <v>2</v>
      </c>
      <c r="S356" t="s">
        <v>37</v>
      </c>
    </row>
    <row r="357" spans="1:19">
      <c r="A357" s="2" t="s">
        <v>345</v>
      </c>
      <c r="B357" s="2" t="s">
        <v>345</v>
      </c>
      <c r="C357" s="2" t="s">
        <v>32</v>
      </c>
      <c r="D357" s="2" t="s">
        <v>33</v>
      </c>
      <c r="E357" s="2">
        <v>710</v>
      </c>
      <c r="F357" s="2" t="s">
        <v>34</v>
      </c>
      <c r="G357" s="2" t="s">
        <v>35</v>
      </c>
      <c r="H357" s="2" t="s">
        <v>389</v>
      </c>
      <c r="I357" s="2" t="str">
        <f>VLOOKUP(H:H,[1]Sheet1!$H:$I,2,0)</f>
        <v>副驾左侧罩壳</v>
      </c>
      <c r="J357" s="2" t="str">
        <f>VLOOKUP(H:H,[1]Sheet1!$H:$J,3,0)</f>
        <v>P203</v>
      </c>
      <c r="K357" s="2">
        <f>VLOOKUP(H:H,[1]Sheet1!$H:$Q,10,0)</f>
        <v>2.39</v>
      </c>
      <c r="L357">
        <v>710</v>
      </c>
      <c r="M357" t="s">
        <v>34</v>
      </c>
      <c r="N357" s="2" t="s">
        <v>345</v>
      </c>
      <c r="O357" t="s">
        <v>34</v>
      </c>
      <c r="P357">
        <v>7</v>
      </c>
      <c r="Q357">
        <v>3</v>
      </c>
      <c r="R357">
        <v>2</v>
      </c>
      <c r="S357" t="s">
        <v>37</v>
      </c>
    </row>
    <row r="358" spans="1:19">
      <c r="A358" s="2" t="s">
        <v>345</v>
      </c>
      <c r="B358" s="2" t="s">
        <v>345</v>
      </c>
      <c r="C358" s="2" t="s">
        <v>32</v>
      </c>
      <c r="D358" s="2" t="s">
        <v>33</v>
      </c>
      <c r="E358" s="2">
        <v>710</v>
      </c>
      <c r="F358" s="2" t="s">
        <v>34</v>
      </c>
      <c r="G358" s="2" t="s">
        <v>35</v>
      </c>
      <c r="H358" s="2" t="s">
        <v>390</v>
      </c>
      <c r="I358" s="2" t="str">
        <f>VLOOKUP(H:H,[1]Sheet1!$H:$I,2,0)</f>
        <v>副驾右侧罩壳</v>
      </c>
      <c r="J358" s="2" t="str">
        <f>VLOOKUP(H:H,[1]Sheet1!$H:$J,3,0)</f>
        <v>P203</v>
      </c>
      <c r="K358" s="2">
        <f>VLOOKUP(H:H,[1]Sheet1!$H:$Q,10,0)</f>
        <v>6.02</v>
      </c>
      <c r="L358">
        <v>710</v>
      </c>
      <c r="M358" t="s">
        <v>34</v>
      </c>
      <c r="N358" s="2" t="s">
        <v>345</v>
      </c>
      <c r="O358" t="s">
        <v>34</v>
      </c>
      <c r="P358">
        <v>7</v>
      </c>
      <c r="Q358">
        <v>3</v>
      </c>
      <c r="R358">
        <v>2</v>
      </c>
      <c r="S358" t="s">
        <v>37</v>
      </c>
    </row>
    <row r="359" spans="1:19">
      <c r="A359" s="2" t="s">
        <v>345</v>
      </c>
      <c r="B359" s="2" t="s">
        <v>345</v>
      </c>
      <c r="C359" s="2" t="s">
        <v>32</v>
      </c>
      <c r="D359" s="2" t="s">
        <v>33</v>
      </c>
      <c r="E359" s="2">
        <v>710</v>
      </c>
      <c r="F359" s="2" t="s">
        <v>34</v>
      </c>
      <c r="G359" s="2" t="s">
        <v>35</v>
      </c>
      <c r="H359" s="2" t="s">
        <v>391</v>
      </c>
      <c r="I359" s="2" t="str">
        <f>VLOOKUP(H:H,[1]Sheet1!$H:$I,2,0)</f>
        <v>铰链罩壳-左</v>
      </c>
      <c r="J359" s="2" t="str">
        <f>VLOOKUP(H:H,[1]Sheet1!$H:$J,3,0)</f>
        <v>P203后排</v>
      </c>
      <c r="K359" s="2">
        <f>VLOOKUP(H:H,[1]Sheet1!$H:$Q,10,0)</f>
        <v>1.12</v>
      </c>
      <c r="L359">
        <v>710</v>
      </c>
      <c r="M359" t="s">
        <v>34</v>
      </c>
      <c r="N359" s="2" t="s">
        <v>345</v>
      </c>
      <c r="O359" t="s">
        <v>34</v>
      </c>
      <c r="P359">
        <v>7</v>
      </c>
      <c r="Q359">
        <v>3</v>
      </c>
      <c r="R359">
        <v>2</v>
      </c>
      <c r="S359" t="s">
        <v>37</v>
      </c>
    </row>
    <row r="360" spans="1:19">
      <c r="A360" s="2" t="s">
        <v>345</v>
      </c>
      <c r="B360" s="2" t="s">
        <v>345</v>
      </c>
      <c r="C360" s="2" t="s">
        <v>32</v>
      </c>
      <c r="D360" s="2" t="s">
        <v>33</v>
      </c>
      <c r="E360" s="2">
        <v>710</v>
      </c>
      <c r="F360" s="2" t="s">
        <v>34</v>
      </c>
      <c r="G360" s="2" t="s">
        <v>35</v>
      </c>
      <c r="H360" s="2" t="s">
        <v>392</v>
      </c>
      <c r="I360" s="2" t="str">
        <f>VLOOKUP(H:H,[1]Sheet1!$H:$I,2,0)</f>
        <v>铰链罩壳-右</v>
      </c>
      <c r="J360" s="2" t="str">
        <f>VLOOKUP(H:H,[1]Sheet1!$H:$J,3,0)</f>
        <v>P203后排</v>
      </c>
      <c r="K360" s="2">
        <f>VLOOKUP(H:H,[1]Sheet1!$H:$Q,10,0)</f>
        <v>1.12</v>
      </c>
      <c r="L360">
        <v>710</v>
      </c>
      <c r="M360" t="s">
        <v>34</v>
      </c>
      <c r="N360" s="2" t="s">
        <v>345</v>
      </c>
      <c r="O360" t="s">
        <v>34</v>
      </c>
      <c r="P360">
        <v>7</v>
      </c>
      <c r="Q360">
        <v>3</v>
      </c>
      <c r="R360">
        <v>2</v>
      </c>
      <c r="S360" t="s">
        <v>37</v>
      </c>
    </row>
    <row r="361" spans="1:19">
      <c r="A361" s="2" t="s">
        <v>345</v>
      </c>
      <c r="B361" s="2" t="s">
        <v>345</v>
      </c>
      <c r="C361" s="2" t="s">
        <v>32</v>
      </c>
      <c r="D361" s="2" t="s">
        <v>33</v>
      </c>
      <c r="E361" s="2">
        <v>710</v>
      </c>
      <c r="F361" s="2" t="s">
        <v>34</v>
      </c>
      <c r="G361" s="2" t="s">
        <v>35</v>
      </c>
      <c r="H361" s="2" t="s">
        <v>393</v>
      </c>
      <c r="I361" s="2" t="str">
        <f>VLOOKUP(H:H,[1]Sheet1!$H:$I,2,0)</f>
        <v>靠背塑料罩壳-左</v>
      </c>
      <c r="J361" s="2" t="str">
        <f>VLOOKUP(H:H,[1]Sheet1!$H:$J,3,0)</f>
        <v>P203后排</v>
      </c>
      <c r="K361" s="2">
        <f>VLOOKUP(H:H,[1]Sheet1!$H:$Q,10,0)</f>
        <v>1.33</v>
      </c>
      <c r="L361">
        <v>710</v>
      </c>
      <c r="M361" t="s">
        <v>34</v>
      </c>
      <c r="N361" s="2" t="s">
        <v>345</v>
      </c>
      <c r="O361" t="s">
        <v>34</v>
      </c>
      <c r="P361">
        <v>7</v>
      </c>
      <c r="Q361">
        <v>3</v>
      </c>
      <c r="R361">
        <v>2</v>
      </c>
      <c r="S361" t="s">
        <v>37</v>
      </c>
    </row>
    <row r="362" spans="1:19">
      <c r="A362" s="2" t="s">
        <v>345</v>
      </c>
      <c r="B362" s="2" t="s">
        <v>345</v>
      </c>
      <c r="C362" s="2" t="s">
        <v>32</v>
      </c>
      <c r="D362" s="2" t="s">
        <v>33</v>
      </c>
      <c r="E362" s="2">
        <v>710</v>
      </c>
      <c r="F362" s="2" t="s">
        <v>34</v>
      </c>
      <c r="G362" s="2" t="s">
        <v>35</v>
      </c>
      <c r="H362" s="2" t="s">
        <v>394</v>
      </c>
      <c r="I362" s="2" t="str">
        <f>VLOOKUP(H:H,[1]Sheet1!$H:$I,2,0)</f>
        <v>靠背塑料罩壳-右</v>
      </c>
      <c r="J362" s="2" t="str">
        <f>VLOOKUP(H:H,[1]Sheet1!$H:$J,3,0)</f>
        <v>P203后排</v>
      </c>
      <c r="K362" s="2">
        <f>VLOOKUP(H:H,[1]Sheet1!$H:$Q,10,0)</f>
        <v>1.33</v>
      </c>
      <c r="L362">
        <v>710</v>
      </c>
      <c r="M362" t="s">
        <v>34</v>
      </c>
      <c r="N362" s="2" t="s">
        <v>345</v>
      </c>
      <c r="O362" t="s">
        <v>34</v>
      </c>
      <c r="P362">
        <v>7</v>
      </c>
      <c r="Q362">
        <v>3</v>
      </c>
      <c r="R362">
        <v>2</v>
      </c>
      <c r="S362" t="s">
        <v>37</v>
      </c>
    </row>
    <row r="363" spans="1:19">
      <c r="A363" s="2" t="s">
        <v>345</v>
      </c>
      <c r="B363" s="2" t="s">
        <v>345</v>
      </c>
      <c r="C363" s="2" t="s">
        <v>32</v>
      </c>
      <c r="D363" s="2" t="s">
        <v>33</v>
      </c>
      <c r="E363" s="2">
        <v>710</v>
      </c>
      <c r="F363" s="2" t="s">
        <v>34</v>
      </c>
      <c r="G363" s="2" t="s">
        <v>35</v>
      </c>
      <c r="H363" s="2" t="s">
        <v>395</v>
      </c>
      <c r="I363" s="2" t="str">
        <f>VLOOKUP(H:H,[1]Sheet1!$H:$I,2,0)</f>
        <v>扶手杯托</v>
      </c>
      <c r="J363" s="2" t="str">
        <f>VLOOKUP(H:H,[1]Sheet1!$H:$J,3,0)</f>
        <v>P203</v>
      </c>
      <c r="K363" s="2">
        <f>VLOOKUP(H:H,[1]Sheet1!$H:$Q,10,0)</f>
        <v>1.7</v>
      </c>
      <c r="L363">
        <v>710</v>
      </c>
      <c r="M363" t="s">
        <v>34</v>
      </c>
      <c r="N363" s="2" t="s">
        <v>345</v>
      </c>
      <c r="O363" t="s">
        <v>34</v>
      </c>
      <c r="P363">
        <v>7</v>
      </c>
      <c r="Q363">
        <v>3</v>
      </c>
      <c r="R363">
        <v>2</v>
      </c>
      <c r="S363" t="s">
        <v>37</v>
      </c>
    </row>
    <row r="364" spans="1:19">
      <c r="A364" s="2" t="s">
        <v>345</v>
      </c>
      <c r="B364" s="2" t="s">
        <v>345</v>
      </c>
      <c r="C364" s="2" t="s">
        <v>32</v>
      </c>
      <c r="D364" s="2" t="s">
        <v>33</v>
      </c>
      <c r="E364" s="2">
        <v>710</v>
      </c>
      <c r="F364" s="2" t="s">
        <v>34</v>
      </c>
      <c r="G364" s="2" t="s">
        <v>35</v>
      </c>
      <c r="H364" s="2" t="s">
        <v>396</v>
      </c>
      <c r="I364" s="2" t="str">
        <f>VLOOKUP(H:H,[1]Sheet1!$H:$I,2,0)</f>
        <v>后排座椅上固定卡扣</v>
      </c>
      <c r="J364" s="2" t="str">
        <f>VLOOKUP(H:H,[1]Sheet1!$H:$J,3,0)</f>
        <v>P203</v>
      </c>
      <c r="K364" s="2">
        <f>VLOOKUP(H:H,[1]Sheet1!$H:$Q,10,0)</f>
        <v>4.43</v>
      </c>
      <c r="L364">
        <v>710</v>
      </c>
      <c r="M364" t="s">
        <v>34</v>
      </c>
      <c r="N364" s="2" t="s">
        <v>345</v>
      </c>
      <c r="O364" t="s">
        <v>34</v>
      </c>
      <c r="P364">
        <v>7</v>
      </c>
      <c r="Q364">
        <v>3</v>
      </c>
      <c r="R364">
        <v>2</v>
      </c>
      <c r="S364" t="s">
        <v>37</v>
      </c>
    </row>
    <row r="365" spans="1:19">
      <c r="A365" s="2" t="s">
        <v>345</v>
      </c>
      <c r="B365" s="2" t="s">
        <v>345</v>
      </c>
      <c r="C365" s="2" t="s">
        <v>32</v>
      </c>
      <c r="D365" s="2" t="s">
        <v>33</v>
      </c>
      <c r="E365" s="2">
        <v>710</v>
      </c>
      <c r="F365" s="2" t="s">
        <v>34</v>
      </c>
      <c r="G365" s="2" t="s">
        <v>35</v>
      </c>
      <c r="H365" s="2" t="s">
        <v>397</v>
      </c>
      <c r="I365" s="2" t="str">
        <f>VLOOKUP(H:H,[1]Sheet1!$H:$I,2,0)</f>
        <v>后侧安装脚罩</v>
      </c>
      <c r="J365" s="2" t="str">
        <f>VLOOKUP(H:H,[1]Sheet1!$H:$J,3,0)</f>
        <v>P203前排</v>
      </c>
      <c r="K365" s="2">
        <f>VLOOKUP(H:H,[1]Sheet1!$H:$Q,10,0)</f>
        <v>0.64</v>
      </c>
      <c r="L365">
        <v>710</v>
      </c>
      <c r="M365" t="s">
        <v>34</v>
      </c>
      <c r="N365" s="2" t="s">
        <v>345</v>
      </c>
      <c r="O365" t="s">
        <v>34</v>
      </c>
      <c r="P365">
        <v>7</v>
      </c>
      <c r="Q365">
        <v>3</v>
      </c>
      <c r="R365">
        <v>2</v>
      </c>
      <c r="S365" t="s">
        <v>37</v>
      </c>
    </row>
    <row r="366" spans="1:19">
      <c r="A366" s="2" t="s">
        <v>345</v>
      </c>
      <c r="B366" s="2" t="s">
        <v>345</v>
      </c>
      <c r="C366" s="2" t="s">
        <v>32</v>
      </c>
      <c r="D366" s="2" t="s">
        <v>33</v>
      </c>
      <c r="E366" s="2">
        <v>710</v>
      </c>
      <c r="F366" s="2" t="s">
        <v>34</v>
      </c>
      <c r="G366" s="2" t="s">
        <v>35</v>
      </c>
      <c r="H366" s="2" t="s">
        <v>398</v>
      </c>
      <c r="I366" s="2" t="str">
        <f>VLOOKUP(H:H,[1]Sheet1!$H:$I,2,0)</f>
        <v>主驾左侧罩壳（电动）</v>
      </c>
      <c r="J366" s="2" t="str">
        <f>VLOOKUP(H:H,[1]Sheet1!$H:$J,3,0)</f>
        <v>P203电动六向</v>
      </c>
      <c r="K366" s="2">
        <f>VLOOKUP(H:H,[1]Sheet1!$H:$Q,10,0)</f>
        <v>6.02</v>
      </c>
      <c r="L366">
        <v>710</v>
      </c>
      <c r="M366" t="s">
        <v>34</v>
      </c>
      <c r="N366" s="2" t="s">
        <v>345</v>
      </c>
      <c r="O366" t="s">
        <v>34</v>
      </c>
      <c r="P366">
        <v>7</v>
      </c>
      <c r="Q366">
        <v>3</v>
      </c>
      <c r="R366">
        <v>2</v>
      </c>
      <c r="S366" t="s">
        <v>37</v>
      </c>
    </row>
    <row r="367" spans="1:19">
      <c r="A367" s="2" t="s">
        <v>345</v>
      </c>
      <c r="B367" s="2" t="s">
        <v>345</v>
      </c>
      <c r="C367" s="2" t="s">
        <v>32</v>
      </c>
      <c r="D367" s="2" t="s">
        <v>33</v>
      </c>
      <c r="E367" s="2">
        <v>710</v>
      </c>
      <c r="F367" s="2" t="s">
        <v>34</v>
      </c>
      <c r="G367" s="2" t="s">
        <v>35</v>
      </c>
      <c r="H367" s="2" t="s">
        <v>399</v>
      </c>
      <c r="I367" s="2" t="str">
        <f>VLOOKUP(H:H,[1]Sheet1!$H:$I,2,0)</f>
        <v>驾座调角器手柄</v>
      </c>
      <c r="J367" s="2">
        <f>VLOOKUP(H:H,[1]Sheet1!$H:$J,3,0)</f>
        <v>306</v>
      </c>
      <c r="K367" s="2">
        <f>VLOOKUP(H:H,[1]Sheet1!$H:$Q,10,0)</f>
        <v>0.38</v>
      </c>
      <c r="L367">
        <v>710</v>
      </c>
      <c r="M367" t="s">
        <v>34</v>
      </c>
      <c r="N367" s="2" t="s">
        <v>345</v>
      </c>
      <c r="O367" t="s">
        <v>34</v>
      </c>
      <c r="P367">
        <v>7</v>
      </c>
      <c r="Q367">
        <v>3</v>
      </c>
      <c r="R367">
        <v>2</v>
      </c>
      <c r="S367" t="s">
        <v>37</v>
      </c>
    </row>
    <row r="368" spans="1:19">
      <c r="A368" s="2" t="s">
        <v>345</v>
      </c>
      <c r="B368" s="2" t="s">
        <v>345</v>
      </c>
      <c r="C368" s="2" t="s">
        <v>32</v>
      </c>
      <c r="D368" s="2" t="s">
        <v>33</v>
      </c>
      <c r="E368" s="2">
        <v>710</v>
      </c>
      <c r="F368" s="2" t="s">
        <v>34</v>
      </c>
      <c r="G368" s="2" t="s">
        <v>35</v>
      </c>
      <c r="H368" s="2" t="s">
        <v>400</v>
      </c>
      <c r="I368" s="2" t="str">
        <f>VLOOKUP(H:H,[1]Sheet1!$H:$I,2,0)</f>
        <v>驾座左侧罩壳</v>
      </c>
      <c r="J368" s="2">
        <f>VLOOKUP(H:H,[1]Sheet1!$H:$J,3,0)</f>
        <v>306</v>
      </c>
      <c r="K368" s="2">
        <f>VLOOKUP(H:H,[1]Sheet1!$H:$Q,10,0)</f>
        <v>1.06</v>
      </c>
      <c r="L368">
        <v>710</v>
      </c>
      <c r="M368" t="s">
        <v>34</v>
      </c>
      <c r="N368" s="2" t="s">
        <v>345</v>
      </c>
      <c r="O368" t="s">
        <v>34</v>
      </c>
      <c r="P368">
        <v>7</v>
      </c>
      <c r="Q368">
        <v>3</v>
      </c>
      <c r="R368">
        <v>2</v>
      </c>
      <c r="S368" t="s">
        <v>37</v>
      </c>
    </row>
    <row r="369" spans="1:19">
      <c r="A369" s="2" t="s">
        <v>345</v>
      </c>
      <c r="B369" s="2" t="s">
        <v>345</v>
      </c>
      <c r="C369" s="2" t="s">
        <v>32</v>
      </c>
      <c r="D369" s="2" t="s">
        <v>33</v>
      </c>
      <c r="E369" s="2">
        <v>710</v>
      </c>
      <c r="F369" s="2" t="s">
        <v>34</v>
      </c>
      <c r="G369" s="2" t="s">
        <v>35</v>
      </c>
      <c r="H369" s="2" t="s">
        <v>401</v>
      </c>
      <c r="I369" s="2" t="str">
        <f>VLOOKUP(H:H,[1]Sheet1!$H:$I,2,0)</f>
        <v>驾座右侧外罩壳</v>
      </c>
      <c r="J369" s="2">
        <f>VLOOKUP(H:H,[1]Sheet1!$H:$J,3,0)</f>
        <v>306</v>
      </c>
      <c r="K369" s="2">
        <f>VLOOKUP(H:H,[1]Sheet1!$H:$Q,10,0)</f>
        <v>1.22</v>
      </c>
      <c r="L369">
        <v>710</v>
      </c>
      <c r="M369" t="s">
        <v>34</v>
      </c>
      <c r="N369" s="2" t="s">
        <v>345</v>
      </c>
      <c r="O369" t="s">
        <v>34</v>
      </c>
      <c r="P369">
        <v>7</v>
      </c>
      <c r="Q369">
        <v>3</v>
      </c>
      <c r="R369">
        <v>2</v>
      </c>
      <c r="S369" t="s">
        <v>37</v>
      </c>
    </row>
    <row r="370" hidden="1" spans="1:19">
      <c r="A370" s="2" t="s">
        <v>345</v>
      </c>
      <c r="B370" s="2" t="s">
        <v>345</v>
      </c>
      <c r="C370" s="2" t="s">
        <v>32</v>
      </c>
      <c r="D370" s="2" t="s">
        <v>33</v>
      </c>
      <c r="E370" s="2">
        <v>710</v>
      </c>
      <c r="F370" s="2" t="s">
        <v>34</v>
      </c>
      <c r="G370" s="2" t="s">
        <v>35</v>
      </c>
      <c r="H370" s="2" t="s">
        <v>402</v>
      </c>
      <c r="I370" s="2" t="str">
        <f>VLOOKUP(H:H,[1]Sheet1!$H:$I,2,0)</f>
        <v>调角器手柄</v>
      </c>
      <c r="J370" s="2" t="str">
        <f>VLOOKUP(H:H,[1]Sheet1!$H:$J,3,0)</f>
        <v>H40D</v>
      </c>
      <c r="K370" s="2">
        <f>VLOOKUP(H:H,[1]Sheet1!$H:$Q,10,0)</f>
        <v>0</v>
      </c>
      <c r="L370">
        <v>710</v>
      </c>
      <c r="M370" t="s">
        <v>34</v>
      </c>
      <c r="N370" s="2" t="s">
        <v>345</v>
      </c>
      <c r="O370" t="s">
        <v>34</v>
      </c>
      <c r="P370">
        <v>7</v>
      </c>
      <c r="Q370">
        <v>3</v>
      </c>
      <c r="R370">
        <v>2</v>
      </c>
      <c r="S370" t="s">
        <v>37</v>
      </c>
    </row>
    <row r="371" hidden="1" spans="1:19">
      <c r="A371" s="2" t="s">
        <v>345</v>
      </c>
      <c r="B371" s="2" t="s">
        <v>345</v>
      </c>
      <c r="C371" s="2" t="s">
        <v>32</v>
      </c>
      <c r="D371" s="2" t="s">
        <v>33</v>
      </c>
      <c r="E371" s="2">
        <v>710</v>
      </c>
      <c r="F371" s="2" t="s">
        <v>34</v>
      </c>
      <c r="G371" s="2" t="s">
        <v>35</v>
      </c>
      <c r="H371" s="2" t="s">
        <v>403</v>
      </c>
      <c r="I371" s="2" t="str">
        <f>VLOOKUP(H:H,[1]Sheet1!$H:$I,2,0)</f>
        <v>升降手柄总成</v>
      </c>
      <c r="J371" s="2" t="str">
        <f>VLOOKUP(H:H,[1]Sheet1!$H:$J,3,0)</f>
        <v>H40D</v>
      </c>
      <c r="K371" s="2">
        <f>VLOOKUP(H:H,[1]Sheet1!$H:$Q,10,0)</f>
        <v>0</v>
      </c>
      <c r="L371">
        <v>710</v>
      </c>
      <c r="M371" t="s">
        <v>34</v>
      </c>
      <c r="N371" s="2" t="s">
        <v>345</v>
      </c>
      <c r="O371" t="s">
        <v>34</v>
      </c>
      <c r="P371">
        <v>7</v>
      </c>
      <c r="Q371">
        <v>3</v>
      </c>
      <c r="R371">
        <v>2</v>
      </c>
      <c r="S371" t="s">
        <v>37</v>
      </c>
    </row>
    <row r="372" hidden="1" spans="1:19">
      <c r="A372" s="2" t="s">
        <v>345</v>
      </c>
      <c r="B372" s="2" t="s">
        <v>345</v>
      </c>
      <c r="C372" s="2" t="s">
        <v>32</v>
      </c>
      <c r="D372" s="2" t="s">
        <v>33</v>
      </c>
      <c r="E372" s="2">
        <v>710</v>
      </c>
      <c r="F372" s="2" t="s">
        <v>34</v>
      </c>
      <c r="G372" s="2" t="s">
        <v>35</v>
      </c>
      <c r="H372" s="2" t="s">
        <v>404</v>
      </c>
      <c r="I372" s="2" t="str">
        <f>VLOOKUP(H:H,[1]Sheet1!$H:$I,2,0)</f>
        <v>升降手柄盖</v>
      </c>
      <c r="J372" s="2" t="str">
        <f>VLOOKUP(H:H,[1]Sheet1!$H:$J,3,0)</f>
        <v>H40D</v>
      </c>
      <c r="K372" s="2">
        <f>VLOOKUP(H:H,[1]Sheet1!$H:$Q,10,0)</f>
        <v>0</v>
      </c>
      <c r="L372">
        <v>710</v>
      </c>
      <c r="M372" t="s">
        <v>34</v>
      </c>
      <c r="N372" s="2" t="s">
        <v>345</v>
      </c>
      <c r="O372" t="s">
        <v>34</v>
      </c>
      <c r="P372">
        <v>7</v>
      </c>
      <c r="Q372">
        <v>3</v>
      </c>
      <c r="R372">
        <v>2</v>
      </c>
      <c r="S372" t="s">
        <v>37</v>
      </c>
    </row>
    <row r="373" hidden="1" spans="1:19">
      <c r="A373" s="2" t="s">
        <v>345</v>
      </c>
      <c r="B373" s="2" t="s">
        <v>345</v>
      </c>
      <c r="C373" s="2" t="s">
        <v>32</v>
      </c>
      <c r="D373" s="2" t="s">
        <v>33</v>
      </c>
      <c r="E373" s="2">
        <v>710</v>
      </c>
      <c r="F373" s="2" t="s">
        <v>34</v>
      </c>
      <c r="G373" s="2" t="s">
        <v>35</v>
      </c>
      <c r="H373" s="2" t="s">
        <v>405</v>
      </c>
      <c r="I373" s="2" t="str">
        <f>VLOOKUP(H:H,[1]Sheet1!$H:$I,2,0)</f>
        <v>主驾右侧罩壳</v>
      </c>
      <c r="J373" s="2" t="str">
        <f>VLOOKUP(H:H,[1]Sheet1!$H:$J,3,0)</f>
        <v>C40DB-C02</v>
      </c>
      <c r="K373" s="2">
        <f>VLOOKUP(H:H,[1]Sheet1!$H:$Q,10,0)</f>
        <v>0</v>
      </c>
      <c r="L373">
        <v>710</v>
      </c>
      <c r="M373" t="s">
        <v>34</v>
      </c>
      <c r="N373" s="2" t="s">
        <v>345</v>
      </c>
      <c r="O373" t="s">
        <v>34</v>
      </c>
      <c r="P373">
        <v>7</v>
      </c>
      <c r="Q373">
        <v>3</v>
      </c>
      <c r="R373">
        <v>2</v>
      </c>
      <c r="S373" t="s">
        <v>37</v>
      </c>
    </row>
    <row r="374" hidden="1" spans="1:19">
      <c r="A374" s="2" t="s">
        <v>345</v>
      </c>
      <c r="B374" s="2" t="s">
        <v>345</v>
      </c>
      <c r="C374" s="2" t="s">
        <v>32</v>
      </c>
      <c r="D374" s="2" t="s">
        <v>33</v>
      </c>
      <c r="E374" s="2">
        <v>710</v>
      </c>
      <c r="F374" s="2" t="s">
        <v>34</v>
      </c>
      <c r="G374" s="2" t="s">
        <v>35</v>
      </c>
      <c r="H374" s="2" t="s">
        <v>406</v>
      </c>
      <c r="I374" s="2" t="str">
        <f>VLOOKUP(H:H,[1]Sheet1!$H:$I,2,0)</f>
        <v>主驾左侧罩壳（六向）</v>
      </c>
      <c r="J374" s="2" t="str">
        <f>VLOOKUP(H:H,[1]Sheet1!$H:$J,3,0)</f>
        <v>C40DB-C02</v>
      </c>
      <c r="K374" s="2">
        <f>VLOOKUP(H:H,[1]Sheet1!$H:$Q,10,0)</f>
        <v>0</v>
      </c>
      <c r="L374">
        <v>710</v>
      </c>
      <c r="M374" t="s">
        <v>34</v>
      </c>
      <c r="N374" s="2" t="s">
        <v>345</v>
      </c>
      <c r="O374" t="s">
        <v>34</v>
      </c>
      <c r="P374">
        <v>7</v>
      </c>
      <c r="Q374">
        <v>3</v>
      </c>
      <c r="R374">
        <v>2</v>
      </c>
      <c r="S374" t="s">
        <v>37</v>
      </c>
    </row>
    <row r="375" hidden="1" spans="1:19">
      <c r="A375" s="2" t="s">
        <v>345</v>
      </c>
      <c r="B375" s="2" t="s">
        <v>345</v>
      </c>
      <c r="C375" s="2" t="s">
        <v>32</v>
      </c>
      <c r="D375" s="2" t="s">
        <v>33</v>
      </c>
      <c r="E375" s="2">
        <v>710</v>
      </c>
      <c r="F375" s="2" t="s">
        <v>34</v>
      </c>
      <c r="G375" s="2" t="s">
        <v>35</v>
      </c>
      <c r="H375" s="2" t="s">
        <v>407</v>
      </c>
      <c r="I375" s="2" t="str">
        <f>VLOOKUP(H:H,[1]Sheet1!$H:$I,2,0)</f>
        <v>副驾调角器手柄</v>
      </c>
      <c r="J375" s="2" t="str">
        <f>VLOOKUP(H:H,[1]Sheet1!$H:$J,3,0)</f>
        <v>H40D</v>
      </c>
      <c r="K375" s="2">
        <f>VLOOKUP(H:H,[1]Sheet1!$H:$Q,10,0)</f>
        <v>0</v>
      </c>
      <c r="L375">
        <v>710</v>
      </c>
      <c r="M375" t="s">
        <v>34</v>
      </c>
      <c r="N375" s="2" t="s">
        <v>345</v>
      </c>
      <c r="O375" t="s">
        <v>34</v>
      </c>
      <c r="P375">
        <v>7</v>
      </c>
      <c r="Q375">
        <v>3</v>
      </c>
      <c r="R375">
        <v>2</v>
      </c>
      <c r="S375" t="s">
        <v>37</v>
      </c>
    </row>
    <row r="376" hidden="1" spans="1:19">
      <c r="A376" s="2" t="s">
        <v>345</v>
      </c>
      <c r="B376" s="2" t="s">
        <v>345</v>
      </c>
      <c r="C376" s="2" t="s">
        <v>32</v>
      </c>
      <c r="D376" s="2" t="s">
        <v>33</v>
      </c>
      <c r="E376" s="2">
        <v>710</v>
      </c>
      <c r="F376" s="2" t="s">
        <v>34</v>
      </c>
      <c r="G376" s="2" t="s">
        <v>35</v>
      </c>
      <c r="H376" s="2" t="s">
        <v>408</v>
      </c>
      <c r="I376" s="2" t="str">
        <f>VLOOKUP(H:H,[1]Sheet1!$H:$I,2,0)</f>
        <v>副驾左侧罩壳</v>
      </c>
      <c r="J376" s="2" t="str">
        <f>VLOOKUP(H:H,[1]Sheet1!$H:$J,3,0)</f>
        <v>C40DB-C02</v>
      </c>
      <c r="K376" s="2">
        <f>VLOOKUP(H:H,[1]Sheet1!$H:$Q,10,0)</f>
        <v>0</v>
      </c>
      <c r="L376">
        <v>710</v>
      </c>
      <c r="M376" t="s">
        <v>34</v>
      </c>
      <c r="N376" s="2" t="s">
        <v>345</v>
      </c>
      <c r="O376" t="s">
        <v>34</v>
      </c>
      <c r="P376">
        <v>7</v>
      </c>
      <c r="Q376">
        <v>3</v>
      </c>
      <c r="R376">
        <v>2</v>
      </c>
      <c r="S376" t="s">
        <v>37</v>
      </c>
    </row>
    <row r="377" hidden="1" spans="1:19">
      <c r="A377" s="2" t="s">
        <v>345</v>
      </c>
      <c r="B377" s="2" t="s">
        <v>345</v>
      </c>
      <c r="C377" s="2" t="s">
        <v>32</v>
      </c>
      <c r="D377" s="2" t="s">
        <v>33</v>
      </c>
      <c r="E377" s="2">
        <v>710</v>
      </c>
      <c r="F377" s="2" t="s">
        <v>34</v>
      </c>
      <c r="G377" s="2" t="s">
        <v>35</v>
      </c>
      <c r="H377" s="2" t="s">
        <v>409</v>
      </c>
      <c r="I377" s="2" t="str">
        <f>VLOOKUP(H:H,[1]Sheet1!$H:$I,2,0)</f>
        <v>副驾右侧大罩壳</v>
      </c>
      <c r="J377" s="2" t="str">
        <f>VLOOKUP(H:H,[1]Sheet1!$H:$J,3,0)</f>
        <v>C40DB-C02手动四向</v>
      </c>
      <c r="K377" s="2">
        <f>VLOOKUP(H:H,[1]Sheet1!$H:$Q,10,0)</f>
        <v>0</v>
      </c>
      <c r="L377">
        <v>710</v>
      </c>
      <c r="M377" t="s">
        <v>34</v>
      </c>
      <c r="N377" s="2" t="s">
        <v>345</v>
      </c>
      <c r="O377" t="s">
        <v>34</v>
      </c>
      <c r="P377">
        <v>7</v>
      </c>
      <c r="Q377">
        <v>3</v>
      </c>
      <c r="R377">
        <v>2</v>
      </c>
      <c r="S377" t="s">
        <v>37</v>
      </c>
    </row>
    <row r="378" hidden="1" spans="1:19">
      <c r="A378" s="2" t="s">
        <v>345</v>
      </c>
      <c r="B378" s="2" t="s">
        <v>345</v>
      </c>
      <c r="C378" s="2" t="s">
        <v>32</v>
      </c>
      <c r="D378" s="2" t="s">
        <v>33</v>
      </c>
      <c r="E378" s="2">
        <v>710</v>
      </c>
      <c r="F378" s="2" t="s">
        <v>34</v>
      </c>
      <c r="G378" s="2" t="s">
        <v>35</v>
      </c>
      <c r="H378" s="2" t="s">
        <v>410</v>
      </c>
      <c r="I378" s="2" t="str">
        <f>VLOOKUP(H:H,[1]Sheet1!$H:$I,2,0)</f>
        <v>左侧边板内遮挡护盖</v>
      </c>
      <c r="J378" s="2" t="str">
        <f>VLOOKUP(H:H,[1]Sheet1!$H:$J,3,0)</f>
        <v>C40DB-C02</v>
      </c>
      <c r="K378" s="2">
        <f>VLOOKUP(H:H,[1]Sheet1!$H:$Q,10,0)</f>
        <v>0</v>
      </c>
      <c r="L378">
        <v>710</v>
      </c>
      <c r="M378" t="s">
        <v>34</v>
      </c>
      <c r="N378" s="2" t="s">
        <v>345</v>
      </c>
      <c r="O378" t="s">
        <v>34</v>
      </c>
      <c r="P378">
        <v>7</v>
      </c>
      <c r="Q378">
        <v>3</v>
      </c>
      <c r="R378">
        <v>2</v>
      </c>
      <c r="S378" t="s">
        <v>37</v>
      </c>
    </row>
    <row r="379" hidden="1" spans="1:19">
      <c r="A379" s="2" t="s">
        <v>345</v>
      </c>
      <c r="B379" s="2" t="s">
        <v>345</v>
      </c>
      <c r="C379" s="2" t="s">
        <v>32</v>
      </c>
      <c r="D379" s="2" t="s">
        <v>33</v>
      </c>
      <c r="E379" s="2">
        <v>710</v>
      </c>
      <c r="F379" s="2" t="s">
        <v>34</v>
      </c>
      <c r="G379" s="2" t="s">
        <v>35</v>
      </c>
      <c r="H379" s="2" t="s">
        <v>411</v>
      </c>
      <c r="I379" s="2" t="str">
        <f>VLOOKUP(H:H,[1]Sheet1!$H:$I,2,0)</f>
        <v>右侧边板内遮挡护盖</v>
      </c>
      <c r="J379" s="2" t="str">
        <f>VLOOKUP(H:H,[1]Sheet1!$H:$J,3,0)</f>
        <v>C40DB-C02</v>
      </c>
      <c r="K379" s="2">
        <f>VLOOKUP(H:H,[1]Sheet1!$H:$Q,10,0)</f>
        <v>0</v>
      </c>
      <c r="L379">
        <v>710</v>
      </c>
      <c r="M379" t="s">
        <v>34</v>
      </c>
      <c r="N379" s="2" t="s">
        <v>345</v>
      </c>
      <c r="O379" t="s">
        <v>34</v>
      </c>
      <c r="P379">
        <v>7</v>
      </c>
      <c r="Q379">
        <v>3</v>
      </c>
      <c r="R379">
        <v>2</v>
      </c>
      <c r="S379" t="s">
        <v>37</v>
      </c>
    </row>
    <row r="380" spans="1:19">
      <c r="A380" s="2" t="s">
        <v>345</v>
      </c>
      <c r="B380" s="2" t="s">
        <v>345</v>
      </c>
      <c r="C380" s="2" t="s">
        <v>32</v>
      </c>
      <c r="D380" s="2" t="s">
        <v>33</v>
      </c>
      <c r="E380" s="2">
        <v>710</v>
      </c>
      <c r="F380" s="2" t="s">
        <v>34</v>
      </c>
      <c r="G380" s="2" t="s">
        <v>35</v>
      </c>
      <c r="H380" s="2" t="s">
        <v>412</v>
      </c>
      <c r="I380" s="2" t="str">
        <f>VLOOKUP(H:H,[1]Sheet1!$H:$I,2,0)</f>
        <v>中排解锁扣手堵盖</v>
      </c>
      <c r="J380" s="2" t="str">
        <f>VLOOKUP(H:H,[1]Sheet1!$H:$J,3,0)</f>
        <v>M60</v>
      </c>
      <c r="K380" s="2">
        <f>VLOOKUP(H:H,[1]Sheet1!$H:$Q,10,0)</f>
        <v>0.2393</v>
      </c>
      <c r="L380">
        <v>710</v>
      </c>
      <c r="M380" t="s">
        <v>34</v>
      </c>
      <c r="N380" s="2" t="s">
        <v>345</v>
      </c>
      <c r="O380" t="s">
        <v>34</v>
      </c>
      <c r="P380">
        <v>7</v>
      </c>
      <c r="Q380">
        <v>3</v>
      </c>
      <c r="R380">
        <v>2</v>
      </c>
      <c r="S380" t="s">
        <v>37</v>
      </c>
    </row>
    <row r="381" spans="1:19">
      <c r="A381" s="2" t="s">
        <v>345</v>
      </c>
      <c r="B381" s="2" t="s">
        <v>345</v>
      </c>
      <c r="C381" s="2" t="s">
        <v>32</v>
      </c>
      <c r="D381" s="2" t="s">
        <v>33</v>
      </c>
      <c r="E381" s="2">
        <v>710</v>
      </c>
      <c r="F381" s="2" t="s">
        <v>34</v>
      </c>
      <c r="G381" s="2" t="s">
        <v>35</v>
      </c>
      <c r="H381" s="2" t="s">
        <v>413</v>
      </c>
      <c r="I381" s="2" t="str">
        <f>VLOOKUP(H:H,[1]Sheet1!$H:$I,2,0)</f>
        <v>中排六分右罩壳</v>
      </c>
      <c r="J381" s="2" t="str">
        <f>VLOOKUP(H:H,[1]Sheet1!$H:$J,3,0)</f>
        <v>M60</v>
      </c>
      <c r="K381" s="2">
        <f>VLOOKUP(H:H,[1]Sheet1!$H:$Q,10,0)</f>
        <v>2.0598</v>
      </c>
      <c r="L381">
        <v>710</v>
      </c>
      <c r="M381" t="s">
        <v>34</v>
      </c>
      <c r="N381" s="2" t="s">
        <v>345</v>
      </c>
      <c r="O381" t="s">
        <v>34</v>
      </c>
      <c r="P381">
        <v>7</v>
      </c>
      <c r="Q381">
        <v>3</v>
      </c>
      <c r="R381">
        <v>2</v>
      </c>
      <c r="S381" t="s">
        <v>37</v>
      </c>
    </row>
    <row r="382" spans="1:19">
      <c r="A382" s="2" t="s">
        <v>345</v>
      </c>
      <c r="B382" s="2" t="s">
        <v>345</v>
      </c>
      <c r="C382" s="2" t="s">
        <v>32</v>
      </c>
      <c r="D382" s="2" t="s">
        <v>33</v>
      </c>
      <c r="E382" s="2">
        <v>710</v>
      </c>
      <c r="F382" s="2" t="s">
        <v>34</v>
      </c>
      <c r="G382" s="2" t="s">
        <v>35</v>
      </c>
      <c r="H382" s="2" t="s">
        <v>414</v>
      </c>
      <c r="I382" s="2" t="str">
        <f>VLOOKUP(H:H,[1]Sheet1!$H:$I,2,0)</f>
        <v>安全带出口罩</v>
      </c>
      <c r="J382" s="2" t="str">
        <f>VLOOKUP(H:H,[1]Sheet1!$H:$J,3,0)</f>
        <v>M60</v>
      </c>
      <c r="K382" s="2">
        <f>VLOOKUP(H:H,[1]Sheet1!$H:$Q,10,0)</f>
        <v>2.05</v>
      </c>
      <c r="L382">
        <v>710</v>
      </c>
      <c r="M382" t="s">
        <v>34</v>
      </c>
      <c r="N382" s="2" t="s">
        <v>345</v>
      </c>
      <c r="O382" t="s">
        <v>34</v>
      </c>
      <c r="P382">
        <v>7</v>
      </c>
      <c r="Q382">
        <v>3</v>
      </c>
      <c r="R382">
        <v>2</v>
      </c>
      <c r="S382" t="s">
        <v>37</v>
      </c>
    </row>
    <row r="383" spans="1:19">
      <c r="A383" s="2" t="s">
        <v>345</v>
      </c>
      <c r="B383" s="2" t="s">
        <v>345</v>
      </c>
      <c r="C383" s="2" t="s">
        <v>32</v>
      </c>
      <c r="D383" s="2" t="s">
        <v>33</v>
      </c>
      <c r="E383" s="2">
        <v>710</v>
      </c>
      <c r="F383" s="2" t="s">
        <v>34</v>
      </c>
      <c r="G383" s="2" t="s">
        <v>35</v>
      </c>
      <c r="H383" s="2" t="s">
        <v>415</v>
      </c>
      <c r="I383" s="2" t="str">
        <f>VLOOKUP(H:H,[1]Sheet1!$H:$I,2,0)</f>
        <v>解锁扣手底座总成</v>
      </c>
      <c r="J383" s="2" t="str">
        <f>VLOOKUP(H:H,[1]Sheet1!$H:$J,3,0)</f>
        <v>M60</v>
      </c>
      <c r="K383" s="2">
        <f>VLOOKUP(H:H,[1]Sheet1!$H:$Q,10,0)</f>
        <v>3.65</v>
      </c>
      <c r="L383">
        <v>710</v>
      </c>
      <c r="M383" t="s">
        <v>34</v>
      </c>
      <c r="N383" s="2" t="s">
        <v>345</v>
      </c>
      <c r="O383" t="s">
        <v>34</v>
      </c>
      <c r="P383">
        <v>7</v>
      </c>
      <c r="Q383">
        <v>3</v>
      </c>
      <c r="R383">
        <v>2</v>
      </c>
      <c r="S383" t="s">
        <v>37</v>
      </c>
    </row>
    <row r="384" spans="1:19">
      <c r="A384" s="2" t="s">
        <v>345</v>
      </c>
      <c r="B384" s="2" t="s">
        <v>345</v>
      </c>
      <c r="C384" s="2" t="s">
        <v>32</v>
      </c>
      <c r="D384" s="2" t="s">
        <v>33</v>
      </c>
      <c r="E384" s="2">
        <v>710</v>
      </c>
      <c r="F384" s="2" t="s">
        <v>34</v>
      </c>
      <c r="G384" s="2" t="s">
        <v>35</v>
      </c>
      <c r="H384" s="2" t="s">
        <v>416</v>
      </c>
      <c r="I384" s="2" t="str">
        <f>VLOOKUP(H:H,[1]Sheet1!$H:$I,2,0)</f>
        <v>解锁扣手护罩</v>
      </c>
      <c r="J384" s="2" t="str">
        <f>VLOOKUP(H:H,[1]Sheet1!$H:$J,3,0)</f>
        <v>M60</v>
      </c>
      <c r="K384" s="2">
        <f>VLOOKUP(H:H,[1]Sheet1!$H:$Q,10,0)</f>
        <v>0.97</v>
      </c>
      <c r="L384">
        <v>710</v>
      </c>
      <c r="M384" t="s">
        <v>34</v>
      </c>
      <c r="N384" s="2" t="s">
        <v>345</v>
      </c>
      <c r="O384" t="s">
        <v>34</v>
      </c>
      <c r="P384">
        <v>7</v>
      </c>
      <c r="Q384">
        <v>3</v>
      </c>
      <c r="R384">
        <v>2</v>
      </c>
      <c r="S384" t="s">
        <v>37</v>
      </c>
    </row>
    <row r="385" spans="1:19">
      <c r="A385" s="2" t="s">
        <v>345</v>
      </c>
      <c r="B385" s="2" t="s">
        <v>345</v>
      </c>
      <c r="C385" s="2" t="s">
        <v>32</v>
      </c>
      <c r="D385" s="2" t="s">
        <v>33</v>
      </c>
      <c r="E385" s="2">
        <v>710</v>
      </c>
      <c r="F385" s="2" t="s">
        <v>34</v>
      </c>
      <c r="G385" s="2" t="s">
        <v>35</v>
      </c>
      <c r="H385" s="2" t="s">
        <v>417</v>
      </c>
      <c r="I385" s="2" t="str">
        <f>VLOOKUP(H:H,[1]Sheet1!$H:$I,2,0)</f>
        <v>折叠器护板</v>
      </c>
      <c r="J385" s="2" t="str">
        <f>VLOOKUP(H:H,[1]Sheet1!$H:$J,3,0)</f>
        <v>M60</v>
      </c>
      <c r="K385" s="2">
        <f>VLOOKUP(H:H,[1]Sheet1!$H:$Q,10,0)</f>
        <v>1.47</v>
      </c>
      <c r="L385">
        <v>710</v>
      </c>
      <c r="M385" t="s">
        <v>34</v>
      </c>
      <c r="N385" s="2" t="s">
        <v>345</v>
      </c>
      <c r="O385" t="s">
        <v>34</v>
      </c>
      <c r="P385">
        <v>7</v>
      </c>
      <c r="Q385">
        <v>3</v>
      </c>
      <c r="R385">
        <v>2</v>
      </c>
      <c r="S385" t="s">
        <v>37</v>
      </c>
    </row>
    <row r="386" spans="1:19">
      <c r="A386" s="2" t="s">
        <v>345</v>
      </c>
      <c r="B386" s="2" t="s">
        <v>345</v>
      </c>
      <c r="C386" s="2" t="s">
        <v>32</v>
      </c>
      <c r="D386" s="2" t="s">
        <v>33</v>
      </c>
      <c r="E386" s="2">
        <v>710</v>
      </c>
      <c r="F386" s="2" t="s">
        <v>34</v>
      </c>
      <c r="G386" s="2" t="s">
        <v>35</v>
      </c>
      <c r="H386" s="2" t="s">
        <v>418</v>
      </c>
      <c r="I386" s="2" t="str">
        <f>VLOOKUP(H:H,[1]Sheet1!$H:$I,2,0)</f>
        <v>折叠器护板盖</v>
      </c>
      <c r="J386" s="2" t="str">
        <f>VLOOKUP(H:H,[1]Sheet1!$H:$J,3,0)</f>
        <v>M60</v>
      </c>
      <c r="K386" s="2">
        <f>VLOOKUP(H:H,[1]Sheet1!$H:$Q,10,0)</f>
        <v>0.38</v>
      </c>
      <c r="L386">
        <v>710</v>
      </c>
      <c r="M386" t="s">
        <v>34</v>
      </c>
      <c r="N386" s="2" t="s">
        <v>345</v>
      </c>
      <c r="O386" t="s">
        <v>34</v>
      </c>
      <c r="P386">
        <v>7</v>
      </c>
      <c r="Q386">
        <v>3</v>
      </c>
      <c r="R386">
        <v>2</v>
      </c>
      <c r="S386" t="s">
        <v>37</v>
      </c>
    </row>
    <row r="387" spans="1:19">
      <c r="A387" s="2" t="s">
        <v>345</v>
      </c>
      <c r="B387" s="2" t="s">
        <v>345</v>
      </c>
      <c r="C387" s="2" t="s">
        <v>32</v>
      </c>
      <c r="D387" s="2" t="s">
        <v>33</v>
      </c>
      <c r="E387" s="2">
        <v>710</v>
      </c>
      <c r="F387" s="2" t="s">
        <v>34</v>
      </c>
      <c r="G387" s="2" t="s">
        <v>35</v>
      </c>
      <c r="H387" s="2" t="s">
        <v>419</v>
      </c>
      <c r="I387" s="2" t="str">
        <f>VLOOKUP(H:H,[1]Sheet1!$H:$I,2,0)</f>
        <v>左罩壳</v>
      </c>
      <c r="J387" s="2" t="str">
        <f>VLOOKUP(H:H,[1]Sheet1!$H:$J,3,0)</f>
        <v>连体皮卡6分</v>
      </c>
      <c r="K387" s="2">
        <f>VLOOKUP(H:H,[1]Sheet1!$H:$Q,10,0)</f>
        <v>5.598</v>
      </c>
      <c r="L387">
        <v>710</v>
      </c>
      <c r="M387" t="s">
        <v>34</v>
      </c>
      <c r="N387" s="2" t="s">
        <v>345</v>
      </c>
      <c r="O387" t="s">
        <v>34</v>
      </c>
      <c r="P387">
        <v>7</v>
      </c>
      <c r="Q387">
        <v>3</v>
      </c>
      <c r="R387">
        <v>2</v>
      </c>
      <c r="S387" t="s">
        <v>37</v>
      </c>
    </row>
    <row r="388" spans="1:19">
      <c r="A388" s="2" t="s">
        <v>345</v>
      </c>
      <c r="B388" s="2" t="s">
        <v>345</v>
      </c>
      <c r="C388" s="2" t="s">
        <v>32</v>
      </c>
      <c r="D388" s="2" t="s">
        <v>33</v>
      </c>
      <c r="E388" s="2">
        <v>710</v>
      </c>
      <c r="F388" s="2" t="s">
        <v>34</v>
      </c>
      <c r="G388" s="2" t="s">
        <v>35</v>
      </c>
      <c r="H388" s="2" t="s">
        <v>420</v>
      </c>
      <c r="I388" s="2" t="str">
        <f>VLOOKUP(H:H,[1]Sheet1!$H:$I,2,0)</f>
        <v>中排四分左罩壳</v>
      </c>
      <c r="J388" s="2" t="str">
        <f>VLOOKUP(H:H,[1]Sheet1!$H:$J,3,0)</f>
        <v>M60</v>
      </c>
      <c r="K388" s="2">
        <f>VLOOKUP(H:H,[1]Sheet1!$H:$Q,10,0)</f>
        <v>2.0598</v>
      </c>
      <c r="L388">
        <v>710</v>
      </c>
      <c r="M388" t="s">
        <v>34</v>
      </c>
      <c r="N388" s="2" t="s">
        <v>345</v>
      </c>
      <c r="O388" t="s">
        <v>34</v>
      </c>
      <c r="P388">
        <v>7</v>
      </c>
      <c r="Q388">
        <v>3</v>
      </c>
      <c r="R388">
        <v>2</v>
      </c>
      <c r="S388" t="s">
        <v>37</v>
      </c>
    </row>
    <row r="389" spans="1:19">
      <c r="A389" s="2" t="s">
        <v>345</v>
      </c>
      <c r="B389" s="2" t="s">
        <v>345</v>
      </c>
      <c r="C389" s="2" t="s">
        <v>32</v>
      </c>
      <c r="D389" s="2" t="s">
        <v>33</v>
      </c>
      <c r="E389" s="2">
        <v>710</v>
      </c>
      <c r="F389" s="2" t="s">
        <v>34</v>
      </c>
      <c r="G389" s="2" t="s">
        <v>35</v>
      </c>
      <c r="H389" s="2" t="s">
        <v>421</v>
      </c>
      <c r="I389" s="2" t="str">
        <f>VLOOKUP(H:H,[1]Sheet1!$H:$I,2,0)</f>
        <v>右罩壳</v>
      </c>
      <c r="J389" s="2" t="str">
        <f>VLOOKUP(H:H,[1]Sheet1!$H:$J,3,0)</f>
        <v>连体皮卡4分</v>
      </c>
      <c r="K389" s="2">
        <f>VLOOKUP(H:H,[1]Sheet1!$H:$Q,10,0)</f>
        <v>5.576</v>
      </c>
      <c r="L389">
        <v>710</v>
      </c>
      <c r="M389" t="s">
        <v>34</v>
      </c>
      <c r="N389" s="2" t="s">
        <v>345</v>
      </c>
      <c r="O389" t="s">
        <v>34</v>
      </c>
      <c r="P389">
        <v>7</v>
      </c>
      <c r="Q389">
        <v>3</v>
      </c>
      <c r="R389">
        <v>2</v>
      </c>
      <c r="S389" t="s">
        <v>37</v>
      </c>
    </row>
    <row r="390" spans="1:19">
      <c r="A390" s="2" t="s">
        <v>345</v>
      </c>
      <c r="B390" s="2" t="s">
        <v>345</v>
      </c>
      <c r="C390" s="2" t="s">
        <v>32</v>
      </c>
      <c r="D390" s="2" t="s">
        <v>33</v>
      </c>
      <c r="E390" s="2">
        <v>710</v>
      </c>
      <c r="F390" s="2" t="s">
        <v>34</v>
      </c>
      <c r="G390" s="2" t="s">
        <v>35</v>
      </c>
      <c r="H390" s="2" t="s">
        <v>422</v>
      </c>
      <c r="I390" s="2" t="str">
        <f>VLOOKUP(H:H,[1]Sheet1!$H:$I,2,0)</f>
        <v>副驾右侧罩壳（电动）</v>
      </c>
      <c r="J390" s="2" t="str">
        <f>VLOOKUP(H:H,[1]Sheet1!$H:$J,3,0)</f>
        <v>P203-2022</v>
      </c>
      <c r="K390" s="2">
        <f>VLOOKUP(H:H,[1]Sheet1!$H:$Q,10,0)</f>
        <v>5.72</v>
      </c>
      <c r="L390">
        <v>710</v>
      </c>
      <c r="M390" t="s">
        <v>34</v>
      </c>
      <c r="N390" s="2" t="s">
        <v>345</v>
      </c>
      <c r="O390" t="s">
        <v>34</v>
      </c>
      <c r="P390">
        <v>7</v>
      </c>
      <c r="Q390">
        <v>3</v>
      </c>
      <c r="R390">
        <v>2</v>
      </c>
      <c r="S390" t="s">
        <v>37</v>
      </c>
    </row>
    <row r="391" hidden="1" spans="1:19">
      <c r="A391" s="2" t="s">
        <v>345</v>
      </c>
      <c r="B391" s="2" t="s">
        <v>345</v>
      </c>
      <c r="C391" s="2" t="s">
        <v>32</v>
      </c>
      <c r="D391" s="2" t="s">
        <v>33</v>
      </c>
      <c r="E391" s="2">
        <v>710</v>
      </c>
      <c r="F391" s="2" t="s">
        <v>34</v>
      </c>
      <c r="G391" s="2" t="s">
        <v>35</v>
      </c>
      <c r="H391" s="2" t="s">
        <v>423</v>
      </c>
      <c r="I391" s="2" t="str">
        <f>VLOOKUP(H:H,[1]Sheet1!$H:$I,2,0)</f>
        <v>副驾左侧罩壳电动+腰托</v>
      </c>
      <c r="J391" s="2" t="str">
        <f>VLOOKUP(H:H,[1]Sheet1!$H:$J,3,0)</f>
        <v>P203-2022</v>
      </c>
      <c r="K391" s="2">
        <f>VLOOKUP(H:H,[1]Sheet1!$H:$Q,10,0)</f>
        <v>0</v>
      </c>
      <c r="L391">
        <v>710</v>
      </c>
      <c r="M391" t="s">
        <v>34</v>
      </c>
      <c r="N391" s="2" t="s">
        <v>345</v>
      </c>
      <c r="O391" t="s">
        <v>34</v>
      </c>
      <c r="P391">
        <v>7</v>
      </c>
      <c r="Q391">
        <v>3</v>
      </c>
      <c r="R391">
        <v>2</v>
      </c>
      <c r="S391" t="s">
        <v>37</v>
      </c>
    </row>
    <row r="392" spans="1:19">
      <c r="A392" s="2" t="s">
        <v>345</v>
      </c>
      <c r="B392" s="2" t="s">
        <v>345</v>
      </c>
      <c r="C392" s="2" t="s">
        <v>32</v>
      </c>
      <c r="D392" s="2" t="s">
        <v>33</v>
      </c>
      <c r="E392" s="2">
        <v>710</v>
      </c>
      <c r="F392" s="2" t="s">
        <v>34</v>
      </c>
      <c r="G392" s="2" t="s">
        <v>35</v>
      </c>
      <c r="H392" s="2" t="s">
        <v>424</v>
      </c>
      <c r="I392" s="2" t="str">
        <f>VLOOKUP(H:H,[1]Sheet1!$H:$I,2,0)</f>
        <v>主驾左侧罩壳（电动）</v>
      </c>
      <c r="J392" s="2" t="str">
        <f>VLOOKUP(H:H,[1]Sheet1!$H:$J,3,0)</f>
        <v>P203-2022</v>
      </c>
      <c r="K392" s="2">
        <f>VLOOKUP(H:H,[1]Sheet1!$H:$Q,10,0)</f>
        <v>5.72</v>
      </c>
      <c r="L392">
        <v>710</v>
      </c>
      <c r="M392" t="s">
        <v>34</v>
      </c>
      <c r="N392" s="2" t="s">
        <v>345</v>
      </c>
      <c r="O392" t="s">
        <v>34</v>
      </c>
      <c r="P392">
        <v>7</v>
      </c>
      <c r="Q392">
        <v>3</v>
      </c>
      <c r="R392">
        <v>2</v>
      </c>
      <c r="S392" t="s">
        <v>37</v>
      </c>
    </row>
    <row r="393" hidden="1" spans="1:19">
      <c r="A393" s="2" t="s">
        <v>345</v>
      </c>
      <c r="B393" s="2" t="s">
        <v>345</v>
      </c>
      <c r="C393" s="2" t="s">
        <v>32</v>
      </c>
      <c r="D393" s="2" t="s">
        <v>33</v>
      </c>
      <c r="E393" s="2">
        <v>710</v>
      </c>
      <c r="F393" s="2" t="s">
        <v>34</v>
      </c>
      <c r="G393" s="2" t="s">
        <v>35</v>
      </c>
      <c r="H393" s="2" t="s">
        <v>425</v>
      </c>
      <c r="I393" s="2" t="str">
        <f>VLOOKUP(H:H,[1]Sheet1!$H:$I,2,0)</f>
        <v>主驾左侧罩壳电动+腰托</v>
      </c>
      <c r="J393" s="2" t="str">
        <f>VLOOKUP(H:H,[1]Sheet1!$H:$J,3,0)</f>
        <v>P203-2022</v>
      </c>
      <c r="K393" s="2">
        <f>VLOOKUP(H:H,[1]Sheet1!$H:$Q,10,0)</f>
        <v>0</v>
      </c>
      <c r="L393">
        <v>710</v>
      </c>
      <c r="M393" t="s">
        <v>34</v>
      </c>
      <c r="N393" s="2" t="s">
        <v>345</v>
      </c>
      <c r="O393" t="s">
        <v>34</v>
      </c>
      <c r="P393">
        <v>7</v>
      </c>
      <c r="Q393">
        <v>3</v>
      </c>
      <c r="R393">
        <v>2</v>
      </c>
      <c r="S393" t="s">
        <v>37</v>
      </c>
    </row>
    <row r="394" spans="1:19">
      <c r="A394" s="2" t="s">
        <v>345</v>
      </c>
      <c r="B394" s="2" t="s">
        <v>345</v>
      </c>
      <c r="C394" s="2" t="s">
        <v>32</v>
      </c>
      <c r="D394" s="2" t="s">
        <v>33</v>
      </c>
      <c r="E394" s="2">
        <v>710</v>
      </c>
      <c r="F394" s="2" t="s">
        <v>34</v>
      </c>
      <c r="G394" s="2" t="s">
        <v>35</v>
      </c>
      <c r="H394" s="2" t="s">
        <v>426</v>
      </c>
      <c r="I394" s="2" t="str">
        <f>VLOOKUP(H:H,[1]Sheet1!$H:$I,2,0)</f>
        <v>主驾驶座椅右侧罩壳</v>
      </c>
      <c r="J394" s="2" t="str">
        <f>VLOOKUP(H:H,[1]Sheet1!$H:$J,3,0)</f>
        <v>金虎V48-E99</v>
      </c>
      <c r="K394" s="2">
        <f>VLOOKUP(H:H,[1]Sheet1!$H:$Q,10,0)</f>
        <v>4.536</v>
      </c>
      <c r="L394">
        <v>710</v>
      </c>
      <c r="M394" t="s">
        <v>34</v>
      </c>
      <c r="N394" s="2" t="s">
        <v>345</v>
      </c>
      <c r="O394" t="s">
        <v>34</v>
      </c>
      <c r="P394">
        <v>7</v>
      </c>
      <c r="Q394">
        <v>3</v>
      </c>
      <c r="R394">
        <v>2</v>
      </c>
      <c r="S394" t="s">
        <v>37</v>
      </c>
    </row>
    <row r="395" spans="1:19">
      <c r="A395" s="2" t="s">
        <v>345</v>
      </c>
      <c r="B395" s="2" t="s">
        <v>345</v>
      </c>
      <c r="C395" s="2" t="s">
        <v>32</v>
      </c>
      <c r="D395" s="2" t="s">
        <v>33</v>
      </c>
      <c r="E395" s="2">
        <v>710</v>
      </c>
      <c r="F395" s="2" t="s">
        <v>34</v>
      </c>
      <c r="G395" s="2" t="s">
        <v>35</v>
      </c>
      <c r="H395" s="2" t="s">
        <v>117</v>
      </c>
      <c r="I395" s="2" t="str">
        <f>VLOOKUP(H:H,[1]Sheet1!$H:$I,2,0)</f>
        <v>背饰板本体</v>
      </c>
      <c r="J395" s="2" t="str">
        <f>VLOOKUP(H:H,[1]Sheet1!$H:$J,3,0)</f>
        <v>金虎V48-E99</v>
      </c>
      <c r="K395" s="2">
        <f>VLOOKUP(H:H,[1]Sheet1!$H:$Q,10,0)</f>
        <v>5.43</v>
      </c>
      <c r="L395">
        <v>710</v>
      </c>
      <c r="M395" t="s">
        <v>34</v>
      </c>
      <c r="N395" s="2" t="s">
        <v>345</v>
      </c>
      <c r="O395" t="s">
        <v>34</v>
      </c>
      <c r="P395">
        <v>7</v>
      </c>
      <c r="Q395">
        <v>3</v>
      </c>
      <c r="R395">
        <v>2</v>
      </c>
      <c r="S395" t="s">
        <v>37</v>
      </c>
    </row>
    <row r="396" spans="1:19">
      <c r="A396" s="2" t="s">
        <v>345</v>
      </c>
      <c r="B396" s="2" t="s">
        <v>345</v>
      </c>
      <c r="C396" s="2" t="s">
        <v>32</v>
      </c>
      <c r="D396" s="2" t="s">
        <v>33</v>
      </c>
      <c r="E396" s="2">
        <v>710</v>
      </c>
      <c r="F396" s="2" t="s">
        <v>34</v>
      </c>
      <c r="G396" s="2" t="s">
        <v>35</v>
      </c>
      <c r="H396" s="2" t="s">
        <v>116</v>
      </c>
      <c r="I396" s="2" t="str">
        <f>VLOOKUP(H:H,[1]Sheet1!$H:$I,2,0)</f>
        <v>支撑杆固定底座</v>
      </c>
      <c r="J396" s="2" t="str">
        <f>VLOOKUP(H:H,[1]Sheet1!$H:$J,3,0)</f>
        <v>金虎V48-E99</v>
      </c>
      <c r="K396" s="2">
        <f>VLOOKUP(H:H,[1]Sheet1!$H:$Q,10,0)</f>
        <v>0.88</v>
      </c>
      <c r="L396">
        <v>710</v>
      </c>
      <c r="M396" t="s">
        <v>34</v>
      </c>
      <c r="N396" s="2" t="s">
        <v>345</v>
      </c>
      <c r="O396" t="s">
        <v>34</v>
      </c>
      <c r="P396">
        <v>7</v>
      </c>
      <c r="Q396">
        <v>3</v>
      </c>
      <c r="R396">
        <v>2</v>
      </c>
      <c r="S396" t="s">
        <v>37</v>
      </c>
    </row>
    <row r="397" spans="1:19">
      <c r="A397" s="2" t="s">
        <v>345</v>
      </c>
      <c r="B397" s="2" t="s">
        <v>345</v>
      </c>
      <c r="C397" s="2" t="s">
        <v>32</v>
      </c>
      <c r="D397" s="2" t="s">
        <v>33</v>
      </c>
      <c r="E397" s="2">
        <v>710</v>
      </c>
      <c r="F397" s="2" t="s">
        <v>34</v>
      </c>
      <c r="G397" s="2" t="s">
        <v>35</v>
      </c>
      <c r="H397" s="2" t="s">
        <v>115</v>
      </c>
      <c r="I397" s="2" t="str">
        <f>VLOOKUP(H:H,[1]Sheet1!$H:$I,2,0)</f>
        <v>拉带盖板</v>
      </c>
      <c r="J397" s="2" t="str">
        <f>VLOOKUP(H:H,[1]Sheet1!$H:$J,3,0)</f>
        <v>金虎V48-E99</v>
      </c>
      <c r="K397" s="2">
        <f>VLOOKUP(H:H,[1]Sheet1!$H:$Q,10,0)</f>
        <v>0.51</v>
      </c>
      <c r="L397">
        <v>710</v>
      </c>
      <c r="M397" t="s">
        <v>34</v>
      </c>
      <c r="N397" s="2" t="s">
        <v>345</v>
      </c>
      <c r="O397" t="s">
        <v>34</v>
      </c>
      <c r="P397">
        <v>7</v>
      </c>
      <c r="Q397">
        <v>3</v>
      </c>
      <c r="R397">
        <v>2</v>
      </c>
      <c r="S397" t="s">
        <v>37</v>
      </c>
    </row>
    <row r="398" spans="1:19">
      <c r="A398" s="2" t="s">
        <v>345</v>
      </c>
      <c r="B398" s="2" t="s">
        <v>345</v>
      </c>
      <c r="C398" s="2" t="s">
        <v>32</v>
      </c>
      <c r="D398" s="2" t="s">
        <v>33</v>
      </c>
      <c r="E398" s="2">
        <v>710</v>
      </c>
      <c r="F398" s="2" t="s">
        <v>34</v>
      </c>
      <c r="G398" s="2" t="s">
        <v>35</v>
      </c>
      <c r="H398" s="2" t="s">
        <v>114</v>
      </c>
      <c r="I398" s="2" t="str">
        <f>VLOOKUP(H:H,[1]Sheet1!$H:$I,2,0)</f>
        <v>解锁拉带底座</v>
      </c>
      <c r="J398" s="2" t="str">
        <f>VLOOKUP(H:H,[1]Sheet1!$H:$J,3,0)</f>
        <v>金虎V48-E99</v>
      </c>
      <c r="K398" s="2">
        <f>VLOOKUP(H:H,[1]Sheet1!$H:$Q,10,0)</f>
        <v>0.63</v>
      </c>
      <c r="L398">
        <v>710</v>
      </c>
      <c r="M398" t="s">
        <v>34</v>
      </c>
      <c r="N398" s="2" t="s">
        <v>345</v>
      </c>
      <c r="O398" t="s">
        <v>34</v>
      </c>
      <c r="P398">
        <v>7</v>
      </c>
      <c r="Q398">
        <v>3</v>
      </c>
      <c r="R398">
        <v>2</v>
      </c>
      <c r="S398" t="s">
        <v>37</v>
      </c>
    </row>
    <row r="399" spans="1:19">
      <c r="A399" s="2" t="s">
        <v>345</v>
      </c>
      <c r="B399" s="2" t="s">
        <v>345</v>
      </c>
      <c r="C399" s="2" t="s">
        <v>32</v>
      </c>
      <c r="D399" s="2" t="s">
        <v>33</v>
      </c>
      <c r="E399" s="2">
        <v>710</v>
      </c>
      <c r="F399" s="2" t="s">
        <v>34</v>
      </c>
      <c r="G399" s="2" t="s">
        <v>35</v>
      </c>
      <c r="H399" s="2" t="s">
        <v>129</v>
      </c>
      <c r="I399" s="2" t="str">
        <f>VLOOKUP(H:H,[1]Sheet1!$H:$I,2,0)</f>
        <v>主驾驶座椅靠背调节手柄</v>
      </c>
      <c r="J399" s="2" t="str">
        <f>VLOOKUP(H:H,[1]Sheet1!$H:$J,3,0)</f>
        <v>金虎V48-E99</v>
      </c>
      <c r="K399" s="2">
        <f>VLOOKUP(H:H,[1]Sheet1!$H:$Q,10,0)</f>
        <v>0.64</v>
      </c>
      <c r="L399">
        <v>710</v>
      </c>
      <c r="M399" t="s">
        <v>34</v>
      </c>
      <c r="N399" s="2" t="s">
        <v>345</v>
      </c>
      <c r="O399" t="s">
        <v>34</v>
      </c>
      <c r="P399">
        <v>7</v>
      </c>
      <c r="Q399">
        <v>3</v>
      </c>
      <c r="R399">
        <v>2</v>
      </c>
      <c r="S399" t="s">
        <v>37</v>
      </c>
    </row>
    <row r="400" spans="1:19">
      <c r="A400" s="2" t="s">
        <v>345</v>
      </c>
      <c r="B400" s="2" t="s">
        <v>345</v>
      </c>
      <c r="C400" s="2" t="s">
        <v>32</v>
      </c>
      <c r="D400" s="2" t="s">
        <v>33</v>
      </c>
      <c r="E400" s="2">
        <v>710</v>
      </c>
      <c r="F400" s="2" t="s">
        <v>34</v>
      </c>
      <c r="G400" s="2" t="s">
        <v>35</v>
      </c>
      <c r="H400" s="2" t="s">
        <v>118</v>
      </c>
      <c r="I400" s="2" t="str">
        <f>VLOOKUP(H:H,[1]Sheet1!$H:$I,2,0)</f>
        <v>副驾驶右侧罩壳</v>
      </c>
      <c r="J400" s="2" t="str">
        <f>VLOOKUP(H:H,[1]Sheet1!$H:$J,3,0)</f>
        <v>金虎V48-E99</v>
      </c>
      <c r="K400" s="2">
        <f>VLOOKUP(H:H,[1]Sheet1!$H:$Q,10,0)</f>
        <v>2.71</v>
      </c>
      <c r="L400">
        <v>710</v>
      </c>
      <c r="M400" t="s">
        <v>34</v>
      </c>
      <c r="N400" s="2" t="s">
        <v>345</v>
      </c>
      <c r="O400" t="s">
        <v>34</v>
      </c>
      <c r="P400">
        <v>7</v>
      </c>
      <c r="Q400">
        <v>3</v>
      </c>
      <c r="R400">
        <v>2</v>
      </c>
      <c r="S400" t="s">
        <v>37</v>
      </c>
    </row>
    <row r="401" spans="1:19">
      <c r="A401" s="2" t="s">
        <v>345</v>
      </c>
      <c r="B401" s="2" t="s">
        <v>345</v>
      </c>
      <c r="C401" s="2" t="s">
        <v>32</v>
      </c>
      <c r="D401" s="2" t="s">
        <v>33</v>
      </c>
      <c r="E401" s="2">
        <v>710</v>
      </c>
      <c r="F401" s="2" t="s">
        <v>34</v>
      </c>
      <c r="G401" s="2" t="s">
        <v>35</v>
      </c>
      <c r="H401" s="2" t="s">
        <v>119</v>
      </c>
      <c r="I401" s="2" t="str">
        <f>VLOOKUP(H:H,[1]Sheet1!$H:$I,2,0)</f>
        <v>副驾驶左侧罩壳</v>
      </c>
      <c r="J401" s="2" t="str">
        <f>VLOOKUP(H:H,[1]Sheet1!$H:$J,3,0)</f>
        <v>金虎V48-E99</v>
      </c>
      <c r="K401" s="2">
        <f>VLOOKUP(H:H,[1]Sheet1!$H:$Q,10,0)</f>
        <v>1.63</v>
      </c>
      <c r="L401">
        <v>710</v>
      </c>
      <c r="M401" t="s">
        <v>34</v>
      </c>
      <c r="N401" s="2" t="s">
        <v>345</v>
      </c>
      <c r="O401" t="s">
        <v>34</v>
      </c>
      <c r="P401">
        <v>7</v>
      </c>
      <c r="Q401">
        <v>3</v>
      </c>
      <c r="R401">
        <v>2</v>
      </c>
      <c r="S401" t="s">
        <v>37</v>
      </c>
    </row>
    <row r="402" spans="1:19">
      <c r="A402" s="2" t="s">
        <v>345</v>
      </c>
      <c r="B402" s="2" t="s">
        <v>345</v>
      </c>
      <c r="C402" s="2" t="s">
        <v>32</v>
      </c>
      <c r="D402" s="2" t="s">
        <v>33</v>
      </c>
      <c r="E402" s="2">
        <v>710</v>
      </c>
      <c r="F402" s="2" t="s">
        <v>34</v>
      </c>
      <c r="G402" s="2" t="s">
        <v>35</v>
      </c>
      <c r="H402" s="2" t="s">
        <v>120</v>
      </c>
      <c r="I402" s="2" t="str">
        <f>VLOOKUP(H:H,[1]Sheet1!$H:$I,2,0)</f>
        <v>主驾驶座椅左侧罩壳</v>
      </c>
      <c r="J402" s="2" t="str">
        <f>VLOOKUP(H:H,[1]Sheet1!$H:$J,3,0)</f>
        <v>金虎V48-E99</v>
      </c>
      <c r="K402" s="2">
        <f>VLOOKUP(H:H,[1]Sheet1!$H:$Q,10,0)</f>
        <v>3.74</v>
      </c>
      <c r="L402">
        <v>710</v>
      </c>
      <c r="M402" t="s">
        <v>34</v>
      </c>
      <c r="N402" s="2" t="s">
        <v>345</v>
      </c>
      <c r="O402" t="s">
        <v>34</v>
      </c>
      <c r="P402">
        <v>7</v>
      </c>
      <c r="Q402">
        <v>3</v>
      </c>
      <c r="R402">
        <v>2</v>
      </c>
      <c r="S402" t="s">
        <v>37</v>
      </c>
    </row>
    <row r="403" spans="1:19">
      <c r="A403" s="2" t="s">
        <v>427</v>
      </c>
      <c r="B403" s="2" t="s">
        <v>427</v>
      </c>
      <c r="C403" s="2" t="s">
        <v>32</v>
      </c>
      <c r="D403" s="2" t="s">
        <v>33</v>
      </c>
      <c r="E403" s="2">
        <v>710</v>
      </c>
      <c r="F403" s="2" t="s">
        <v>34</v>
      </c>
      <c r="G403" s="2" t="s">
        <v>35</v>
      </c>
      <c r="H403" s="2" t="s">
        <v>428</v>
      </c>
      <c r="I403" s="2" t="str">
        <f>VLOOKUP(H:H,[1]Sheet1!$H:$I,2,0)</f>
        <v>前排头枕泡沫本体</v>
      </c>
      <c r="J403" s="2" t="str">
        <f>VLOOKUP(H:H,[1]Sheet1!$H:$J,3,0)</f>
        <v>P203</v>
      </c>
      <c r="K403" s="2">
        <f>VLOOKUP(H:H,[1]Sheet1!$H:$Q,10,0)</f>
        <v>7.54</v>
      </c>
      <c r="L403">
        <v>710</v>
      </c>
      <c r="M403" t="s">
        <v>34</v>
      </c>
      <c r="N403" s="2" t="s">
        <v>427</v>
      </c>
      <c r="O403" t="s">
        <v>34</v>
      </c>
      <c r="P403">
        <v>7</v>
      </c>
      <c r="Q403">
        <v>3</v>
      </c>
      <c r="R403">
        <v>2</v>
      </c>
      <c r="S403" t="s">
        <v>37</v>
      </c>
    </row>
    <row r="404" spans="1:19">
      <c r="A404" s="2" t="s">
        <v>427</v>
      </c>
      <c r="B404" s="2" t="s">
        <v>427</v>
      </c>
      <c r="C404" s="2" t="s">
        <v>32</v>
      </c>
      <c r="D404" s="2" t="s">
        <v>33</v>
      </c>
      <c r="E404" s="2">
        <v>710</v>
      </c>
      <c r="F404" s="2" t="s">
        <v>34</v>
      </c>
      <c r="G404" s="2" t="s">
        <v>35</v>
      </c>
      <c r="H404" s="2" t="s">
        <v>429</v>
      </c>
      <c r="I404" s="2" t="str">
        <f>VLOOKUP(H:H,[1]Sheet1!$H:$I,2,0)</f>
        <v>两侧头枕合棉</v>
      </c>
      <c r="J404" s="2" t="str">
        <f>VLOOKUP(H:H,[1]Sheet1!$H:$J,3,0)</f>
        <v>P203</v>
      </c>
      <c r="K404" s="2">
        <f>VLOOKUP(H:H,[1]Sheet1!$H:$Q,10,0)</f>
        <v>4.71</v>
      </c>
      <c r="L404">
        <v>710</v>
      </c>
      <c r="M404" t="s">
        <v>34</v>
      </c>
      <c r="N404" s="2" t="s">
        <v>427</v>
      </c>
      <c r="O404" t="s">
        <v>34</v>
      </c>
      <c r="P404">
        <v>7</v>
      </c>
      <c r="Q404">
        <v>3</v>
      </c>
      <c r="R404">
        <v>2</v>
      </c>
      <c r="S404" t="s">
        <v>37</v>
      </c>
    </row>
    <row r="405" spans="1:19">
      <c r="A405" s="2" t="s">
        <v>427</v>
      </c>
      <c r="B405" s="2" t="s">
        <v>427</v>
      </c>
      <c r="C405" s="2" t="s">
        <v>32</v>
      </c>
      <c r="D405" s="2" t="s">
        <v>33</v>
      </c>
      <c r="E405" s="2">
        <v>710</v>
      </c>
      <c r="F405" s="2" t="s">
        <v>34</v>
      </c>
      <c r="G405" s="2" t="s">
        <v>35</v>
      </c>
      <c r="H405" s="2" t="s">
        <v>430</v>
      </c>
      <c r="I405" s="2" t="str">
        <f>VLOOKUP(H:H,[1]Sheet1!$H:$I,2,0)</f>
        <v>中间头枕合棉</v>
      </c>
      <c r="J405" s="2" t="str">
        <f>VLOOKUP(H:H,[1]Sheet1!$H:$J,3,0)</f>
        <v>P203</v>
      </c>
      <c r="K405" s="2">
        <f>VLOOKUP(H:H,[1]Sheet1!$H:$Q,10,0)</f>
        <v>3.73</v>
      </c>
      <c r="L405">
        <v>710</v>
      </c>
      <c r="M405" t="s">
        <v>34</v>
      </c>
      <c r="N405" s="2" t="s">
        <v>427</v>
      </c>
      <c r="O405" t="s">
        <v>34</v>
      </c>
      <c r="P405">
        <v>7</v>
      </c>
      <c r="Q405">
        <v>3</v>
      </c>
      <c r="R405">
        <v>2</v>
      </c>
      <c r="S405" t="s">
        <v>37</v>
      </c>
    </row>
    <row r="406" spans="1:19">
      <c r="A406" s="2" t="s">
        <v>427</v>
      </c>
      <c r="B406" s="2" t="s">
        <v>427</v>
      </c>
      <c r="C406" s="2" t="s">
        <v>32</v>
      </c>
      <c r="D406" s="2" t="s">
        <v>33</v>
      </c>
      <c r="E406" s="2">
        <v>710</v>
      </c>
      <c r="F406" s="2" t="s">
        <v>34</v>
      </c>
      <c r="G406" s="2" t="s">
        <v>35</v>
      </c>
      <c r="H406" s="2" t="s">
        <v>431</v>
      </c>
      <c r="I406" s="2" t="str">
        <f>VLOOKUP(H:H,[1]Sheet1!$H:$I,2,0)</f>
        <v>前排头枕泡沫总成</v>
      </c>
      <c r="J406" s="2">
        <f>VLOOKUP(H:H,[1]Sheet1!$H:$J,3,0)</f>
        <v>0</v>
      </c>
      <c r="K406" s="2">
        <f>VLOOKUP(H:H,[1]Sheet1!$H:$Q,10,0)</f>
        <v>3.75</v>
      </c>
      <c r="L406">
        <v>710</v>
      </c>
      <c r="M406" t="s">
        <v>34</v>
      </c>
      <c r="N406" s="2" t="s">
        <v>427</v>
      </c>
      <c r="O406" t="s">
        <v>34</v>
      </c>
      <c r="P406">
        <v>7</v>
      </c>
      <c r="Q406">
        <v>3</v>
      </c>
      <c r="R406">
        <v>2</v>
      </c>
      <c r="S406" t="s">
        <v>37</v>
      </c>
    </row>
    <row r="407" spans="1:19">
      <c r="A407" s="2" t="s">
        <v>427</v>
      </c>
      <c r="B407" s="2" t="s">
        <v>427</v>
      </c>
      <c r="C407" s="2" t="s">
        <v>32</v>
      </c>
      <c r="D407" s="2" t="s">
        <v>33</v>
      </c>
      <c r="E407" s="2">
        <v>710</v>
      </c>
      <c r="F407" s="2" t="s">
        <v>34</v>
      </c>
      <c r="G407" s="2" t="s">
        <v>35</v>
      </c>
      <c r="H407" s="2" t="s">
        <v>432</v>
      </c>
      <c r="I407" s="2" t="str">
        <f>VLOOKUP(H:H,[1]Sheet1!$H:$I,2,0)</f>
        <v>后排两侧头枕泡沫总成</v>
      </c>
      <c r="J407" s="2">
        <f>VLOOKUP(H:H,[1]Sheet1!$H:$J,3,0)</f>
        <v>301</v>
      </c>
      <c r="K407" s="2">
        <f>VLOOKUP(H:H,[1]Sheet1!$H:$Q,10,0)</f>
        <v>3.08</v>
      </c>
      <c r="L407">
        <v>710</v>
      </c>
      <c r="M407" t="s">
        <v>34</v>
      </c>
      <c r="N407" s="2" t="s">
        <v>427</v>
      </c>
      <c r="O407" t="s">
        <v>34</v>
      </c>
      <c r="P407">
        <v>7</v>
      </c>
      <c r="Q407">
        <v>3</v>
      </c>
      <c r="R407">
        <v>2</v>
      </c>
      <c r="S407" t="s">
        <v>37</v>
      </c>
    </row>
    <row r="408" spans="1:19">
      <c r="A408" s="2" t="s">
        <v>427</v>
      </c>
      <c r="B408" s="2" t="s">
        <v>427</v>
      </c>
      <c r="C408" s="2" t="s">
        <v>32</v>
      </c>
      <c r="D408" s="2" t="s">
        <v>33</v>
      </c>
      <c r="E408" s="2">
        <v>710</v>
      </c>
      <c r="F408" s="2" t="s">
        <v>34</v>
      </c>
      <c r="G408" s="2" t="s">
        <v>35</v>
      </c>
      <c r="H408" s="2" t="s">
        <v>433</v>
      </c>
      <c r="I408" s="2" t="str">
        <f>VLOOKUP(H:H,[1]Sheet1!$H:$I,2,0)</f>
        <v>C33D后排中间头枕泡沫总成</v>
      </c>
      <c r="J408" s="2">
        <f>VLOOKUP(H:H,[1]Sheet1!$H:$J,3,0)</f>
        <v>0</v>
      </c>
      <c r="K408" s="2">
        <f>VLOOKUP(H:H,[1]Sheet1!$H:$Q,10,0)</f>
        <v>3.63</v>
      </c>
      <c r="L408">
        <v>710</v>
      </c>
      <c r="M408" t="s">
        <v>34</v>
      </c>
      <c r="N408" s="2" t="s">
        <v>427</v>
      </c>
      <c r="O408" t="s">
        <v>34</v>
      </c>
      <c r="P408">
        <v>7</v>
      </c>
      <c r="Q408">
        <v>3</v>
      </c>
      <c r="R408">
        <v>2</v>
      </c>
      <c r="S408" t="s">
        <v>37</v>
      </c>
    </row>
    <row r="409" spans="1:19">
      <c r="A409" s="2" t="s">
        <v>427</v>
      </c>
      <c r="B409" s="2" t="s">
        <v>427</v>
      </c>
      <c r="C409" s="2" t="s">
        <v>32</v>
      </c>
      <c r="D409" s="2" t="s">
        <v>33</v>
      </c>
      <c r="E409" s="2">
        <v>710</v>
      </c>
      <c r="F409" s="2" t="s">
        <v>34</v>
      </c>
      <c r="G409" s="2" t="s">
        <v>35</v>
      </c>
      <c r="H409" s="2" t="s">
        <v>434</v>
      </c>
      <c r="I409" s="2" t="str">
        <f>VLOOKUP(H:H,[1]Sheet1!$H:$I,2,0)</f>
        <v>前排头枕合棉</v>
      </c>
      <c r="J409" s="2" t="str">
        <f>VLOOKUP(H:H,[1]Sheet1!$H:$J,3,0)</f>
        <v>H32B</v>
      </c>
      <c r="K409" s="2">
        <f>VLOOKUP(H:H,[1]Sheet1!$H:$Q,10,0)</f>
        <v>7.4</v>
      </c>
      <c r="L409">
        <v>710</v>
      </c>
      <c r="M409" t="s">
        <v>34</v>
      </c>
      <c r="N409" s="2" t="s">
        <v>427</v>
      </c>
      <c r="O409" t="s">
        <v>34</v>
      </c>
      <c r="P409">
        <v>7</v>
      </c>
      <c r="Q409">
        <v>3</v>
      </c>
      <c r="R409">
        <v>2</v>
      </c>
      <c r="S409" t="s">
        <v>37</v>
      </c>
    </row>
    <row r="410" spans="1:19">
      <c r="A410" s="2" t="s">
        <v>427</v>
      </c>
      <c r="B410" s="2" t="s">
        <v>427</v>
      </c>
      <c r="C410" s="2" t="s">
        <v>32</v>
      </c>
      <c r="D410" s="2" t="s">
        <v>33</v>
      </c>
      <c r="E410" s="2">
        <v>710</v>
      </c>
      <c r="F410" s="2" t="s">
        <v>34</v>
      </c>
      <c r="G410" s="2" t="s">
        <v>35</v>
      </c>
      <c r="H410" s="2" t="s">
        <v>435</v>
      </c>
      <c r="I410" s="2" t="str">
        <f>VLOOKUP(H:H,[1]Sheet1!$H:$I,2,0)</f>
        <v>后排中间头枕合棉总成</v>
      </c>
      <c r="J410" s="2" t="str">
        <f>VLOOKUP(H:H,[1]Sheet1!$H:$J,3,0)</f>
        <v>H32B</v>
      </c>
      <c r="K410" s="2">
        <f>VLOOKUP(H:H,[1]Sheet1!$H:$Q,10,0)</f>
        <v>4.56</v>
      </c>
      <c r="L410">
        <v>710</v>
      </c>
      <c r="M410" t="s">
        <v>34</v>
      </c>
      <c r="N410" s="2" t="s">
        <v>427</v>
      </c>
      <c r="O410" t="s">
        <v>34</v>
      </c>
      <c r="P410">
        <v>7</v>
      </c>
      <c r="Q410">
        <v>3</v>
      </c>
      <c r="R410">
        <v>2</v>
      </c>
      <c r="S410" t="s">
        <v>37</v>
      </c>
    </row>
    <row r="411" spans="1:19">
      <c r="A411" s="2" t="s">
        <v>427</v>
      </c>
      <c r="B411" s="2" t="s">
        <v>427</v>
      </c>
      <c r="C411" s="2" t="s">
        <v>32</v>
      </c>
      <c r="D411" s="2" t="s">
        <v>33</v>
      </c>
      <c r="E411" s="2">
        <v>710</v>
      </c>
      <c r="F411" s="2" t="s">
        <v>34</v>
      </c>
      <c r="G411" s="2" t="s">
        <v>35</v>
      </c>
      <c r="H411" s="2" t="s">
        <v>436</v>
      </c>
      <c r="I411" s="2" t="str">
        <f>VLOOKUP(H:H,[1]Sheet1!$H:$I,2,0)</f>
        <v>后排侧头枕合棉总成</v>
      </c>
      <c r="J411" s="2" t="str">
        <f>VLOOKUP(H:H,[1]Sheet1!$H:$J,3,0)</f>
        <v>H32B</v>
      </c>
      <c r="K411" s="2">
        <f>VLOOKUP(H:H,[1]Sheet1!$H:$Q,10,0)</f>
        <v>4.56</v>
      </c>
      <c r="L411">
        <v>710</v>
      </c>
      <c r="M411" t="s">
        <v>34</v>
      </c>
      <c r="N411" s="2" t="s">
        <v>427</v>
      </c>
      <c r="O411" t="s">
        <v>34</v>
      </c>
      <c r="P411">
        <v>7</v>
      </c>
      <c r="Q411">
        <v>3</v>
      </c>
      <c r="R411">
        <v>2</v>
      </c>
      <c r="S411" t="s">
        <v>37</v>
      </c>
    </row>
    <row r="412" spans="1:19">
      <c r="A412" s="2" t="s">
        <v>427</v>
      </c>
      <c r="B412" s="2" t="s">
        <v>427</v>
      </c>
      <c r="C412" s="2" t="s">
        <v>32</v>
      </c>
      <c r="D412" s="2" t="s">
        <v>33</v>
      </c>
      <c r="E412" s="2">
        <v>710</v>
      </c>
      <c r="F412" s="2" t="s">
        <v>34</v>
      </c>
      <c r="G412" s="2" t="s">
        <v>35</v>
      </c>
      <c r="H412" s="2" t="s">
        <v>437</v>
      </c>
      <c r="I412" s="2" t="str">
        <f>VLOOKUP(H:H,[1]Sheet1!$H:$I,2,0)</f>
        <v>C40D后排靠背发泡总成</v>
      </c>
      <c r="J412" s="2" t="str">
        <f>VLOOKUP(H:H,[1]Sheet1!$H:$J,3,0)</f>
        <v>无扶手</v>
      </c>
      <c r="K412" s="2">
        <f>VLOOKUP(H:H,[1]Sheet1!$H:$Q,10,0)</f>
        <v>76.94</v>
      </c>
      <c r="L412">
        <v>710</v>
      </c>
      <c r="M412" t="s">
        <v>34</v>
      </c>
      <c r="N412" s="2" t="s">
        <v>427</v>
      </c>
      <c r="O412" t="s">
        <v>34</v>
      </c>
      <c r="P412">
        <v>7</v>
      </c>
      <c r="Q412">
        <v>3</v>
      </c>
      <c r="R412">
        <v>2</v>
      </c>
      <c r="S412" t="s">
        <v>37</v>
      </c>
    </row>
    <row r="413" spans="1:19">
      <c r="A413" s="2" t="s">
        <v>427</v>
      </c>
      <c r="B413" s="2" t="s">
        <v>427</v>
      </c>
      <c r="C413" s="2" t="s">
        <v>32</v>
      </c>
      <c r="D413" s="2" t="s">
        <v>33</v>
      </c>
      <c r="E413" s="2">
        <v>710</v>
      </c>
      <c r="F413" s="2" t="s">
        <v>34</v>
      </c>
      <c r="G413" s="2" t="s">
        <v>35</v>
      </c>
      <c r="H413" s="2" t="s">
        <v>438</v>
      </c>
      <c r="I413" s="2" t="str">
        <f>VLOOKUP(H:H,[1]Sheet1!$H:$I,2,0)</f>
        <v>两侧头枕合棉总成</v>
      </c>
      <c r="J413" s="2" t="str">
        <f>VLOOKUP(H:H,[1]Sheet1!$H:$J,3,0)</f>
        <v>C40D</v>
      </c>
      <c r="K413" s="2">
        <f>VLOOKUP(H:H,[1]Sheet1!$H:$Q,10,0)</f>
        <v>3.94</v>
      </c>
      <c r="L413">
        <v>710</v>
      </c>
      <c r="M413" t="s">
        <v>34</v>
      </c>
      <c r="N413" s="2" t="s">
        <v>427</v>
      </c>
      <c r="O413" t="s">
        <v>34</v>
      </c>
      <c r="P413">
        <v>7</v>
      </c>
      <c r="Q413">
        <v>3</v>
      </c>
      <c r="R413">
        <v>2</v>
      </c>
      <c r="S413" t="s">
        <v>37</v>
      </c>
    </row>
    <row r="414" spans="1:19">
      <c r="A414" s="2" t="s">
        <v>427</v>
      </c>
      <c r="B414" s="2" t="s">
        <v>427</v>
      </c>
      <c r="C414" s="2" t="s">
        <v>32</v>
      </c>
      <c r="D414" s="2" t="s">
        <v>33</v>
      </c>
      <c r="E414" s="2">
        <v>710</v>
      </c>
      <c r="F414" s="2" t="s">
        <v>34</v>
      </c>
      <c r="G414" s="2" t="s">
        <v>35</v>
      </c>
      <c r="H414" s="2" t="s">
        <v>439</v>
      </c>
      <c r="I414" s="2" t="str">
        <f>VLOOKUP(H:H,[1]Sheet1!$H:$I,2,0)</f>
        <v>中间头枕合棉总成</v>
      </c>
      <c r="J414" s="2" t="str">
        <f>VLOOKUP(H:H,[1]Sheet1!$H:$J,3,0)</f>
        <v>C40D</v>
      </c>
      <c r="K414" s="2">
        <f>VLOOKUP(H:H,[1]Sheet1!$H:$Q,10,0)</f>
        <v>3.94</v>
      </c>
      <c r="L414">
        <v>710</v>
      </c>
      <c r="M414" t="s">
        <v>34</v>
      </c>
      <c r="N414" s="2" t="s">
        <v>427</v>
      </c>
      <c r="O414" t="s">
        <v>34</v>
      </c>
      <c r="P414">
        <v>7</v>
      </c>
      <c r="Q414">
        <v>3</v>
      </c>
      <c r="R414">
        <v>2</v>
      </c>
      <c r="S414" t="s">
        <v>37</v>
      </c>
    </row>
    <row r="415" spans="1:19">
      <c r="A415" s="2" t="s">
        <v>427</v>
      </c>
      <c r="B415" s="2" t="s">
        <v>427</v>
      </c>
      <c r="C415" s="2" t="s">
        <v>32</v>
      </c>
      <c r="D415" s="2" t="s">
        <v>33</v>
      </c>
      <c r="E415" s="2">
        <v>710</v>
      </c>
      <c r="F415" s="2" t="s">
        <v>34</v>
      </c>
      <c r="G415" s="2" t="s">
        <v>35</v>
      </c>
      <c r="H415" s="2" t="s">
        <v>440</v>
      </c>
      <c r="I415" s="2" t="str">
        <f>VLOOKUP(H:H,[1]Sheet1!$H:$I,2,0)</f>
        <v>后排扶手发泡</v>
      </c>
      <c r="J415" s="2" t="str">
        <f>VLOOKUP(H:H,[1]Sheet1!$H:$J,3,0)</f>
        <v>C40D</v>
      </c>
      <c r="K415" s="2">
        <f>VLOOKUP(H:H,[1]Sheet1!$H:$Q,10,0)</f>
        <v>8.44</v>
      </c>
      <c r="L415">
        <v>710</v>
      </c>
      <c r="M415" t="s">
        <v>34</v>
      </c>
      <c r="N415" s="2" t="s">
        <v>427</v>
      </c>
      <c r="O415" t="s">
        <v>34</v>
      </c>
      <c r="P415">
        <v>7</v>
      </c>
      <c r="Q415">
        <v>3</v>
      </c>
      <c r="R415">
        <v>2</v>
      </c>
      <c r="S415" t="s">
        <v>37</v>
      </c>
    </row>
    <row r="416" spans="1:19">
      <c r="A416" s="2" t="s">
        <v>427</v>
      </c>
      <c r="B416" s="2" t="s">
        <v>427</v>
      </c>
      <c r="C416" s="2" t="s">
        <v>32</v>
      </c>
      <c r="D416" s="2" t="s">
        <v>33</v>
      </c>
      <c r="E416" s="2">
        <v>710</v>
      </c>
      <c r="F416" s="2" t="s">
        <v>34</v>
      </c>
      <c r="G416" s="2" t="s">
        <v>35</v>
      </c>
      <c r="H416" s="2" t="s">
        <v>441</v>
      </c>
      <c r="I416" s="2" t="str">
        <f>VLOOKUP(H:H,[1]Sheet1!$H:$I,2,0)</f>
        <v>扶手合棉</v>
      </c>
      <c r="J416" s="2" t="str">
        <f>VLOOKUP(H:H,[1]Sheet1!$H:$J,3,0)</f>
        <v>C40DB</v>
      </c>
      <c r="K416" s="2">
        <f>VLOOKUP(H:H,[1]Sheet1!$H:$Q,10,0)</f>
        <v>8.27</v>
      </c>
      <c r="L416">
        <v>710</v>
      </c>
      <c r="M416" t="s">
        <v>34</v>
      </c>
      <c r="N416" s="2" t="s">
        <v>427</v>
      </c>
      <c r="O416" t="s">
        <v>34</v>
      </c>
      <c r="P416">
        <v>7</v>
      </c>
      <c r="Q416">
        <v>3</v>
      </c>
      <c r="R416">
        <v>2</v>
      </c>
      <c r="S416" t="s">
        <v>37</v>
      </c>
    </row>
    <row r="417" spans="1:19">
      <c r="A417" s="2" t="s">
        <v>427</v>
      </c>
      <c r="B417" s="2" t="s">
        <v>427</v>
      </c>
      <c r="C417" s="2" t="s">
        <v>32</v>
      </c>
      <c r="D417" s="2" t="s">
        <v>33</v>
      </c>
      <c r="E417" s="2">
        <v>710</v>
      </c>
      <c r="F417" s="2" t="s">
        <v>34</v>
      </c>
      <c r="G417" s="2" t="s">
        <v>35</v>
      </c>
      <c r="H417" s="2" t="s">
        <v>442</v>
      </c>
      <c r="I417" s="2" t="str">
        <f>VLOOKUP(H:H,[1]Sheet1!$H:$I,2,0)</f>
        <v>扶手合棉</v>
      </c>
      <c r="J417" s="2" t="str">
        <f>VLOOKUP(H:H,[1]Sheet1!$H:$J,3,0)</f>
        <v>P203</v>
      </c>
      <c r="K417" s="2">
        <f>VLOOKUP(H:H,[1]Sheet1!$H:$Q,10,0)</f>
        <v>10.66</v>
      </c>
      <c r="L417">
        <v>710</v>
      </c>
      <c r="M417" t="s">
        <v>34</v>
      </c>
      <c r="N417" s="2" t="s">
        <v>427</v>
      </c>
      <c r="O417" t="s">
        <v>34</v>
      </c>
      <c r="P417">
        <v>7</v>
      </c>
      <c r="Q417">
        <v>3</v>
      </c>
      <c r="R417">
        <v>2</v>
      </c>
      <c r="S417" t="s">
        <v>37</v>
      </c>
    </row>
    <row r="418" spans="1:19">
      <c r="A418" s="2" t="s">
        <v>427</v>
      </c>
      <c r="B418" s="2" t="s">
        <v>427</v>
      </c>
      <c r="C418" s="2" t="s">
        <v>32</v>
      </c>
      <c r="D418" s="2" t="s">
        <v>33</v>
      </c>
      <c r="E418" s="2">
        <v>710</v>
      </c>
      <c r="F418" s="2" t="s">
        <v>34</v>
      </c>
      <c r="G418" s="2" t="s">
        <v>35</v>
      </c>
      <c r="H418" s="2" t="s">
        <v>443</v>
      </c>
      <c r="I418" s="2" t="str">
        <f>VLOOKUP(H:H,[1]Sheet1!$H:$I,2,0)</f>
        <v>后排两侧头枕泡沫总成</v>
      </c>
      <c r="J418" s="2">
        <f>VLOOKUP(H:H,[1]Sheet1!$H:$J,3,0)</f>
        <v>0</v>
      </c>
      <c r="K418" s="2">
        <f>VLOOKUP(H:H,[1]Sheet1!$H:$Q,10,0)</f>
        <v>3.69</v>
      </c>
      <c r="L418">
        <v>710</v>
      </c>
      <c r="M418" t="s">
        <v>34</v>
      </c>
      <c r="N418" s="2" t="s">
        <v>427</v>
      </c>
      <c r="O418" t="s">
        <v>34</v>
      </c>
      <c r="P418">
        <v>7</v>
      </c>
      <c r="Q418">
        <v>3</v>
      </c>
      <c r="R418">
        <v>2</v>
      </c>
      <c r="S418" t="s">
        <v>37</v>
      </c>
    </row>
    <row r="419" spans="1:19">
      <c r="A419" s="2" t="s">
        <v>427</v>
      </c>
      <c r="B419" s="2" t="s">
        <v>427</v>
      </c>
      <c r="C419" s="2" t="s">
        <v>32</v>
      </c>
      <c r="D419" s="2" t="s">
        <v>33</v>
      </c>
      <c r="E419" s="2">
        <v>710</v>
      </c>
      <c r="F419" s="2" t="s">
        <v>34</v>
      </c>
      <c r="G419" s="2" t="s">
        <v>35</v>
      </c>
      <c r="H419" s="2" t="s">
        <v>444</v>
      </c>
      <c r="I419" s="2" t="str">
        <f>VLOOKUP(H:H,[1]Sheet1!$H:$I,2,0)</f>
        <v>后排中间头枕泡沫总成</v>
      </c>
      <c r="J419" s="2">
        <f>VLOOKUP(H:H,[1]Sheet1!$H:$J,3,0)</f>
        <v>0</v>
      </c>
      <c r="K419" s="2">
        <f>VLOOKUP(H:H,[1]Sheet1!$H:$Q,10,0)</f>
        <v>3.25</v>
      </c>
      <c r="L419">
        <v>710</v>
      </c>
      <c r="M419" t="s">
        <v>34</v>
      </c>
      <c r="N419" s="2" t="s">
        <v>427</v>
      </c>
      <c r="O419" t="s">
        <v>34</v>
      </c>
      <c r="P419">
        <v>7</v>
      </c>
      <c r="Q419">
        <v>3</v>
      </c>
      <c r="R419">
        <v>2</v>
      </c>
      <c r="S419" t="s">
        <v>37</v>
      </c>
    </row>
    <row r="420" spans="1:19">
      <c r="A420" s="2" t="s">
        <v>427</v>
      </c>
      <c r="B420" s="2" t="s">
        <v>427</v>
      </c>
      <c r="C420" s="2" t="s">
        <v>32</v>
      </c>
      <c r="D420" s="2" t="s">
        <v>33</v>
      </c>
      <c r="E420" s="2">
        <v>710</v>
      </c>
      <c r="F420" s="2" t="s">
        <v>34</v>
      </c>
      <c r="G420" s="2" t="s">
        <v>35</v>
      </c>
      <c r="H420" s="2" t="s">
        <v>445</v>
      </c>
      <c r="I420" s="2" t="str">
        <f>VLOOKUP(H:H,[1]Sheet1!$H:$I,2,0)</f>
        <v>前排座垫泡沫总成</v>
      </c>
      <c r="J420" s="2" t="str">
        <f>VLOOKUP(H:H,[1]Sheet1!$H:$J,3,0)</f>
        <v>P203</v>
      </c>
      <c r="K420" s="2">
        <f>VLOOKUP(H:H,[1]Sheet1!$H:$Q,10,0)</f>
        <v>18.8</v>
      </c>
      <c r="L420">
        <v>710</v>
      </c>
      <c r="M420" t="s">
        <v>34</v>
      </c>
      <c r="N420" s="2" t="s">
        <v>427</v>
      </c>
      <c r="O420" t="s">
        <v>34</v>
      </c>
      <c r="P420">
        <v>7</v>
      </c>
      <c r="Q420">
        <v>3</v>
      </c>
      <c r="R420">
        <v>2</v>
      </c>
      <c r="S420" t="s">
        <v>37</v>
      </c>
    </row>
    <row r="421" spans="1:19">
      <c r="A421" s="2" t="s">
        <v>427</v>
      </c>
      <c r="B421" s="2" t="s">
        <v>427</v>
      </c>
      <c r="C421" s="2" t="s">
        <v>32</v>
      </c>
      <c r="D421" s="2" t="s">
        <v>33</v>
      </c>
      <c r="E421" s="2">
        <v>710</v>
      </c>
      <c r="F421" s="2" t="s">
        <v>34</v>
      </c>
      <c r="G421" s="2" t="s">
        <v>35</v>
      </c>
      <c r="H421" s="2" t="s">
        <v>446</v>
      </c>
      <c r="I421" s="2" t="str">
        <f>VLOOKUP(H:H,[1]Sheet1!$H:$I,2,0)</f>
        <v>后排靠背发泡总成</v>
      </c>
      <c r="J421" s="2" t="str">
        <f>VLOOKUP(H:H,[1]Sheet1!$H:$J,3,0)</f>
        <v>C40DB-C01</v>
      </c>
      <c r="K421" s="2">
        <f>VLOOKUP(H:H,[1]Sheet1!$H:$Q,10,0)</f>
        <v>74.62</v>
      </c>
      <c r="L421">
        <v>710</v>
      </c>
      <c r="M421" t="s">
        <v>34</v>
      </c>
      <c r="N421" s="2" t="s">
        <v>427</v>
      </c>
      <c r="O421" t="s">
        <v>34</v>
      </c>
      <c r="P421">
        <v>7</v>
      </c>
      <c r="Q421">
        <v>3</v>
      </c>
      <c r="R421">
        <v>2</v>
      </c>
      <c r="S421" t="s">
        <v>37</v>
      </c>
    </row>
    <row r="422" spans="1:19">
      <c r="A422" s="2" t="s">
        <v>427</v>
      </c>
      <c r="B422" s="2" t="s">
        <v>427</v>
      </c>
      <c r="C422" s="2" t="s">
        <v>32</v>
      </c>
      <c r="D422" s="2" t="s">
        <v>33</v>
      </c>
      <c r="E422" s="2">
        <v>710</v>
      </c>
      <c r="F422" s="2" t="s">
        <v>34</v>
      </c>
      <c r="G422" s="2" t="s">
        <v>35</v>
      </c>
      <c r="H422" s="2" t="s">
        <v>447</v>
      </c>
      <c r="I422" s="2" t="str">
        <f>VLOOKUP(H:H,[1]Sheet1!$H:$I,2,0)</f>
        <v>前排头枕泡沫总成</v>
      </c>
      <c r="J422" s="2">
        <f>VLOOKUP(H:H,[1]Sheet1!$H:$J,3,0)</f>
        <v>0</v>
      </c>
      <c r="K422" s="2">
        <f>VLOOKUP(H:H,[1]Sheet1!$H:$Q,10,0)</f>
        <v>3.81</v>
      </c>
      <c r="L422">
        <v>710</v>
      </c>
      <c r="M422" t="s">
        <v>34</v>
      </c>
      <c r="N422" s="2" t="s">
        <v>427</v>
      </c>
      <c r="O422" t="s">
        <v>34</v>
      </c>
      <c r="P422">
        <v>7</v>
      </c>
      <c r="Q422">
        <v>3</v>
      </c>
      <c r="R422">
        <v>2</v>
      </c>
      <c r="S422" t="s">
        <v>37</v>
      </c>
    </row>
    <row r="423" spans="1:19">
      <c r="A423" s="2" t="s">
        <v>427</v>
      </c>
      <c r="B423" s="2" t="s">
        <v>427</v>
      </c>
      <c r="C423" s="2" t="s">
        <v>32</v>
      </c>
      <c r="D423" s="2" t="s">
        <v>33</v>
      </c>
      <c r="E423" s="2">
        <v>710</v>
      </c>
      <c r="F423" s="2" t="s">
        <v>34</v>
      </c>
      <c r="G423" s="2" t="s">
        <v>35</v>
      </c>
      <c r="H423" s="2" t="s">
        <v>448</v>
      </c>
      <c r="I423" s="2" t="str">
        <f>VLOOKUP(H:H,[1]Sheet1!$H:$I,2,0)</f>
        <v>驾座头枕泡沫总成</v>
      </c>
      <c r="J423" s="2">
        <f>VLOOKUP(H:H,[1]Sheet1!$H:$J,3,0)</f>
        <v>0</v>
      </c>
      <c r="K423" s="2">
        <f>VLOOKUP(H:H,[1]Sheet1!$H:$Q,10,0)</f>
        <v>5.82</v>
      </c>
      <c r="L423">
        <v>710</v>
      </c>
      <c r="M423" t="s">
        <v>34</v>
      </c>
      <c r="N423" s="2" t="s">
        <v>427</v>
      </c>
      <c r="O423" t="s">
        <v>34</v>
      </c>
      <c r="P423">
        <v>7</v>
      </c>
      <c r="Q423">
        <v>3</v>
      </c>
      <c r="R423">
        <v>2</v>
      </c>
      <c r="S423" t="s">
        <v>37</v>
      </c>
    </row>
    <row r="424" spans="1:19">
      <c r="A424" s="2" t="s">
        <v>427</v>
      </c>
      <c r="B424" s="2" t="s">
        <v>427</v>
      </c>
      <c r="C424" s="2" t="s">
        <v>32</v>
      </c>
      <c r="D424" s="2" t="s">
        <v>33</v>
      </c>
      <c r="E424" s="2">
        <v>710</v>
      </c>
      <c r="F424" s="2" t="s">
        <v>34</v>
      </c>
      <c r="G424" s="2" t="s">
        <v>35</v>
      </c>
      <c r="H424" s="2" t="s">
        <v>449</v>
      </c>
      <c r="I424" s="2" t="str">
        <f>VLOOKUP(H:H,[1]Sheet1!$H:$I,2,0)</f>
        <v>靠背左扶手泡沫总成</v>
      </c>
      <c r="J424" s="2" t="str">
        <f>VLOOKUP(H:H,[1]Sheet1!$H:$J,3,0)</f>
        <v>中联座椅</v>
      </c>
      <c r="K424" s="2">
        <f>VLOOKUP(H:H,[1]Sheet1!$H:$Q,10,0)</f>
        <v>2.37</v>
      </c>
      <c r="L424">
        <v>710</v>
      </c>
      <c r="M424" t="s">
        <v>34</v>
      </c>
      <c r="N424" s="2" t="s">
        <v>427</v>
      </c>
      <c r="O424" t="s">
        <v>34</v>
      </c>
      <c r="P424">
        <v>7</v>
      </c>
      <c r="Q424">
        <v>3</v>
      </c>
      <c r="R424">
        <v>2</v>
      </c>
      <c r="S424" t="s">
        <v>37</v>
      </c>
    </row>
    <row r="425" spans="1:19">
      <c r="A425" s="2" t="s">
        <v>427</v>
      </c>
      <c r="B425" s="2" t="s">
        <v>427</v>
      </c>
      <c r="C425" s="2" t="s">
        <v>32</v>
      </c>
      <c r="D425" s="2" t="s">
        <v>33</v>
      </c>
      <c r="E425" s="2">
        <v>710</v>
      </c>
      <c r="F425" s="2" t="s">
        <v>34</v>
      </c>
      <c r="G425" s="2" t="s">
        <v>35</v>
      </c>
      <c r="H425" s="2" t="s">
        <v>450</v>
      </c>
      <c r="I425" s="2" t="str">
        <f>VLOOKUP(H:H,[1]Sheet1!$H:$I,2,0)</f>
        <v>靠背右扶手泡沫总成</v>
      </c>
      <c r="J425" s="2" t="str">
        <f>VLOOKUP(H:H,[1]Sheet1!$H:$J,3,0)</f>
        <v>中联座椅</v>
      </c>
      <c r="K425" s="2">
        <f>VLOOKUP(H:H,[1]Sheet1!$H:$Q,10,0)</f>
        <v>2.37</v>
      </c>
      <c r="L425">
        <v>710</v>
      </c>
      <c r="M425" t="s">
        <v>34</v>
      </c>
      <c r="N425" s="2" t="s">
        <v>427</v>
      </c>
      <c r="O425" t="s">
        <v>34</v>
      </c>
      <c r="P425">
        <v>7</v>
      </c>
      <c r="Q425">
        <v>3</v>
      </c>
      <c r="R425">
        <v>2</v>
      </c>
      <c r="S425" t="s">
        <v>37</v>
      </c>
    </row>
    <row r="426" spans="1:19">
      <c r="A426" s="2" t="s">
        <v>427</v>
      </c>
      <c r="B426" s="2" t="s">
        <v>427</v>
      </c>
      <c r="C426" s="2" t="s">
        <v>32</v>
      </c>
      <c r="D426" s="2" t="s">
        <v>33</v>
      </c>
      <c r="E426" s="2">
        <v>710</v>
      </c>
      <c r="F426" s="2" t="s">
        <v>34</v>
      </c>
      <c r="G426" s="2" t="s">
        <v>35</v>
      </c>
      <c r="H426" s="2" t="s">
        <v>451</v>
      </c>
      <c r="I426" s="2" t="str">
        <f>VLOOKUP(H:H,[1]Sheet1!$H:$I,2,0)</f>
        <v>前排头枕发泡</v>
      </c>
      <c r="J426" s="2" t="str">
        <f>VLOOKUP(H:H,[1]Sheet1!$H:$J,3,0)</f>
        <v>C40DB-C02</v>
      </c>
      <c r="K426" s="2">
        <f>VLOOKUP(H:H,[1]Sheet1!$H:$Q,10,0)</f>
        <v>6.612</v>
      </c>
      <c r="L426">
        <v>710</v>
      </c>
      <c r="M426" t="s">
        <v>34</v>
      </c>
      <c r="N426" s="2" t="s">
        <v>427</v>
      </c>
      <c r="O426" t="s">
        <v>34</v>
      </c>
      <c r="P426">
        <v>7</v>
      </c>
      <c r="Q426">
        <v>3</v>
      </c>
      <c r="R426">
        <v>2</v>
      </c>
      <c r="S426" t="s">
        <v>37</v>
      </c>
    </row>
    <row r="427" spans="1:19">
      <c r="A427" s="2" t="s">
        <v>427</v>
      </c>
      <c r="B427" s="2" t="s">
        <v>427</v>
      </c>
      <c r="C427" s="2" t="s">
        <v>32</v>
      </c>
      <c r="D427" s="2" t="s">
        <v>33</v>
      </c>
      <c r="E427" s="2">
        <v>710</v>
      </c>
      <c r="F427" s="2" t="s">
        <v>34</v>
      </c>
      <c r="G427" s="2" t="s">
        <v>35</v>
      </c>
      <c r="H427" s="2" t="s">
        <v>452</v>
      </c>
      <c r="I427" s="2" t="str">
        <f>VLOOKUP(H:H,[1]Sheet1!$H:$I,2,0)</f>
        <v>后排中间头枕泡沫总成</v>
      </c>
      <c r="J427" s="2">
        <f>VLOOKUP(H:H,[1]Sheet1!$H:$J,3,0)</f>
        <v>301</v>
      </c>
      <c r="K427" s="2">
        <f>VLOOKUP(H:H,[1]Sheet1!$H:$Q,10,0)</f>
        <v>4.35</v>
      </c>
      <c r="L427">
        <v>710</v>
      </c>
      <c r="M427" t="s">
        <v>34</v>
      </c>
      <c r="N427" s="2" t="s">
        <v>427</v>
      </c>
      <c r="O427" t="s">
        <v>34</v>
      </c>
      <c r="P427">
        <v>7</v>
      </c>
      <c r="Q427">
        <v>3</v>
      </c>
      <c r="R427">
        <v>2</v>
      </c>
      <c r="S427" t="s">
        <v>37</v>
      </c>
    </row>
    <row r="428" spans="1:19">
      <c r="A428" s="2" t="s">
        <v>427</v>
      </c>
      <c r="B428" s="2" t="s">
        <v>427</v>
      </c>
      <c r="C428" s="2" t="s">
        <v>32</v>
      </c>
      <c r="D428" s="2" t="s">
        <v>33</v>
      </c>
      <c r="E428" s="2">
        <v>710</v>
      </c>
      <c r="F428" s="2" t="s">
        <v>34</v>
      </c>
      <c r="G428" s="2" t="s">
        <v>35</v>
      </c>
      <c r="H428" s="2" t="s">
        <v>453</v>
      </c>
      <c r="I428" s="2" t="str">
        <f>VLOOKUP(H:H,[1]Sheet1!$H:$I,2,0)</f>
        <v>H32B主驾靠背合棉总成</v>
      </c>
      <c r="J428" s="2" t="str">
        <f>VLOOKUP(H:H,[1]Sheet1!$H:$J,3,0)</f>
        <v>不带气囊</v>
      </c>
      <c r="K428" s="2">
        <f>VLOOKUP(H:H,[1]Sheet1!$H:$Q,10,0)</f>
        <v>29.94</v>
      </c>
      <c r="L428">
        <v>710</v>
      </c>
      <c r="M428" t="s">
        <v>34</v>
      </c>
      <c r="N428" s="2" t="s">
        <v>427</v>
      </c>
      <c r="O428" t="s">
        <v>34</v>
      </c>
      <c r="P428">
        <v>7</v>
      </c>
      <c r="Q428">
        <v>3</v>
      </c>
      <c r="R428">
        <v>2</v>
      </c>
      <c r="S428" t="s">
        <v>37</v>
      </c>
    </row>
    <row r="429" spans="1:19">
      <c r="A429" s="2" t="s">
        <v>427</v>
      </c>
      <c r="B429" s="2" t="s">
        <v>427</v>
      </c>
      <c r="C429" s="2" t="s">
        <v>32</v>
      </c>
      <c r="D429" s="2" t="s">
        <v>33</v>
      </c>
      <c r="E429" s="2">
        <v>710</v>
      </c>
      <c r="F429" s="2" t="s">
        <v>34</v>
      </c>
      <c r="G429" s="2" t="s">
        <v>35</v>
      </c>
      <c r="H429" s="2" t="s">
        <v>454</v>
      </c>
      <c r="I429" s="2" t="str">
        <f>VLOOKUP(H:H,[1]Sheet1!$H:$I,2,0)</f>
        <v>H32B主驾座垫合棉总成</v>
      </c>
      <c r="J429" s="2">
        <f>VLOOKUP(H:H,[1]Sheet1!$H:$J,3,0)</f>
        <v>0</v>
      </c>
      <c r="K429" s="2">
        <f>VLOOKUP(H:H,[1]Sheet1!$H:$Q,10,0)</f>
        <v>23.34</v>
      </c>
      <c r="L429">
        <v>710</v>
      </c>
      <c r="M429" t="s">
        <v>34</v>
      </c>
      <c r="N429" s="2" t="s">
        <v>427</v>
      </c>
      <c r="O429" t="s">
        <v>34</v>
      </c>
      <c r="P429">
        <v>7</v>
      </c>
      <c r="Q429">
        <v>3</v>
      </c>
      <c r="R429">
        <v>2</v>
      </c>
      <c r="S429" t="s">
        <v>37</v>
      </c>
    </row>
    <row r="430" spans="1:19">
      <c r="A430" s="2" t="s">
        <v>427</v>
      </c>
      <c r="B430" s="2" t="s">
        <v>427</v>
      </c>
      <c r="C430" s="2" t="s">
        <v>32</v>
      </c>
      <c r="D430" s="2" t="s">
        <v>33</v>
      </c>
      <c r="E430" s="2">
        <v>710</v>
      </c>
      <c r="F430" s="2" t="s">
        <v>34</v>
      </c>
      <c r="G430" s="2" t="s">
        <v>35</v>
      </c>
      <c r="H430" s="2" t="s">
        <v>455</v>
      </c>
      <c r="I430" s="2" t="str">
        <f>VLOOKUP(H:H,[1]Sheet1!$H:$I,2,0)</f>
        <v>H32B副驾座垫合棉总成</v>
      </c>
      <c r="J430" s="2">
        <f>VLOOKUP(H:H,[1]Sheet1!$H:$J,3,0)</f>
        <v>0</v>
      </c>
      <c r="K430" s="2">
        <f>VLOOKUP(H:H,[1]Sheet1!$H:$Q,10,0)</f>
        <v>23.34</v>
      </c>
      <c r="L430">
        <v>710</v>
      </c>
      <c r="M430" t="s">
        <v>34</v>
      </c>
      <c r="N430" s="2" t="s">
        <v>427</v>
      </c>
      <c r="O430" t="s">
        <v>34</v>
      </c>
      <c r="P430">
        <v>7</v>
      </c>
      <c r="Q430">
        <v>3</v>
      </c>
      <c r="R430">
        <v>2</v>
      </c>
      <c r="S430" t="s">
        <v>37</v>
      </c>
    </row>
    <row r="431" spans="1:19">
      <c r="A431" s="2" t="s">
        <v>427</v>
      </c>
      <c r="B431" s="2" t="s">
        <v>427</v>
      </c>
      <c r="C431" s="2" t="s">
        <v>32</v>
      </c>
      <c r="D431" s="2" t="s">
        <v>33</v>
      </c>
      <c r="E431" s="2">
        <v>710</v>
      </c>
      <c r="F431" s="2" t="s">
        <v>34</v>
      </c>
      <c r="G431" s="2" t="s">
        <v>35</v>
      </c>
      <c r="H431" s="2" t="s">
        <v>456</v>
      </c>
      <c r="I431" s="2" t="str">
        <f>VLOOKUP(H:H,[1]Sheet1!$H:$I,2,0)</f>
        <v>H32B后排四分靠背合棉总成</v>
      </c>
      <c r="J431" s="2">
        <f>VLOOKUP(H:H,[1]Sheet1!$H:$J,3,0)</f>
        <v>0</v>
      </c>
      <c r="K431" s="2">
        <f>VLOOKUP(H:H,[1]Sheet1!$H:$Q,10,0)</f>
        <v>29.94</v>
      </c>
      <c r="L431">
        <v>710</v>
      </c>
      <c r="M431" t="s">
        <v>34</v>
      </c>
      <c r="N431" s="2" t="s">
        <v>427</v>
      </c>
      <c r="O431" t="s">
        <v>34</v>
      </c>
      <c r="P431">
        <v>7</v>
      </c>
      <c r="Q431">
        <v>3</v>
      </c>
      <c r="R431">
        <v>2</v>
      </c>
      <c r="S431" t="s">
        <v>37</v>
      </c>
    </row>
    <row r="432" spans="1:19">
      <c r="A432" s="2" t="s">
        <v>427</v>
      </c>
      <c r="B432" s="2" t="s">
        <v>427</v>
      </c>
      <c r="C432" s="2" t="s">
        <v>32</v>
      </c>
      <c r="D432" s="2" t="s">
        <v>33</v>
      </c>
      <c r="E432" s="2">
        <v>710</v>
      </c>
      <c r="F432" s="2" t="s">
        <v>34</v>
      </c>
      <c r="G432" s="2" t="s">
        <v>35</v>
      </c>
      <c r="H432" s="2" t="s">
        <v>457</v>
      </c>
      <c r="I432" s="2" t="str">
        <f>VLOOKUP(H:H,[1]Sheet1!$H:$I,2,0)</f>
        <v>H32B后排六分靠背合棉总成</v>
      </c>
      <c r="J432" s="2">
        <f>VLOOKUP(H:H,[1]Sheet1!$H:$J,3,0)</f>
        <v>0</v>
      </c>
      <c r="K432" s="2">
        <f>VLOOKUP(H:H,[1]Sheet1!$H:$Q,10,0)</f>
        <v>41.13</v>
      </c>
      <c r="L432">
        <v>710</v>
      </c>
      <c r="M432" t="s">
        <v>34</v>
      </c>
      <c r="N432" s="2" t="s">
        <v>427</v>
      </c>
      <c r="O432" t="s">
        <v>34</v>
      </c>
      <c r="P432">
        <v>7</v>
      </c>
      <c r="Q432">
        <v>3</v>
      </c>
      <c r="R432">
        <v>2</v>
      </c>
      <c r="S432" t="s">
        <v>37</v>
      </c>
    </row>
    <row r="433" spans="1:19">
      <c r="A433" s="2" t="s">
        <v>427</v>
      </c>
      <c r="B433" s="2" t="s">
        <v>427</v>
      </c>
      <c r="C433" s="2" t="s">
        <v>32</v>
      </c>
      <c r="D433" s="2" t="s">
        <v>33</v>
      </c>
      <c r="E433" s="2">
        <v>710</v>
      </c>
      <c r="F433" s="2" t="s">
        <v>34</v>
      </c>
      <c r="G433" s="2" t="s">
        <v>35</v>
      </c>
      <c r="H433" s="2" t="s">
        <v>458</v>
      </c>
      <c r="I433" s="2" t="str">
        <f>VLOOKUP(H:H,[1]Sheet1!$H:$I,2,0)</f>
        <v>H32B后排座垫合棉总成</v>
      </c>
      <c r="J433" s="2">
        <f>VLOOKUP(H:H,[1]Sheet1!$H:$J,3,0)</f>
        <v>0</v>
      </c>
      <c r="K433" s="2">
        <f>VLOOKUP(H:H,[1]Sheet1!$H:$Q,10,0)</f>
        <v>90.18</v>
      </c>
      <c r="L433">
        <v>710</v>
      </c>
      <c r="M433" t="s">
        <v>34</v>
      </c>
      <c r="N433" s="2" t="s">
        <v>427</v>
      </c>
      <c r="O433" t="s">
        <v>34</v>
      </c>
      <c r="P433">
        <v>7</v>
      </c>
      <c r="Q433">
        <v>3</v>
      </c>
      <c r="R433">
        <v>2</v>
      </c>
      <c r="S433" t="s">
        <v>37</v>
      </c>
    </row>
    <row r="434" spans="1:19">
      <c r="A434" s="2" t="s">
        <v>427</v>
      </c>
      <c r="B434" s="2" t="s">
        <v>427</v>
      </c>
      <c r="C434" s="2" t="s">
        <v>32</v>
      </c>
      <c r="D434" s="2" t="s">
        <v>33</v>
      </c>
      <c r="E434" s="2">
        <v>710</v>
      </c>
      <c r="F434" s="2" t="s">
        <v>34</v>
      </c>
      <c r="G434" s="2" t="s">
        <v>35</v>
      </c>
      <c r="H434" s="2" t="s">
        <v>459</v>
      </c>
      <c r="I434" s="2" t="str">
        <f>VLOOKUP(H:H,[1]Sheet1!$H:$I,2,0)</f>
        <v>后排六分靠背合棉总成</v>
      </c>
      <c r="J434" s="2" t="str">
        <f>VLOOKUP(H:H,[1]Sheet1!$H:$J,3,0)</f>
        <v>C32B取消中间头枕</v>
      </c>
      <c r="K434" s="2">
        <f>VLOOKUP(H:H,[1]Sheet1!$H:$Q,10,0)</f>
        <v>41.13</v>
      </c>
      <c r="L434">
        <v>710</v>
      </c>
      <c r="M434" t="s">
        <v>34</v>
      </c>
      <c r="N434" s="2" t="s">
        <v>427</v>
      </c>
      <c r="O434" t="s">
        <v>34</v>
      </c>
      <c r="P434">
        <v>7</v>
      </c>
      <c r="Q434">
        <v>3</v>
      </c>
      <c r="R434">
        <v>2</v>
      </c>
      <c r="S434" t="s">
        <v>37</v>
      </c>
    </row>
    <row r="435" spans="1:19">
      <c r="A435" s="2" t="s">
        <v>427</v>
      </c>
      <c r="B435" s="2" t="s">
        <v>427</v>
      </c>
      <c r="C435" s="2" t="s">
        <v>32</v>
      </c>
      <c r="D435" s="2" t="s">
        <v>33</v>
      </c>
      <c r="E435" s="2">
        <v>710</v>
      </c>
      <c r="F435" s="2" t="s">
        <v>34</v>
      </c>
      <c r="G435" s="2" t="s">
        <v>35</v>
      </c>
      <c r="H435" s="2" t="s">
        <v>460</v>
      </c>
      <c r="I435" s="2" t="str">
        <f>VLOOKUP(H:H,[1]Sheet1!$H:$I,2,0)</f>
        <v>靠背中间缺口发泡</v>
      </c>
      <c r="J435" s="2" t="str">
        <f>VLOOKUP(H:H,[1]Sheet1!$H:$J,3,0)</f>
        <v>P203-2022</v>
      </c>
      <c r="K435" s="2">
        <f>VLOOKUP(H:H,[1]Sheet1!$H:$Q,10,0)</f>
        <v>36.36</v>
      </c>
      <c r="L435">
        <v>710</v>
      </c>
      <c r="M435" t="s">
        <v>34</v>
      </c>
      <c r="N435" s="2" t="s">
        <v>427</v>
      </c>
      <c r="O435" t="s">
        <v>34</v>
      </c>
      <c r="P435">
        <v>7</v>
      </c>
      <c r="Q435">
        <v>3</v>
      </c>
      <c r="R435">
        <v>2</v>
      </c>
      <c r="S435" t="s">
        <v>37</v>
      </c>
    </row>
    <row r="436" spans="1:19">
      <c r="A436" s="2" t="s">
        <v>427</v>
      </c>
      <c r="B436" s="2" t="s">
        <v>427</v>
      </c>
      <c r="C436" s="2" t="s">
        <v>32</v>
      </c>
      <c r="D436" s="2" t="s">
        <v>33</v>
      </c>
      <c r="E436" s="2">
        <v>710</v>
      </c>
      <c r="F436" s="2" t="s">
        <v>34</v>
      </c>
      <c r="G436" s="2" t="s">
        <v>35</v>
      </c>
      <c r="H436" s="2" t="s">
        <v>461</v>
      </c>
      <c r="I436" s="2" t="str">
        <f>VLOOKUP(H:H,[1]Sheet1!$H:$I,2,0)</f>
        <v>前排头枕合棉</v>
      </c>
      <c r="J436" s="2" t="str">
        <f>VLOOKUP(H:H,[1]Sheet1!$H:$J,3,0)</f>
        <v>金虎V48-E99</v>
      </c>
      <c r="K436" s="2">
        <f>VLOOKUP(H:H,[1]Sheet1!$H:$Q,10,0)</f>
        <v>5</v>
      </c>
      <c r="L436">
        <v>710</v>
      </c>
      <c r="M436" t="s">
        <v>34</v>
      </c>
      <c r="N436" s="2" t="s">
        <v>427</v>
      </c>
      <c r="O436" t="s">
        <v>34</v>
      </c>
      <c r="P436">
        <v>7</v>
      </c>
      <c r="Q436">
        <v>3</v>
      </c>
      <c r="R436">
        <v>2</v>
      </c>
      <c r="S436" t="s">
        <v>37</v>
      </c>
    </row>
    <row r="437" spans="1:19">
      <c r="A437" s="2" t="s">
        <v>427</v>
      </c>
      <c r="B437" s="2" t="s">
        <v>427</v>
      </c>
      <c r="C437" s="2" t="s">
        <v>32</v>
      </c>
      <c r="D437" s="2" t="s">
        <v>33</v>
      </c>
      <c r="E437" s="2">
        <v>710</v>
      </c>
      <c r="F437" s="2" t="s">
        <v>34</v>
      </c>
      <c r="G437" s="2" t="s">
        <v>35</v>
      </c>
      <c r="H437" s="2" t="s">
        <v>123</v>
      </c>
      <c r="I437" s="2" t="str">
        <f>VLOOKUP(H:H,[1]Sheet1!$H:$I,2,0)</f>
        <v>主驾驶坐垫泡沫总成</v>
      </c>
      <c r="J437" s="2" t="str">
        <f>VLOOKUP(H:H,[1]Sheet1!$H:$J,3,0)</f>
        <v>金虎V48-E99</v>
      </c>
      <c r="K437" s="2">
        <f>VLOOKUP(H:H,[1]Sheet1!$H:$Q,10,0)</f>
        <v>41.03</v>
      </c>
      <c r="L437">
        <v>710</v>
      </c>
      <c r="M437" t="s">
        <v>34</v>
      </c>
      <c r="N437" s="2" t="s">
        <v>427</v>
      </c>
      <c r="O437" t="s">
        <v>34</v>
      </c>
      <c r="P437">
        <v>7</v>
      </c>
      <c r="Q437">
        <v>3</v>
      </c>
      <c r="R437">
        <v>2</v>
      </c>
      <c r="S437" t="s">
        <v>37</v>
      </c>
    </row>
    <row r="438" spans="1:19">
      <c r="A438" s="2" t="s">
        <v>427</v>
      </c>
      <c r="B438" s="2" t="s">
        <v>427</v>
      </c>
      <c r="C438" s="2" t="s">
        <v>32</v>
      </c>
      <c r="D438" s="2" t="s">
        <v>33</v>
      </c>
      <c r="E438" s="2">
        <v>710</v>
      </c>
      <c r="F438" s="2" t="s">
        <v>34</v>
      </c>
      <c r="G438" s="2" t="s">
        <v>35</v>
      </c>
      <c r="H438" s="2" t="s">
        <v>124</v>
      </c>
      <c r="I438" s="2" t="str">
        <f>VLOOKUP(H:H,[1]Sheet1!$H:$I,2,0)</f>
        <v>主驾驶靠背泡沫总成</v>
      </c>
      <c r="J438" s="2" t="str">
        <f>VLOOKUP(H:H,[1]Sheet1!$H:$J,3,0)</f>
        <v>金虎V48-E99</v>
      </c>
      <c r="K438" s="2">
        <f>VLOOKUP(H:H,[1]Sheet1!$H:$Q,10,0)</f>
        <v>37.31</v>
      </c>
      <c r="L438">
        <v>710</v>
      </c>
      <c r="M438" t="s">
        <v>34</v>
      </c>
      <c r="N438" s="2" t="s">
        <v>427</v>
      </c>
      <c r="O438" t="s">
        <v>34</v>
      </c>
      <c r="P438">
        <v>7</v>
      </c>
      <c r="Q438">
        <v>3</v>
      </c>
      <c r="R438">
        <v>2</v>
      </c>
      <c r="S438" t="s">
        <v>37</v>
      </c>
    </row>
    <row r="439" spans="1:19">
      <c r="A439" s="2" t="s">
        <v>427</v>
      </c>
      <c r="B439" s="2" t="s">
        <v>427</v>
      </c>
      <c r="C439" s="2" t="s">
        <v>32</v>
      </c>
      <c r="D439" s="2" t="s">
        <v>33</v>
      </c>
      <c r="E439" s="2">
        <v>710</v>
      </c>
      <c r="F439" s="2" t="s">
        <v>34</v>
      </c>
      <c r="G439" s="2" t="s">
        <v>35</v>
      </c>
      <c r="H439" s="2" t="s">
        <v>125</v>
      </c>
      <c r="I439" s="2" t="str">
        <f>VLOOKUP(H:H,[1]Sheet1!$H:$I,2,0)</f>
        <v>副驾驶靠背合棉总成</v>
      </c>
      <c r="J439" s="2" t="str">
        <f>VLOOKUP(H:H,[1]Sheet1!$H:$J,3,0)</f>
        <v>金虎V48-E99</v>
      </c>
      <c r="K439" s="2">
        <f>VLOOKUP(H:H,[1]Sheet1!$H:$Q,10,0)</f>
        <v>40.89</v>
      </c>
      <c r="L439">
        <v>710</v>
      </c>
      <c r="M439" t="s">
        <v>34</v>
      </c>
      <c r="N439" s="2" t="s">
        <v>427</v>
      </c>
      <c r="O439" t="s">
        <v>34</v>
      </c>
      <c r="P439">
        <v>7</v>
      </c>
      <c r="Q439">
        <v>3</v>
      </c>
      <c r="R439">
        <v>2</v>
      </c>
      <c r="S439" t="s">
        <v>37</v>
      </c>
    </row>
    <row r="440" spans="1:19">
      <c r="A440" s="2" t="s">
        <v>427</v>
      </c>
      <c r="B440" s="2" t="s">
        <v>427</v>
      </c>
      <c r="C440" s="2" t="s">
        <v>32</v>
      </c>
      <c r="D440" s="2" t="s">
        <v>33</v>
      </c>
      <c r="E440" s="2">
        <v>710</v>
      </c>
      <c r="F440" s="2" t="s">
        <v>34</v>
      </c>
      <c r="G440" s="2" t="s">
        <v>35</v>
      </c>
      <c r="H440" s="2" t="s">
        <v>126</v>
      </c>
      <c r="I440" s="2" t="str">
        <f>VLOOKUP(H:H,[1]Sheet1!$H:$I,2,0)</f>
        <v>副驾驶员座垫合棉总成</v>
      </c>
      <c r="J440" s="2" t="str">
        <f>VLOOKUP(H:H,[1]Sheet1!$H:$J,3,0)</f>
        <v>金虎V48-E99</v>
      </c>
      <c r="K440" s="2">
        <f>VLOOKUP(H:H,[1]Sheet1!$H:$Q,10,0)</f>
        <v>37.3</v>
      </c>
      <c r="L440">
        <v>710</v>
      </c>
      <c r="M440" t="s">
        <v>34</v>
      </c>
      <c r="N440" s="2" t="s">
        <v>427</v>
      </c>
      <c r="O440" t="s">
        <v>34</v>
      </c>
      <c r="P440">
        <v>7</v>
      </c>
      <c r="Q440">
        <v>3</v>
      </c>
      <c r="R440">
        <v>2</v>
      </c>
      <c r="S440" t="s">
        <v>37</v>
      </c>
    </row>
    <row r="441" spans="1:19">
      <c r="A441" s="2" t="s">
        <v>427</v>
      </c>
      <c r="B441" s="2" t="s">
        <v>427</v>
      </c>
      <c r="C441" s="2" t="s">
        <v>32</v>
      </c>
      <c r="D441" s="2" t="s">
        <v>33</v>
      </c>
      <c r="E441" s="2">
        <v>710</v>
      </c>
      <c r="F441" s="2" t="s">
        <v>34</v>
      </c>
      <c r="G441" s="2" t="s">
        <v>35</v>
      </c>
      <c r="H441" s="2" t="s">
        <v>462</v>
      </c>
      <c r="I441" s="2" t="str">
        <f>VLOOKUP(H:H,[1]Sheet1!$H:$I,2,0)</f>
        <v>前排靠背泡沫总成</v>
      </c>
      <c r="J441" s="2" t="str">
        <f>VLOOKUP(H:H,[1]Sheet1!$H:$J,3,0)</f>
        <v>P203无气囊</v>
      </c>
      <c r="K441" s="2">
        <f>VLOOKUP(H:H,[1]Sheet1!$H:$Q,10,0)</f>
        <v>29.25</v>
      </c>
      <c r="L441">
        <v>710</v>
      </c>
      <c r="M441" t="s">
        <v>34</v>
      </c>
      <c r="N441" s="2" t="s">
        <v>427</v>
      </c>
      <c r="O441" t="s">
        <v>34</v>
      </c>
      <c r="P441">
        <v>7</v>
      </c>
      <c r="Q441">
        <v>3</v>
      </c>
      <c r="R441">
        <v>2</v>
      </c>
      <c r="S441" t="s">
        <v>37</v>
      </c>
    </row>
    <row r="442" spans="1:19">
      <c r="A442" s="2" t="s">
        <v>427</v>
      </c>
      <c r="B442" s="2" t="s">
        <v>427</v>
      </c>
      <c r="C442" s="2" t="s">
        <v>32</v>
      </c>
      <c r="D442" s="2" t="s">
        <v>33</v>
      </c>
      <c r="E442" s="2">
        <v>710</v>
      </c>
      <c r="F442" s="2" t="s">
        <v>34</v>
      </c>
      <c r="G442" s="2" t="s">
        <v>35</v>
      </c>
      <c r="H442" s="2" t="s">
        <v>463</v>
      </c>
      <c r="I442" s="2" t="str">
        <f>VLOOKUP(H:H,[1]Sheet1!$H:$I,2,0)</f>
        <v>靠背合棉总成</v>
      </c>
      <c r="J442" s="2" t="str">
        <f>VLOOKUP(H:H,[1]Sheet1!$H:$J,3,0)</f>
        <v>P203后排无扶手</v>
      </c>
      <c r="K442" s="2">
        <f>VLOOKUP(H:H,[1]Sheet1!$H:$Q,10,0)</f>
        <v>59.55</v>
      </c>
      <c r="L442">
        <v>710</v>
      </c>
      <c r="M442" t="s">
        <v>34</v>
      </c>
      <c r="N442" s="2" t="s">
        <v>427</v>
      </c>
      <c r="O442" t="s">
        <v>34</v>
      </c>
      <c r="P442">
        <v>7</v>
      </c>
      <c r="Q442">
        <v>3</v>
      </c>
      <c r="R442">
        <v>2</v>
      </c>
      <c r="S442" t="s">
        <v>37</v>
      </c>
    </row>
    <row r="443" spans="1:19">
      <c r="A443" s="2" t="s">
        <v>427</v>
      </c>
      <c r="B443" s="2" t="s">
        <v>427</v>
      </c>
      <c r="C443" s="2" t="s">
        <v>32</v>
      </c>
      <c r="D443" s="2" t="s">
        <v>33</v>
      </c>
      <c r="E443" s="2">
        <v>710</v>
      </c>
      <c r="F443" s="2" t="s">
        <v>34</v>
      </c>
      <c r="G443" s="2" t="s">
        <v>35</v>
      </c>
      <c r="H443" s="2" t="s">
        <v>464</v>
      </c>
      <c r="I443" s="2" t="str">
        <f>VLOOKUP(H:H,[1]Sheet1!$H:$I,2,0)</f>
        <v>靠背合棉总成</v>
      </c>
      <c r="J443" s="2" t="str">
        <f>VLOOKUP(H:H,[1]Sheet1!$H:$J,3,0)</f>
        <v>P203后排有扶手</v>
      </c>
      <c r="K443" s="2">
        <f>VLOOKUP(H:H,[1]Sheet1!$H:$Q,10,0)</f>
        <v>53.7</v>
      </c>
      <c r="L443">
        <v>710</v>
      </c>
      <c r="M443" t="s">
        <v>34</v>
      </c>
      <c r="N443" s="2" t="s">
        <v>427</v>
      </c>
      <c r="O443" t="s">
        <v>34</v>
      </c>
      <c r="P443">
        <v>7</v>
      </c>
      <c r="Q443">
        <v>3</v>
      </c>
      <c r="R443">
        <v>2</v>
      </c>
      <c r="S443" t="s">
        <v>37</v>
      </c>
    </row>
    <row r="444" spans="1:19">
      <c r="A444" s="2" t="s">
        <v>427</v>
      </c>
      <c r="B444" s="2" t="s">
        <v>427</v>
      </c>
      <c r="C444" s="2" t="s">
        <v>32</v>
      </c>
      <c r="D444" s="2" t="s">
        <v>33</v>
      </c>
      <c r="E444" s="2">
        <v>710</v>
      </c>
      <c r="F444" s="2" t="s">
        <v>34</v>
      </c>
      <c r="G444" s="2" t="s">
        <v>35</v>
      </c>
      <c r="H444" s="2" t="s">
        <v>465</v>
      </c>
      <c r="I444" s="2" t="str">
        <f>VLOOKUP(H:H,[1]Sheet1!$H:$I,2,0)</f>
        <v>四分坐垫合棉总成</v>
      </c>
      <c r="J444" s="2" t="str">
        <f>VLOOKUP(H:H,[1]Sheet1!$H:$J,3,0)</f>
        <v>P203</v>
      </c>
      <c r="K444" s="2">
        <f>VLOOKUP(H:H,[1]Sheet1!$H:$Q,10,0)</f>
        <v>29.25</v>
      </c>
      <c r="L444">
        <v>710</v>
      </c>
      <c r="M444" t="s">
        <v>34</v>
      </c>
      <c r="N444" s="2" t="s">
        <v>427</v>
      </c>
      <c r="O444" t="s">
        <v>34</v>
      </c>
      <c r="P444">
        <v>7</v>
      </c>
      <c r="Q444">
        <v>3</v>
      </c>
      <c r="R444">
        <v>2</v>
      </c>
      <c r="S444" t="s">
        <v>37</v>
      </c>
    </row>
    <row r="445" spans="1:19">
      <c r="A445" s="2" t="s">
        <v>427</v>
      </c>
      <c r="B445" s="2" t="s">
        <v>427</v>
      </c>
      <c r="C445" s="2" t="s">
        <v>32</v>
      </c>
      <c r="D445" s="2" t="s">
        <v>33</v>
      </c>
      <c r="E445" s="2">
        <v>710</v>
      </c>
      <c r="F445" s="2" t="s">
        <v>34</v>
      </c>
      <c r="G445" s="2" t="s">
        <v>35</v>
      </c>
      <c r="H445" s="2" t="s">
        <v>466</v>
      </c>
      <c r="I445" s="2" t="str">
        <f>VLOOKUP(H:H,[1]Sheet1!$H:$I,2,0)</f>
        <v>六分坐垫合棉总成</v>
      </c>
      <c r="J445" s="2" t="str">
        <f>VLOOKUP(H:H,[1]Sheet1!$H:$J,3,0)</f>
        <v>P203</v>
      </c>
      <c r="K445" s="2">
        <f>VLOOKUP(H:H,[1]Sheet1!$H:$Q,10,0)</f>
        <v>44.93</v>
      </c>
      <c r="L445">
        <v>710</v>
      </c>
      <c r="M445" t="s">
        <v>34</v>
      </c>
      <c r="N445" s="2" t="s">
        <v>427</v>
      </c>
      <c r="O445" t="s">
        <v>34</v>
      </c>
      <c r="P445">
        <v>7</v>
      </c>
      <c r="Q445">
        <v>3</v>
      </c>
      <c r="R445">
        <v>2</v>
      </c>
      <c r="S445" t="s">
        <v>37</v>
      </c>
    </row>
    <row r="446" spans="1:19">
      <c r="A446" s="2" t="s">
        <v>427</v>
      </c>
      <c r="B446" s="2" t="s">
        <v>427</v>
      </c>
      <c r="C446" s="2" t="s">
        <v>32</v>
      </c>
      <c r="D446" s="2" t="s">
        <v>33</v>
      </c>
      <c r="E446" s="2">
        <v>710</v>
      </c>
      <c r="F446" s="2" t="s">
        <v>34</v>
      </c>
      <c r="G446" s="2" t="s">
        <v>35</v>
      </c>
      <c r="H446" s="2" t="s">
        <v>467</v>
      </c>
      <c r="I446" s="2" t="str">
        <f>VLOOKUP(H:H,[1]Sheet1!$H:$I,2,0)</f>
        <v>独立座垫泡沫总成</v>
      </c>
      <c r="J446" s="2">
        <f>VLOOKUP(H:H,[1]Sheet1!$H:$J,3,0)</f>
        <v>306</v>
      </c>
      <c r="K446" s="2">
        <f>VLOOKUP(H:H,[1]Sheet1!$H:$Q,10,0)</f>
        <v>20.27</v>
      </c>
      <c r="L446">
        <v>710</v>
      </c>
      <c r="M446" t="s">
        <v>34</v>
      </c>
      <c r="N446" s="2" t="s">
        <v>427</v>
      </c>
      <c r="O446" t="s">
        <v>34</v>
      </c>
      <c r="P446">
        <v>7</v>
      </c>
      <c r="Q446">
        <v>3</v>
      </c>
      <c r="R446">
        <v>2</v>
      </c>
      <c r="S446" t="s">
        <v>37</v>
      </c>
    </row>
    <row r="447" spans="1:19">
      <c r="A447" s="2" t="s">
        <v>427</v>
      </c>
      <c r="B447" s="2" t="s">
        <v>427</v>
      </c>
      <c r="C447" s="2" t="s">
        <v>32</v>
      </c>
      <c r="D447" s="2" t="s">
        <v>33</v>
      </c>
      <c r="E447" s="2">
        <v>710</v>
      </c>
      <c r="F447" s="2" t="s">
        <v>34</v>
      </c>
      <c r="G447" s="2" t="s">
        <v>35</v>
      </c>
      <c r="H447" s="2" t="s">
        <v>468</v>
      </c>
      <c r="I447" s="2" t="str">
        <f>VLOOKUP(H:H,[1]Sheet1!$H:$I,2,0)</f>
        <v>独立靠背泡沫总成</v>
      </c>
      <c r="J447" s="2">
        <f>VLOOKUP(H:H,[1]Sheet1!$H:$J,3,0)</f>
        <v>306</v>
      </c>
      <c r="K447" s="2">
        <f>VLOOKUP(H:H,[1]Sheet1!$H:$Q,10,0)</f>
        <v>21.52</v>
      </c>
      <c r="L447">
        <v>710</v>
      </c>
      <c r="M447" t="s">
        <v>34</v>
      </c>
      <c r="N447" s="2" t="s">
        <v>427</v>
      </c>
      <c r="O447" t="s">
        <v>34</v>
      </c>
      <c r="P447">
        <v>7</v>
      </c>
      <c r="Q447">
        <v>3</v>
      </c>
      <c r="R447">
        <v>2</v>
      </c>
      <c r="S447" t="s">
        <v>37</v>
      </c>
    </row>
    <row r="448" spans="1:19">
      <c r="A448" s="2" t="s">
        <v>427</v>
      </c>
      <c r="B448" s="2" t="s">
        <v>427</v>
      </c>
      <c r="C448" s="2" t="s">
        <v>32</v>
      </c>
      <c r="D448" s="2" t="s">
        <v>33</v>
      </c>
      <c r="E448" s="2">
        <v>710</v>
      </c>
      <c r="F448" s="2" t="s">
        <v>34</v>
      </c>
      <c r="G448" s="2" t="s">
        <v>35</v>
      </c>
      <c r="H448" s="2" t="s">
        <v>469</v>
      </c>
      <c r="I448" s="2" t="str">
        <f>VLOOKUP(H:H,[1]Sheet1!$H:$I,2,0)</f>
        <v>头靠发泡总成</v>
      </c>
      <c r="J448" s="2" t="str">
        <f>VLOOKUP(H:H,[1]Sheet1!$H:$J,3,0)</f>
        <v>C1520001024</v>
      </c>
      <c r="K448" s="2">
        <f>VLOOKUP(H:H,[1]Sheet1!$H:$Q,10,0)</f>
        <v>6.41</v>
      </c>
      <c r="L448">
        <v>710</v>
      </c>
      <c r="M448" t="s">
        <v>34</v>
      </c>
      <c r="N448" s="2" t="s">
        <v>427</v>
      </c>
      <c r="O448" t="s">
        <v>34</v>
      </c>
      <c r="P448">
        <v>7</v>
      </c>
      <c r="Q448">
        <v>3</v>
      </c>
      <c r="R448">
        <v>2</v>
      </c>
      <c r="S448" t="s">
        <v>37</v>
      </c>
    </row>
    <row r="449" spans="1:19">
      <c r="A449" s="2" t="s">
        <v>427</v>
      </c>
      <c r="B449" s="2" t="s">
        <v>427</v>
      </c>
      <c r="C449" s="2" t="s">
        <v>32</v>
      </c>
      <c r="D449" s="2" t="s">
        <v>33</v>
      </c>
      <c r="E449" s="2">
        <v>710</v>
      </c>
      <c r="F449" s="2" t="s">
        <v>34</v>
      </c>
      <c r="G449" s="2" t="s">
        <v>35</v>
      </c>
      <c r="H449" s="2" t="s">
        <v>470</v>
      </c>
      <c r="I449" s="2" t="str">
        <f>VLOOKUP(H:H,[1]Sheet1!$H:$I,2,0)</f>
        <v>外侧头枕合棉总成</v>
      </c>
      <c r="J449" s="2" t="str">
        <f>VLOOKUP(H:H,[1]Sheet1!$H:$J,3,0)</f>
        <v>C40DB-F01</v>
      </c>
      <c r="K449" s="2">
        <f>VLOOKUP(H:H,[1]Sheet1!$H:$Q,10,0)</f>
        <v>4.73</v>
      </c>
      <c r="L449">
        <v>710</v>
      </c>
      <c r="M449" t="s">
        <v>34</v>
      </c>
      <c r="N449" s="2" t="s">
        <v>427</v>
      </c>
      <c r="O449" t="s">
        <v>34</v>
      </c>
      <c r="P449">
        <v>7</v>
      </c>
      <c r="Q449">
        <v>3</v>
      </c>
      <c r="R449">
        <v>2</v>
      </c>
      <c r="S449" t="s">
        <v>37</v>
      </c>
    </row>
    <row r="450" spans="1:19">
      <c r="A450" s="2" t="s">
        <v>427</v>
      </c>
      <c r="B450" s="2" t="s">
        <v>427</v>
      </c>
      <c r="C450" s="2" t="s">
        <v>32</v>
      </c>
      <c r="D450" s="2" t="s">
        <v>33</v>
      </c>
      <c r="E450" s="2">
        <v>710</v>
      </c>
      <c r="F450" s="2" t="s">
        <v>34</v>
      </c>
      <c r="G450" s="2" t="s">
        <v>35</v>
      </c>
      <c r="H450" s="2" t="s">
        <v>471</v>
      </c>
      <c r="I450" s="2" t="str">
        <f>VLOOKUP(H:H,[1]Sheet1!$H:$I,2,0)</f>
        <v>中间头枕合棉总成</v>
      </c>
      <c r="J450" s="2" t="str">
        <f>VLOOKUP(H:H,[1]Sheet1!$H:$J,3,0)</f>
        <v>C40DB-F01</v>
      </c>
      <c r="K450" s="2">
        <f>VLOOKUP(H:H,[1]Sheet1!$H:$Q,10,0)</f>
        <v>3.78</v>
      </c>
      <c r="L450">
        <v>710</v>
      </c>
      <c r="M450" t="s">
        <v>34</v>
      </c>
      <c r="N450" s="2" t="s">
        <v>427</v>
      </c>
      <c r="O450" t="s">
        <v>34</v>
      </c>
      <c r="P450">
        <v>7</v>
      </c>
      <c r="Q450">
        <v>3</v>
      </c>
      <c r="R450">
        <v>2</v>
      </c>
      <c r="S450" t="s">
        <v>37</v>
      </c>
    </row>
    <row r="451" spans="1:19">
      <c r="A451" s="2" t="s">
        <v>427</v>
      </c>
      <c r="B451" s="2" t="s">
        <v>427</v>
      </c>
      <c r="C451" s="2" t="s">
        <v>32</v>
      </c>
      <c r="D451" s="2" t="s">
        <v>33</v>
      </c>
      <c r="E451" s="2">
        <v>710</v>
      </c>
      <c r="F451" s="2" t="s">
        <v>34</v>
      </c>
      <c r="G451" s="2" t="s">
        <v>35</v>
      </c>
      <c r="H451" s="2" t="s">
        <v>472</v>
      </c>
      <c r="I451" s="2" t="str">
        <f>VLOOKUP(H:H,[1]Sheet1!$H:$I,2,0)</f>
        <v>后排靠背发泡总成</v>
      </c>
      <c r="J451" s="2" t="str">
        <f>VLOOKUP(H:H,[1]Sheet1!$H:$J,3,0)</f>
        <v>C40DB-C01固定式头枕</v>
      </c>
      <c r="K451" s="2">
        <f>VLOOKUP(H:H,[1]Sheet1!$H:$Q,10,0)</f>
        <v>77.95</v>
      </c>
      <c r="L451">
        <v>710</v>
      </c>
      <c r="M451" t="s">
        <v>34</v>
      </c>
      <c r="N451" s="2" t="s">
        <v>427</v>
      </c>
      <c r="O451" t="s">
        <v>34</v>
      </c>
      <c r="P451">
        <v>7</v>
      </c>
      <c r="Q451">
        <v>3</v>
      </c>
      <c r="R451">
        <v>2</v>
      </c>
      <c r="S451" t="s">
        <v>37</v>
      </c>
    </row>
    <row r="452" spans="1:19">
      <c r="A452" s="2" t="s">
        <v>427</v>
      </c>
      <c r="B452" s="2" t="s">
        <v>427</v>
      </c>
      <c r="C452" s="2" t="s">
        <v>32</v>
      </c>
      <c r="D452" s="2" t="s">
        <v>33</v>
      </c>
      <c r="E452" s="2">
        <v>710</v>
      </c>
      <c r="F452" s="2" t="s">
        <v>34</v>
      </c>
      <c r="G452" s="2" t="s">
        <v>35</v>
      </c>
      <c r="H452" s="2" t="s">
        <v>473</v>
      </c>
      <c r="I452" s="2" t="str">
        <f>VLOOKUP(H:H,[1]Sheet1!$H:$I,2,0)</f>
        <v>主驾靠背泡沫总成</v>
      </c>
      <c r="J452" s="2" t="str">
        <f>VLOOKUP(H:H,[1]Sheet1!$H:$J,3,0)</f>
        <v>P203带气囊</v>
      </c>
      <c r="K452" s="2">
        <f>VLOOKUP(H:H,[1]Sheet1!$H:$Q,10,0)</f>
        <v>28.21</v>
      </c>
      <c r="L452">
        <v>710</v>
      </c>
      <c r="M452" t="s">
        <v>34</v>
      </c>
      <c r="N452" s="2" t="s">
        <v>427</v>
      </c>
      <c r="O452" t="s">
        <v>34</v>
      </c>
      <c r="P452">
        <v>7</v>
      </c>
      <c r="Q452">
        <v>3</v>
      </c>
      <c r="R452">
        <v>2</v>
      </c>
      <c r="S452" t="s">
        <v>37</v>
      </c>
    </row>
    <row r="453" spans="1:19">
      <c r="A453" s="2" t="s">
        <v>427</v>
      </c>
      <c r="B453" s="2" t="s">
        <v>427</v>
      </c>
      <c r="C453" s="2" t="s">
        <v>32</v>
      </c>
      <c r="D453" s="2" t="s">
        <v>33</v>
      </c>
      <c r="E453" s="2">
        <v>710</v>
      </c>
      <c r="F453" s="2" t="s">
        <v>34</v>
      </c>
      <c r="G453" s="2" t="s">
        <v>35</v>
      </c>
      <c r="H453" s="2" t="s">
        <v>474</v>
      </c>
      <c r="I453" s="2" t="str">
        <f>VLOOKUP(H:H,[1]Sheet1!$H:$I,2,0)</f>
        <v>副驾靠背泡沫总成</v>
      </c>
      <c r="J453" s="2" t="str">
        <f>VLOOKUP(H:H,[1]Sheet1!$H:$J,3,0)</f>
        <v>P203带气囊</v>
      </c>
      <c r="K453" s="2">
        <f>VLOOKUP(H:H,[1]Sheet1!$H:$Q,10,0)</f>
        <v>28.21</v>
      </c>
      <c r="L453">
        <v>710</v>
      </c>
      <c r="M453" t="s">
        <v>34</v>
      </c>
      <c r="N453" s="2" t="s">
        <v>427</v>
      </c>
      <c r="O453" t="s">
        <v>34</v>
      </c>
      <c r="P453">
        <v>7</v>
      </c>
      <c r="Q453">
        <v>3</v>
      </c>
      <c r="R453">
        <v>2</v>
      </c>
      <c r="S453" t="s">
        <v>37</v>
      </c>
    </row>
    <row r="454" spans="1:19">
      <c r="A454" s="2" t="s">
        <v>427</v>
      </c>
      <c r="B454" s="2" t="s">
        <v>427</v>
      </c>
      <c r="C454" s="2" t="s">
        <v>32</v>
      </c>
      <c r="D454" s="2" t="s">
        <v>33</v>
      </c>
      <c r="E454" s="2">
        <v>710</v>
      </c>
      <c r="F454" s="2" t="s">
        <v>34</v>
      </c>
      <c r="G454" s="2" t="s">
        <v>35</v>
      </c>
      <c r="H454" s="2" t="s">
        <v>475</v>
      </c>
      <c r="I454" s="2" t="str">
        <f>VLOOKUP(H:H,[1]Sheet1!$H:$I,2,0)</f>
        <v>后排整体靠背发泡总成</v>
      </c>
      <c r="J454" s="2" t="str">
        <f>VLOOKUP(H:H,[1]Sheet1!$H:$J,3,0)</f>
        <v>C40DB-F01</v>
      </c>
      <c r="K454" s="2">
        <f>VLOOKUP(H:H,[1]Sheet1!$H:$Q,10,0)</f>
        <v>79.63</v>
      </c>
      <c r="L454">
        <v>710</v>
      </c>
      <c r="M454" t="s">
        <v>34</v>
      </c>
      <c r="N454" s="2" t="s">
        <v>427</v>
      </c>
      <c r="O454" t="s">
        <v>34</v>
      </c>
      <c r="P454">
        <v>7</v>
      </c>
      <c r="Q454">
        <v>3</v>
      </c>
      <c r="R454">
        <v>2</v>
      </c>
      <c r="S454" t="s">
        <v>37</v>
      </c>
    </row>
    <row r="455" spans="1:19">
      <c r="A455" s="2" t="s">
        <v>427</v>
      </c>
      <c r="B455" s="2" t="s">
        <v>427</v>
      </c>
      <c r="C455" s="2" t="s">
        <v>32</v>
      </c>
      <c r="D455" s="2" t="s">
        <v>33</v>
      </c>
      <c r="E455" s="2">
        <v>710</v>
      </c>
      <c r="F455" s="2" t="s">
        <v>34</v>
      </c>
      <c r="G455" s="2" t="s">
        <v>35</v>
      </c>
      <c r="H455" s="2" t="s">
        <v>476</v>
      </c>
      <c r="I455" s="2" t="str">
        <f>VLOOKUP(H:H,[1]Sheet1!$H:$I,2,0)</f>
        <v>后排坐垫发泡总成</v>
      </c>
      <c r="J455" s="2" t="str">
        <f>VLOOKUP(H:H,[1]Sheet1!$H:$J,3,0)</f>
        <v>C40D-F09</v>
      </c>
      <c r="K455" s="2">
        <f>VLOOKUP(H:H,[1]Sheet1!$H:$Q,10,0)</f>
        <v>87.2</v>
      </c>
      <c r="L455">
        <v>710</v>
      </c>
      <c r="M455" t="s">
        <v>34</v>
      </c>
      <c r="N455" s="2" t="s">
        <v>427</v>
      </c>
      <c r="O455" t="s">
        <v>34</v>
      </c>
      <c r="P455">
        <v>7</v>
      </c>
      <c r="Q455">
        <v>3</v>
      </c>
      <c r="R455">
        <v>2</v>
      </c>
      <c r="S455" t="s">
        <v>37</v>
      </c>
    </row>
    <row r="456" spans="1:19">
      <c r="A456" s="2" t="s">
        <v>427</v>
      </c>
      <c r="B456" s="2" t="s">
        <v>427</v>
      </c>
      <c r="C456" s="2" t="s">
        <v>32</v>
      </c>
      <c r="D456" s="2" t="s">
        <v>33</v>
      </c>
      <c r="E456" s="2">
        <v>710</v>
      </c>
      <c r="F456" s="2" t="s">
        <v>34</v>
      </c>
      <c r="G456" s="2" t="s">
        <v>35</v>
      </c>
      <c r="H456" s="2" t="s">
        <v>477</v>
      </c>
      <c r="I456" s="2" t="str">
        <f>VLOOKUP(H:H,[1]Sheet1!$H:$I,2,0)</f>
        <v>四分靠背发泡总成</v>
      </c>
      <c r="J456" s="2" t="str">
        <f>VLOOKUP(H:H,[1]Sheet1!$H:$J,3,0)</f>
        <v>C40DB-F01</v>
      </c>
      <c r="K456" s="2">
        <f>VLOOKUP(H:H,[1]Sheet1!$H:$Q,10,0)</f>
        <v>32.385</v>
      </c>
      <c r="L456">
        <v>710</v>
      </c>
      <c r="M456" t="s">
        <v>34</v>
      </c>
      <c r="N456" s="2" t="s">
        <v>427</v>
      </c>
      <c r="O456" t="s">
        <v>34</v>
      </c>
      <c r="P456">
        <v>7</v>
      </c>
      <c r="Q456">
        <v>3</v>
      </c>
      <c r="R456">
        <v>2</v>
      </c>
      <c r="S456" t="s">
        <v>37</v>
      </c>
    </row>
    <row r="457" spans="1:19">
      <c r="A457" s="2" t="s">
        <v>427</v>
      </c>
      <c r="B457" s="2" t="s">
        <v>427</v>
      </c>
      <c r="C457" s="2" t="s">
        <v>32</v>
      </c>
      <c r="D457" s="2" t="s">
        <v>33</v>
      </c>
      <c r="E457" s="2">
        <v>710</v>
      </c>
      <c r="F457" s="2" t="s">
        <v>34</v>
      </c>
      <c r="G457" s="2" t="s">
        <v>35</v>
      </c>
      <c r="H457" s="2" t="s">
        <v>478</v>
      </c>
      <c r="I457" s="2" t="str">
        <f>VLOOKUP(H:H,[1]Sheet1!$H:$I,2,0)</f>
        <v>六分靠背发泡总成</v>
      </c>
      <c r="J457" s="2" t="str">
        <f>VLOOKUP(H:H,[1]Sheet1!$H:$J,3,0)</f>
        <v>C40DB-F01</v>
      </c>
      <c r="K457" s="2">
        <f>VLOOKUP(H:H,[1]Sheet1!$H:$Q,10,0)</f>
        <v>41.16</v>
      </c>
      <c r="L457">
        <v>710</v>
      </c>
      <c r="M457" t="s">
        <v>34</v>
      </c>
      <c r="N457" s="2" t="s">
        <v>427</v>
      </c>
      <c r="O457" t="s">
        <v>34</v>
      </c>
      <c r="P457">
        <v>7</v>
      </c>
      <c r="Q457">
        <v>3</v>
      </c>
      <c r="R457">
        <v>2</v>
      </c>
      <c r="S457" t="s">
        <v>37</v>
      </c>
    </row>
    <row r="458" spans="1:19">
      <c r="A458" s="2" t="s">
        <v>427</v>
      </c>
      <c r="B458" s="2" t="s">
        <v>427</v>
      </c>
      <c r="C458" s="2" t="s">
        <v>32</v>
      </c>
      <c r="D458" s="2" t="s">
        <v>33</v>
      </c>
      <c r="E458" s="2">
        <v>710</v>
      </c>
      <c r="F458" s="2" t="s">
        <v>34</v>
      </c>
      <c r="G458" s="2" t="s">
        <v>35</v>
      </c>
      <c r="H458" s="2" t="s">
        <v>479</v>
      </c>
      <c r="I458" s="2" t="str">
        <f>VLOOKUP(H:H,[1]Sheet1!$H:$I,2,0)</f>
        <v>后排坐垫发泡总成</v>
      </c>
      <c r="J458" s="2" t="str">
        <f>VLOOKUP(H:H,[1]Sheet1!$H:$J,3,0)</f>
        <v>C40DB-F01</v>
      </c>
      <c r="K458" s="2">
        <f>VLOOKUP(H:H,[1]Sheet1!$H:$Q,10,0)</f>
        <v>77.3</v>
      </c>
      <c r="L458">
        <v>710</v>
      </c>
      <c r="M458" t="s">
        <v>34</v>
      </c>
      <c r="N458" s="2" t="s">
        <v>427</v>
      </c>
      <c r="O458" t="s">
        <v>34</v>
      </c>
      <c r="P458">
        <v>7</v>
      </c>
      <c r="Q458">
        <v>3</v>
      </c>
      <c r="R458">
        <v>2</v>
      </c>
      <c r="S458" t="s">
        <v>37</v>
      </c>
    </row>
    <row r="459" hidden="1" spans="1:19">
      <c r="A459" s="2" t="s">
        <v>427</v>
      </c>
      <c r="B459" s="2" t="s">
        <v>427</v>
      </c>
      <c r="C459" s="2" t="s">
        <v>32</v>
      </c>
      <c r="D459" s="2" t="s">
        <v>33</v>
      </c>
      <c r="E459" s="2">
        <v>710</v>
      </c>
      <c r="F459" s="2" t="s">
        <v>34</v>
      </c>
      <c r="G459" s="2" t="s">
        <v>35</v>
      </c>
      <c r="H459" s="2" t="s">
        <v>480</v>
      </c>
      <c r="I459" s="2" t="str">
        <f>VLOOKUP(H:H,[1]Sheet1!$H:$I,2,0)</f>
        <v>前排头枕合棉总成</v>
      </c>
      <c r="J459" s="2" t="str">
        <f>VLOOKUP(H:H,[1]Sheet1!$H:$J,3,0)</f>
        <v>FT202-900018</v>
      </c>
      <c r="K459" s="2">
        <f>VLOOKUP(H:H,[1]Sheet1!$H:$Q,10,0)</f>
        <v>0</v>
      </c>
      <c r="L459">
        <v>710</v>
      </c>
      <c r="M459" t="s">
        <v>34</v>
      </c>
      <c r="N459" s="2" t="s">
        <v>427</v>
      </c>
      <c r="O459" t="s">
        <v>34</v>
      </c>
      <c r="P459">
        <v>7</v>
      </c>
      <c r="Q459">
        <v>3</v>
      </c>
      <c r="R459">
        <v>2</v>
      </c>
      <c r="S459" t="s">
        <v>37</v>
      </c>
    </row>
    <row r="460" hidden="1" spans="1:19">
      <c r="A460" s="2" t="s">
        <v>427</v>
      </c>
      <c r="B460" s="2" t="s">
        <v>427</v>
      </c>
      <c r="C460" s="2" t="s">
        <v>32</v>
      </c>
      <c r="D460" s="2" t="s">
        <v>33</v>
      </c>
      <c r="E460" s="2">
        <v>710</v>
      </c>
      <c r="F460" s="2" t="s">
        <v>34</v>
      </c>
      <c r="G460" s="2" t="s">
        <v>35</v>
      </c>
      <c r="H460" s="2" t="s">
        <v>481</v>
      </c>
      <c r="I460" s="2" t="str">
        <f>VLOOKUP(H:H,[1]Sheet1!$H:$I,2,0)</f>
        <v>两侧头枕合棉骨架总成</v>
      </c>
      <c r="J460" s="2" t="str">
        <f>VLOOKUP(H:H,[1]Sheet1!$H:$J,3,0)</f>
        <v>FT202-920028</v>
      </c>
      <c r="K460" s="2">
        <f>VLOOKUP(H:H,[1]Sheet1!$H:$Q,10,0)</f>
        <v>0</v>
      </c>
      <c r="L460">
        <v>710</v>
      </c>
      <c r="M460" t="s">
        <v>34</v>
      </c>
      <c r="N460" s="2" t="s">
        <v>427</v>
      </c>
      <c r="O460" t="s">
        <v>34</v>
      </c>
      <c r="P460">
        <v>7</v>
      </c>
      <c r="Q460">
        <v>3</v>
      </c>
      <c r="R460">
        <v>2</v>
      </c>
      <c r="S460" t="s">
        <v>37</v>
      </c>
    </row>
    <row r="461" hidden="1" spans="1:19">
      <c r="A461" s="2" t="s">
        <v>427</v>
      </c>
      <c r="B461" s="2" t="s">
        <v>427</v>
      </c>
      <c r="C461" s="2" t="s">
        <v>32</v>
      </c>
      <c r="D461" s="2" t="s">
        <v>33</v>
      </c>
      <c r="E461" s="2">
        <v>710</v>
      </c>
      <c r="F461" s="2" t="s">
        <v>34</v>
      </c>
      <c r="G461" s="2" t="s">
        <v>35</v>
      </c>
      <c r="H461" s="2" t="s">
        <v>482</v>
      </c>
      <c r="I461" s="2" t="str">
        <f>VLOOKUP(H:H,[1]Sheet1!$H:$I,2,0)</f>
        <v>齿轨二等座椅头枕发泡</v>
      </c>
      <c r="J461" s="2" t="str">
        <f>VLOOKUP(H:H,[1]Sheet1!$H:$J,3,0)</f>
        <v>C3050000307</v>
      </c>
      <c r="K461" s="2">
        <f>VLOOKUP(H:H,[1]Sheet1!$H:$Q,10,0)</f>
        <v>0</v>
      </c>
      <c r="L461">
        <v>710</v>
      </c>
      <c r="M461" t="s">
        <v>34</v>
      </c>
      <c r="N461" s="2" t="s">
        <v>427</v>
      </c>
      <c r="O461" t="s">
        <v>34</v>
      </c>
      <c r="P461">
        <v>7</v>
      </c>
      <c r="Q461">
        <v>3</v>
      </c>
      <c r="R461">
        <v>2</v>
      </c>
      <c r="S461" t="s">
        <v>37</v>
      </c>
    </row>
    <row r="462" spans="1:19">
      <c r="A462" s="2" t="s">
        <v>427</v>
      </c>
      <c r="B462" s="2" t="s">
        <v>427</v>
      </c>
      <c r="C462" s="2" t="s">
        <v>32</v>
      </c>
      <c r="D462" s="2" t="s">
        <v>33</v>
      </c>
      <c r="E462" s="2">
        <v>710</v>
      </c>
      <c r="F462" s="2" t="s">
        <v>34</v>
      </c>
      <c r="G462" s="2" t="s">
        <v>35</v>
      </c>
      <c r="H462" s="2" t="s">
        <v>483</v>
      </c>
      <c r="I462" s="2" t="str">
        <f>VLOOKUP(H:H,[1]Sheet1!$H:$I,2,0)</f>
        <v>中排左侧座椅靠背合棉总成</v>
      </c>
      <c r="J462" s="2" t="str">
        <f>VLOOKUP(H:H,[1]Sheet1!$H:$J,3,0)</f>
        <v>M60</v>
      </c>
      <c r="K462" s="2">
        <f>VLOOKUP(H:H,[1]Sheet1!$H:$Q,10,0)</f>
        <v>25.95</v>
      </c>
      <c r="L462">
        <v>710</v>
      </c>
      <c r="M462" t="s">
        <v>34</v>
      </c>
      <c r="N462" s="2" t="s">
        <v>427</v>
      </c>
      <c r="O462" t="s">
        <v>34</v>
      </c>
      <c r="P462">
        <v>7</v>
      </c>
      <c r="Q462">
        <v>3</v>
      </c>
      <c r="R462">
        <v>2</v>
      </c>
      <c r="S462" t="s">
        <v>37</v>
      </c>
    </row>
    <row r="463" spans="1:19">
      <c r="A463" s="2" t="s">
        <v>427</v>
      </c>
      <c r="B463" s="2" t="s">
        <v>427</v>
      </c>
      <c r="C463" s="2" t="s">
        <v>32</v>
      </c>
      <c r="D463" s="2" t="s">
        <v>33</v>
      </c>
      <c r="E463" s="2">
        <v>710</v>
      </c>
      <c r="F463" s="2" t="s">
        <v>34</v>
      </c>
      <c r="G463" s="2" t="s">
        <v>35</v>
      </c>
      <c r="H463" s="2" t="s">
        <v>484</v>
      </c>
      <c r="I463" s="2" t="str">
        <f>VLOOKUP(H:H,[1]Sheet1!$H:$I,2,0)</f>
        <v>中排左侧座椅座垫合棉总成</v>
      </c>
      <c r="J463" s="2" t="str">
        <f>VLOOKUP(H:H,[1]Sheet1!$H:$J,3,0)</f>
        <v>M60</v>
      </c>
      <c r="K463" s="2">
        <f>VLOOKUP(H:H,[1]Sheet1!$H:$Q,10,0)</f>
        <v>30.99</v>
      </c>
      <c r="L463">
        <v>710</v>
      </c>
      <c r="M463" t="s">
        <v>34</v>
      </c>
      <c r="N463" s="2" t="s">
        <v>427</v>
      </c>
      <c r="O463" t="s">
        <v>34</v>
      </c>
      <c r="P463">
        <v>7</v>
      </c>
      <c r="Q463">
        <v>3</v>
      </c>
      <c r="R463">
        <v>2</v>
      </c>
      <c r="S463" t="s">
        <v>37</v>
      </c>
    </row>
    <row r="464" spans="1:19">
      <c r="A464" s="2" t="s">
        <v>427</v>
      </c>
      <c r="B464" s="2" t="s">
        <v>427</v>
      </c>
      <c r="C464" s="2" t="s">
        <v>32</v>
      </c>
      <c r="D464" s="2" t="s">
        <v>33</v>
      </c>
      <c r="E464" s="2">
        <v>710</v>
      </c>
      <c r="F464" s="2" t="s">
        <v>34</v>
      </c>
      <c r="G464" s="2" t="s">
        <v>35</v>
      </c>
      <c r="H464" s="2" t="s">
        <v>485</v>
      </c>
      <c r="I464" s="2" t="str">
        <f>VLOOKUP(H:H,[1]Sheet1!$H:$I,2,0)</f>
        <v>中后排四六分中间头枕合棉</v>
      </c>
      <c r="J464" s="2" t="str">
        <f>VLOOKUP(H:H,[1]Sheet1!$H:$J,3,0)</f>
        <v>连体皮卡</v>
      </c>
      <c r="K464" s="2">
        <f>VLOOKUP(H:H,[1]Sheet1!$H:$Q,10,0)</f>
        <v>2.43</v>
      </c>
      <c r="L464">
        <v>710</v>
      </c>
      <c r="M464" t="s">
        <v>34</v>
      </c>
      <c r="N464" s="2" t="s">
        <v>427</v>
      </c>
      <c r="O464" t="s">
        <v>34</v>
      </c>
      <c r="P464">
        <v>7</v>
      </c>
      <c r="Q464">
        <v>3</v>
      </c>
      <c r="R464">
        <v>2</v>
      </c>
      <c r="S464" t="s">
        <v>37</v>
      </c>
    </row>
    <row r="465" spans="1:19">
      <c r="A465" s="2" t="s">
        <v>427</v>
      </c>
      <c r="B465" s="2" t="s">
        <v>427</v>
      </c>
      <c r="C465" s="2" t="s">
        <v>32</v>
      </c>
      <c r="D465" s="2" t="s">
        <v>33</v>
      </c>
      <c r="E465" s="2">
        <v>710</v>
      </c>
      <c r="F465" s="2" t="s">
        <v>34</v>
      </c>
      <c r="G465" s="2" t="s">
        <v>35</v>
      </c>
      <c r="H465" s="2" t="s">
        <v>486</v>
      </c>
      <c r="I465" s="2" t="str">
        <f>VLOOKUP(H:H,[1]Sheet1!$H:$I,2,0)</f>
        <v>中排右侧座椅靠背合棉总成</v>
      </c>
      <c r="J465" s="2" t="str">
        <f>VLOOKUP(H:H,[1]Sheet1!$H:$J,3,0)</f>
        <v>M60</v>
      </c>
      <c r="K465" s="2">
        <f>VLOOKUP(H:H,[1]Sheet1!$H:$Q,10,0)</f>
        <v>16.15</v>
      </c>
      <c r="L465">
        <v>710</v>
      </c>
      <c r="M465" t="s">
        <v>34</v>
      </c>
      <c r="N465" s="2" t="s">
        <v>427</v>
      </c>
      <c r="O465" t="s">
        <v>34</v>
      </c>
      <c r="P465">
        <v>7</v>
      </c>
      <c r="Q465">
        <v>3</v>
      </c>
      <c r="R465">
        <v>2</v>
      </c>
      <c r="S465" t="s">
        <v>37</v>
      </c>
    </row>
    <row r="466" spans="1:19">
      <c r="A466" s="2" t="s">
        <v>427</v>
      </c>
      <c r="B466" s="2" t="s">
        <v>427</v>
      </c>
      <c r="C466" s="2" t="s">
        <v>32</v>
      </c>
      <c r="D466" s="2" t="s">
        <v>33</v>
      </c>
      <c r="E466" s="2">
        <v>710</v>
      </c>
      <c r="F466" s="2" t="s">
        <v>34</v>
      </c>
      <c r="G466" s="2" t="s">
        <v>35</v>
      </c>
      <c r="H466" s="2" t="s">
        <v>487</v>
      </c>
      <c r="I466" s="2" t="str">
        <f>VLOOKUP(H:H,[1]Sheet1!$H:$I,2,0)</f>
        <v>中排右侧座椅座垫合棉总成</v>
      </c>
      <c r="J466" s="2" t="str">
        <f>VLOOKUP(H:H,[1]Sheet1!$H:$J,3,0)</f>
        <v>M60</v>
      </c>
      <c r="K466" s="2">
        <f>VLOOKUP(H:H,[1]Sheet1!$H:$Q,10,0)</f>
        <v>18.8</v>
      </c>
      <c r="L466">
        <v>710</v>
      </c>
      <c r="M466" t="s">
        <v>34</v>
      </c>
      <c r="N466" s="2" t="s">
        <v>427</v>
      </c>
      <c r="O466" t="s">
        <v>34</v>
      </c>
      <c r="P466">
        <v>7</v>
      </c>
      <c r="Q466">
        <v>3</v>
      </c>
      <c r="R466">
        <v>2</v>
      </c>
      <c r="S466" t="s">
        <v>37</v>
      </c>
    </row>
    <row r="467" spans="1:19">
      <c r="A467" s="2" t="s">
        <v>427</v>
      </c>
      <c r="B467" s="2" t="s">
        <v>427</v>
      </c>
      <c r="C467" s="2" t="s">
        <v>32</v>
      </c>
      <c r="D467" s="2" t="s">
        <v>33</v>
      </c>
      <c r="E467" s="2">
        <v>710</v>
      </c>
      <c r="F467" s="2" t="s">
        <v>34</v>
      </c>
      <c r="G467" s="2" t="s">
        <v>35</v>
      </c>
      <c r="H467" s="2" t="s">
        <v>488</v>
      </c>
      <c r="I467" s="2" t="str">
        <f>VLOOKUP(H:H,[1]Sheet1!$H:$I,2,0)</f>
        <v>前排头枕泡沫本体</v>
      </c>
      <c r="J467" s="2" t="str">
        <f>VLOOKUP(H:H,[1]Sheet1!$H:$J,3,0)</f>
        <v>P203-2022</v>
      </c>
      <c r="K467" s="2">
        <f>VLOOKUP(H:H,[1]Sheet1!$H:$Q,10,0)</f>
        <v>7.54</v>
      </c>
      <c r="L467">
        <v>710</v>
      </c>
      <c r="M467" t="s">
        <v>34</v>
      </c>
      <c r="N467" s="2" t="s">
        <v>427</v>
      </c>
      <c r="O467" t="s">
        <v>34</v>
      </c>
      <c r="P467">
        <v>7</v>
      </c>
      <c r="Q467">
        <v>3</v>
      </c>
      <c r="R467">
        <v>2</v>
      </c>
      <c r="S467" t="s">
        <v>37</v>
      </c>
    </row>
    <row r="468" spans="1:19">
      <c r="A468" s="2" t="s">
        <v>427</v>
      </c>
      <c r="B468" s="2" t="s">
        <v>427</v>
      </c>
      <c r="C468" s="2" t="s">
        <v>32</v>
      </c>
      <c r="D468" s="2" t="s">
        <v>33</v>
      </c>
      <c r="E468" s="2">
        <v>710</v>
      </c>
      <c r="F468" s="2" t="s">
        <v>34</v>
      </c>
      <c r="G468" s="2" t="s">
        <v>35</v>
      </c>
      <c r="H468" s="2" t="s">
        <v>489</v>
      </c>
      <c r="I468" s="2" t="str">
        <f>VLOOKUP(H:H,[1]Sheet1!$H:$I,2,0)</f>
        <v>头枕发泡本体总成</v>
      </c>
      <c r="J468" s="2" t="str">
        <f>VLOOKUP(H:H,[1]Sheet1!$H:$J,3,0)</f>
        <v>M4</v>
      </c>
      <c r="K468" s="2">
        <f>VLOOKUP(H:H,[1]Sheet1!$H:$Q,10,0)</f>
        <v>4.94</v>
      </c>
      <c r="L468">
        <v>710</v>
      </c>
      <c r="M468" t="s">
        <v>34</v>
      </c>
      <c r="N468" s="2" t="s">
        <v>427</v>
      </c>
      <c r="O468" t="s">
        <v>34</v>
      </c>
      <c r="P468">
        <v>7</v>
      </c>
      <c r="Q468">
        <v>3</v>
      </c>
      <c r="R468">
        <v>2</v>
      </c>
      <c r="S468" t="s">
        <v>37</v>
      </c>
    </row>
    <row r="469" spans="1:19">
      <c r="A469" s="2">
        <v>1913006</v>
      </c>
      <c r="B469" s="2">
        <v>1913006</v>
      </c>
      <c r="C469" s="2" t="s">
        <v>32</v>
      </c>
      <c r="D469" s="2" t="s">
        <v>33</v>
      </c>
      <c r="E469" s="2">
        <v>710</v>
      </c>
      <c r="F469" s="2" t="s">
        <v>34</v>
      </c>
      <c r="G469" s="2" t="s">
        <v>35</v>
      </c>
      <c r="H469" s="2" t="s">
        <v>490</v>
      </c>
      <c r="I469" s="2" t="str">
        <f>VLOOKUP(H:H,[1]Sheet1!$H:$I,2,0)</f>
        <v>右侧铰链支撑板总成</v>
      </c>
      <c r="J469" s="2" t="str">
        <f>VLOOKUP(H:H,[1]Sheet1!$H:$J,3,0)</f>
        <v>C32B</v>
      </c>
      <c r="K469" s="2">
        <f>VLOOKUP(H:H,[1]Sheet1!$H:$Q,10,0)</f>
        <v>6.43</v>
      </c>
      <c r="L469">
        <v>710</v>
      </c>
      <c r="M469" t="s">
        <v>34</v>
      </c>
      <c r="N469" s="2">
        <v>1913006</v>
      </c>
      <c r="O469" t="s">
        <v>34</v>
      </c>
      <c r="P469">
        <v>7</v>
      </c>
      <c r="Q469">
        <v>3</v>
      </c>
      <c r="R469">
        <v>2</v>
      </c>
      <c r="S469" t="s">
        <v>37</v>
      </c>
    </row>
    <row r="470" spans="1:19">
      <c r="A470" s="2">
        <v>1913006</v>
      </c>
      <c r="B470" s="2">
        <v>1913006</v>
      </c>
      <c r="C470" s="2" t="s">
        <v>32</v>
      </c>
      <c r="D470" s="2" t="s">
        <v>33</v>
      </c>
      <c r="E470" s="2">
        <v>710</v>
      </c>
      <c r="F470" s="2" t="s">
        <v>34</v>
      </c>
      <c r="G470" s="2" t="s">
        <v>35</v>
      </c>
      <c r="H470" s="2" t="s">
        <v>491</v>
      </c>
      <c r="I470" s="2" t="str">
        <f>VLOOKUP(H:H,[1]Sheet1!$H:$I,2,0)</f>
        <v>左侧铰链支撑板总成</v>
      </c>
      <c r="J470" s="2" t="str">
        <f>VLOOKUP(H:H,[1]Sheet1!$H:$J,3,0)</f>
        <v>C32B</v>
      </c>
      <c r="K470" s="2">
        <f>VLOOKUP(H:H,[1]Sheet1!$H:$Q,10,0)</f>
        <v>6.43</v>
      </c>
      <c r="L470">
        <v>710</v>
      </c>
      <c r="M470" t="s">
        <v>34</v>
      </c>
      <c r="N470" s="2">
        <v>1913006</v>
      </c>
      <c r="O470" t="s">
        <v>34</v>
      </c>
      <c r="P470">
        <v>7</v>
      </c>
      <c r="Q470">
        <v>3</v>
      </c>
      <c r="R470">
        <v>2</v>
      </c>
      <c r="S470" t="s">
        <v>37</v>
      </c>
    </row>
    <row r="471" spans="1:19">
      <c r="A471" s="2">
        <v>1913006</v>
      </c>
      <c r="B471" s="2">
        <v>1913006</v>
      </c>
      <c r="C471" s="2" t="s">
        <v>32</v>
      </c>
      <c r="D471" s="2" t="s">
        <v>33</v>
      </c>
      <c r="E471" s="2">
        <v>710</v>
      </c>
      <c r="F471" s="2" t="s">
        <v>34</v>
      </c>
      <c r="G471" s="2" t="s">
        <v>35</v>
      </c>
      <c r="H471" s="2" t="s">
        <v>492</v>
      </c>
      <c r="I471" s="2" t="str">
        <f>VLOOKUP(H:H,[1]Sheet1!$H:$I,2,0)</f>
        <v>左侧独立扶手骨架总成</v>
      </c>
      <c r="J471" s="2" t="str">
        <f>VLOOKUP(H:H,[1]Sheet1!$H:$J,3,0)</f>
        <v>M20</v>
      </c>
      <c r="K471" s="2">
        <f>VLOOKUP(H:H,[1]Sheet1!$H:$Q,10,0)</f>
        <v>15.08</v>
      </c>
      <c r="L471">
        <v>710</v>
      </c>
      <c r="M471" t="s">
        <v>34</v>
      </c>
      <c r="N471" s="2">
        <v>1913006</v>
      </c>
      <c r="O471" t="s">
        <v>34</v>
      </c>
      <c r="P471">
        <v>7</v>
      </c>
      <c r="Q471">
        <v>3</v>
      </c>
      <c r="R471">
        <v>2</v>
      </c>
      <c r="S471" t="s">
        <v>37</v>
      </c>
    </row>
    <row r="472" spans="1:19">
      <c r="A472" s="2">
        <v>1913006</v>
      </c>
      <c r="B472" s="2">
        <v>1913006</v>
      </c>
      <c r="C472" s="2" t="s">
        <v>32</v>
      </c>
      <c r="D472" s="2" t="s">
        <v>33</v>
      </c>
      <c r="E472" s="2">
        <v>710</v>
      </c>
      <c r="F472" s="2" t="s">
        <v>34</v>
      </c>
      <c r="G472" s="2" t="s">
        <v>35</v>
      </c>
      <c r="H472" s="2" t="s">
        <v>493</v>
      </c>
      <c r="I472" s="2" t="str">
        <f>VLOOKUP(H:H,[1]Sheet1!$H:$I,2,0)</f>
        <v>右侧独立扶手骨架总成</v>
      </c>
      <c r="J472" s="2" t="str">
        <f>VLOOKUP(H:H,[1]Sheet1!$H:$J,3,0)</f>
        <v>M20</v>
      </c>
      <c r="K472" s="2">
        <f>VLOOKUP(H:H,[1]Sheet1!$H:$Q,10,0)</f>
        <v>15.08</v>
      </c>
      <c r="L472">
        <v>710</v>
      </c>
      <c r="M472" t="s">
        <v>34</v>
      </c>
      <c r="N472" s="2">
        <v>1913006</v>
      </c>
      <c r="O472" t="s">
        <v>34</v>
      </c>
      <c r="P472">
        <v>7</v>
      </c>
      <c r="Q472">
        <v>3</v>
      </c>
      <c r="R472">
        <v>2</v>
      </c>
      <c r="S472" t="s">
        <v>37</v>
      </c>
    </row>
    <row r="473" spans="1:19">
      <c r="A473" s="2">
        <v>1913006</v>
      </c>
      <c r="B473" s="2">
        <v>1913006</v>
      </c>
      <c r="C473" s="2" t="s">
        <v>32</v>
      </c>
      <c r="D473" s="2" t="s">
        <v>33</v>
      </c>
      <c r="E473" s="2">
        <v>710</v>
      </c>
      <c r="F473" s="2" t="s">
        <v>34</v>
      </c>
      <c r="G473" s="2" t="s">
        <v>35</v>
      </c>
      <c r="H473" s="2" t="s">
        <v>494</v>
      </c>
      <c r="I473" s="2" t="str">
        <f>VLOOKUP(H:H,[1]Sheet1!$H:$I,2,0)</f>
        <v>左侧扶手轴总成</v>
      </c>
      <c r="J473" s="2" t="str">
        <f>VLOOKUP(H:H,[1]Sheet1!$H:$J,3,0)</f>
        <v>M20</v>
      </c>
      <c r="K473" s="2">
        <f>VLOOKUP(H:H,[1]Sheet1!$H:$Q,10,0)</f>
        <v>5.56</v>
      </c>
      <c r="L473">
        <v>710</v>
      </c>
      <c r="M473" t="s">
        <v>34</v>
      </c>
      <c r="N473" s="2">
        <v>1913006</v>
      </c>
      <c r="O473" t="s">
        <v>34</v>
      </c>
      <c r="P473">
        <v>7</v>
      </c>
      <c r="Q473">
        <v>3</v>
      </c>
      <c r="R473">
        <v>2</v>
      </c>
      <c r="S473" t="s">
        <v>37</v>
      </c>
    </row>
    <row r="474" spans="1:19">
      <c r="A474" s="2">
        <v>1913006</v>
      </c>
      <c r="B474" s="2">
        <v>1913006</v>
      </c>
      <c r="C474" s="2" t="s">
        <v>32</v>
      </c>
      <c r="D474" s="2" t="s">
        <v>33</v>
      </c>
      <c r="E474" s="2">
        <v>710</v>
      </c>
      <c r="F474" s="2" t="s">
        <v>34</v>
      </c>
      <c r="G474" s="2" t="s">
        <v>35</v>
      </c>
      <c r="H474" s="2" t="s">
        <v>495</v>
      </c>
      <c r="I474" s="2" t="str">
        <f>VLOOKUP(H:H,[1]Sheet1!$H:$I,2,0)</f>
        <v>右侧扶手轴总成</v>
      </c>
      <c r="J474" s="2" t="str">
        <f>VLOOKUP(H:H,[1]Sheet1!$H:$J,3,0)</f>
        <v>M20</v>
      </c>
      <c r="K474" s="2">
        <f>VLOOKUP(H:H,[1]Sheet1!$H:$Q,10,0)</f>
        <v>5.56</v>
      </c>
      <c r="L474">
        <v>710</v>
      </c>
      <c r="M474" t="s">
        <v>34</v>
      </c>
      <c r="N474" s="2">
        <v>1913006</v>
      </c>
      <c r="O474" t="s">
        <v>34</v>
      </c>
      <c r="P474">
        <v>7</v>
      </c>
      <c r="Q474">
        <v>3</v>
      </c>
      <c r="R474">
        <v>2</v>
      </c>
      <c r="S474" t="s">
        <v>37</v>
      </c>
    </row>
    <row r="475" spans="1:19">
      <c r="A475" s="2">
        <v>1913006</v>
      </c>
      <c r="B475" s="2">
        <v>1913006</v>
      </c>
      <c r="C475" s="2" t="s">
        <v>32</v>
      </c>
      <c r="D475" s="2" t="s">
        <v>33</v>
      </c>
      <c r="E475" s="2">
        <v>710</v>
      </c>
      <c r="F475" s="2" t="s">
        <v>34</v>
      </c>
      <c r="G475" s="2" t="s">
        <v>35</v>
      </c>
      <c r="H475" s="2" t="s">
        <v>496</v>
      </c>
      <c r="I475" s="2" t="str">
        <f>VLOOKUP(H:H,[1]Sheet1!$H:$I,2,0)</f>
        <v>靠背腰部支撑钣金</v>
      </c>
      <c r="J475" s="2" t="str">
        <f>VLOOKUP(H:H,[1]Sheet1!$H:$J,3,0)</f>
        <v>H32B</v>
      </c>
      <c r="K475" s="2">
        <f>VLOOKUP(H:H,[1]Sheet1!$H:$Q,10,0)</f>
        <v>4.24</v>
      </c>
      <c r="L475">
        <v>710</v>
      </c>
      <c r="M475" t="s">
        <v>34</v>
      </c>
      <c r="N475" s="2">
        <v>1913006</v>
      </c>
      <c r="O475" t="s">
        <v>34</v>
      </c>
      <c r="P475">
        <v>7</v>
      </c>
      <c r="Q475">
        <v>3</v>
      </c>
      <c r="R475">
        <v>2</v>
      </c>
      <c r="S475" t="s">
        <v>37</v>
      </c>
    </row>
    <row r="476" spans="1:19">
      <c r="A476" s="2">
        <v>1913006</v>
      </c>
      <c r="B476" s="2">
        <v>1913006</v>
      </c>
      <c r="C476" s="2" t="s">
        <v>32</v>
      </c>
      <c r="D476" s="2" t="s">
        <v>33</v>
      </c>
      <c r="E476" s="2">
        <v>710</v>
      </c>
      <c r="F476" s="2" t="s">
        <v>34</v>
      </c>
      <c r="G476" s="2" t="s">
        <v>35</v>
      </c>
      <c r="H476" s="2" t="s">
        <v>497</v>
      </c>
      <c r="I476" s="2" t="str">
        <f>VLOOKUP(H:H,[1]Sheet1!$H:$I,2,0)</f>
        <v>靠背左扶手骨架总成</v>
      </c>
      <c r="J476" s="2" t="str">
        <f>VLOOKUP(H:H,[1]Sheet1!$H:$J,3,0)</f>
        <v>中联座椅</v>
      </c>
      <c r="K476" s="2">
        <f>VLOOKUP(H:H,[1]Sheet1!$H:$Q,10,0)</f>
        <v>14.93</v>
      </c>
      <c r="L476">
        <v>710</v>
      </c>
      <c r="M476" t="s">
        <v>34</v>
      </c>
      <c r="N476" s="2">
        <v>1913006</v>
      </c>
      <c r="O476" t="s">
        <v>34</v>
      </c>
      <c r="P476">
        <v>7</v>
      </c>
      <c r="Q476">
        <v>3</v>
      </c>
      <c r="R476">
        <v>2</v>
      </c>
      <c r="S476" t="s">
        <v>37</v>
      </c>
    </row>
    <row r="477" spans="1:19">
      <c r="A477" s="2">
        <v>1913006</v>
      </c>
      <c r="B477" s="2">
        <v>1913006</v>
      </c>
      <c r="C477" s="2" t="s">
        <v>32</v>
      </c>
      <c r="D477" s="2" t="s">
        <v>33</v>
      </c>
      <c r="E477" s="2">
        <v>710</v>
      </c>
      <c r="F477" s="2" t="s">
        <v>34</v>
      </c>
      <c r="G477" s="2" t="s">
        <v>35</v>
      </c>
      <c r="H477" s="2" t="s">
        <v>498</v>
      </c>
      <c r="I477" s="2" t="str">
        <f>VLOOKUP(H:H,[1]Sheet1!$H:$I,2,0)</f>
        <v>靠背右扶手骨架总成</v>
      </c>
      <c r="J477" s="2" t="str">
        <f>VLOOKUP(H:H,[1]Sheet1!$H:$J,3,0)</f>
        <v>中联座椅</v>
      </c>
      <c r="K477" s="2">
        <f>VLOOKUP(H:H,[1]Sheet1!$H:$Q,10,0)</f>
        <v>14.93</v>
      </c>
      <c r="L477">
        <v>710</v>
      </c>
      <c r="M477" t="s">
        <v>34</v>
      </c>
      <c r="N477" s="2">
        <v>1913006</v>
      </c>
      <c r="O477" t="s">
        <v>34</v>
      </c>
      <c r="P477">
        <v>7</v>
      </c>
      <c r="Q477">
        <v>3</v>
      </c>
      <c r="R477">
        <v>2</v>
      </c>
      <c r="S477" t="s">
        <v>37</v>
      </c>
    </row>
    <row r="478" spans="1:19">
      <c r="A478" s="2">
        <v>1913006</v>
      </c>
      <c r="B478" s="2">
        <v>1913006</v>
      </c>
      <c r="C478" s="2" t="s">
        <v>32</v>
      </c>
      <c r="D478" s="2" t="s">
        <v>33</v>
      </c>
      <c r="E478" s="2">
        <v>710</v>
      </c>
      <c r="F478" s="2" t="s">
        <v>34</v>
      </c>
      <c r="G478" s="2" t="s">
        <v>35</v>
      </c>
      <c r="H478" s="2" t="s">
        <v>499</v>
      </c>
      <c r="I478" s="2" t="str">
        <f>VLOOKUP(H:H,[1]Sheet1!$H:$I,2,0)</f>
        <v>靠背下横接板</v>
      </c>
      <c r="J478" s="2" t="str">
        <f>VLOOKUP(H:H,[1]Sheet1!$H:$J,3,0)</f>
        <v>C40DB</v>
      </c>
      <c r="K478" s="2">
        <f>VLOOKUP(H:H,[1]Sheet1!$H:$Q,10,0)</f>
        <v>5</v>
      </c>
      <c r="L478">
        <v>710</v>
      </c>
      <c r="M478" t="s">
        <v>34</v>
      </c>
      <c r="N478" s="2">
        <v>1913006</v>
      </c>
      <c r="O478" t="s">
        <v>34</v>
      </c>
      <c r="P478">
        <v>7</v>
      </c>
      <c r="Q478">
        <v>3</v>
      </c>
      <c r="R478">
        <v>2</v>
      </c>
      <c r="S478" t="s">
        <v>37</v>
      </c>
    </row>
    <row r="479" spans="1:19">
      <c r="A479" s="2">
        <v>1913006</v>
      </c>
      <c r="B479" s="2">
        <v>1913006</v>
      </c>
      <c r="C479" s="2" t="s">
        <v>32</v>
      </c>
      <c r="D479" s="2" t="s">
        <v>33</v>
      </c>
      <c r="E479" s="2">
        <v>710</v>
      </c>
      <c r="F479" s="2" t="s">
        <v>34</v>
      </c>
      <c r="G479" s="2" t="s">
        <v>35</v>
      </c>
      <c r="H479" s="2" t="s">
        <v>500</v>
      </c>
      <c r="I479" s="2" t="str">
        <f>VLOOKUP(H:H,[1]Sheet1!$H:$I,2,0)</f>
        <v>主驾上座盆总成</v>
      </c>
      <c r="J479" s="2" t="str">
        <f>VLOOKUP(H:H,[1]Sheet1!$H:$J,3,0)</f>
        <v>金虎V48-E99</v>
      </c>
      <c r="K479" s="2">
        <f>VLOOKUP(H:H,[1]Sheet1!$H:$Q,10,0)</f>
        <v>24.124</v>
      </c>
      <c r="L479">
        <v>710</v>
      </c>
      <c r="M479" t="s">
        <v>34</v>
      </c>
      <c r="N479" s="2">
        <v>1913006</v>
      </c>
      <c r="O479" t="s">
        <v>34</v>
      </c>
      <c r="P479">
        <v>7</v>
      </c>
      <c r="Q479">
        <v>3</v>
      </c>
      <c r="R479">
        <v>2</v>
      </c>
      <c r="S479" t="s">
        <v>37</v>
      </c>
    </row>
    <row r="480" spans="1:19">
      <c r="A480" s="2">
        <v>1913717</v>
      </c>
      <c r="B480" s="2">
        <v>1913717</v>
      </c>
      <c r="C480" s="2" t="s">
        <v>32</v>
      </c>
      <c r="D480" s="2" t="s">
        <v>33</v>
      </c>
      <c r="E480" s="2">
        <v>710</v>
      </c>
      <c r="F480" s="2" t="s">
        <v>34</v>
      </c>
      <c r="G480" s="2" t="s">
        <v>35</v>
      </c>
      <c r="H480" s="2" t="s">
        <v>501</v>
      </c>
      <c r="I480" s="2" t="str">
        <f>VLOOKUP(H:H,[1]Sheet1!$H:$I,2,0)</f>
        <v>塑料定心零件</v>
      </c>
      <c r="J480" s="2" t="str">
        <f>VLOOKUP(H:H,[1]Sheet1!$H:$J,3,0)</f>
        <v>P203</v>
      </c>
      <c r="K480" s="2">
        <f>VLOOKUP(H:H,[1]Sheet1!$H:$Q,10,0)</f>
        <v>0.32</v>
      </c>
      <c r="L480">
        <v>710</v>
      </c>
      <c r="M480" t="s">
        <v>34</v>
      </c>
      <c r="N480" s="2">
        <v>1913717</v>
      </c>
      <c r="O480" t="s">
        <v>34</v>
      </c>
      <c r="P480">
        <v>7</v>
      </c>
      <c r="Q480">
        <v>3</v>
      </c>
      <c r="R480">
        <v>2</v>
      </c>
      <c r="S480" t="s">
        <v>37</v>
      </c>
    </row>
    <row r="481" spans="1:19">
      <c r="A481" s="2">
        <v>1913717</v>
      </c>
      <c r="B481" s="2">
        <v>1913717</v>
      </c>
      <c r="C481" s="2" t="s">
        <v>32</v>
      </c>
      <c r="D481" s="2" t="s">
        <v>33</v>
      </c>
      <c r="E481" s="2">
        <v>710</v>
      </c>
      <c r="F481" s="2" t="s">
        <v>34</v>
      </c>
      <c r="G481" s="2" t="s">
        <v>35</v>
      </c>
      <c r="H481" s="2" t="s">
        <v>502</v>
      </c>
      <c r="I481" s="2" t="str">
        <f>VLOOKUP(H:H,[1]Sheet1!$H:$I,2,0)</f>
        <v>后排靠背中间铰链衬套</v>
      </c>
      <c r="J481" s="2" t="str">
        <f>VLOOKUP(H:H,[1]Sheet1!$H:$J,3,0)</f>
        <v>H32B</v>
      </c>
      <c r="K481" s="2">
        <f>VLOOKUP(H:H,[1]Sheet1!$H:$Q,10,0)</f>
        <v>0.19</v>
      </c>
      <c r="L481">
        <v>710</v>
      </c>
      <c r="M481" t="s">
        <v>34</v>
      </c>
      <c r="N481" s="2">
        <v>1913717</v>
      </c>
      <c r="O481" t="s">
        <v>34</v>
      </c>
      <c r="P481">
        <v>7</v>
      </c>
      <c r="Q481">
        <v>3</v>
      </c>
      <c r="R481">
        <v>2</v>
      </c>
      <c r="S481" t="s">
        <v>37</v>
      </c>
    </row>
    <row r="482" spans="1:19">
      <c r="A482" s="2">
        <v>1913717</v>
      </c>
      <c r="B482" s="2">
        <v>1913717</v>
      </c>
      <c r="C482" s="2" t="s">
        <v>32</v>
      </c>
      <c r="D482" s="2" t="s">
        <v>33</v>
      </c>
      <c r="E482" s="2">
        <v>710</v>
      </c>
      <c r="F482" s="2" t="s">
        <v>34</v>
      </c>
      <c r="G482" s="2" t="s">
        <v>35</v>
      </c>
      <c r="H482" s="2" t="s">
        <v>503</v>
      </c>
      <c r="I482" s="2" t="str">
        <f>VLOOKUP(H:H,[1]Sheet1!$H:$I,2,0)</f>
        <v>后旋转管堵盖</v>
      </c>
      <c r="J482" s="2" t="str">
        <f>VLOOKUP(H:H,[1]Sheet1!$H:$J,3,0)</f>
        <v>C32B</v>
      </c>
      <c r="K482" s="2">
        <f>VLOOKUP(H:H,[1]Sheet1!$H:$Q,10,0)</f>
        <v>0.21</v>
      </c>
      <c r="L482">
        <v>710</v>
      </c>
      <c r="M482" t="s">
        <v>34</v>
      </c>
      <c r="N482" s="2">
        <v>1913717</v>
      </c>
      <c r="O482" t="s">
        <v>34</v>
      </c>
      <c r="P482">
        <v>7</v>
      </c>
      <c r="Q482">
        <v>3</v>
      </c>
      <c r="R482">
        <v>2</v>
      </c>
      <c r="S482" t="s">
        <v>37</v>
      </c>
    </row>
    <row r="483" spans="1:19">
      <c r="A483" s="2">
        <v>1913717</v>
      </c>
      <c r="B483" s="2">
        <v>1913717</v>
      </c>
      <c r="C483" s="2" t="s">
        <v>32</v>
      </c>
      <c r="D483" s="2" t="s">
        <v>33</v>
      </c>
      <c r="E483" s="2">
        <v>710</v>
      </c>
      <c r="F483" s="2" t="s">
        <v>34</v>
      </c>
      <c r="G483" s="2" t="s">
        <v>35</v>
      </c>
      <c r="H483" s="2" t="s">
        <v>504</v>
      </c>
      <c r="I483" s="2" t="str">
        <f>VLOOKUP(H:H,[1]Sheet1!$H:$I,2,0)</f>
        <v>弹簧盖大</v>
      </c>
      <c r="J483" s="2" t="str">
        <f>VLOOKUP(H:H,[1]Sheet1!$H:$J,3,0)</f>
        <v>C40D</v>
      </c>
      <c r="K483" s="2">
        <f>VLOOKUP(H:H,[1]Sheet1!$H:$Q,10,0)</f>
        <v>0.36</v>
      </c>
      <c r="L483">
        <v>710</v>
      </c>
      <c r="M483" t="s">
        <v>34</v>
      </c>
      <c r="N483" s="2">
        <v>1913717</v>
      </c>
      <c r="O483" t="s">
        <v>34</v>
      </c>
      <c r="P483">
        <v>7</v>
      </c>
      <c r="Q483">
        <v>3</v>
      </c>
      <c r="R483">
        <v>2</v>
      </c>
      <c r="S483" t="s">
        <v>37</v>
      </c>
    </row>
    <row r="484" spans="1:19">
      <c r="A484" s="2">
        <v>1913717</v>
      </c>
      <c r="B484" s="2">
        <v>1913717</v>
      </c>
      <c r="C484" s="2" t="s">
        <v>32</v>
      </c>
      <c r="D484" s="2" t="s">
        <v>33</v>
      </c>
      <c r="E484" s="2">
        <v>710</v>
      </c>
      <c r="F484" s="2" t="s">
        <v>34</v>
      </c>
      <c r="G484" s="2" t="s">
        <v>35</v>
      </c>
      <c r="H484" s="2" t="s">
        <v>505</v>
      </c>
      <c r="I484" s="2" t="str">
        <f>VLOOKUP(H:H,[1]Sheet1!$H:$I,2,0)</f>
        <v>弹簧盖小</v>
      </c>
      <c r="J484" s="2" t="str">
        <f>VLOOKUP(H:H,[1]Sheet1!$H:$J,3,0)</f>
        <v>C40D</v>
      </c>
      <c r="K484" s="2">
        <f>VLOOKUP(H:H,[1]Sheet1!$H:$Q,10,0)</f>
        <v>0.45</v>
      </c>
      <c r="L484">
        <v>710</v>
      </c>
      <c r="M484" t="s">
        <v>34</v>
      </c>
      <c r="N484" s="2">
        <v>1913717</v>
      </c>
      <c r="O484" t="s">
        <v>34</v>
      </c>
      <c r="P484">
        <v>7</v>
      </c>
      <c r="Q484">
        <v>3</v>
      </c>
      <c r="R484">
        <v>2</v>
      </c>
      <c r="S484" t="s">
        <v>37</v>
      </c>
    </row>
    <row r="485" spans="1:19">
      <c r="A485" s="2">
        <v>1913717</v>
      </c>
      <c r="B485" s="2">
        <v>1913717</v>
      </c>
      <c r="C485" s="2" t="s">
        <v>32</v>
      </c>
      <c r="D485" s="2" t="s">
        <v>33</v>
      </c>
      <c r="E485" s="2">
        <v>710</v>
      </c>
      <c r="F485" s="2" t="s">
        <v>34</v>
      </c>
      <c r="G485" s="2" t="s">
        <v>35</v>
      </c>
      <c r="H485" s="2" t="s">
        <v>506</v>
      </c>
      <c r="I485" s="2" t="str">
        <f>VLOOKUP(H:H,[1]Sheet1!$H:$I,2,0)</f>
        <v>靠背背板卡扣</v>
      </c>
      <c r="J485" s="2" t="str">
        <f>VLOOKUP(H:H,[1]Sheet1!$H:$J,3,0)</f>
        <v>B40L中改后排</v>
      </c>
      <c r="K485" s="2">
        <f>VLOOKUP(H:H,[1]Sheet1!$H:$Q,10,0)</f>
        <v>0.09</v>
      </c>
      <c r="L485">
        <v>710</v>
      </c>
      <c r="M485" t="s">
        <v>34</v>
      </c>
      <c r="N485" s="2">
        <v>1913717</v>
      </c>
      <c r="O485" t="s">
        <v>34</v>
      </c>
      <c r="P485">
        <v>7</v>
      </c>
      <c r="Q485">
        <v>3</v>
      </c>
      <c r="R485">
        <v>2</v>
      </c>
      <c r="S485" t="s">
        <v>37</v>
      </c>
    </row>
    <row r="486" spans="1:19">
      <c r="A486" s="2">
        <v>1913101</v>
      </c>
      <c r="B486" s="2">
        <v>1913101</v>
      </c>
      <c r="C486" s="2" t="s">
        <v>32</v>
      </c>
      <c r="D486" s="2" t="s">
        <v>33</v>
      </c>
      <c r="E486" s="2">
        <v>710</v>
      </c>
      <c r="F486" s="2" t="s">
        <v>34</v>
      </c>
      <c r="G486" s="2" t="s">
        <v>35</v>
      </c>
      <c r="H486" s="2" t="s">
        <v>507</v>
      </c>
      <c r="I486" s="2" t="str">
        <f>VLOOKUP(H:H,[1]Sheet1!$H:$I,2,0)</f>
        <v>头枕塑料包装袋</v>
      </c>
      <c r="J486" s="2">
        <f>VLOOKUP(H:H,[1]Sheet1!$H:$J,3,0)</f>
        <v>0</v>
      </c>
      <c r="K486" s="2">
        <f>VLOOKUP(H:H,[1]Sheet1!$H:$Q,10,0)</f>
        <v>0.19</v>
      </c>
      <c r="L486">
        <v>710</v>
      </c>
      <c r="M486" t="s">
        <v>34</v>
      </c>
      <c r="N486" s="2">
        <v>1913101</v>
      </c>
      <c r="O486" t="s">
        <v>34</v>
      </c>
      <c r="P486">
        <v>7</v>
      </c>
      <c r="Q486">
        <v>3</v>
      </c>
      <c r="R486">
        <v>2</v>
      </c>
      <c r="S486" t="s">
        <v>37</v>
      </c>
    </row>
    <row r="487" spans="1:19">
      <c r="A487" s="2">
        <v>1913101</v>
      </c>
      <c r="B487" s="2">
        <v>1913101</v>
      </c>
      <c r="C487" s="2" t="s">
        <v>32</v>
      </c>
      <c r="D487" s="2" t="s">
        <v>33</v>
      </c>
      <c r="E487" s="2">
        <v>710</v>
      </c>
      <c r="F487" s="2" t="s">
        <v>34</v>
      </c>
      <c r="G487" s="2" t="s">
        <v>35</v>
      </c>
      <c r="H487" s="2" t="s">
        <v>508</v>
      </c>
      <c r="I487" s="2" t="str">
        <f>VLOOKUP(H:H,[1]Sheet1!$H:$I,2,0)</f>
        <v>中排2+1总成塑料包装袋</v>
      </c>
      <c r="J487" s="2">
        <f>VLOOKUP(H:H,[1]Sheet1!$H:$J,3,0)</f>
        <v>0</v>
      </c>
      <c r="K487" s="2">
        <f>VLOOKUP(H:H,[1]Sheet1!$H:$Q,10,0)</f>
        <v>2.4359</v>
      </c>
      <c r="L487">
        <v>710</v>
      </c>
      <c r="M487" t="s">
        <v>34</v>
      </c>
      <c r="N487" s="2">
        <v>1913101</v>
      </c>
      <c r="O487" t="s">
        <v>34</v>
      </c>
      <c r="P487">
        <v>7</v>
      </c>
      <c r="Q487">
        <v>3</v>
      </c>
      <c r="R487">
        <v>2</v>
      </c>
      <c r="S487" t="s">
        <v>37</v>
      </c>
    </row>
    <row r="488" spans="1:19">
      <c r="A488" s="2">
        <v>1913101</v>
      </c>
      <c r="B488" s="2">
        <v>1913101</v>
      </c>
      <c r="C488" s="2" t="s">
        <v>32</v>
      </c>
      <c r="D488" s="2" t="s">
        <v>33</v>
      </c>
      <c r="E488" s="2">
        <v>710</v>
      </c>
      <c r="F488" s="2" t="s">
        <v>34</v>
      </c>
      <c r="G488" s="2" t="s">
        <v>35</v>
      </c>
      <c r="H488" s="2" t="s">
        <v>509</v>
      </c>
      <c r="I488" s="2" t="str">
        <f>VLOOKUP(H:H,[1]Sheet1!$H:$I,2,0)</f>
        <v>B40后排座椅头枕包装膜</v>
      </c>
      <c r="J488" s="2">
        <f>VLOOKUP(H:H,[1]Sheet1!$H:$J,3,0)</f>
        <v>0</v>
      </c>
      <c r="K488" s="2">
        <f>VLOOKUP(H:H,[1]Sheet1!$H:$Q,10,0)</f>
        <v>0.36</v>
      </c>
      <c r="L488">
        <v>710</v>
      </c>
      <c r="M488" t="s">
        <v>34</v>
      </c>
      <c r="N488" s="2">
        <v>1913101</v>
      </c>
      <c r="O488" t="s">
        <v>34</v>
      </c>
      <c r="P488">
        <v>7</v>
      </c>
      <c r="Q488">
        <v>3</v>
      </c>
      <c r="R488">
        <v>2</v>
      </c>
      <c r="S488" t="s">
        <v>37</v>
      </c>
    </row>
    <row r="489" spans="1:19">
      <c r="A489" s="2">
        <v>1913101</v>
      </c>
      <c r="B489" s="2">
        <v>1913101</v>
      </c>
      <c r="C489" s="2" t="s">
        <v>32</v>
      </c>
      <c r="D489" s="2" t="s">
        <v>33</v>
      </c>
      <c r="E489" s="2">
        <v>710</v>
      </c>
      <c r="F489" s="2" t="s">
        <v>34</v>
      </c>
      <c r="G489" s="2" t="s">
        <v>35</v>
      </c>
      <c r="H489" s="2" t="s">
        <v>510</v>
      </c>
      <c r="I489" s="2" t="str">
        <f>VLOOKUP(H:H,[1]Sheet1!$H:$I,2,0)</f>
        <v>主驾塑料防尘罩总成</v>
      </c>
      <c r="J489" s="2">
        <f>VLOOKUP(H:H,[1]Sheet1!$H:$J,3,0)</f>
        <v>0</v>
      </c>
      <c r="K489" s="2">
        <f>VLOOKUP(H:H,[1]Sheet1!$H:$Q,10,0)</f>
        <v>1.73</v>
      </c>
      <c r="L489">
        <v>710</v>
      </c>
      <c r="M489" t="s">
        <v>34</v>
      </c>
      <c r="N489" s="2">
        <v>1913101</v>
      </c>
      <c r="O489" t="s">
        <v>34</v>
      </c>
      <c r="P489">
        <v>7</v>
      </c>
      <c r="Q489">
        <v>3</v>
      </c>
      <c r="R489">
        <v>2</v>
      </c>
      <c r="S489" t="s">
        <v>37</v>
      </c>
    </row>
    <row r="490" spans="1:19">
      <c r="A490" s="2">
        <v>1913101</v>
      </c>
      <c r="B490" s="2">
        <v>1913101</v>
      </c>
      <c r="C490" s="2" t="s">
        <v>32</v>
      </c>
      <c r="D490" s="2" t="s">
        <v>33</v>
      </c>
      <c r="E490" s="2">
        <v>710</v>
      </c>
      <c r="F490" s="2" t="s">
        <v>34</v>
      </c>
      <c r="G490" s="2" t="s">
        <v>35</v>
      </c>
      <c r="H490" s="2" t="s">
        <v>511</v>
      </c>
      <c r="I490" s="2" t="str">
        <f>VLOOKUP(H:H,[1]Sheet1!$H:$I,2,0)</f>
        <v>k1司机背包装膜窄车</v>
      </c>
      <c r="J490" s="2">
        <f>VLOOKUP(H:H,[1]Sheet1!$H:$J,3,0)</f>
        <v>0</v>
      </c>
      <c r="K490" s="2">
        <f>VLOOKUP(H:H,[1]Sheet1!$H:$Q,10,0)</f>
        <v>0.8</v>
      </c>
      <c r="L490">
        <v>710</v>
      </c>
      <c r="M490" t="s">
        <v>34</v>
      </c>
      <c r="N490" s="2">
        <v>1913101</v>
      </c>
      <c r="O490" t="s">
        <v>34</v>
      </c>
      <c r="P490">
        <v>7</v>
      </c>
      <c r="Q490">
        <v>3</v>
      </c>
      <c r="R490">
        <v>2</v>
      </c>
      <c r="S490" t="s">
        <v>37</v>
      </c>
    </row>
    <row r="491" spans="1:19">
      <c r="A491" s="2">
        <v>1913101</v>
      </c>
      <c r="B491" s="2">
        <v>1913101</v>
      </c>
      <c r="C491" s="2" t="s">
        <v>32</v>
      </c>
      <c r="D491" s="2" t="s">
        <v>33</v>
      </c>
      <c r="E491" s="2">
        <v>710</v>
      </c>
      <c r="F491" s="2" t="s">
        <v>34</v>
      </c>
      <c r="G491" s="2" t="s">
        <v>35</v>
      </c>
      <c r="H491" s="2" t="s">
        <v>512</v>
      </c>
      <c r="I491" s="2" t="str">
        <f>VLOOKUP(H:H,[1]Sheet1!$H:$I,2,0)</f>
        <v>副驾驶员小背包装膜</v>
      </c>
      <c r="J491" s="2" t="str">
        <f>VLOOKUP(H:H,[1]Sheet1!$H:$J,3,0)</f>
        <v>M4-2060</v>
      </c>
      <c r="K491" s="2">
        <f>VLOOKUP(H:H,[1]Sheet1!$H:$Q,10,0)</f>
        <v>0.78</v>
      </c>
      <c r="L491">
        <v>710</v>
      </c>
      <c r="M491" t="s">
        <v>34</v>
      </c>
      <c r="N491" s="2">
        <v>1913101</v>
      </c>
      <c r="O491" t="s">
        <v>34</v>
      </c>
      <c r="P491">
        <v>7</v>
      </c>
      <c r="Q491">
        <v>3</v>
      </c>
      <c r="R491">
        <v>2</v>
      </c>
      <c r="S491" t="s">
        <v>37</v>
      </c>
    </row>
    <row r="492" spans="1:19">
      <c r="A492" s="2">
        <v>1913101</v>
      </c>
      <c r="B492" s="2">
        <v>1913101</v>
      </c>
      <c r="C492" s="2" t="s">
        <v>32</v>
      </c>
      <c r="D492" s="2" t="s">
        <v>33</v>
      </c>
      <c r="E492" s="2">
        <v>710</v>
      </c>
      <c r="F492" s="2" t="s">
        <v>34</v>
      </c>
      <c r="G492" s="2" t="s">
        <v>35</v>
      </c>
      <c r="H492" s="2" t="s">
        <v>513</v>
      </c>
      <c r="I492" s="2" t="str">
        <f>VLOOKUP(H:H,[1]Sheet1!$H:$I,2,0)</f>
        <v>副驾驶员座垫包装膜</v>
      </c>
      <c r="J492" s="2" t="str">
        <f>VLOOKUP(H:H,[1]Sheet1!$H:$J,3,0)</f>
        <v>M4-2060</v>
      </c>
      <c r="K492" s="2">
        <f>VLOOKUP(H:H,[1]Sheet1!$H:$Q,10,0)</f>
        <v>1.32</v>
      </c>
      <c r="L492">
        <v>710</v>
      </c>
      <c r="M492" t="s">
        <v>34</v>
      </c>
      <c r="N492" s="2">
        <v>1913101</v>
      </c>
      <c r="O492" t="s">
        <v>34</v>
      </c>
      <c r="P492">
        <v>7</v>
      </c>
      <c r="Q492">
        <v>3</v>
      </c>
      <c r="R492">
        <v>2</v>
      </c>
      <c r="S492" t="s">
        <v>37</v>
      </c>
    </row>
    <row r="493" spans="1:19">
      <c r="A493" s="2">
        <v>1913101</v>
      </c>
      <c r="B493" s="2">
        <v>1913101</v>
      </c>
      <c r="C493" s="2" t="s">
        <v>32</v>
      </c>
      <c r="D493" s="2" t="s">
        <v>33</v>
      </c>
      <c r="E493" s="2">
        <v>710</v>
      </c>
      <c r="F493" s="2" t="s">
        <v>34</v>
      </c>
      <c r="G493" s="2" t="s">
        <v>35</v>
      </c>
      <c r="H493" s="2" t="s">
        <v>514</v>
      </c>
      <c r="I493" s="2" t="str">
        <f>VLOOKUP(H:H,[1]Sheet1!$H:$I,2,0)</f>
        <v>驾座总成塑料包装袋</v>
      </c>
      <c r="J493" s="2" t="str">
        <f>VLOOKUP(H:H,[1]Sheet1!$H:$J,3,0)</f>
        <v>M20</v>
      </c>
      <c r="K493" s="2">
        <f>VLOOKUP(H:H,[1]Sheet1!$H:$Q,10,0)</f>
        <v>1.7266</v>
      </c>
      <c r="L493">
        <v>710</v>
      </c>
      <c r="M493" t="s">
        <v>34</v>
      </c>
      <c r="N493" s="2">
        <v>1913101</v>
      </c>
      <c r="O493" t="s">
        <v>34</v>
      </c>
      <c r="P493">
        <v>7</v>
      </c>
      <c r="Q493">
        <v>3</v>
      </c>
      <c r="R493">
        <v>2</v>
      </c>
      <c r="S493" t="s">
        <v>37</v>
      </c>
    </row>
    <row r="494" spans="1:19">
      <c r="A494" s="2">
        <v>1913101</v>
      </c>
      <c r="B494" s="2">
        <v>1913101</v>
      </c>
      <c r="C494" s="2" t="s">
        <v>32</v>
      </c>
      <c r="D494" s="2" t="s">
        <v>33</v>
      </c>
      <c r="E494" s="2">
        <v>710</v>
      </c>
      <c r="F494" s="2" t="s">
        <v>34</v>
      </c>
      <c r="G494" s="2" t="s">
        <v>35</v>
      </c>
      <c r="H494" s="2" t="s">
        <v>515</v>
      </c>
      <c r="I494" s="2" t="str">
        <f>VLOOKUP(H:H,[1]Sheet1!$H:$I,2,0)</f>
        <v>头枕塑料包装袋</v>
      </c>
      <c r="J494" s="2">
        <f>VLOOKUP(H:H,[1]Sheet1!$H:$J,3,0)</f>
        <v>0</v>
      </c>
      <c r="K494" s="2">
        <f>VLOOKUP(H:H,[1]Sheet1!$H:$Q,10,0)</f>
        <v>0.1843</v>
      </c>
      <c r="L494">
        <v>710</v>
      </c>
      <c r="M494" t="s">
        <v>34</v>
      </c>
      <c r="N494" s="2">
        <v>1913101</v>
      </c>
      <c r="O494" t="s">
        <v>34</v>
      </c>
      <c r="P494">
        <v>7</v>
      </c>
      <c r="Q494">
        <v>3</v>
      </c>
      <c r="R494">
        <v>2</v>
      </c>
      <c r="S494" t="s">
        <v>37</v>
      </c>
    </row>
    <row r="495" spans="1:19">
      <c r="A495" s="2">
        <v>1913101</v>
      </c>
      <c r="B495" s="2">
        <v>1913101</v>
      </c>
      <c r="C495" s="2" t="s">
        <v>32</v>
      </c>
      <c r="D495" s="2" t="s">
        <v>33</v>
      </c>
      <c r="E495" s="2">
        <v>710</v>
      </c>
      <c r="F495" s="2" t="s">
        <v>34</v>
      </c>
      <c r="G495" s="2" t="s">
        <v>35</v>
      </c>
      <c r="H495" s="2" t="s">
        <v>516</v>
      </c>
      <c r="I495" s="2" t="str">
        <f>VLOOKUP(H:H,[1]Sheet1!$H:$I,2,0)</f>
        <v>驾座总成塑料包装袋</v>
      </c>
      <c r="J495" s="2">
        <f>VLOOKUP(H:H,[1]Sheet1!$H:$J,3,0)</f>
        <v>0</v>
      </c>
      <c r="K495" s="2">
        <f>VLOOKUP(H:H,[1]Sheet1!$H:$Q,10,0)</f>
        <v>1.5326</v>
      </c>
      <c r="L495">
        <v>710</v>
      </c>
      <c r="M495" t="s">
        <v>34</v>
      </c>
      <c r="N495" s="2">
        <v>1913101</v>
      </c>
      <c r="O495" t="s">
        <v>34</v>
      </c>
      <c r="P495">
        <v>7</v>
      </c>
      <c r="Q495">
        <v>3</v>
      </c>
      <c r="R495">
        <v>2</v>
      </c>
      <c r="S495" t="s">
        <v>37</v>
      </c>
    </row>
    <row r="496" spans="1:19">
      <c r="A496" s="2">
        <v>1913101</v>
      </c>
      <c r="B496" s="2">
        <v>1913101</v>
      </c>
      <c r="C496" s="2" t="s">
        <v>32</v>
      </c>
      <c r="D496" s="2" t="s">
        <v>33</v>
      </c>
      <c r="E496" s="2">
        <v>710</v>
      </c>
      <c r="F496" s="2" t="s">
        <v>34</v>
      </c>
      <c r="G496" s="2" t="s">
        <v>35</v>
      </c>
      <c r="H496" s="2" t="s">
        <v>517</v>
      </c>
      <c r="I496" s="2" t="str">
        <f>VLOOKUP(H:H,[1]Sheet1!$H:$I,2,0)</f>
        <v>后排靠背总成塑料包装袋</v>
      </c>
      <c r="J496" s="2" t="str">
        <f>VLOOKUP(H:H,[1]Sheet1!$H:$J,3,0)</f>
        <v>301(整体式)</v>
      </c>
      <c r="K496" s="2">
        <f>VLOOKUP(H:H,[1]Sheet1!$H:$Q,10,0)</f>
        <v>1.52</v>
      </c>
      <c r="L496">
        <v>710</v>
      </c>
      <c r="M496" t="s">
        <v>34</v>
      </c>
      <c r="N496" s="2">
        <v>1913101</v>
      </c>
      <c r="O496" t="s">
        <v>34</v>
      </c>
      <c r="P496">
        <v>7</v>
      </c>
      <c r="Q496">
        <v>3</v>
      </c>
      <c r="R496">
        <v>2</v>
      </c>
      <c r="S496" t="s">
        <v>37</v>
      </c>
    </row>
    <row r="497" spans="1:19">
      <c r="A497" s="2">
        <v>1913101</v>
      </c>
      <c r="B497" s="2">
        <v>1913101</v>
      </c>
      <c r="C497" s="2" t="s">
        <v>32</v>
      </c>
      <c r="D497" s="2" t="s">
        <v>33</v>
      </c>
      <c r="E497" s="2">
        <v>710</v>
      </c>
      <c r="F497" s="2" t="s">
        <v>34</v>
      </c>
      <c r="G497" s="2" t="s">
        <v>35</v>
      </c>
      <c r="H497" s="2" t="s">
        <v>518</v>
      </c>
      <c r="I497" s="2" t="str">
        <f>VLOOKUP(H:H,[1]Sheet1!$H:$I,2,0)</f>
        <v>后排座垫总成塑料包装袋</v>
      </c>
      <c r="J497" s="2" t="str">
        <f>VLOOKUP(H:H,[1]Sheet1!$H:$J,3,0)</f>
        <v>301(整体式)</v>
      </c>
      <c r="K497" s="2">
        <f>VLOOKUP(H:H,[1]Sheet1!$H:$Q,10,0)</f>
        <v>1.61</v>
      </c>
      <c r="L497">
        <v>710</v>
      </c>
      <c r="M497" t="s">
        <v>34</v>
      </c>
      <c r="N497" s="2">
        <v>1913101</v>
      </c>
      <c r="O497" t="s">
        <v>34</v>
      </c>
      <c r="P497">
        <v>7</v>
      </c>
      <c r="Q497">
        <v>3</v>
      </c>
      <c r="R497">
        <v>2</v>
      </c>
      <c r="S497" t="s">
        <v>37</v>
      </c>
    </row>
    <row r="498" spans="1:19">
      <c r="A498" s="2">
        <v>1913101</v>
      </c>
      <c r="B498" s="2">
        <v>1913101</v>
      </c>
      <c r="C498" s="2" t="s">
        <v>32</v>
      </c>
      <c r="D498" s="2" t="s">
        <v>33</v>
      </c>
      <c r="E498" s="2">
        <v>710</v>
      </c>
      <c r="F498" s="2" t="s">
        <v>34</v>
      </c>
      <c r="G498" s="2" t="s">
        <v>35</v>
      </c>
      <c r="H498" s="2" t="s">
        <v>519</v>
      </c>
      <c r="I498" s="2" t="str">
        <f>VLOOKUP(H:H,[1]Sheet1!$H:$I,2,0)</f>
        <v>后排双人靠背总成包装袋</v>
      </c>
      <c r="J498" s="2">
        <f>VLOOKUP(H:H,[1]Sheet1!$H:$J,3,0)</f>
        <v>301</v>
      </c>
      <c r="K498" s="2">
        <f>VLOOKUP(H:H,[1]Sheet1!$H:$Q,10,0)</f>
        <v>1.13</v>
      </c>
      <c r="L498">
        <v>710</v>
      </c>
      <c r="M498" t="s">
        <v>34</v>
      </c>
      <c r="N498" s="2">
        <v>1913101</v>
      </c>
      <c r="O498" t="s">
        <v>34</v>
      </c>
      <c r="P498">
        <v>7</v>
      </c>
      <c r="Q498">
        <v>3</v>
      </c>
      <c r="R498">
        <v>2</v>
      </c>
      <c r="S498" t="s">
        <v>37</v>
      </c>
    </row>
    <row r="499" spans="1:19">
      <c r="A499" s="2">
        <v>1913101</v>
      </c>
      <c r="B499" s="2">
        <v>1913101</v>
      </c>
      <c r="C499" s="2" t="s">
        <v>32</v>
      </c>
      <c r="D499" s="2" t="s">
        <v>33</v>
      </c>
      <c r="E499" s="2">
        <v>710</v>
      </c>
      <c r="F499" s="2" t="s">
        <v>34</v>
      </c>
      <c r="G499" s="2" t="s">
        <v>35</v>
      </c>
      <c r="H499" s="2" t="s">
        <v>520</v>
      </c>
      <c r="I499" s="2" t="str">
        <f>VLOOKUP(H:H,[1]Sheet1!$H:$I,2,0)</f>
        <v>后排单人靠背总成包装袋</v>
      </c>
      <c r="J499" s="2">
        <f>VLOOKUP(H:H,[1]Sheet1!$H:$J,3,0)</f>
        <v>0</v>
      </c>
      <c r="K499" s="2">
        <f>VLOOKUP(H:H,[1]Sheet1!$H:$Q,10,0)</f>
        <v>0.92</v>
      </c>
      <c r="L499">
        <v>710</v>
      </c>
      <c r="M499" t="s">
        <v>34</v>
      </c>
      <c r="N499" s="2">
        <v>1913101</v>
      </c>
      <c r="O499" t="s">
        <v>34</v>
      </c>
      <c r="P499">
        <v>7</v>
      </c>
      <c r="Q499">
        <v>3</v>
      </c>
      <c r="R499">
        <v>2</v>
      </c>
      <c r="S499" t="s">
        <v>37</v>
      </c>
    </row>
    <row r="500" spans="1:19">
      <c r="A500" s="2">
        <v>1913101</v>
      </c>
      <c r="B500" s="2">
        <v>1913101</v>
      </c>
      <c r="C500" s="2" t="s">
        <v>32</v>
      </c>
      <c r="D500" s="2" t="s">
        <v>33</v>
      </c>
      <c r="E500" s="2">
        <v>710</v>
      </c>
      <c r="F500" s="2" t="s">
        <v>34</v>
      </c>
      <c r="G500" s="2" t="s">
        <v>35</v>
      </c>
      <c r="H500" s="2" t="s">
        <v>521</v>
      </c>
      <c r="I500" s="2" t="str">
        <f>VLOOKUP(H:H,[1]Sheet1!$H:$I,2,0)</f>
        <v>后排双人座垫总成包装袋</v>
      </c>
      <c r="J500" s="2">
        <f>VLOOKUP(H:H,[1]Sheet1!$H:$J,3,0)</f>
        <v>0</v>
      </c>
      <c r="K500" s="2">
        <f>VLOOKUP(H:H,[1]Sheet1!$H:$Q,10,0)</f>
        <v>1.1</v>
      </c>
      <c r="L500">
        <v>710</v>
      </c>
      <c r="M500" t="s">
        <v>34</v>
      </c>
      <c r="N500" s="2">
        <v>1913101</v>
      </c>
      <c r="O500" t="s">
        <v>34</v>
      </c>
      <c r="P500">
        <v>7</v>
      </c>
      <c r="Q500">
        <v>3</v>
      </c>
      <c r="R500">
        <v>2</v>
      </c>
      <c r="S500" t="s">
        <v>37</v>
      </c>
    </row>
    <row r="501" spans="1:19">
      <c r="A501" s="2">
        <v>1913101</v>
      </c>
      <c r="B501" s="2">
        <v>1913101</v>
      </c>
      <c r="C501" s="2" t="s">
        <v>32</v>
      </c>
      <c r="D501" s="2" t="s">
        <v>33</v>
      </c>
      <c r="E501" s="2">
        <v>710</v>
      </c>
      <c r="F501" s="2" t="s">
        <v>34</v>
      </c>
      <c r="G501" s="2" t="s">
        <v>35</v>
      </c>
      <c r="H501" s="2" t="s">
        <v>522</v>
      </c>
      <c r="I501" s="2" t="str">
        <f>VLOOKUP(H:H,[1]Sheet1!$H:$I,2,0)</f>
        <v>后排单人座垫总成包装袋</v>
      </c>
      <c r="J501" s="2">
        <f>VLOOKUP(H:H,[1]Sheet1!$H:$J,3,0)</f>
        <v>0</v>
      </c>
      <c r="K501" s="2">
        <f>VLOOKUP(H:H,[1]Sheet1!$H:$Q,10,0)</f>
        <v>0.92</v>
      </c>
      <c r="L501">
        <v>710</v>
      </c>
      <c r="M501" t="s">
        <v>34</v>
      </c>
      <c r="N501" s="2">
        <v>1913101</v>
      </c>
      <c r="O501" t="s">
        <v>34</v>
      </c>
      <c r="P501">
        <v>7</v>
      </c>
      <c r="Q501">
        <v>3</v>
      </c>
      <c r="R501">
        <v>2</v>
      </c>
      <c r="S501" t="s">
        <v>37</v>
      </c>
    </row>
    <row r="502" spans="1:19">
      <c r="A502" s="2">
        <v>1913101</v>
      </c>
      <c r="B502" s="2">
        <v>1913101</v>
      </c>
      <c r="C502" s="2" t="s">
        <v>32</v>
      </c>
      <c r="D502" s="2" t="s">
        <v>33</v>
      </c>
      <c r="E502" s="2">
        <v>710</v>
      </c>
      <c r="F502" s="2" t="s">
        <v>34</v>
      </c>
      <c r="G502" s="2" t="s">
        <v>35</v>
      </c>
      <c r="H502" s="2" t="s">
        <v>523</v>
      </c>
      <c r="I502" s="2" t="str">
        <f>VLOOKUP(H:H,[1]Sheet1!$H:$I,2,0)</f>
        <v>后排两侧头枕塑料包装袋</v>
      </c>
      <c r="J502" s="2">
        <f>VLOOKUP(H:H,[1]Sheet1!$H:$J,3,0)</f>
        <v>301</v>
      </c>
      <c r="K502" s="2">
        <f>VLOOKUP(H:H,[1]Sheet1!$H:$Q,10,0)</f>
        <v>0.2</v>
      </c>
      <c r="L502">
        <v>710</v>
      </c>
      <c r="M502" t="s">
        <v>34</v>
      </c>
      <c r="N502" s="2">
        <v>1913101</v>
      </c>
      <c r="O502" t="s">
        <v>34</v>
      </c>
      <c r="P502">
        <v>7</v>
      </c>
      <c r="Q502">
        <v>3</v>
      </c>
      <c r="R502">
        <v>2</v>
      </c>
      <c r="S502" t="s">
        <v>37</v>
      </c>
    </row>
    <row r="503" spans="1:19">
      <c r="A503" s="2">
        <v>1913101</v>
      </c>
      <c r="B503" s="2">
        <v>1913101</v>
      </c>
      <c r="C503" s="2" t="s">
        <v>32</v>
      </c>
      <c r="D503" s="2" t="s">
        <v>33</v>
      </c>
      <c r="E503" s="2">
        <v>710</v>
      </c>
      <c r="F503" s="2" t="s">
        <v>34</v>
      </c>
      <c r="G503" s="2" t="s">
        <v>35</v>
      </c>
      <c r="H503" s="2" t="s">
        <v>524</v>
      </c>
      <c r="I503" s="2" t="str">
        <f>VLOOKUP(H:H,[1]Sheet1!$H:$I,2,0)</f>
        <v>中排左座椅塑料包装袋</v>
      </c>
      <c r="J503" s="2" t="str">
        <f>VLOOKUP(H:H,[1]Sheet1!$H:$J,3,0)</f>
        <v>M20</v>
      </c>
      <c r="K503" s="2">
        <f>VLOOKUP(H:H,[1]Sheet1!$H:$Q,10,0)</f>
        <v>2.69</v>
      </c>
      <c r="L503">
        <v>710</v>
      </c>
      <c r="M503" t="s">
        <v>34</v>
      </c>
      <c r="N503" s="2">
        <v>1913101</v>
      </c>
      <c r="O503" t="s">
        <v>34</v>
      </c>
      <c r="P503">
        <v>7</v>
      </c>
      <c r="Q503">
        <v>3</v>
      </c>
      <c r="R503">
        <v>2</v>
      </c>
      <c r="S503" t="s">
        <v>37</v>
      </c>
    </row>
    <row r="504" spans="1:19">
      <c r="A504" s="2">
        <v>1913101</v>
      </c>
      <c r="B504" s="2">
        <v>1913101</v>
      </c>
      <c r="C504" s="2" t="s">
        <v>32</v>
      </c>
      <c r="D504" s="2" t="s">
        <v>33</v>
      </c>
      <c r="E504" s="2">
        <v>710</v>
      </c>
      <c r="F504" s="2" t="s">
        <v>34</v>
      </c>
      <c r="G504" s="2" t="s">
        <v>35</v>
      </c>
      <c r="H504" s="2" t="s">
        <v>525</v>
      </c>
      <c r="I504" s="2" t="str">
        <f>VLOOKUP(H:H,[1]Sheet1!$H:$I,2,0)</f>
        <v>中排右座椅塑料包装袋</v>
      </c>
      <c r="J504" s="2" t="str">
        <f>VLOOKUP(H:H,[1]Sheet1!$H:$J,3,0)</f>
        <v>M20</v>
      </c>
      <c r="K504" s="2">
        <f>VLOOKUP(H:H,[1]Sheet1!$H:$Q,10,0)</f>
        <v>2.24</v>
      </c>
      <c r="L504">
        <v>710</v>
      </c>
      <c r="M504" t="s">
        <v>34</v>
      </c>
      <c r="N504" s="2">
        <v>1913101</v>
      </c>
      <c r="O504" t="s">
        <v>34</v>
      </c>
      <c r="P504">
        <v>7</v>
      </c>
      <c r="Q504">
        <v>3</v>
      </c>
      <c r="R504">
        <v>2</v>
      </c>
      <c r="S504" t="s">
        <v>37</v>
      </c>
    </row>
    <row r="505" spans="1:19">
      <c r="A505" s="2">
        <v>1913101</v>
      </c>
      <c r="B505" s="2">
        <v>1913101</v>
      </c>
      <c r="C505" s="2" t="s">
        <v>32</v>
      </c>
      <c r="D505" s="2" t="s">
        <v>33</v>
      </c>
      <c r="E505" s="2">
        <v>710</v>
      </c>
      <c r="F505" s="2" t="s">
        <v>34</v>
      </c>
      <c r="G505" s="2" t="s">
        <v>35</v>
      </c>
      <c r="H505" s="2" t="s">
        <v>526</v>
      </c>
      <c r="I505" s="2" t="str">
        <f>VLOOKUP(H:H,[1]Sheet1!$H:$I,2,0)</f>
        <v>三人座椅总成塑料包装袋</v>
      </c>
      <c r="J505" s="2" t="str">
        <f>VLOOKUP(H:H,[1]Sheet1!$H:$J,3,0)</f>
        <v>M20</v>
      </c>
      <c r="K505" s="2">
        <f>VLOOKUP(H:H,[1]Sheet1!$H:$Q,10,0)</f>
        <v>3.25</v>
      </c>
      <c r="L505">
        <v>710</v>
      </c>
      <c r="M505" t="s">
        <v>34</v>
      </c>
      <c r="N505" s="2">
        <v>1913101</v>
      </c>
      <c r="O505" t="s">
        <v>34</v>
      </c>
      <c r="P505">
        <v>7</v>
      </c>
      <c r="Q505">
        <v>3</v>
      </c>
      <c r="R505">
        <v>2</v>
      </c>
      <c r="S505" t="s">
        <v>37</v>
      </c>
    </row>
    <row r="506" spans="1:19">
      <c r="A506" s="2">
        <v>1913101</v>
      </c>
      <c r="B506" s="2">
        <v>1913101</v>
      </c>
      <c r="C506" s="2" t="s">
        <v>32</v>
      </c>
      <c r="D506" s="2" t="s">
        <v>33</v>
      </c>
      <c r="E506" s="2">
        <v>710</v>
      </c>
      <c r="F506" s="2" t="s">
        <v>34</v>
      </c>
      <c r="G506" s="2" t="s">
        <v>35</v>
      </c>
      <c r="H506" s="2" t="s">
        <v>527</v>
      </c>
      <c r="I506" s="2" t="str">
        <f>VLOOKUP(H:H,[1]Sheet1!$H:$I,2,0)</f>
        <v>前排座椅塑料防尘罩总成</v>
      </c>
      <c r="J506" s="2" t="str">
        <f>VLOOKUP(H:H,[1]Sheet1!$H:$J,3,0)</f>
        <v>H32B</v>
      </c>
      <c r="K506" s="2">
        <f>VLOOKUP(H:H,[1]Sheet1!$H:$Q,10,0)</f>
        <v>1.73</v>
      </c>
      <c r="L506">
        <v>710</v>
      </c>
      <c r="M506" t="s">
        <v>34</v>
      </c>
      <c r="N506" s="2">
        <v>1913101</v>
      </c>
      <c r="O506" t="s">
        <v>34</v>
      </c>
      <c r="P506">
        <v>7</v>
      </c>
      <c r="Q506">
        <v>3</v>
      </c>
      <c r="R506">
        <v>2</v>
      </c>
      <c r="S506" t="s">
        <v>37</v>
      </c>
    </row>
    <row r="507" spans="1:19">
      <c r="A507" s="2">
        <v>1913101</v>
      </c>
      <c r="B507" s="2">
        <v>1913101</v>
      </c>
      <c r="C507" s="2" t="s">
        <v>32</v>
      </c>
      <c r="D507" s="2" t="s">
        <v>33</v>
      </c>
      <c r="E507" s="2">
        <v>710</v>
      </c>
      <c r="F507" s="2" t="s">
        <v>34</v>
      </c>
      <c r="G507" s="2" t="s">
        <v>35</v>
      </c>
      <c r="H507" s="2" t="s">
        <v>528</v>
      </c>
      <c r="I507" s="2" t="str">
        <f>VLOOKUP(H:H,[1]Sheet1!$H:$I,2,0)</f>
        <v>后排六分靠背防尘罩总成</v>
      </c>
      <c r="J507" s="2" t="str">
        <f>VLOOKUP(H:H,[1]Sheet1!$H:$J,3,0)</f>
        <v>H32B</v>
      </c>
      <c r="K507" s="2">
        <f>VLOOKUP(H:H,[1]Sheet1!$H:$Q,10,0)</f>
        <v>1.12</v>
      </c>
      <c r="L507">
        <v>710</v>
      </c>
      <c r="M507" t="s">
        <v>34</v>
      </c>
      <c r="N507" s="2">
        <v>1913101</v>
      </c>
      <c r="O507" t="s">
        <v>34</v>
      </c>
      <c r="P507">
        <v>7</v>
      </c>
      <c r="Q507">
        <v>3</v>
      </c>
      <c r="R507">
        <v>2</v>
      </c>
      <c r="S507" t="s">
        <v>37</v>
      </c>
    </row>
    <row r="508" spans="1:19">
      <c r="A508" s="2">
        <v>1913101</v>
      </c>
      <c r="B508" s="2">
        <v>1913101</v>
      </c>
      <c r="C508" s="2" t="s">
        <v>32</v>
      </c>
      <c r="D508" s="2" t="s">
        <v>33</v>
      </c>
      <c r="E508" s="2">
        <v>710</v>
      </c>
      <c r="F508" s="2" t="s">
        <v>34</v>
      </c>
      <c r="G508" s="2" t="s">
        <v>35</v>
      </c>
      <c r="H508" s="2" t="s">
        <v>529</v>
      </c>
      <c r="I508" s="2" t="str">
        <f>VLOOKUP(H:H,[1]Sheet1!$H:$I,2,0)</f>
        <v>后排四分靠背防尘罩总成</v>
      </c>
      <c r="J508" s="2" t="str">
        <f>VLOOKUP(H:H,[1]Sheet1!$H:$J,3,0)</f>
        <v>H32B</v>
      </c>
      <c r="K508" s="2">
        <f>VLOOKUP(H:H,[1]Sheet1!$H:$Q,10,0)</f>
        <v>0.93</v>
      </c>
      <c r="L508">
        <v>710</v>
      </c>
      <c r="M508" t="s">
        <v>34</v>
      </c>
      <c r="N508" s="2">
        <v>1913101</v>
      </c>
      <c r="O508" t="s">
        <v>34</v>
      </c>
      <c r="P508">
        <v>7</v>
      </c>
      <c r="Q508">
        <v>3</v>
      </c>
      <c r="R508">
        <v>2</v>
      </c>
      <c r="S508" t="s">
        <v>37</v>
      </c>
    </row>
    <row r="509" spans="1:19">
      <c r="A509" s="2">
        <v>1913101</v>
      </c>
      <c r="B509" s="2">
        <v>1913101</v>
      </c>
      <c r="C509" s="2" t="s">
        <v>32</v>
      </c>
      <c r="D509" s="2" t="s">
        <v>33</v>
      </c>
      <c r="E509" s="2">
        <v>710</v>
      </c>
      <c r="F509" s="2" t="s">
        <v>34</v>
      </c>
      <c r="G509" s="2" t="s">
        <v>35</v>
      </c>
      <c r="H509" s="2" t="s">
        <v>530</v>
      </c>
      <c r="I509" s="2" t="str">
        <f>VLOOKUP(H:H,[1]Sheet1!$H:$I,2,0)</f>
        <v>靠背包装袋</v>
      </c>
      <c r="J509" s="2" t="str">
        <f>VLOOKUP(H:H,[1]Sheet1!$H:$J,3,0)</f>
        <v>C40D</v>
      </c>
      <c r="K509" s="2">
        <f>VLOOKUP(H:H,[1]Sheet1!$H:$Q,10,0)</f>
        <v>1.87</v>
      </c>
      <c r="L509">
        <v>710</v>
      </c>
      <c r="M509" t="s">
        <v>34</v>
      </c>
      <c r="N509" s="2">
        <v>1913101</v>
      </c>
      <c r="O509" t="s">
        <v>34</v>
      </c>
      <c r="P509">
        <v>7</v>
      </c>
      <c r="Q509">
        <v>3</v>
      </c>
      <c r="R509">
        <v>2</v>
      </c>
      <c r="S509" t="s">
        <v>37</v>
      </c>
    </row>
    <row r="510" spans="1:19">
      <c r="A510" s="2">
        <v>1913101</v>
      </c>
      <c r="B510" s="2">
        <v>1913101</v>
      </c>
      <c r="C510" s="2" t="s">
        <v>32</v>
      </c>
      <c r="D510" s="2" t="s">
        <v>33</v>
      </c>
      <c r="E510" s="2">
        <v>710</v>
      </c>
      <c r="F510" s="2" t="s">
        <v>34</v>
      </c>
      <c r="G510" s="2" t="s">
        <v>35</v>
      </c>
      <c r="H510" s="2" t="s">
        <v>531</v>
      </c>
      <c r="I510" s="2" t="str">
        <f>VLOOKUP(H:H,[1]Sheet1!$H:$I,2,0)</f>
        <v>坐垫包装套</v>
      </c>
      <c r="J510" s="2" t="str">
        <f>VLOOKUP(H:H,[1]Sheet1!$H:$J,3,0)</f>
        <v>C40D</v>
      </c>
      <c r="K510" s="2">
        <f>VLOOKUP(H:H,[1]Sheet1!$H:$Q,10,0)</f>
        <v>1.67</v>
      </c>
      <c r="L510">
        <v>710</v>
      </c>
      <c r="M510" t="s">
        <v>34</v>
      </c>
      <c r="N510" s="2">
        <v>1913101</v>
      </c>
      <c r="O510" t="s">
        <v>34</v>
      </c>
      <c r="P510">
        <v>7</v>
      </c>
      <c r="Q510">
        <v>3</v>
      </c>
      <c r="R510">
        <v>2</v>
      </c>
      <c r="S510" t="s">
        <v>37</v>
      </c>
    </row>
    <row r="511" spans="1:19">
      <c r="A511" s="2">
        <v>1913101</v>
      </c>
      <c r="B511" s="2">
        <v>1913101</v>
      </c>
      <c r="C511" s="2" t="s">
        <v>32</v>
      </c>
      <c r="D511" s="2" t="s">
        <v>33</v>
      </c>
      <c r="E511" s="2">
        <v>710</v>
      </c>
      <c r="F511" s="2" t="s">
        <v>34</v>
      </c>
      <c r="G511" s="2" t="s">
        <v>35</v>
      </c>
      <c r="H511" s="2" t="s">
        <v>532</v>
      </c>
      <c r="I511" s="2" t="str">
        <f>VLOOKUP(H:H,[1]Sheet1!$H:$I,2,0)</f>
        <v>前排座椅防尘罩总成</v>
      </c>
      <c r="J511" s="2" t="str">
        <f>VLOOKUP(H:H,[1]Sheet1!$H:$J,3,0)</f>
        <v>P203</v>
      </c>
      <c r="K511" s="2">
        <f>VLOOKUP(H:H,[1]Sheet1!$H:$Q,10,0)</f>
        <v>1.94</v>
      </c>
      <c r="L511">
        <v>710</v>
      </c>
      <c r="M511" t="s">
        <v>34</v>
      </c>
      <c r="N511" s="2">
        <v>1913101</v>
      </c>
      <c r="O511" t="s">
        <v>34</v>
      </c>
      <c r="P511">
        <v>7</v>
      </c>
      <c r="Q511">
        <v>3</v>
      </c>
      <c r="R511">
        <v>2</v>
      </c>
      <c r="S511" t="s">
        <v>37</v>
      </c>
    </row>
    <row r="512" spans="1:19">
      <c r="A512" s="2">
        <v>1913101</v>
      </c>
      <c r="B512" s="2">
        <v>1913101</v>
      </c>
      <c r="C512" s="2" t="s">
        <v>32</v>
      </c>
      <c r="D512" s="2" t="s">
        <v>33</v>
      </c>
      <c r="E512" s="2">
        <v>710</v>
      </c>
      <c r="F512" s="2" t="s">
        <v>34</v>
      </c>
      <c r="G512" s="2" t="s">
        <v>35</v>
      </c>
      <c r="H512" s="2" t="s">
        <v>533</v>
      </c>
      <c r="I512" s="2" t="str">
        <f>VLOOKUP(H:H,[1]Sheet1!$H:$I,2,0)</f>
        <v>后排座椅包装袋</v>
      </c>
      <c r="J512" s="2" t="str">
        <f>VLOOKUP(H:H,[1]Sheet1!$H:$J,3,0)</f>
        <v>P203</v>
      </c>
      <c r="K512" s="2">
        <f>VLOOKUP(H:H,[1]Sheet1!$H:$Q,10,0)</f>
        <v>3.78</v>
      </c>
      <c r="L512">
        <v>710</v>
      </c>
      <c r="M512" t="s">
        <v>34</v>
      </c>
      <c r="N512" s="2">
        <v>1913101</v>
      </c>
      <c r="O512" t="s">
        <v>34</v>
      </c>
      <c r="P512">
        <v>7</v>
      </c>
      <c r="Q512">
        <v>3</v>
      </c>
      <c r="R512">
        <v>2</v>
      </c>
      <c r="S512" t="s">
        <v>37</v>
      </c>
    </row>
    <row r="513" spans="1:19">
      <c r="A513" s="2">
        <v>1913101</v>
      </c>
      <c r="B513" s="2">
        <v>1913101</v>
      </c>
      <c r="C513" s="2" t="s">
        <v>32</v>
      </c>
      <c r="D513" s="2" t="s">
        <v>33</v>
      </c>
      <c r="E513" s="2">
        <v>710</v>
      </c>
      <c r="F513" s="2" t="s">
        <v>34</v>
      </c>
      <c r="G513" s="2" t="s">
        <v>35</v>
      </c>
      <c r="H513" s="2" t="s">
        <v>534</v>
      </c>
      <c r="I513" s="2" t="str">
        <f>VLOOKUP(H:H,[1]Sheet1!$H:$I,2,0)</f>
        <v>M20前排座椅包装膜</v>
      </c>
      <c r="J513" s="2" t="str">
        <f>VLOOKUP(H:H,[1]Sheet1!$H:$J,3,0)</f>
        <v>（无纺布）</v>
      </c>
      <c r="K513" s="2">
        <f>VLOOKUP(H:H,[1]Sheet1!$H:$Q,10,0)</f>
        <v>3.86</v>
      </c>
      <c r="L513">
        <v>710</v>
      </c>
      <c r="M513" t="s">
        <v>34</v>
      </c>
      <c r="N513" s="2">
        <v>1913101</v>
      </c>
      <c r="O513" t="s">
        <v>34</v>
      </c>
      <c r="P513">
        <v>7</v>
      </c>
      <c r="Q513">
        <v>3</v>
      </c>
      <c r="R513">
        <v>2</v>
      </c>
      <c r="S513" t="s">
        <v>37</v>
      </c>
    </row>
    <row r="514" spans="1:19">
      <c r="A514" s="2">
        <v>1913101</v>
      </c>
      <c r="B514" s="2">
        <v>1913101</v>
      </c>
      <c r="C514" s="2" t="s">
        <v>32</v>
      </c>
      <c r="D514" s="2" t="s">
        <v>33</v>
      </c>
      <c r="E514" s="2">
        <v>710</v>
      </c>
      <c r="F514" s="2" t="s">
        <v>34</v>
      </c>
      <c r="G514" s="2" t="s">
        <v>35</v>
      </c>
      <c r="H514" s="2" t="s">
        <v>535</v>
      </c>
      <c r="I514" s="2" t="str">
        <f>VLOOKUP(H:H,[1]Sheet1!$H:$I,2,0)</f>
        <v>M20中排独立包装膜</v>
      </c>
      <c r="J514" s="2" t="str">
        <f>VLOOKUP(H:H,[1]Sheet1!$H:$J,3,0)</f>
        <v>（无纺布）</v>
      </c>
      <c r="K514" s="2">
        <f>VLOOKUP(H:H,[1]Sheet1!$H:$Q,10,0)</f>
        <v>3.86</v>
      </c>
      <c r="L514">
        <v>710</v>
      </c>
      <c r="M514" t="s">
        <v>34</v>
      </c>
      <c r="N514" s="2">
        <v>1913101</v>
      </c>
      <c r="O514" t="s">
        <v>34</v>
      </c>
      <c r="P514">
        <v>7</v>
      </c>
      <c r="Q514">
        <v>3</v>
      </c>
      <c r="R514">
        <v>2</v>
      </c>
      <c r="S514" t="s">
        <v>37</v>
      </c>
    </row>
    <row r="515" spans="1:19">
      <c r="A515" s="2">
        <v>1913101</v>
      </c>
      <c r="B515" s="2">
        <v>1913101</v>
      </c>
      <c r="C515" s="2" t="s">
        <v>32</v>
      </c>
      <c r="D515" s="2" t="s">
        <v>33</v>
      </c>
      <c r="E515" s="2">
        <v>710</v>
      </c>
      <c r="F515" s="2" t="s">
        <v>34</v>
      </c>
      <c r="G515" s="2" t="s">
        <v>35</v>
      </c>
      <c r="H515" s="2" t="s">
        <v>536</v>
      </c>
      <c r="I515" s="2" t="str">
        <f>VLOOKUP(H:H,[1]Sheet1!$H:$I,2,0)</f>
        <v>M20后排座椅包装膜</v>
      </c>
      <c r="J515" s="2" t="str">
        <f>VLOOKUP(H:H,[1]Sheet1!$H:$J,3,0)</f>
        <v>（无纺布）</v>
      </c>
      <c r="K515" s="2">
        <f>VLOOKUP(H:H,[1]Sheet1!$H:$Q,10,0)</f>
        <v>6.07</v>
      </c>
      <c r="L515">
        <v>710</v>
      </c>
      <c r="M515" t="s">
        <v>34</v>
      </c>
      <c r="N515" s="2">
        <v>1913101</v>
      </c>
      <c r="O515" t="s">
        <v>34</v>
      </c>
      <c r="P515">
        <v>7</v>
      </c>
      <c r="Q515">
        <v>3</v>
      </c>
      <c r="R515">
        <v>2</v>
      </c>
      <c r="S515" t="s">
        <v>37</v>
      </c>
    </row>
    <row r="516" spans="1:19">
      <c r="A516" s="2">
        <v>1913101</v>
      </c>
      <c r="B516" s="2">
        <v>1913101</v>
      </c>
      <c r="C516" s="2" t="s">
        <v>32</v>
      </c>
      <c r="D516" s="2" t="s">
        <v>33</v>
      </c>
      <c r="E516" s="2">
        <v>710</v>
      </c>
      <c r="F516" s="2" t="s">
        <v>34</v>
      </c>
      <c r="G516" s="2" t="s">
        <v>35</v>
      </c>
      <c r="H516" s="2" t="s">
        <v>537</v>
      </c>
      <c r="I516" s="2" t="str">
        <f>VLOOKUP(H:H,[1]Sheet1!$H:$I,2,0)</f>
        <v>M20前排头枕包装膜</v>
      </c>
      <c r="J516" s="2" t="str">
        <f>VLOOKUP(H:H,[1]Sheet1!$H:$J,3,0)</f>
        <v>（无纺布）</v>
      </c>
      <c r="K516" s="2">
        <f>VLOOKUP(H:H,[1]Sheet1!$H:$Q,10,0)</f>
        <v>0.43</v>
      </c>
      <c r="L516">
        <v>710</v>
      </c>
      <c r="M516" t="s">
        <v>34</v>
      </c>
      <c r="N516" s="2">
        <v>1913101</v>
      </c>
      <c r="O516" t="s">
        <v>34</v>
      </c>
      <c r="P516">
        <v>7</v>
      </c>
      <c r="Q516">
        <v>3</v>
      </c>
      <c r="R516">
        <v>2</v>
      </c>
      <c r="S516" t="s">
        <v>37</v>
      </c>
    </row>
    <row r="517" spans="1:19">
      <c r="A517" s="2">
        <v>1913101</v>
      </c>
      <c r="B517" s="2">
        <v>1913101</v>
      </c>
      <c r="C517" s="2" t="s">
        <v>32</v>
      </c>
      <c r="D517" s="2" t="s">
        <v>33</v>
      </c>
      <c r="E517" s="2">
        <v>710</v>
      </c>
      <c r="F517" s="2" t="s">
        <v>34</v>
      </c>
      <c r="G517" s="2" t="s">
        <v>35</v>
      </c>
      <c r="H517" s="2" t="s">
        <v>538</v>
      </c>
      <c r="I517" s="2" t="str">
        <f>VLOOKUP(H:H,[1]Sheet1!$H:$I,2,0)</f>
        <v>前排头枕塑料防尘罩总成</v>
      </c>
      <c r="J517" s="2" t="str">
        <f>VLOOKUP(H:H,[1]Sheet1!$H:$J,3,0)</f>
        <v>H32B</v>
      </c>
      <c r="K517" s="2">
        <f>VLOOKUP(H:H,[1]Sheet1!$H:$Q,10,0)</f>
        <v>0.21</v>
      </c>
      <c r="L517">
        <v>710</v>
      </c>
      <c r="M517" t="s">
        <v>34</v>
      </c>
      <c r="N517" s="2">
        <v>1913101</v>
      </c>
      <c r="O517" t="s">
        <v>34</v>
      </c>
      <c r="P517">
        <v>7</v>
      </c>
      <c r="Q517">
        <v>3</v>
      </c>
      <c r="R517">
        <v>2</v>
      </c>
      <c r="S517" t="s">
        <v>37</v>
      </c>
    </row>
    <row r="518" spans="1:19">
      <c r="A518" s="2">
        <v>1913101</v>
      </c>
      <c r="B518" s="2">
        <v>1913101</v>
      </c>
      <c r="C518" s="2" t="s">
        <v>32</v>
      </c>
      <c r="D518" s="2" t="s">
        <v>33</v>
      </c>
      <c r="E518" s="2">
        <v>710</v>
      </c>
      <c r="F518" s="2" t="s">
        <v>34</v>
      </c>
      <c r="G518" s="2" t="s">
        <v>35</v>
      </c>
      <c r="H518" s="2" t="s">
        <v>539</v>
      </c>
      <c r="I518" s="2" t="str">
        <f>VLOOKUP(H:H,[1]Sheet1!$H:$I,2,0)</f>
        <v>后排座垫防尘罩总成</v>
      </c>
      <c r="J518" s="2" t="str">
        <f>VLOOKUP(H:H,[1]Sheet1!$H:$J,3,0)</f>
        <v>H32B</v>
      </c>
      <c r="K518" s="2">
        <f>VLOOKUP(H:H,[1]Sheet1!$H:$Q,10,0)</f>
        <v>1.53</v>
      </c>
      <c r="L518">
        <v>710</v>
      </c>
      <c r="M518" t="s">
        <v>34</v>
      </c>
      <c r="N518" s="2">
        <v>1913101</v>
      </c>
      <c r="O518" t="s">
        <v>34</v>
      </c>
      <c r="P518">
        <v>7</v>
      </c>
      <c r="Q518">
        <v>3</v>
      </c>
      <c r="R518">
        <v>2</v>
      </c>
      <c r="S518" t="s">
        <v>37</v>
      </c>
    </row>
    <row r="519" spans="1:19">
      <c r="A519" s="2" t="s">
        <v>540</v>
      </c>
      <c r="B519" s="2" t="s">
        <v>540</v>
      </c>
      <c r="C519" s="2" t="s">
        <v>32</v>
      </c>
      <c r="D519" s="2" t="s">
        <v>33</v>
      </c>
      <c r="E519" s="2">
        <v>710</v>
      </c>
      <c r="F519" s="2" t="s">
        <v>34</v>
      </c>
      <c r="G519" s="2" t="s">
        <v>35</v>
      </c>
      <c r="H519" s="2" t="s">
        <v>541</v>
      </c>
      <c r="I519" s="2" t="str">
        <f>VLOOKUP(H:H,[1]Sheet1!$H:$I,2,0)</f>
        <v>头枕导套(锁端)</v>
      </c>
      <c r="J519" s="2" t="str">
        <f>VLOOKUP(H:H,[1]Sheet1!$H:$J,3,0)</f>
        <v>H32B</v>
      </c>
      <c r="K519" s="2">
        <f>VLOOKUP(H:H,[1]Sheet1!$H:$Q,10,0)</f>
        <v>1.69</v>
      </c>
      <c r="L519">
        <v>710</v>
      </c>
      <c r="M519" t="s">
        <v>34</v>
      </c>
      <c r="N519" s="2" t="s">
        <v>540</v>
      </c>
      <c r="O519" t="s">
        <v>34</v>
      </c>
      <c r="P519">
        <v>7</v>
      </c>
      <c r="Q519">
        <v>3</v>
      </c>
      <c r="R519">
        <v>2</v>
      </c>
      <c r="S519" t="s">
        <v>37</v>
      </c>
    </row>
    <row r="520" spans="1:19">
      <c r="A520" s="2" t="s">
        <v>540</v>
      </c>
      <c r="B520" s="2" t="s">
        <v>540</v>
      </c>
      <c r="C520" s="2" t="s">
        <v>32</v>
      </c>
      <c r="D520" s="2" t="s">
        <v>33</v>
      </c>
      <c r="E520" s="2">
        <v>710</v>
      </c>
      <c r="F520" s="2" t="s">
        <v>34</v>
      </c>
      <c r="G520" s="2" t="s">
        <v>35</v>
      </c>
      <c r="H520" s="2" t="s">
        <v>542</v>
      </c>
      <c r="I520" s="2" t="str">
        <f>VLOOKUP(H:H,[1]Sheet1!$H:$I,2,0)</f>
        <v>头枕导套(自由端)</v>
      </c>
      <c r="J520" s="2" t="str">
        <f>VLOOKUP(H:H,[1]Sheet1!$H:$J,3,0)</f>
        <v>H32B</v>
      </c>
      <c r="K520" s="2">
        <f>VLOOKUP(H:H,[1]Sheet1!$H:$Q,10,0)</f>
        <v>1.31</v>
      </c>
      <c r="L520">
        <v>710</v>
      </c>
      <c r="M520" t="s">
        <v>34</v>
      </c>
      <c r="N520" s="2" t="s">
        <v>540</v>
      </c>
      <c r="O520" t="s">
        <v>34</v>
      </c>
      <c r="P520">
        <v>7</v>
      </c>
      <c r="Q520">
        <v>3</v>
      </c>
      <c r="R520">
        <v>2</v>
      </c>
      <c r="S520" t="s">
        <v>37</v>
      </c>
    </row>
    <row r="521" spans="1:19">
      <c r="A521" s="2" t="s">
        <v>540</v>
      </c>
      <c r="B521" s="2" t="s">
        <v>540</v>
      </c>
      <c r="C521" s="2" t="s">
        <v>32</v>
      </c>
      <c r="D521" s="2" t="s">
        <v>33</v>
      </c>
      <c r="E521" s="2">
        <v>710</v>
      </c>
      <c r="F521" s="2" t="s">
        <v>34</v>
      </c>
      <c r="G521" s="2" t="s">
        <v>35</v>
      </c>
      <c r="H521" s="2" t="s">
        <v>543</v>
      </c>
      <c r="I521" s="2" t="str">
        <f>VLOOKUP(H:H,[1]Sheet1!$H:$I,2,0)</f>
        <v>主头枕插管</v>
      </c>
      <c r="J521" s="2">
        <f>VLOOKUP(H:H,[1]Sheet1!$H:$J,3,0)</f>
        <v>0</v>
      </c>
      <c r="K521" s="2">
        <f>VLOOKUP(H:H,[1]Sheet1!$H:$Q,10,0)</f>
        <v>1.84</v>
      </c>
      <c r="L521">
        <v>710</v>
      </c>
      <c r="M521" t="s">
        <v>34</v>
      </c>
      <c r="N521" s="2" t="s">
        <v>540</v>
      </c>
      <c r="O521" t="s">
        <v>34</v>
      </c>
      <c r="P521">
        <v>7</v>
      </c>
      <c r="Q521">
        <v>3</v>
      </c>
      <c r="R521">
        <v>2</v>
      </c>
      <c r="S521" t="s">
        <v>37</v>
      </c>
    </row>
    <row r="522" spans="1:19">
      <c r="A522" s="2" t="s">
        <v>540</v>
      </c>
      <c r="B522" s="2" t="s">
        <v>540</v>
      </c>
      <c r="C522" s="2" t="s">
        <v>32</v>
      </c>
      <c r="D522" s="2" t="s">
        <v>33</v>
      </c>
      <c r="E522" s="2">
        <v>710</v>
      </c>
      <c r="F522" s="2" t="s">
        <v>34</v>
      </c>
      <c r="G522" s="2" t="s">
        <v>35</v>
      </c>
      <c r="H522" s="2" t="s">
        <v>544</v>
      </c>
      <c r="I522" s="2" t="str">
        <f>VLOOKUP(H:H,[1]Sheet1!$H:$I,2,0)</f>
        <v>副头枕插管</v>
      </c>
      <c r="J522" s="2">
        <f>VLOOKUP(H:H,[1]Sheet1!$H:$J,3,0)</f>
        <v>0</v>
      </c>
      <c r="K522" s="2">
        <f>VLOOKUP(H:H,[1]Sheet1!$H:$Q,10,0)</f>
        <v>1.42</v>
      </c>
      <c r="L522">
        <v>710</v>
      </c>
      <c r="M522" t="s">
        <v>34</v>
      </c>
      <c r="N522" s="2" t="s">
        <v>540</v>
      </c>
      <c r="O522" t="s">
        <v>34</v>
      </c>
      <c r="P522">
        <v>7</v>
      </c>
      <c r="Q522">
        <v>3</v>
      </c>
      <c r="R522">
        <v>2</v>
      </c>
      <c r="S522" t="s">
        <v>37</v>
      </c>
    </row>
    <row r="523" spans="1:19">
      <c r="A523" s="2" t="s">
        <v>540</v>
      </c>
      <c r="B523" s="2" t="s">
        <v>540</v>
      </c>
      <c r="C523" s="2" t="s">
        <v>32</v>
      </c>
      <c r="D523" s="2" t="s">
        <v>33</v>
      </c>
      <c r="E523" s="2">
        <v>710</v>
      </c>
      <c r="F523" s="2" t="s">
        <v>34</v>
      </c>
      <c r="G523" s="2" t="s">
        <v>35</v>
      </c>
      <c r="H523" s="2" t="s">
        <v>545</v>
      </c>
      <c r="I523" s="2" t="str">
        <f>VLOOKUP(H:H,[1]Sheet1!$H:$I,2,0)</f>
        <v>头枕导套</v>
      </c>
      <c r="J523" s="2" t="str">
        <f>VLOOKUP(H:H,[1]Sheet1!$H:$J,3,0)</f>
        <v>C40DB(锁端+浅色)</v>
      </c>
      <c r="K523" s="2">
        <f>VLOOKUP(H:H,[1]Sheet1!$H:$Q,10,0)</f>
        <v>1.78</v>
      </c>
      <c r="L523">
        <v>710</v>
      </c>
      <c r="M523" t="s">
        <v>34</v>
      </c>
      <c r="N523" s="2" t="s">
        <v>540</v>
      </c>
      <c r="O523" t="s">
        <v>34</v>
      </c>
      <c r="P523">
        <v>7</v>
      </c>
      <c r="Q523">
        <v>3</v>
      </c>
      <c r="R523">
        <v>2</v>
      </c>
      <c r="S523" t="s">
        <v>37</v>
      </c>
    </row>
    <row r="524" spans="1:19">
      <c r="A524" s="2" t="s">
        <v>540</v>
      </c>
      <c r="B524" s="2" t="s">
        <v>540</v>
      </c>
      <c r="C524" s="2" t="s">
        <v>32</v>
      </c>
      <c r="D524" s="2" t="s">
        <v>33</v>
      </c>
      <c r="E524" s="2">
        <v>710</v>
      </c>
      <c r="F524" s="2" t="s">
        <v>34</v>
      </c>
      <c r="G524" s="2" t="s">
        <v>35</v>
      </c>
      <c r="H524" s="2" t="s">
        <v>546</v>
      </c>
      <c r="I524" s="2" t="str">
        <f>VLOOKUP(H:H,[1]Sheet1!$H:$I,2,0)</f>
        <v>头枕导套</v>
      </c>
      <c r="J524" s="2" t="str">
        <f>VLOOKUP(H:H,[1]Sheet1!$H:$J,3,0)</f>
        <v>C40DB(自由端+浅色)</v>
      </c>
      <c r="K524" s="2">
        <f>VLOOKUP(H:H,[1]Sheet1!$H:$Q,10,0)</f>
        <v>1.38</v>
      </c>
      <c r="L524">
        <v>710</v>
      </c>
      <c r="M524" t="s">
        <v>34</v>
      </c>
      <c r="N524" s="2" t="s">
        <v>540</v>
      </c>
      <c r="O524" t="s">
        <v>34</v>
      </c>
      <c r="P524">
        <v>7</v>
      </c>
      <c r="Q524">
        <v>3</v>
      </c>
      <c r="R524">
        <v>2</v>
      </c>
      <c r="S524" t="s">
        <v>37</v>
      </c>
    </row>
    <row r="525" spans="1:19">
      <c r="A525" s="2" t="s">
        <v>540</v>
      </c>
      <c r="B525" s="2" t="s">
        <v>540</v>
      </c>
      <c r="C525" s="2" t="s">
        <v>32</v>
      </c>
      <c r="D525" s="2" t="s">
        <v>33</v>
      </c>
      <c r="E525" s="2">
        <v>710</v>
      </c>
      <c r="F525" s="2" t="s">
        <v>34</v>
      </c>
      <c r="G525" s="2" t="s">
        <v>35</v>
      </c>
      <c r="H525" s="2" t="s">
        <v>547</v>
      </c>
      <c r="I525" s="2" t="str">
        <f>VLOOKUP(H:H,[1]Sheet1!$H:$I,2,0)</f>
        <v>头枕导套（锁止端）</v>
      </c>
      <c r="J525" s="2" t="str">
        <f>VLOOKUP(H:H,[1]Sheet1!$H:$J,3,0)</f>
        <v>B40L中改</v>
      </c>
      <c r="K525" s="2">
        <f>VLOOKUP(H:H,[1]Sheet1!$H:$Q,10,0)</f>
        <v>2.46</v>
      </c>
      <c r="L525">
        <v>710</v>
      </c>
      <c r="M525" t="s">
        <v>34</v>
      </c>
      <c r="N525" s="2" t="s">
        <v>540</v>
      </c>
      <c r="O525" t="s">
        <v>34</v>
      </c>
      <c r="P525">
        <v>7</v>
      </c>
      <c r="Q525">
        <v>3</v>
      </c>
      <c r="R525">
        <v>2</v>
      </c>
      <c r="S525" t="s">
        <v>37</v>
      </c>
    </row>
    <row r="526" spans="1:19">
      <c r="A526" s="2" t="s">
        <v>540</v>
      </c>
      <c r="B526" s="2" t="s">
        <v>540</v>
      </c>
      <c r="C526" s="2" t="s">
        <v>32</v>
      </c>
      <c r="D526" s="2" t="s">
        <v>33</v>
      </c>
      <c r="E526" s="2">
        <v>710</v>
      </c>
      <c r="F526" s="2" t="s">
        <v>34</v>
      </c>
      <c r="G526" s="2" t="s">
        <v>35</v>
      </c>
      <c r="H526" s="2" t="s">
        <v>548</v>
      </c>
      <c r="I526" s="2" t="str">
        <f>VLOOKUP(H:H,[1]Sheet1!$H:$I,2,0)</f>
        <v>头枕导套(自由端）</v>
      </c>
      <c r="J526" s="2" t="str">
        <f>VLOOKUP(H:H,[1]Sheet1!$H:$J,3,0)</f>
        <v>B40L中改</v>
      </c>
      <c r="K526" s="2">
        <f>VLOOKUP(H:H,[1]Sheet1!$H:$Q,10,0)</f>
        <v>2.16</v>
      </c>
      <c r="L526">
        <v>710</v>
      </c>
      <c r="M526" t="s">
        <v>34</v>
      </c>
      <c r="N526" s="2" t="s">
        <v>540</v>
      </c>
      <c r="O526" t="s">
        <v>34</v>
      </c>
      <c r="P526">
        <v>7</v>
      </c>
      <c r="Q526">
        <v>3</v>
      </c>
      <c r="R526">
        <v>2</v>
      </c>
      <c r="S526" t="s">
        <v>37</v>
      </c>
    </row>
    <row r="527" spans="1:19">
      <c r="A527" s="2" t="s">
        <v>540</v>
      </c>
      <c r="B527" s="2" t="s">
        <v>540</v>
      </c>
      <c r="C527" s="2" t="s">
        <v>32</v>
      </c>
      <c r="D527" s="2" t="s">
        <v>33</v>
      </c>
      <c r="E527" s="2">
        <v>710</v>
      </c>
      <c r="F527" s="2" t="s">
        <v>34</v>
      </c>
      <c r="G527" s="2" t="s">
        <v>35</v>
      </c>
      <c r="H527" s="2" t="s">
        <v>549</v>
      </c>
      <c r="I527" s="2" t="str">
        <f>VLOOKUP(H:H,[1]Sheet1!$H:$I,2,0)</f>
        <v>主头枕插管</v>
      </c>
      <c r="J527" s="2" t="str">
        <f>VLOOKUP(H:H,[1]Sheet1!$H:$J,3,0)</f>
        <v>中联座椅</v>
      </c>
      <c r="K527" s="2">
        <f>VLOOKUP(H:H,[1]Sheet1!$H:$Q,10,0)</f>
        <v>0.66</v>
      </c>
      <c r="L527">
        <v>710</v>
      </c>
      <c r="M527" t="s">
        <v>34</v>
      </c>
      <c r="N527" s="2" t="s">
        <v>540</v>
      </c>
      <c r="O527" t="s">
        <v>34</v>
      </c>
      <c r="P527">
        <v>7</v>
      </c>
      <c r="Q527">
        <v>3</v>
      </c>
      <c r="R527">
        <v>2</v>
      </c>
      <c r="S527" t="s">
        <v>37</v>
      </c>
    </row>
    <row r="528" spans="1:19">
      <c r="A528" s="2" t="s">
        <v>540</v>
      </c>
      <c r="B528" s="2" t="s">
        <v>540</v>
      </c>
      <c r="C528" s="2" t="s">
        <v>32</v>
      </c>
      <c r="D528" s="2" t="s">
        <v>33</v>
      </c>
      <c r="E528" s="2">
        <v>710</v>
      </c>
      <c r="F528" s="2" t="s">
        <v>34</v>
      </c>
      <c r="G528" s="2" t="s">
        <v>35</v>
      </c>
      <c r="H528" s="2" t="s">
        <v>550</v>
      </c>
      <c r="I528" s="2" t="str">
        <f>VLOOKUP(H:H,[1]Sheet1!$H:$I,2,0)</f>
        <v>副头枕插管</v>
      </c>
      <c r="J528" s="2" t="str">
        <f>VLOOKUP(H:H,[1]Sheet1!$H:$J,3,0)</f>
        <v>中联座椅</v>
      </c>
      <c r="K528" s="2">
        <f>VLOOKUP(H:H,[1]Sheet1!$H:$Q,10,0)</f>
        <v>0.49</v>
      </c>
      <c r="L528">
        <v>710</v>
      </c>
      <c r="M528" t="s">
        <v>34</v>
      </c>
      <c r="N528" s="2" t="s">
        <v>540</v>
      </c>
      <c r="O528" t="s">
        <v>34</v>
      </c>
      <c r="P528">
        <v>7</v>
      </c>
      <c r="Q528">
        <v>3</v>
      </c>
      <c r="R528">
        <v>2</v>
      </c>
      <c r="S528" t="s">
        <v>37</v>
      </c>
    </row>
    <row r="529" spans="1:19">
      <c r="A529" s="2" t="s">
        <v>551</v>
      </c>
      <c r="B529" s="2" t="s">
        <v>551</v>
      </c>
      <c r="C529" s="2" t="s">
        <v>32</v>
      </c>
      <c r="D529" s="2" t="s">
        <v>33</v>
      </c>
      <c r="E529" s="2">
        <v>710</v>
      </c>
      <c r="F529" s="2" t="s">
        <v>34</v>
      </c>
      <c r="G529" s="2" t="s">
        <v>35</v>
      </c>
      <c r="H529" s="2" t="s">
        <v>552</v>
      </c>
      <c r="I529" s="2" t="str">
        <f>VLOOKUP(H:H,[1]Sheet1!$H:$I,2,0)</f>
        <v>脱模剂</v>
      </c>
      <c r="J529" s="2">
        <f>VLOOKUP(H:H,[1]Sheet1!$H:$J,3,0)</f>
        <v>0</v>
      </c>
      <c r="K529" s="2">
        <f>VLOOKUP(H:H,[1]Sheet1!$H:$Q,10,0)</f>
        <v>0.42</v>
      </c>
      <c r="L529">
        <v>710</v>
      </c>
      <c r="M529" t="s">
        <v>34</v>
      </c>
      <c r="N529" s="2" t="s">
        <v>551</v>
      </c>
      <c r="O529" t="s">
        <v>34</v>
      </c>
      <c r="P529">
        <v>7</v>
      </c>
      <c r="Q529">
        <v>3</v>
      </c>
      <c r="R529">
        <v>2</v>
      </c>
      <c r="S529" t="s">
        <v>37</v>
      </c>
    </row>
    <row r="530" spans="1:19">
      <c r="A530" s="2" t="s">
        <v>553</v>
      </c>
      <c r="B530" s="2" t="s">
        <v>553</v>
      </c>
      <c r="C530" s="2" t="s">
        <v>32</v>
      </c>
      <c r="D530" s="2" t="s">
        <v>33</v>
      </c>
      <c r="E530" s="2">
        <v>710</v>
      </c>
      <c r="F530" s="2" t="s">
        <v>34</v>
      </c>
      <c r="G530" s="2" t="s">
        <v>35</v>
      </c>
      <c r="H530" s="2" t="s">
        <v>554</v>
      </c>
      <c r="I530" s="2" t="str">
        <f>VLOOKUP(H:H,[1]Sheet1!$H:$I,2,0)</f>
        <v>ECU及线束总成</v>
      </c>
      <c r="J530" s="2" t="str">
        <f>VLOOKUP(H:H,[1]Sheet1!$H:$J,3,0)</f>
        <v>P203-2022</v>
      </c>
      <c r="K530" s="2">
        <f>VLOOKUP(H:H,[1]Sheet1!$H:$Q,10,0)</f>
        <v>142.11</v>
      </c>
      <c r="L530">
        <v>710</v>
      </c>
      <c r="M530" t="s">
        <v>34</v>
      </c>
      <c r="N530" s="2" t="s">
        <v>553</v>
      </c>
      <c r="O530" t="s">
        <v>34</v>
      </c>
      <c r="P530">
        <v>7</v>
      </c>
      <c r="Q530">
        <v>3</v>
      </c>
      <c r="R530">
        <v>2</v>
      </c>
      <c r="S530" t="s">
        <v>37</v>
      </c>
    </row>
    <row r="531" spans="1:19">
      <c r="A531" s="2" t="s">
        <v>553</v>
      </c>
      <c r="B531" s="2" t="s">
        <v>553</v>
      </c>
      <c r="C531" s="2" t="s">
        <v>32</v>
      </c>
      <c r="D531" s="2" t="s">
        <v>33</v>
      </c>
      <c r="E531" s="2">
        <v>710</v>
      </c>
      <c r="F531" s="2" t="s">
        <v>34</v>
      </c>
      <c r="G531" s="2" t="s">
        <v>35</v>
      </c>
      <c r="H531" s="2" t="s">
        <v>555</v>
      </c>
      <c r="I531" s="2" t="str">
        <f>VLOOKUP(H:H,[1]Sheet1!$H:$I,2,0)</f>
        <v>座垫加热垫</v>
      </c>
      <c r="J531" s="2" t="str">
        <f>VLOOKUP(H:H,[1]Sheet1!$H:$J,3,0)</f>
        <v>P203-2022</v>
      </c>
      <c r="K531" s="2">
        <f>VLOOKUP(H:H,[1]Sheet1!$H:$Q,10,0)</f>
        <v>22.89</v>
      </c>
      <c r="L531">
        <v>710</v>
      </c>
      <c r="M531" t="s">
        <v>34</v>
      </c>
      <c r="N531" s="2" t="s">
        <v>553</v>
      </c>
      <c r="O531" t="s">
        <v>34</v>
      </c>
      <c r="P531">
        <v>7</v>
      </c>
      <c r="Q531">
        <v>3</v>
      </c>
      <c r="R531">
        <v>2</v>
      </c>
      <c r="S531" t="s">
        <v>37</v>
      </c>
    </row>
    <row r="532" spans="1:19">
      <c r="A532" s="2" t="s">
        <v>553</v>
      </c>
      <c r="B532" s="2" t="s">
        <v>553</v>
      </c>
      <c r="C532" s="2" t="s">
        <v>32</v>
      </c>
      <c r="D532" s="2" t="s">
        <v>33</v>
      </c>
      <c r="E532" s="2">
        <v>710</v>
      </c>
      <c r="F532" s="2" t="s">
        <v>34</v>
      </c>
      <c r="G532" s="2" t="s">
        <v>35</v>
      </c>
      <c r="H532" s="2" t="s">
        <v>556</v>
      </c>
      <c r="I532" s="2" t="str">
        <f>VLOOKUP(H:H,[1]Sheet1!$H:$I,2,0)</f>
        <v>靠背加热垫</v>
      </c>
      <c r="J532" s="2" t="str">
        <f>VLOOKUP(H:H,[1]Sheet1!$H:$J,3,0)</f>
        <v>P203-2022</v>
      </c>
      <c r="K532" s="2">
        <f>VLOOKUP(H:H,[1]Sheet1!$H:$Q,10,0)</f>
        <v>20.18</v>
      </c>
      <c r="L532">
        <v>710</v>
      </c>
      <c r="M532" t="s">
        <v>34</v>
      </c>
      <c r="N532" s="2" t="s">
        <v>553</v>
      </c>
      <c r="O532" t="s">
        <v>34</v>
      </c>
      <c r="P532">
        <v>7</v>
      </c>
      <c r="Q532">
        <v>3</v>
      </c>
      <c r="R532">
        <v>2</v>
      </c>
      <c r="S532" t="s">
        <v>37</v>
      </c>
    </row>
    <row r="533" spans="1:19">
      <c r="A533" s="2" t="s">
        <v>553</v>
      </c>
      <c r="B533" s="2" t="s">
        <v>553</v>
      </c>
      <c r="C533" s="2" t="s">
        <v>32</v>
      </c>
      <c r="D533" s="2" t="s">
        <v>33</v>
      </c>
      <c r="E533" s="2">
        <v>710</v>
      </c>
      <c r="F533" s="2" t="s">
        <v>34</v>
      </c>
      <c r="G533" s="2" t="s">
        <v>35</v>
      </c>
      <c r="H533" s="2" t="s">
        <v>557</v>
      </c>
      <c r="I533" s="2" t="str">
        <f>VLOOKUP(H:H,[1]Sheet1!$H:$I,2,0)</f>
        <v>靠背风机</v>
      </c>
      <c r="J533" s="2" t="str">
        <f>VLOOKUP(H:H,[1]Sheet1!$H:$J,3,0)</f>
        <v>P203-2022</v>
      </c>
      <c r="K533" s="2">
        <f>VLOOKUP(H:H,[1]Sheet1!$H:$Q,10,0)</f>
        <v>57.48</v>
      </c>
      <c r="L533">
        <v>710</v>
      </c>
      <c r="M533" t="s">
        <v>34</v>
      </c>
      <c r="N533" s="2" t="s">
        <v>553</v>
      </c>
      <c r="O533" t="s">
        <v>34</v>
      </c>
      <c r="P533">
        <v>7</v>
      </c>
      <c r="Q533">
        <v>3</v>
      </c>
      <c r="R533">
        <v>2</v>
      </c>
      <c r="S533" t="s">
        <v>37</v>
      </c>
    </row>
    <row r="534" spans="1:19">
      <c r="A534" s="2" t="s">
        <v>553</v>
      </c>
      <c r="B534" s="2" t="s">
        <v>553</v>
      </c>
      <c r="C534" s="2" t="s">
        <v>32</v>
      </c>
      <c r="D534" s="2" t="s">
        <v>33</v>
      </c>
      <c r="E534" s="2">
        <v>710</v>
      </c>
      <c r="F534" s="2" t="s">
        <v>34</v>
      </c>
      <c r="G534" s="2" t="s">
        <v>35</v>
      </c>
      <c r="H534" s="2" t="s">
        <v>558</v>
      </c>
      <c r="I534" s="2" t="str">
        <f>VLOOKUP(H:H,[1]Sheet1!$H:$I,2,0)</f>
        <v>座垫风机</v>
      </c>
      <c r="J534" s="2" t="str">
        <f>VLOOKUP(H:H,[1]Sheet1!$H:$J,3,0)</f>
        <v>P203-2022</v>
      </c>
      <c r="K534" s="2">
        <f>VLOOKUP(H:H,[1]Sheet1!$H:$Q,10,0)</f>
        <v>57</v>
      </c>
      <c r="L534">
        <v>710</v>
      </c>
      <c r="M534" t="s">
        <v>34</v>
      </c>
      <c r="N534" s="2" t="s">
        <v>553</v>
      </c>
      <c r="O534" t="s">
        <v>34</v>
      </c>
      <c r="P534">
        <v>7</v>
      </c>
      <c r="Q534">
        <v>3</v>
      </c>
      <c r="R534">
        <v>2</v>
      </c>
      <c r="S534" t="s">
        <v>37</v>
      </c>
    </row>
    <row r="535" spans="1:19">
      <c r="A535" s="2" t="s">
        <v>553</v>
      </c>
      <c r="B535" s="2" t="s">
        <v>553</v>
      </c>
      <c r="C535" s="2" t="s">
        <v>32</v>
      </c>
      <c r="D535" s="2" t="s">
        <v>33</v>
      </c>
      <c r="E535" s="2">
        <v>710</v>
      </c>
      <c r="F535" s="2" t="s">
        <v>34</v>
      </c>
      <c r="G535" s="2" t="s">
        <v>35</v>
      </c>
      <c r="H535" s="2" t="s">
        <v>559</v>
      </c>
      <c r="I535" s="2" t="str">
        <f>VLOOKUP(H:H,[1]Sheet1!$H:$I,2,0)</f>
        <v>减震钉</v>
      </c>
      <c r="J535" s="2" t="str">
        <f>VLOOKUP(H:H,[1]Sheet1!$H:$J,3,0)</f>
        <v>P203-2022</v>
      </c>
      <c r="K535" s="2">
        <f>VLOOKUP(H:H,[1]Sheet1!$H:$Q,10,0)</f>
        <v>0.44</v>
      </c>
      <c r="L535">
        <v>710</v>
      </c>
      <c r="M535" t="s">
        <v>34</v>
      </c>
      <c r="N535" s="2" t="s">
        <v>553</v>
      </c>
      <c r="O535" t="s">
        <v>34</v>
      </c>
      <c r="P535">
        <v>7</v>
      </c>
      <c r="Q535">
        <v>3</v>
      </c>
      <c r="R535">
        <v>2</v>
      </c>
      <c r="S535" t="s">
        <v>37</v>
      </c>
    </row>
    <row r="536" spans="1:19">
      <c r="A536" s="2" t="s">
        <v>553</v>
      </c>
      <c r="B536" s="2" t="s">
        <v>553</v>
      </c>
      <c r="C536" s="2" t="s">
        <v>32</v>
      </c>
      <c r="D536" s="2" t="s">
        <v>33</v>
      </c>
      <c r="E536" s="2">
        <v>710</v>
      </c>
      <c r="F536" s="2" t="s">
        <v>34</v>
      </c>
      <c r="G536" s="2" t="s">
        <v>35</v>
      </c>
      <c r="H536" s="2" t="s">
        <v>560</v>
      </c>
      <c r="I536" s="2" t="str">
        <f>VLOOKUP(H:H,[1]Sheet1!$H:$I,2,0)</f>
        <v>座垫通风袋体</v>
      </c>
      <c r="J536" s="2" t="str">
        <f>VLOOKUP(H:H,[1]Sheet1!$H:$J,3,0)</f>
        <v>P203-2022</v>
      </c>
      <c r="K536" s="2">
        <f>VLOOKUP(H:H,[1]Sheet1!$H:$Q,10,0)</f>
        <v>17.95</v>
      </c>
      <c r="L536">
        <v>710</v>
      </c>
      <c r="M536" t="s">
        <v>34</v>
      </c>
      <c r="N536" s="2" t="s">
        <v>553</v>
      </c>
      <c r="O536" t="s">
        <v>34</v>
      </c>
      <c r="P536">
        <v>7</v>
      </c>
      <c r="Q536">
        <v>3</v>
      </c>
      <c r="R536">
        <v>2</v>
      </c>
      <c r="S536" t="s">
        <v>37</v>
      </c>
    </row>
    <row r="537" spans="1:19">
      <c r="A537" s="2" t="s">
        <v>553</v>
      </c>
      <c r="B537" s="2" t="s">
        <v>553</v>
      </c>
      <c r="C537" s="2" t="s">
        <v>32</v>
      </c>
      <c r="D537" s="2" t="s">
        <v>33</v>
      </c>
      <c r="E537" s="2">
        <v>710</v>
      </c>
      <c r="F537" s="2" t="s">
        <v>34</v>
      </c>
      <c r="G537" s="2" t="s">
        <v>35</v>
      </c>
      <c r="H537" s="2" t="s">
        <v>561</v>
      </c>
      <c r="I537" s="2" t="str">
        <f>VLOOKUP(H:H,[1]Sheet1!$H:$I,2,0)</f>
        <v>座垫风道</v>
      </c>
      <c r="J537" s="2" t="str">
        <f>VLOOKUP(H:H,[1]Sheet1!$H:$J,3,0)</f>
        <v>P203-2022</v>
      </c>
      <c r="K537" s="2">
        <f>VLOOKUP(H:H,[1]Sheet1!$H:$Q,10,0)</f>
        <v>7.37</v>
      </c>
      <c r="L537">
        <v>710</v>
      </c>
      <c r="M537" t="s">
        <v>34</v>
      </c>
      <c r="N537" s="2" t="s">
        <v>553</v>
      </c>
      <c r="O537" t="s">
        <v>34</v>
      </c>
      <c r="P537">
        <v>7</v>
      </c>
      <c r="Q537">
        <v>3</v>
      </c>
      <c r="R537">
        <v>2</v>
      </c>
      <c r="S537" t="s">
        <v>37</v>
      </c>
    </row>
    <row r="538" spans="1:19">
      <c r="A538" s="2" t="s">
        <v>553</v>
      </c>
      <c r="B538" s="2" t="s">
        <v>553</v>
      </c>
      <c r="C538" s="2" t="s">
        <v>32</v>
      </c>
      <c r="D538" s="2" t="s">
        <v>33</v>
      </c>
      <c r="E538" s="2">
        <v>710</v>
      </c>
      <c r="F538" s="2" t="s">
        <v>34</v>
      </c>
      <c r="G538" s="2" t="s">
        <v>35</v>
      </c>
      <c r="H538" s="2" t="s">
        <v>562</v>
      </c>
      <c r="I538" s="2" t="str">
        <f>VLOOKUP(H:H,[1]Sheet1!$H:$I,2,0)</f>
        <v>靠背通风袋体</v>
      </c>
      <c r="J538" s="2" t="str">
        <f>VLOOKUP(H:H,[1]Sheet1!$H:$J,3,0)</f>
        <v>P203-2022</v>
      </c>
      <c r="K538" s="2">
        <f>VLOOKUP(H:H,[1]Sheet1!$H:$Q,10,0)</f>
        <v>15.52</v>
      </c>
      <c r="L538">
        <v>710</v>
      </c>
      <c r="M538" t="s">
        <v>34</v>
      </c>
      <c r="N538" s="2" t="s">
        <v>553</v>
      </c>
      <c r="O538" t="s">
        <v>34</v>
      </c>
      <c r="P538">
        <v>7</v>
      </c>
      <c r="Q538">
        <v>3</v>
      </c>
      <c r="R538">
        <v>2</v>
      </c>
      <c r="S538" t="s">
        <v>37</v>
      </c>
    </row>
    <row r="539" spans="1:19">
      <c r="A539" s="2" t="s">
        <v>553</v>
      </c>
      <c r="B539" s="2" t="s">
        <v>553</v>
      </c>
      <c r="C539" s="2" t="s">
        <v>32</v>
      </c>
      <c r="D539" s="2" t="s">
        <v>33</v>
      </c>
      <c r="E539" s="2">
        <v>710</v>
      </c>
      <c r="F539" s="2" t="s">
        <v>34</v>
      </c>
      <c r="G539" s="2" t="s">
        <v>35</v>
      </c>
      <c r="H539" s="2" t="s">
        <v>563</v>
      </c>
      <c r="I539" s="2" t="str">
        <f>VLOOKUP(H:H,[1]Sheet1!$H:$I,2,0)</f>
        <v>通风转接线</v>
      </c>
      <c r="J539" s="2" t="str">
        <f>VLOOKUP(H:H,[1]Sheet1!$H:$J,3,0)</f>
        <v>P203-2022</v>
      </c>
      <c r="K539" s="2">
        <f>VLOOKUP(H:H,[1]Sheet1!$H:$Q,10,0)</f>
        <v>15.33</v>
      </c>
      <c r="L539">
        <v>710</v>
      </c>
      <c r="M539" t="s">
        <v>34</v>
      </c>
      <c r="N539" s="2" t="s">
        <v>553</v>
      </c>
      <c r="O539" t="s">
        <v>34</v>
      </c>
      <c r="P539">
        <v>7</v>
      </c>
      <c r="Q539">
        <v>3</v>
      </c>
      <c r="R539">
        <v>2</v>
      </c>
      <c r="S539" t="s">
        <v>37</v>
      </c>
    </row>
    <row r="540" spans="1:19">
      <c r="A540" s="2" t="s">
        <v>553</v>
      </c>
      <c r="B540" s="2" t="s">
        <v>553</v>
      </c>
      <c r="C540" s="2" t="s">
        <v>32</v>
      </c>
      <c r="D540" s="2" t="s">
        <v>33</v>
      </c>
      <c r="E540" s="2">
        <v>710</v>
      </c>
      <c r="F540" s="2" t="s">
        <v>34</v>
      </c>
      <c r="G540" s="2" t="s">
        <v>35</v>
      </c>
      <c r="H540" s="2" t="s">
        <v>564</v>
      </c>
      <c r="I540" s="2" t="str">
        <f>VLOOKUP(H:H,[1]Sheet1!$H:$I,2,0)</f>
        <v>靠背加热垫总成</v>
      </c>
      <c r="J540" s="2" t="str">
        <f>VLOOKUP(H:H,[1]Sheet1!$H:$J,3,0)</f>
        <v>24V</v>
      </c>
      <c r="K540" s="2">
        <f>VLOOKUP(H:H,[1]Sheet1!$H:$Q,10,0)</f>
        <v>18.3815</v>
      </c>
      <c r="L540">
        <v>710</v>
      </c>
      <c r="M540" t="s">
        <v>34</v>
      </c>
      <c r="N540" s="2" t="s">
        <v>553</v>
      </c>
      <c r="O540" t="s">
        <v>34</v>
      </c>
      <c r="P540">
        <v>7</v>
      </c>
      <c r="Q540">
        <v>3</v>
      </c>
      <c r="R540">
        <v>2</v>
      </c>
      <c r="S540" t="s">
        <v>37</v>
      </c>
    </row>
    <row r="541" spans="1:19">
      <c r="A541" s="2" t="s">
        <v>553</v>
      </c>
      <c r="B541" s="2" t="s">
        <v>553</v>
      </c>
      <c r="C541" s="2" t="s">
        <v>32</v>
      </c>
      <c r="D541" s="2" t="s">
        <v>33</v>
      </c>
      <c r="E541" s="2">
        <v>710</v>
      </c>
      <c r="F541" s="2" t="s">
        <v>34</v>
      </c>
      <c r="G541" s="2" t="s">
        <v>35</v>
      </c>
      <c r="H541" s="2" t="s">
        <v>565</v>
      </c>
      <c r="I541" s="2" t="str">
        <f>VLOOKUP(H:H,[1]Sheet1!$H:$I,2,0)</f>
        <v>靠背加热垫总成</v>
      </c>
      <c r="J541" s="2" t="str">
        <f>VLOOKUP(H:H,[1]Sheet1!$H:$J,3,0)</f>
        <v>12V</v>
      </c>
      <c r="K541" s="2">
        <f>VLOOKUP(H:H,[1]Sheet1!$H:$Q,10,0)</f>
        <v>18.3815</v>
      </c>
      <c r="L541">
        <v>710</v>
      </c>
      <c r="M541" t="s">
        <v>34</v>
      </c>
      <c r="N541" s="2" t="s">
        <v>553</v>
      </c>
      <c r="O541" t="s">
        <v>34</v>
      </c>
      <c r="P541">
        <v>7</v>
      </c>
      <c r="Q541">
        <v>3</v>
      </c>
      <c r="R541">
        <v>2</v>
      </c>
      <c r="S541" t="s">
        <v>37</v>
      </c>
    </row>
    <row r="542" spans="1:19">
      <c r="A542" s="2" t="s">
        <v>553</v>
      </c>
      <c r="B542" s="2" t="s">
        <v>553</v>
      </c>
      <c r="C542" s="2" t="s">
        <v>32</v>
      </c>
      <c r="D542" s="2" t="s">
        <v>33</v>
      </c>
      <c r="E542" s="2">
        <v>710</v>
      </c>
      <c r="F542" s="2" t="s">
        <v>34</v>
      </c>
      <c r="G542" s="2" t="s">
        <v>35</v>
      </c>
      <c r="H542" s="2" t="s">
        <v>566</v>
      </c>
      <c r="I542" s="2" t="str">
        <f>VLOOKUP(H:H,[1]Sheet1!$H:$I,2,0)</f>
        <v>风扇</v>
      </c>
      <c r="J542" s="2">
        <f>VLOOKUP(H:H,[1]Sheet1!$H:$J,3,0)</f>
        <v>0</v>
      </c>
      <c r="K542" s="2">
        <f>VLOOKUP(H:H,[1]Sheet1!$H:$Q,10,0)</f>
        <v>58.7592</v>
      </c>
      <c r="L542">
        <v>710</v>
      </c>
      <c r="M542" t="s">
        <v>34</v>
      </c>
      <c r="N542" s="2" t="s">
        <v>553</v>
      </c>
      <c r="O542" t="s">
        <v>34</v>
      </c>
      <c r="P542">
        <v>7</v>
      </c>
      <c r="Q542">
        <v>3</v>
      </c>
      <c r="R542">
        <v>2</v>
      </c>
      <c r="S542" t="s">
        <v>37</v>
      </c>
    </row>
    <row r="543" spans="1:19">
      <c r="A543" s="2" t="s">
        <v>553</v>
      </c>
      <c r="B543" s="2" t="s">
        <v>553</v>
      </c>
      <c r="C543" s="2" t="s">
        <v>32</v>
      </c>
      <c r="D543" s="2" t="s">
        <v>33</v>
      </c>
      <c r="E543" s="2">
        <v>710</v>
      </c>
      <c r="F543" s="2" t="s">
        <v>34</v>
      </c>
      <c r="G543" s="2" t="s">
        <v>35</v>
      </c>
      <c r="H543" s="2" t="s">
        <v>567</v>
      </c>
      <c r="I543" s="2" t="str">
        <f>VLOOKUP(H:H,[1]Sheet1!$H:$I,2,0)</f>
        <v>12V风扇</v>
      </c>
      <c r="J543" s="2" t="str">
        <f>VLOOKUP(H:H,[1]Sheet1!$H:$J,3,0)</f>
        <v>欧马可升级</v>
      </c>
      <c r="K543" s="2">
        <f>VLOOKUP(H:H,[1]Sheet1!$H:$Q,10,0)</f>
        <v>58.7592</v>
      </c>
      <c r="L543">
        <v>710</v>
      </c>
      <c r="M543" t="s">
        <v>34</v>
      </c>
      <c r="N543" s="2" t="s">
        <v>553</v>
      </c>
      <c r="O543" t="s">
        <v>34</v>
      </c>
      <c r="P543">
        <v>7</v>
      </c>
      <c r="Q543">
        <v>3</v>
      </c>
      <c r="R543">
        <v>2</v>
      </c>
      <c r="S543" t="s">
        <v>37</v>
      </c>
    </row>
    <row r="544" spans="1:19">
      <c r="A544" s="2" t="s">
        <v>553</v>
      </c>
      <c r="B544" s="2" t="s">
        <v>553</v>
      </c>
      <c r="C544" s="2" t="s">
        <v>32</v>
      </c>
      <c r="D544" s="2" t="s">
        <v>33</v>
      </c>
      <c r="E544" s="2">
        <v>710</v>
      </c>
      <c r="F544" s="2" t="s">
        <v>34</v>
      </c>
      <c r="G544" s="2" t="s">
        <v>35</v>
      </c>
      <c r="H544" s="2" t="s">
        <v>568</v>
      </c>
      <c r="I544" s="2" t="str">
        <f>VLOOKUP(H:H,[1]Sheet1!$H:$I,2,0)</f>
        <v>靠背通风袋体</v>
      </c>
      <c r="J544" s="2">
        <f>VLOOKUP(H:H,[1]Sheet1!$H:$J,3,0)</f>
        <v>0</v>
      </c>
      <c r="K544" s="2">
        <f>VLOOKUP(H:H,[1]Sheet1!$H:$Q,10,0)</f>
        <v>15.326</v>
      </c>
      <c r="L544">
        <v>710</v>
      </c>
      <c r="M544" t="s">
        <v>34</v>
      </c>
      <c r="N544" s="2" t="s">
        <v>553</v>
      </c>
      <c r="O544" t="s">
        <v>34</v>
      </c>
      <c r="P544">
        <v>7</v>
      </c>
      <c r="Q544">
        <v>3</v>
      </c>
      <c r="R544">
        <v>2</v>
      </c>
      <c r="S544" t="s">
        <v>37</v>
      </c>
    </row>
    <row r="545" spans="1:19">
      <c r="A545" s="2" t="s">
        <v>553</v>
      </c>
      <c r="B545" s="2" t="s">
        <v>553</v>
      </c>
      <c r="C545" s="2" t="s">
        <v>32</v>
      </c>
      <c r="D545" s="2" t="s">
        <v>33</v>
      </c>
      <c r="E545" s="2">
        <v>710</v>
      </c>
      <c r="F545" s="2" t="s">
        <v>34</v>
      </c>
      <c r="G545" s="2" t="s">
        <v>35</v>
      </c>
      <c r="H545" s="2" t="s">
        <v>569</v>
      </c>
      <c r="I545" s="2" t="str">
        <f>VLOOKUP(H:H,[1]Sheet1!$H:$I,2,0)</f>
        <v>减震钉</v>
      </c>
      <c r="J545" s="2">
        <f>VLOOKUP(H:H,[1]Sheet1!$H:$J,3,0)</f>
        <v>0</v>
      </c>
      <c r="K545" s="2">
        <f>VLOOKUP(H:H,[1]Sheet1!$H:$Q,10,0)</f>
        <v>0.4234</v>
      </c>
      <c r="L545">
        <v>710</v>
      </c>
      <c r="M545" t="s">
        <v>34</v>
      </c>
      <c r="N545" s="2" t="s">
        <v>553</v>
      </c>
      <c r="O545" t="s">
        <v>34</v>
      </c>
      <c r="P545">
        <v>7</v>
      </c>
      <c r="Q545">
        <v>3</v>
      </c>
      <c r="R545">
        <v>2</v>
      </c>
      <c r="S545" t="s">
        <v>37</v>
      </c>
    </row>
    <row r="546" spans="1:19">
      <c r="A546" s="2" t="s">
        <v>553</v>
      </c>
      <c r="B546" s="2" t="s">
        <v>553</v>
      </c>
      <c r="C546" s="2" t="s">
        <v>32</v>
      </c>
      <c r="D546" s="2" t="s">
        <v>33</v>
      </c>
      <c r="E546" s="2">
        <v>710</v>
      </c>
      <c r="F546" s="2" t="s">
        <v>34</v>
      </c>
      <c r="G546" s="2" t="s">
        <v>35</v>
      </c>
      <c r="H546" s="2" t="s">
        <v>570</v>
      </c>
      <c r="I546" s="2" t="str">
        <f>VLOOKUP(H:H,[1]Sheet1!$H:$I,2,0)</f>
        <v>24V座垫通风轴流风扇总成</v>
      </c>
      <c r="J546" s="2" t="str">
        <f>VLOOKUP(H:H,[1]Sheet1!$H:$J,3,0)</f>
        <v>欧马可升级</v>
      </c>
      <c r="K546" s="2">
        <f>VLOOKUP(H:H,[1]Sheet1!$H:$Q,10,0)</f>
        <v>64.02</v>
      </c>
      <c r="L546">
        <v>710</v>
      </c>
      <c r="M546" t="s">
        <v>34</v>
      </c>
      <c r="N546" s="2" t="s">
        <v>553</v>
      </c>
      <c r="O546" t="s">
        <v>34</v>
      </c>
      <c r="P546">
        <v>7</v>
      </c>
      <c r="Q546">
        <v>3</v>
      </c>
      <c r="R546">
        <v>2</v>
      </c>
      <c r="S546" t="s">
        <v>37</v>
      </c>
    </row>
    <row r="547" spans="1:19">
      <c r="A547" s="2" t="s">
        <v>553</v>
      </c>
      <c r="B547" s="2" t="s">
        <v>553</v>
      </c>
      <c r="C547" s="2" t="s">
        <v>32</v>
      </c>
      <c r="D547" s="2" t="s">
        <v>33</v>
      </c>
      <c r="E547" s="2">
        <v>710</v>
      </c>
      <c r="F547" s="2" t="s">
        <v>34</v>
      </c>
      <c r="G547" s="2" t="s">
        <v>35</v>
      </c>
      <c r="H547" s="2" t="s">
        <v>571</v>
      </c>
      <c r="I547" s="2" t="str">
        <f>VLOOKUP(H:H,[1]Sheet1!$H:$I,2,0)</f>
        <v>12V座垫通风轴流风扇总成</v>
      </c>
      <c r="J547" s="2" t="str">
        <f>VLOOKUP(H:H,[1]Sheet1!$H:$J,3,0)</f>
        <v>欧马可升级</v>
      </c>
      <c r="K547" s="2">
        <f>VLOOKUP(H:H,[1]Sheet1!$H:$Q,10,0)</f>
        <v>64.02</v>
      </c>
      <c r="L547">
        <v>710</v>
      </c>
      <c r="M547" t="s">
        <v>34</v>
      </c>
      <c r="N547" s="2" t="s">
        <v>553</v>
      </c>
      <c r="O547" t="s">
        <v>34</v>
      </c>
      <c r="P547">
        <v>7</v>
      </c>
      <c r="Q547">
        <v>3</v>
      </c>
      <c r="R547">
        <v>2</v>
      </c>
      <c r="S547" t="s">
        <v>37</v>
      </c>
    </row>
    <row r="548" spans="1:19">
      <c r="A548" s="2" t="s">
        <v>553</v>
      </c>
      <c r="B548" s="2" t="s">
        <v>553</v>
      </c>
      <c r="C548" s="2" t="s">
        <v>32</v>
      </c>
      <c r="D548" s="2" t="s">
        <v>33</v>
      </c>
      <c r="E548" s="2">
        <v>710</v>
      </c>
      <c r="F548" s="2" t="s">
        <v>34</v>
      </c>
      <c r="G548" s="2" t="s">
        <v>35</v>
      </c>
      <c r="H548" s="2" t="s">
        <v>572</v>
      </c>
      <c r="I548" s="2" t="str">
        <f>VLOOKUP(H:H,[1]Sheet1!$H:$I,2,0)</f>
        <v>减震座椅座垫加热垫总成</v>
      </c>
      <c r="J548" s="2" t="str">
        <f>VLOOKUP(H:H,[1]Sheet1!$H:$J,3,0)</f>
        <v>24V欧马可升级</v>
      </c>
      <c r="K548" s="2">
        <f>VLOOKUP(H:H,[1]Sheet1!$H:$Q,10,0)</f>
        <v>24.2112</v>
      </c>
      <c r="L548">
        <v>710</v>
      </c>
      <c r="M548" t="s">
        <v>34</v>
      </c>
      <c r="N548" s="2" t="s">
        <v>553</v>
      </c>
      <c r="O548" t="s">
        <v>34</v>
      </c>
      <c r="P548">
        <v>7</v>
      </c>
      <c r="Q548">
        <v>3</v>
      </c>
      <c r="R548">
        <v>2</v>
      </c>
      <c r="S548" t="s">
        <v>37</v>
      </c>
    </row>
    <row r="549" spans="1:19">
      <c r="A549" s="2" t="s">
        <v>553</v>
      </c>
      <c r="B549" s="2" t="s">
        <v>553</v>
      </c>
      <c r="C549" s="2" t="s">
        <v>32</v>
      </c>
      <c r="D549" s="2" t="s">
        <v>33</v>
      </c>
      <c r="E549" s="2">
        <v>710</v>
      </c>
      <c r="F549" s="2" t="s">
        <v>34</v>
      </c>
      <c r="G549" s="2" t="s">
        <v>35</v>
      </c>
      <c r="H549" s="2" t="s">
        <v>573</v>
      </c>
      <c r="I549" s="2" t="str">
        <f>VLOOKUP(H:H,[1]Sheet1!$H:$I,2,0)</f>
        <v>减震座椅12V座垫加热垫总</v>
      </c>
      <c r="J549" s="2" t="str">
        <f>VLOOKUP(H:H,[1]Sheet1!$H:$J,3,0)</f>
        <v>欧马可升级</v>
      </c>
      <c r="K549" s="2">
        <f>VLOOKUP(H:H,[1]Sheet1!$H:$Q,10,0)</f>
        <v>24.2112</v>
      </c>
      <c r="L549">
        <v>710</v>
      </c>
      <c r="M549" t="s">
        <v>34</v>
      </c>
      <c r="N549" s="2" t="s">
        <v>553</v>
      </c>
      <c r="O549" t="s">
        <v>34</v>
      </c>
      <c r="P549">
        <v>7</v>
      </c>
      <c r="Q549">
        <v>3</v>
      </c>
      <c r="R549">
        <v>2</v>
      </c>
      <c r="S549" t="s">
        <v>37</v>
      </c>
    </row>
    <row r="550" spans="1:19">
      <c r="A550" s="2" t="s">
        <v>553</v>
      </c>
      <c r="B550" s="2" t="s">
        <v>553</v>
      </c>
      <c r="C550" s="2" t="s">
        <v>32</v>
      </c>
      <c r="D550" s="2" t="s">
        <v>33</v>
      </c>
      <c r="E550" s="2">
        <v>710</v>
      </c>
      <c r="F550" s="2" t="s">
        <v>34</v>
      </c>
      <c r="G550" s="2" t="s">
        <v>35</v>
      </c>
      <c r="H550" s="2" t="s">
        <v>574</v>
      </c>
      <c r="I550" s="2" t="str">
        <f>VLOOKUP(H:H,[1]Sheet1!$H:$I,2,0)</f>
        <v>通风加热线束总成</v>
      </c>
      <c r="J550" s="2" t="str">
        <f>VLOOKUP(H:H,[1]Sheet1!$H:$J,3,0)</f>
        <v>欧马可升级</v>
      </c>
      <c r="K550" s="2">
        <f>VLOOKUP(H:H,[1]Sheet1!$H:$Q,10,0)</f>
        <v>42.777</v>
      </c>
      <c r="L550">
        <v>710</v>
      </c>
      <c r="M550" t="s">
        <v>34</v>
      </c>
      <c r="N550" s="2" t="s">
        <v>553</v>
      </c>
      <c r="O550" t="s">
        <v>34</v>
      </c>
      <c r="P550">
        <v>7</v>
      </c>
      <c r="Q550">
        <v>3</v>
      </c>
      <c r="R550">
        <v>2</v>
      </c>
      <c r="S550" t="s">
        <v>37</v>
      </c>
    </row>
    <row r="551" spans="1:19">
      <c r="A551" s="2" t="s">
        <v>553</v>
      </c>
      <c r="B551" s="2" t="s">
        <v>553</v>
      </c>
      <c r="C551" s="2" t="s">
        <v>32</v>
      </c>
      <c r="D551" s="2" t="s">
        <v>33</v>
      </c>
      <c r="E551" s="2">
        <v>710</v>
      </c>
      <c r="F551" s="2" t="s">
        <v>34</v>
      </c>
      <c r="G551" s="2" t="s">
        <v>35</v>
      </c>
      <c r="H551" s="2" t="s">
        <v>575</v>
      </c>
      <c r="I551" s="2" t="str">
        <f>VLOOKUP(H:H,[1]Sheet1!$H:$I,2,0)</f>
        <v>24V通风加热集成控制器</v>
      </c>
      <c r="J551" s="2" t="str">
        <f>VLOOKUP(H:H,[1]Sheet1!$H:$J,3,0)</f>
        <v>欧马可升级</v>
      </c>
      <c r="K551" s="2">
        <f>VLOOKUP(H:H,[1]Sheet1!$H:$Q,10,0)</f>
        <v>57.036</v>
      </c>
      <c r="L551">
        <v>710</v>
      </c>
      <c r="M551" t="s">
        <v>34</v>
      </c>
      <c r="N551" s="2" t="s">
        <v>553</v>
      </c>
      <c r="O551" t="s">
        <v>34</v>
      </c>
      <c r="P551">
        <v>7</v>
      </c>
      <c r="Q551">
        <v>3</v>
      </c>
      <c r="R551">
        <v>2</v>
      </c>
      <c r="S551" t="s">
        <v>37</v>
      </c>
    </row>
    <row r="552" spans="1:19">
      <c r="A552" s="2" t="s">
        <v>553</v>
      </c>
      <c r="B552" s="2" t="s">
        <v>553</v>
      </c>
      <c r="C552" s="2" t="s">
        <v>32</v>
      </c>
      <c r="D552" s="2" t="s">
        <v>33</v>
      </c>
      <c r="E552" s="2">
        <v>710</v>
      </c>
      <c r="F552" s="2" t="s">
        <v>34</v>
      </c>
      <c r="G552" s="2" t="s">
        <v>35</v>
      </c>
      <c r="H552" s="2" t="s">
        <v>576</v>
      </c>
      <c r="I552" s="2" t="str">
        <f>VLOOKUP(H:H,[1]Sheet1!$H:$I,2,0)</f>
        <v>12V通风加热集成控制器</v>
      </c>
      <c r="J552" s="2" t="str">
        <f>VLOOKUP(H:H,[1]Sheet1!$H:$J,3,0)</f>
        <v>欧马可升级</v>
      </c>
      <c r="K552" s="2">
        <f>VLOOKUP(H:H,[1]Sheet1!$H:$Q,10,0)</f>
        <v>57.036</v>
      </c>
      <c r="L552">
        <v>710</v>
      </c>
      <c r="M552" t="s">
        <v>34</v>
      </c>
      <c r="N552" s="2" t="s">
        <v>553</v>
      </c>
      <c r="O552" t="s">
        <v>34</v>
      </c>
      <c r="P552">
        <v>7</v>
      </c>
      <c r="Q552">
        <v>3</v>
      </c>
      <c r="R552">
        <v>2</v>
      </c>
      <c r="S552" t="s">
        <v>37</v>
      </c>
    </row>
    <row r="553" spans="1:19">
      <c r="A553" s="2" t="s">
        <v>553</v>
      </c>
      <c r="B553" s="2" t="s">
        <v>553</v>
      </c>
      <c r="C553" s="2" t="s">
        <v>32</v>
      </c>
      <c r="D553" s="2" t="s">
        <v>33</v>
      </c>
      <c r="E553" s="2">
        <v>710</v>
      </c>
      <c r="F553" s="2" t="s">
        <v>34</v>
      </c>
      <c r="G553" s="2" t="s">
        <v>35</v>
      </c>
      <c r="H553" s="2" t="s">
        <v>577</v>
      </c>
      <c r="I553" s="2" t="str">
        <f>VLOOKUP(H:H,[1]Sheet1!$H:$I,2,0)</f>
        <v>12V通风加热集成控制器及</v>
      </c>
      <c r="J553" s="2" t="str">
        <f>VLOOKUP(H:H,[1]Sheet1!$H:$J,3,0)</f>
        <v>12V通风加热集成控制器及</v>
      </c>
      <c r="K553" s="2">
        <f>VLOOKUP(H:H,[1]Sheet1!$H:$Q,10,0)</f>
        <v>99.813</v>
      </c>
      <c r="L553">
        <v>710</v>
      </c>
      <c r="M553" t="s">
        <v>34</v>
      </c>
      <c r="N553" s="2" t="s">
        <v>553</v>
      </c>
      <c r="O553" t="s">
        <v>34</v>
      </c>
      <c r="P553">
        <v>7</v>
      </c>
      <c r="Q553">
        <v>3</v>
      </c>
      <c r="R553">
        <v>2</v>
      </c>
      <c r="S553" t="s">
        <v>37</v>
      </c>
    </row>
    <row r="554" spans="1:19">
      <c r="A554" s="2" t="s">
        <v>553</v>
      </c>
      <c r="B554" s="2" t="s">
        <v>553</v>
      </c>
      <c r="C554" s="2" t="s">
        <v>32</v>
      </c>
      <c r="D554" s="2" t="s">
        <v>33</v>
      </c>
      <c r="E554" s="2">
        <v>710</v>
      </c>
      <c r="F554" s="2" t="s">
        <v>34</v>
      </c>
      <c r="G554" s="2" t="s">
        <v>35</v>
      </c>
      <c r="H554" s="2" t="s">
        <v>578</v>
      </c>
      <c r="I554" s="2" t="str">
        <f>VLOOKUP(H:H,[1]Sheet1!$H:$I,2,0)</f>
        <v>坐垫通风袋体</v>
      </c>
      <c r="J554" s="2">
        <f>VLOOKUP(H:H,[1]Sheet1!$H:$J,3,0)</f>
        <v>0</v>
      </c>
      <c r="K554" s="2">
        <f>VLOOKUP(H:H,[1]Sheet1!$H:$Q,10,0)</f>
        <v>15.326</v>
      </c>
      <c r="L554">
        <v>710</v>
      </c>
      <c r="M554" t="s">
        <v>34</v>
      </c>
      <c r="N554" s="2" t="s">
        <v>553</v>
      </c>
      <c r="O554" t="s">
        <v>34</v>
      </c>
      <c r="P554">
        <v>7</v>
      </c>
      <c r="Q554">
        <v>3</v>
      </c>
      <c r="R554">
        <v>2</v>
      </c>
      <c r="S554" t="s">
        <v>37</v>
      </c>
    </row>
    <row r="555" spans="1:19">
      <c r="A555" s="2" t="s">
        <v>553</v>
      </c>
      <c r="B555" s="2" t="s">
        <v>553</v>
      </c>
      <c r="C555" s="2" t="s">
        <v>32</v>
      </c>
      <c r="D555" s="2" t="s">
        <v>33</v>
      </c>
      <c r="E555" s="2">
        <v>710</v>
      </c>
      <c r="F555" s="2" t="s">
        <v>34</v>
      </c>
      <c r="G555" s="2" t="s">
        <v>35</v>
      </c>
      <c r="H555" s="2" t="s">
        <v>579</v>
      </c>
      <c r="I555" s="2" t="str">
        <f>VLOOKUP(H:H,[1]Sheet1!$H:$I,2,0)</f>
        <v>转接风道</v>
      </c>
      <c r="J555" s="2" t="str">
        <f>VLOOKUP(H:H,[1]Sheet1!$H:$J,3,0)</f>
        <v>转接风道</v>
      </c>
      <c r="K555" s="2">
        <f>VLOOKUP(H:H,[1]Sheet1!$H:$Q,10,0)</f>
        <v>6.64</v>
      </c>
      <c r="L555">
        <v>710</v>
      </c>
      <c r="M555" t="s">
        <v>34</v>
      </c>
      <c r="N555" s="2" t="s">
        <v>553</v>
      </c>
      <c r="O555" t="s">
        <v>34</v>
      </c>
      <c r="P555">
        <v>7</v>
      </c>
      <c r="Q555">
        <v>3</v>
      </c>
      <c r="R555">
        <v>2</v>
      </c>
      <c r="S555" t="s">
        <v>37</v>
      </c>
    </row>
    <row r="556" spans="1:19">
      <c r="A556" s="2" t="s">
        <v>553</v>
      </c>
      <c r="B556" s="2" t="s">
        <v>553</v>
      </c>
      <c r="C556" s="2" t="s">
        <v>32</v>
      </c>
      <c r="D556" s="2" t="s">
        <v>33</v>
      </c>
      <c r="E556" s="2">
        <v>710</v>
      </c>
      <c r="F556" s="2" t="s">
        <v>34</v>
      </c>
      <c r="G556" s="2" t="s">
        <v>35</v>
      </c>
      <c r="H556" s="2" t="s">
        <v>580</v>
      </c>
      <c r="I556" s="2" t="str">
        <f>VLOOKUP(H:H,[1]Sheet1!$H:$I,2,0)</f>
        <v>24V通风加热集成控制器及</v>
      </c>
      <c r="J556" s="2" t="str">
        <f>VLOOKUP(H:H,[1]Sheet1!$H:$J,3,0)</f>
        <v>24V通风加热集成控制器及</v>
      </c>
      <c r="K556" s="2">
        <f>VLOOKUP(H:H,[1]Sheet1!$H:$Q,10,0)</f>
        <v>99.813</v>
      </c>
      <c r="L556">
        <v>710</v>
      </c>
      <c r="M556" t="s">
        <v>34</v>
      </c>
      <c r="N556" s="2" t="s">
        <v>553</v>
      </c>
      <c r="O556" t="s">
        <v>34</v>
      </c>
      <c r="P556">
        <v>7</v>
      </c>
      <c r="Q556">
        <v>3</v>
      </c>
      <c r="R556">
        <v>2</v>
      </c>
      <c r="S556" t="s">
        <v>37</v>
      </c>
    </row>
    <row r="557" spans="1:19">
      <c r="A557" s="2" t="s">
        <v>581</v>
      </c>
      <c r="B557" s="2" t="s">
        <v>581</v>
      </c>
      <c r="C557" s="2" t="s">
        <v>32</v>
      </c>
      <c r="D557" s="2" t="s">
        <v>33</v>
      </c>
      <c r="E557" s="2">
        <v>710</v>
      </c>
      <c r="F557" s="2" t="s">
        <v>34</v>
      </c>
      <c r="G557" s="2" t="s">
        <v>35</v>
      </c>
      <c r="H557" s="2" t="s">
        <v>582</v>
      </c>
      <c r="I557" s="2" t="str">
        <f>VLOOKUP(H:H,[1]Sheet1!$H:$I,2,0)</f>
        <v>SBR</v>
      </c>
      <c r="J557" s="2" t="str">
        <f>VLOOKUP(H:H,[1]Sheet1!$H:$J,3,0)</f>
        <v>P203</v>
      </c>
      <c r="K557" s="2">
        <f>VLOOKUP(H:H,[1]Sheet1!$H:$Q,10,0)</f>
        <v>13.65</v>
      </c>
      <c r="L557">
        <v>710</v>
      </c>
      <c r="M557" t="s">
        <v>34</v>
      </c>
      <c r="N557" s="2" t="s">
        <v>581</v>
      </c>
      <c r="O557" t="s">
        <v>34</v>
      </c>
      <c r="P557">
        <v>7</v>
      </c>
      <c r="Q557">
        <v>3</v>
      </c>
      <c r="R557">
        <v>2</v>
      </c>
      <c r="S557" t="s">
        <v>37</v>
      </c>
    </row>
    <row r="558" spans="1:19">
      <c r="A558" s="2" t="s">
        <v>581</v>
      </c>
      <c r="B558" s="2" t="s">
        <v>581</v>
      </c>
      <c r="C558" s="2" t="s">
        <v>32</v>
      </c>
      <c r="D558" s="2" t="s">
        <v>33</v>
      </c>
      <c r="E558" s="2">
        <v>710</v>
      </c>
      <c r="F558" s="2" t="s">
        <v>34</v>
      </c>
      <c r="G558" s="2" t="s">
        <v>35</v>
      </c>
      <c r="H558" s="2" t="s">
        <v>583</v>
      </c>
      <c r="I558" s="2" t="str">
        <f>VLOOKUP(H:H,[1]Sheet1!$H:$I,2,0)</f>
        <v>靠背加热垫总成</v>
      </c>
      <c r="J558" s="2" t="str">
        <f>VLOOKUP(H:H,[1]Sheet1!$H:$J,3,0)</f>
        <v>P203</v>
      </c>
      <c r="K558" s="2">
        <f>VLOOKUP(H:H,[1]Sheet1!$H:$Q,10,0)</f>
        <v>20.7</v>
      </c>
      <c r="L558">
        <v>710</v>
      </c>
      <c r="M558" t="s">
        <v>34</v>
      </c>
      <c r="N558" s="2" t="s">
        <v>581</v>
      </c>
      <c r="O558" t="s">
        <v>34</v>
      </c>
      <c r="P558">
        <v>7</v>
      </c>
      <c r="Q558">
        <v>3</v>
      </c>
      <c r="R558">
        <v>2</v>
      </c>
      <c r="S558" t="s">
        <v>37</v>
      </c>
    </row>
    <row r="559" spans="1:19">
      <c r="A559" s="2" t="s">
        <v>581</v>
      </c>
      <c r="B559" s="2" t="s">
        <v>581</v>
      </c>
      <c r="C559" s="2" t="s">
        <v>32</v>
      </c>
      <c r="D559" s="2" t="s">
        <v>33</v>
      </c>
      <c r="E559" s="2">
        <v>710</v>
      </c>
      <c r="F559" s="2" t="s">
        <v>34</v>
      </c>
      <c r="G559" s="2" t="s">
        <v>35</v>
      </c>
      <c r="H559" s="2" t="s">
        <v>584</v>
      </c>
      <c r="I559" s="2" t="str">
        <f>VLOOKUP(H:H,[1]Sheet1!$H:$I,2,0)</f>
        <v>座垫加热垫总成</v>
      </c>
      <c r="J559" s="2" t="str">
        <f>VLOOKUP(H:H,[1]Sheet1!$H:$J,3,0)</f>
        <v>P203</v>
      </c>
      <c r="K559" s="2">
        <f>VLOOKUP(H:H,[1]Sheet1!$H:$Q,10,0)</f>
        <v>22.58</v>
      </c>
      <c r="L559">
        <v>710</v>
      </c>
      <c r="M559" t="s">
        <v>34</v>
      </c>
      <c r="N559" s="2" t="s">
        <v>581</v>
      </c>
      <c r="O559" t="s">
        <v>34</v>
      </c>
      <c r="P559">
        <v>7</v>
      </c>
      <c r="Q559">
        <v>3</v>
      </c>
      <c r="R559">
        <v>2</v>
      </c>
      <c r="S559" t="s">
        <v>37</v>
      </c>
    </row>
    <row r="560" spans="1:19">
      <c r="A560" s="2" t="s">
        <v>581</v>
      </c>
      <c r="B560" s="2" t="s">
        <v>581</v>
      </c>
      <c r="C560" s="2" t="s">
        <v>32</v>
      </c>
      <c r="D560" s="2" t="s">
        <v>33</v>
      </c>
      <c r="E560" s="2">
        <v>710</v>
      </c>
      <c r="F560" s="2" t="s">
        <v>34</v>
      </c>
      <c r="G560" s="2" t="s">
        <v>35</v>
      </c>
      <c r="H560" s="2" t="s">
        <v>585</v>
      </c>
      <c r="I560" s="2" t="str">
        <f>VLOOKUP(H:H,[1]Sheet1!$H:$I,2,0)</f>
        <v>TCU（加热垫控制器）</v>
      </c>
      <c r="J560" s="2" t="str">
        <f>VLOOKUP(H:H,[1]Sheet1!$H:$J,3,0)</f>
        <v>P203</v>
      </c>
      <c r="K560" s="2">
        <f>VLOOKUP(H:H,[1]Sheet1!$H:$Q,10,0)</f>
        <v>34.81</v>
      </c>
      <c r="L560">
        <v>710</v>
      </c>
      <c r="M560" t="s">
        <v>34</v>
      </c>
      <c r="N560" s="2" t="s">
        <v>581</v>
      </c>
      <c r="O560" t="s">
        <v>34</v>
      </c>
      <c r="P560">
        <v>7</v>
      </c>
      <c r="Q560">
        <v>3</v>
      </c>
      <c r="R560">
        <v>2</v>
      </c>
      <c r="S560" t="s">
        <v>37</v>
      </c>
    </row>
    <row r="561" spans="1:19">
      <c r="A561" s="2" t="s">
        <v>581</v>
      </c>
      <c r="B561" s="2" t="s">
        <v>581</v>
      </c>
      <c r="C561" s="2" t="s">
        <v>32</v>
      </c>
      <c r="D561" s="2" t="s">
        <v>33</v>
      </c>
      <c r="E561" s="2">
        <v>710</v>
      </c>
      <c r="F561" s="2" t="s">
        <v>34</v>
      </c>
      <c r="G561" s="2" t="s">
        <v>35</v>
      </c>
      <c r="H561" s="2" t="s">
        <v>586</v>
      </c>
      <c r="I561" s="2" t="str">
        <f>VLOOKUP(H:H,[1]Sheet1!$H:$I,2,0)</f>
        <v>SBR</v>
      </c>
      <c r="J561" s="2">
        <f>VLOOKUP(H:H,[1]Sheet1!$H:$J,3,0)</f>
        <v>0</v>
      </c>
      <c r="K561" s="2">
        <f>VLOOKUP(H:H,[1]Sheet1!$H:$Q,10,0)</f>
        <v>30</v>
      </c>
      <c r="L561">
        <v>710</v>
      </c>
      <c r="M561" t="s">
        <v>34</v>
      </c>
      <c r="N561" s="2" t="s">
        <v>581</v>
      </c>
      <c r="O561" t="s">
        <v>34</v>
      </c>
      <c r="P561">
        <v>7</v>
      </c>
      <c r="Q561">
        <v>3</v>
      </c>
      <c r="R561">
        <v>2</v>
      </c>
      <c r="S561" t="s">
        <v>37</v>
      </c>
    </row>
    <row r="562" spans="1:19">
      <c r="A562" s="2" t="s">
        <v>581</v>
      </c>
      <c r="B562" s="2" t="s">
        <v>581</v>
      </c>
      <c r="C562" s="2" t="s">
        <v>32</v>
      </c>
      <c r="D562" s="2" t="s">
        <v>33</v>
      </c>
      <c r="E562" s="2">
        <v>710</v>
      </c>
      <c r="F562" s="2" t="s">
        <v>34</v>
      </c>
      <c r="G562" s="2" t="s">
        <v>35</v>
      </c>
      <c r="H562" s="2" t="s">
        <v>587</v>
      </c>
      <c r="I562" s="2" t="str">
        <f>VLOOKUP(H:H,[1]Sheet1!$H:$I,2,0)</f>
        <v>C32B靠背加热垫</v>
      </c>
      <c r="J562" s="2">
        <f>VLOOKUP(H:H,[1]Sheet1!$H:$J,3,0)</f>
        <v>0</v>
      </c>
      <c r="K562" s="2">
        <f>VLOOKUP(H:H,[1]Sheet1!$H:$Q,10,0)</f>
        <v>20.7</v>
      </c>
      <c r="L562">
        <v>710</v>
      </c>
      <c r="M562" t="s">
        <v>34</v>
      </c>
      <c r="N562" s="2" t="s">
        <v>581</v>
      </c>
      <c r="O562" t="s">
        <v>34</v>
      </c>
      <c r="P562">
        <v>7</v>
      </c>
      <c r="Q562">
        <v>3</v>
      </c>
      <c r="R562">
        <v>2</v>
      </c>
      <c r="S562" t="s">
        <v>37</v>
      </c>
    </row>
    <row r="563" spans="1:19">
      <c r="A563" s="2" t="s">
        <v>581</v>
      </c>
      <c r="B563" s="2" t="s">
        <v>581</v>
      </c>
      <c r="C563" s="2" t="s">
        <v>32</v>
      </c>
      <c r="D563" s="2" t="s">
        <v>33</v>
      </c>
      <c r="E563" s="2">
        <v>710</v>
      </c>
      <c r="F563" s="2" t="s">
        <v>34</v>
      </c>
      <c r="G563" s="2" t="s">
        <v>35</v>
      </c>
      <c r="H563" s="2" t="s">
        <v>588</v>
      </c>
      <c r="I563" s="2" t="str">
        <f>VLOOKUP(H:H,[1]Sheet1!$H:$I,2,0)</f>
        <v>C32B座垫加热垫</v>
      </c>
      <c r="J563" s="2">
        <f>VLOOKUP(H:H,[1]Sheet1!$H:$J,3,0)</f>
        <v>0</v>
      </c>
      <c r="K563" s="2">
        <f>VLOOKUP(H:H,[1]Sheet1!$H:$Q,10,0)</f>
        <v>22.58</v>
      </c>
      <c r="L563">
        <v>710</v>
      </c>
      <c r="M563" t="s">
        <v>34</v>
      </c>
      <c r="N563" s="2" t="s">
        <v>581</v>
      </c>
      <c r="O563" t="s">
        <v>34</v>
      </c>
      <c r="P563">
        <v>7</v>
      </c>
      <c r="Q563">
        <v>3</v>
      </c>
      <c r="R563">
        <v>2</v>
      </c>
      <c r="S563" t="s">
        <v>37</v>
      </c>
    </row>
    <row r="564" spans="1:19">
      <c r="A564" s="2" t="s">
        <v>581</v>
      </c>
      <c r="B564" s="2" t="s">
        <v>581</v>
      </c>
      <c r="C564" s="2" t="s">
        <v>32</v>
      </c>
      <c r="D564" s="2" t="s">
        <v>33</v>
      </c>
      <c r="E564" s="2">
        <v>710</v>
      </c>
      <c r="F564" s="2" t="s">
        <v>34</v>
      </c>
      <c r="G564" s="2" t="s">
        <v>35</v>
      </c>
      <c r="H564" s="2" t="s">
        <v>589</v>
      </c>
      <c r="I564" s="2" t="str">
        <f>VLOOKUP(H:H,[1]Sheet1!$H:$I,2,0)</f>
        <v>C32B加热垫控制盒</v>
      </c>
      <c r="J564" s="2">
        <f>VLOOKUP(H:H,[1]Sheet1!$H:$J,3,0)</f>
        <v>0</v>
      </c>
      <c r="K564" s="2">
        <f>VLOOKUP(H:H,[1]Sheet1!$H:$Q,10,0)</f>
        <v>34.81</v>
      </c>
      <c r="L564">
        <v>710</v>
      </c>
      <c r="M564" t="s">
        <v>34</v>
      </c>
      <c r="N564" s="2" t="s">
        <v>581</v>
      </c>
      <c r="O564" t="s">
        <v>34</v>
      </c>
      <c r="P564">
        <v>7</v>
      </c>
      <c r="Q564">
        <v>3</v>
      </c>
      <c r="R564">
        <v>2</v>
      </c>
      <c r="S564" t="s">
        <v>37</v>
      </c>
    </row>
    <row r="565" spans="1:19">
      <c r="A565" s="2" t="s">
        <v>581</v>
      </c>
      <c r="B565" s="2" t="s">
        <v>581</v>
      </c>
      <c r="C565" s="2" t="s">
        <v>32</v>
      </c>
      <c r="D565" s="2" t="s">
        <v>33</v>
      </c>
      <c r="E565" s="2">
        <v>710</v>
      </c>
      <c r="F565" s="2" t="s">
        <v>34</v>
      </c>
      <c r="G565" s="2" t="s">
        <v>35</v>
      </c>
      <c r="H565" s="2" t="s">
        <v>590</v>
      </c>
      <c r="I565" s="2" t="str">
        <f>VLOOKUP(H:H,[1]Sheet1!$H:$I,2,0)</f>
        <v>SBR</v>
      </c>
      <c r="J565" s="2" t="str">
        <f>VLOOKUP(H:H,[1]Sheet1!$H:$J,3,0)</f>
        <v>H32B</v>
      </c>
      <c r="K565" s="2">
        <f>VLOOKUP(H:H,[1]Sheet1!$H:$Q,10,0)</f>
        <v>23.83</v>
      </c>
      <c r="L565">
        <v>710</v>
      </c>
      <c r="M565" t="s">
        <v>34</v>
      </c>
      <c r="N565" s="2" t="s">
        <v>581</v>
      </c>
      <c r="O565" t="s">
        <v>34</v>
      </c>
      <c r="P565">
        <v>7</v>
      </c>
      <c r="Q565">
        <v>3</v>
      </c>
      <c r="R565">
        <v>2</v>
      </c>
      <c r="S565" t="s">
        <v>37</v>
      </c>
    </row>
    <row r="566" spans="1:19">
      <c r="A566" s="2" t="s">
        <v>581</v>
      </c>
      <c r="B566" s="2" t="s">
        <v>581</v>
      </c>
      <c r="C566" s="2" t="s">
        <v>32</v>
      </c>
      <c r="D566" s="2" t="s">
        <v>33</v>
      </c>
      <c r="E566" s="2">
        <v>710</v>
      </c>
      <c r="F566" s="2" t="s">
        <v>34</v>
      </c>
      <c r="G566" s="2" t="s">
        <v>35</v>
      </c>
      <c r="H566" s="2" t="s">
        <v>591</v>
      </c>
      <c r="I566" s="2" t="str">
        <f>VLOOKUP(H:H,[1]Sheet1!$H:$I,2,0)</f>
        <v>两侧SBR</v>
      </c>
      <c r="J566" s="2" t="str">
        <f>VLOOKUP(H:H,[1]Sheet1!$H:$J,3,0)</f>
        <v>P203后排</v>
      </c>
      <c r="K566" s="2">
        <f>VLOOKUP(H:H,[1]Sheet1!$H:$Q,10,0)</f>
        <v>13.65</v>
      </c>
      <c r="L566">
        <v>710</v>
      </c>
      <c r="M566" t="s">
        <v>34</v>
      </c>
      <c r="N566" s="2" t="s">
        <v>581</v>
      </c>
      <c r="O566" t="s">
        <v>34</v>
      </c>
      <c r="P566">
        <v>7</v>
      </c>
      <c r="Q566">
        <v>3</v>
      </c>
      <c r="R566">
        <v>2</v>
      </c>
      <c r="S566" t="s">
        <v>37</v>
      </c>
    </row>
    <row r="567" spans="1:19">
      <c r="A567" s="2" t="s">
        <v>581</v>
      </c>
      <c r="B567" s="2" t="s">
        <v>581</v>
      </c>
      <c r="C567" s="2" t="s">
        <v>32</v>
      </c>
      <c r="D567" s="2" t="s">
        <v>33</v>
      </c>
      <c r="E567" s="2">
        <v>710</v>
      </c>
      <c r="F567" s="2" t="s">
        <v>34</v>
      </c>
      <c r="G567" s="2" t="s">
        <v>35</v>
      </c>
      <c r="H567" s="2" t="s">
        <v>592</v>
      </c>
      <c r="I567" s="2" t="str">
        <f>VLOOKUP(H:H,[1]Sheet1!$H:$I,2,0)</f>
        <v>中间SBR</v>
      </c>
      <c r="J567" s="2" t="str">
        <f>VLOOKUP(H:H,[1]Sheet1!$H:$J,3,0)</f>
        <v>P203后排</v>
      </c>
      <c r="K567" s="2">
        <f>VLOOKUP(H:H,[1]Sheet1!$H:$Q,10,0)</f>
        <v>13.65</v>
      </c>
      <c r="L567">
        <v>710</v>
      </c>
      <c r="M567" t="s">
        <v>34</v>
      </c>
      <c r="N567" s="2" t="s">
        <v>581</v>
      </c>
      <c r="O567" t="s">
        <v>34</v>
      </c>
      <c r="P567">
        <v>7</v>
      </c>
      <c r="Q567">
        <v>3</v>
      </c>
      <c r="R567">
        <v>2</v>
      </c>
      <c r="S567" t="s">
        <v>37</v>
      </c>
    </row>
    <row r="568" spans="1:19">
      <c r="A568" s="2" t="s">
        <v>581</v>
      </c>
      <c r="B568" s="2" t="s">
        <v>581</v>
      </c>
      <c r="C568" s="2" t="s">
        <v>32</v>
      </c>
      <c r="D568" s="2" t="s">
        <v>33</v>
      </c>
      <c r="E568" s="2">
        <v>710</v>
      </c>
      <c r="F568" s="2" t="s">
        <v>34</v>
      </c>
      <c r="G568" s="2" t="s">
        <v>35</v>
      </c>
      <c r="H568" s="2" t="s">
        <v>593</v>
      </c>
      <c r="I568" s="2" t="str">
        <f>VLOOKUP(H:H,[1]Sheet1!$H:$I,2,0)</f>
        <v>SBR</v>
      </c>
      <c r="J568" s="2" t="str">
        <f>VLOOKUP(H:H,[1]Sheet1!$H:$J,3,0)</f>
        <v>P203-2022</v>
      </c>
      <c r="K568" s="2">
        <f>VLOOKUP(H:H,[1]Sheet1!$H:$Q,10,0)</f>
        <v>13.65</v>
      </c>
      <c r="L568">
        <v>710</v>
      </c>
      <c r="M568" t="s">
        <v>34</v>
      </c>
      <c r="N568" s="2" t="s">
        <v>581</v>
      </c>
      <c r="O568" t="s">
        <v>34</v>
      </c>
      <c r="P568">
        <v>7</v>
      </c>
      <c r="Q568">
        <v>3</v>
      </c>
      <c r="R568">
        <v>2</v>
      </c>
      <c r="S568" t="s">
        <v>37</v>
      </c>
    </row>
    <row r="569" spans="1:19">
      <c r="A569" s="2" t="s">
        <v>594</v>
      </c>
      <c r="B569" s="2" t="s">
        <v>594</v>
      </c>
      <c r="C569" s="2" t="s">
        <v>32</v>
      </c>
      <c r="D569" s="2" t="s">
        <v>33</v>
      </c>
      <c r="E569" s="2">
        <v>710</v>
      </c>
      <c r="F569" s="2" t="s">
        <v>34</v>
      </c>
      <c r="G569" s="2" t="s">
        <v>35</v>
      </c>
      <c r="H569" s="2" t="s">
        <v>595</v>
      </c>
      <c r="I569" s="2" t="str">
        <f>VLOOKUP(H:H,[1]Sheet1!$H:$I,2,0)</f>
        <v>前排滑轨解锁手把</v>
      </c>
      <c r="J569" s="2" t="str">
        <f>VLOOKUP(H:H,[1]Sheet1!$H:$J,3,0)</f>
        <v>M20</v>
      </c>
      <c r="K569" s="2">
        <f>VLOOKUP(H:H,[1]Sheet1!$H:$Q,10,0)</f>
        <v>1.71</v>
      </c>
      <c r="L569">
        <v>710</v>
      </c>
      <c r="M569" t="s">
        <v>34</v>
      </c>
      <c r="N569" s="2" t="s">
        <v>594</v>
      </c>
      <c r="O569" t="s">
        <v>34</v>
      </c>
      <c r="P569">
        <v>7</v>
      </c>
      <c r="Q569">
        <v>3</v>
      </c>
      <c r="R569">
        <v>2</v>
      </c>
      <c r="S569" t="s">
        <v>37</v>
      </c>
    </row>
    <row r="570" spans="1:19">
      <c r="A570" s="2" t="s">
        <v>594</v>
      </c>
      <c r="B570" s="2" t="s">
        <v>594</v>
      </c>
      <c r="C570" s="2" t="s">
        <v>32</v>
      </c>
      <c r="D570" s="2" t="s">
        <v>33</v>
      </c>
      <c r="E570" s="2">
        <v>710</v>
      </c>
      <c r="F570" s="2" t="s">
        <v>34</v>
      </c>
      <c r="G570" s="2" t="s">
        <v>35</v>
      </c>
      <c r="H570" s="2" t="s">
        <v>596</v>
      </c>
      <c r="I570" s="2" t="str">
        <f>VLOOKUP(H:H,[1]Sheet1!$H:$I,2,0)</f>
        <v>驾驶员左滑轨总成</v>
      </c>
      <c r="J570" s="2" t="str">
        <f>VLOOKUP(H:H,[1]Sheet1!$H:$J,3,0)</f>
        <v>M20</v>
      </c>
      <c r="K570" s="2">
        <f>VLOOKUP(H:H,[1]Sheet1!$H:$Q,10,0)</f>
        <v>24.62</v>
      </c>
      <c r="L570">
        <v>710</v>
      </c>
      <c r="M570" t="s">
        <v>34</v>
      </c>
      <c r="N570" s="2" t="s">
        <v>594</v>
      </c>
      <c r="O570" t="s">
        <v>34</v>
      </c>
      <c r="P570">
        <v>7</v>
      </c>
      <c r="Q570">
        <v>3</v>
      </c>
      <c r="R570">
        <v>2</v>
      </c>
      <c r="S570" t="s">
        <v>37</v>
      </c>
    </row>
    <row r="571" spans="1:19">
      <c r="A571" s="2" t="s">
        <v>594</v>
      </c>
      <c r="B571" s="2" t="s">
        <v>594</v>
      </c>
      <c r="C571" s="2" t="s">
        <v>32</v>
      </c>
      <c r="D571" s="2" t="s">
        <v>33</v>
      </c>
      <c r="E571" s="2">
        <v>710</v>
      </c>
      <c r="F571" s="2" t="s">
        <v>34</v>
      </c>
      <c r="G571" s="2" t="s">
        <v>35</v>
      </c>
      <c r="H571" s="2" t="s">
        <v>597</v>
      </c>
      <c r="I571" s="2" t="str">
        <f>VLOOKUP(H:H,[1]Sheet1!$H:$I,2,0)</f>
        <v>驾驶员右滑轨总成</v>
      </c>
      <c r="J571" s="2" t="str">
        <f>VLOOKUP(H:H,[1]Sheet1!$H:$J,3,0)</f>
        <v>M20</v>
      </c>
      <c r="K571" s="2">
        <f>VLOOKUP(H:H,[1]Sheet1!$H:$Q,10,0)</f>
        <v>24.62</v>
      </c>
      <c r="L571">
        <v>710</v>
      </c>
      <c r="M571" t="s">
        <v>34</v>
      </c>
      <c r="N571" s="2" t="s">
        <v>594</v>
      </c>
      <c r="O571" t="s">
        <v>34</v>
      </c>
      <c r="P571">
        <v>7</v>
      </c>
      <c r="Q571">
        <v>3</v>
      </c>
      <c r="R571">
        <v>2</v>
      </c>
      <c r="S571" t="s">
        <v>37</v>
      </c>
    </row>
    <row r="572" spans="1:19">
      <c r="A572" s="2" t="s">
        <v>594</v>
      </c>
      <c r="B572" s="2" t="s">
        <v>594</v>
      </c>
      <c r="C572" s="2" t="s">
        <v>32</v>
      </c>
      <c r="D572" s="2" t="s">
        <v>33</v>
      </c>
      <c r="E572" s="2">
        <v>710</v>
      </c>
      <c r="F572" s="2" t="s">
        <v>34</v>
      </c>
      <c r="G572" s="2" t="s">
        <v>35</v>
      </c>
      <c r="H572" s="2" t="s">
        <v>598</v>
      </c>
      <c r="I572" s="2" t="str">
        <f>VLOOKUP(H:H,[1]Sheet1!$H:$I,2,0)</f>
        <v>副驾驶员左滑轨总成</v>
      </c>
      <c r="J572" s="2" t="str">
        <f>VLOOKUP(H:H,[1]Sheet1!$H:$J,3,0)</f>
        <v>M20</v>
      </c>
      <c r="K572" s="2">
        <f>VLOOKUP(H:H,[1]Sheet1!$H:$Q,10,0)</f>
        <v>24.62</v>
      </c>
      <c r="L572">
        <v>710</v>
      </c>
      <c r="M572" t="s">
        <v>34</v>
      </c>
      <c r="N572" s="2" t="s">
        <v>594</v>
      </c>
      <c r="O572" t="s">
        <v>34</v>
      </c>
      <c r="P572">
        <v>7</v>
      </c>
      <c r="Q572">
        <v>3</v>
      </c>
      <c r="R572">
        <v>2</v>
      </c>
      <c r="S572" t="s">
        <v>37</v>
      </c>
    </row>
    <row r="573" spans="1:19">
      <c r="A573" s="2" t="s">
        <v>594</v>
      </c>
      <c r="B573" s="2" t="s">
        <v>594</v>
      </c>
      <c r="C573" s="2" t="s">
        <v>32</v>
      </c>
      <c r="D573" s="2" t="s">
        <v>33</v>
      </c>
      <c r="E573" s="2">
        <v>710</v>
      </c>
      <c r="F573" s="2" t="s">
        <v>34</v>
      </c>
      <c r="G573" s="2" t="s">
        <v>35</v>
      </c>
      <c r="H573" s="2" t="s">
        <v>599</v>
      </c>
      <c r="I573" s="2" t="str">
        <f>VLOOKUP(H:H,[1]Sheet1!$H:$I,2,0)</f>
        <v>副驾驶员右滑轨总成</v>
      </c>
      <c r="J573" s="2" t="str">
        <f>VLOOKUP(H:H,[1]Sheet1!$H:$J,3,0)</f>
        <v>M20</v>
      </c>
      <c r="K573" s="2">
        <f>VLOOKUP(H:H,[1]Sheet1!$H:$Q,10,0)</f>
        <v>24.62</v>
      </c>
      <c r="L573">
        <v>710</v>
      </c>
      <c r="M573" t="s">
        <v>34</v>
      </c>
      <c r="N573" s="2" t="s">
        <v>594</v>
      </c>
      <c r="O573" t="s">
        <v>34</v>
      </c>
      <c r="P573">
        <v>7</v>
      </c>
      <c r="Q573">
        <v>3</v>
      </c>
      <c r="R573">
        <v>2</v>
      </c>
      <c r="S573" t="s">
        <v>37</v>
      </c>
    </row>
    <row r="574" spans="1:19">
      <c r="A574" s="2" t="s">
        <v>594</v>
      </c>
      <c r="B574" s="2" t="s">
        <v>594</v>
      </c>
      <c r="C574" s="2" t="s">
        <v>32</v>
      </c>
      <c r="D574" s="2" t="s">
        <v>33</v>
      </c>
      <c r="E574" s="2">
        <v>710</v>
      </c>
      <c r="F574" s="2" t="s">
        <v>34</v>
      </c>
      <c r="G574" s="2" t="s">
        <v>35</v>
      </c>
      <c r="H574" s="2" t="s">
        <v>600</v>
      </c>
      <c r="I574" s="2" t="str">
        <f>VLOOKUP(H:H,[1]Sheet1!$H:$I,2,0)</f>
        <v>左侧独立靠背调角器总成</v>
      </c>
      <c r="J574" s="2" t="str">
        <f>VLOOKUP(H:H,[1]Sheet1!$H:$J,3,0)</f>
        <v>M20</v>
      </c>
      <c r="K574" s="2">
        <f>VLOOKUP(H:H,[1]Sheet1!$H:$Q,10,0)</f>
        <v>24</v>
      </c>
      <c r="L574">
        <v>710</v>
      </c>
      <c r="M574" t="s">
        <v>34</v>
      </c>
      <c r="N574" s="2" t="s">
        <v>594</v>
      </c>
      <c r="O574" t="s">
        <v>34</v>
      </c>
      <c r="P574">
        <v>7</v>
      </c>
      <c r="Q574">
        <v>3</v>
      </c>
      <c r="R574">
        <v>2</v>
      </c>
      <c r="S574" t="s">
        <v>37</v>
      </c>
    </row>
    <row r="575" spans="1:19">
      <c r="A575" s="2" t="s">
        <v>594</v>
      </c>
      <c r="B575" s="2" t="s">
        <v>594</v>
      </c>
      <c r="C575" s="2" t="s">
        <v>32</v>
      </c>
      <c r="D575" s="2" t="s">
        <v>33</v>
      </c>
      <c r="E575" s="2">
        <v>710</v>
      </c>
      <c r="F575" s="2" t="s">
        <v>34</v>
      </c>
      <c r="G575" s="2" t="s">
        <v>35</v>
      </c>
      <c r="H575" s="2" t="s">
        <v>601</v>
      </c>
      <c r="I575" s="2" t="str">
        <f>VLOOKUP(H:H,[1]Sheet1!$H:$I,2,0)</f>
        <v>右侧独立靠背调角器总成</v>
      </c>
      <c r="J575" s="2" t="str">
        <f>VLOOKUP(H:H,[1]Sheet1!$H:$J,3,0)</f>
        <v>M20</v>
      </c>
      <c r="K575" s="2">
        <f>VLOOKUP(H:H,[1]Sheet1!$H:$Q,10,0)</f>
        <v>24</v>
      </c>
      <c r="L575">
        <v>710</v>
      </c>
      <c r="M575" t="s">
        <v>34</v>
      </c>
      <c r="N575" s="2" t="s">
        <v>594</v>
      </c>
      <c r="O575" t="s">
        <v>34</v>
      </c>
      <c r="P575">
        <v>7</v>
      </c>
      <c r="Q575">
        <v>3</v>
      </c>
      <c r="R575">
        <v>2</v>
      </c>
      <c r="S575" t="s">
        <v>37</v>
      </c>
    </row>
    <row r="576" spans="1:19">
      <c r="A576" s="2" t="s">
        <v>594</v>
      </c>
      <c r="B576" s="2" t="s">
        <v>594</v>
      </c>
      <c r="C576" s="2" t="s">
        <v>32</v>
      </c>
      <c r="D576" s="2" t="s">
        <v>33</v>
      </c>
      <c r="E576" s="2">
        <v>710</v>
      </c>
      <c r="F576" s="2" t="s">
        <v>34</v>
      </c>
      <c r="G576" s="2" t="s">
        <v>35</v>
      </c>
      <c r="H576" s="2" t="s">
        <v>602</v>
      </c>
      <c r="I576" s="2" t="str">
        <f>VLOOKUP(H:H,[1]Sheet1!$H:$I,2,0)</f>
        <v>正驾焊接式调角器</v>
      </c>
      <c r="J576" s="2" t="str">
        <f>VLOOKUP(H:H,[1]Sheet1!$H:$J,3,0)</f>
        <v>M20</v>
      </c>
      <c r="K576" s="2">
        <f>VLOOKUP(H:H,[1]Sheet1!$H:$Q,10,0)</f>
        <v>35.9</v>
      </c>
      <c r="L576">
        <v>710</v>
      </c>
      <c r="M576" t="s">
        <v>34</v>
      </c>
      <c r="N576" s="2" t="s">
        <v>594</v>
      </c>
      <c r="O576" t="s">
        <v>34</v>
      </c>
      <c r="P576">
        <v>7</v>
      </c>
      <c r="Q576">
        <v>3</v>
      </c>
      <c r="R576">
        <v>2</v>
      </c>
      <c r="S576" t="s">
        <v>37</v>
      </c>
    </row>
    <row r="577" spans="1:19">
      <c r="A577" s="2" t="s">
        <v>594</v>
      </c>
      <c r="B577" s="2" t="s">
        <v>594</v>
      </c>
      <c r="C577" s="2" t="s">
        <v>32</v>
      </c>
      <c r="D577" s="2" t="s">
        <v>33</v>
      </c>
      <c r="E577" s="2">
        <v>710</v>
      </c>
      <c r="F577" s="2" t="s">
        <v>34</v>
      </c>
      <c r="G577" s="2" t="s">
        <v>35</v>
      </c>
      <c r="H577" s="2" t="s">
        <v>603</v>
      </c>
      <c r="I577" s="2" t="str">
        <f>VLOOKUP(H:H,[1]Sheet1!$H:$I,2,0)</f>
        <v>副驾焊接式调角器</v>
      </c>
      <c r="J577" s="2" t="str">
        <f>VLOOKUP(H:H,[1]Sheet1!$H:$J,3,0)</f>
        <v>M20</v>
      </c>
      <c r="K577" s="2">
        <f>VLOOKUP(H:H,[1]Sheet1!$H:$Q,10,0)</f>
        <v>35.9</v>
      </c>
      <c r="L577">
        <v>710</v>
      </c>
      <c r="M577" t="s">
        <v>34</v>
      </c>
      <c r="N577" s="2" t="s">
        <v>594</v>
      </c>
      <c r="O577" t="s">
        <v>34</v>
      </c>
      <c r="P577">
        <v>7</v>
      </c>
      <c r="Q577">
        <v>3</v>
      </c>
      <c r="R577">
        <v>2</v>
      </c>
      <c r="S577" t="s">
        <v>37</v>
      </c>
    </row>
    <row r="578" spans="1:19">
      <c r="A578" s="2" t="s">
        <v>594</v>
      </c>
      <c r="B578" s="2" t="s">
        <v>594</v>
      </c>
      <c r="C578" s="2" t="s">
        <v>32</v>
      </c>
      <c r="D578" s="2" t="s">
        <v>33</v>
      </c>
      <c r="E578" s="2">
        <v>710</v>
      </c>
      <c r="F578" s="2" t="s">
        <v>34</v>
      </c>
      <c r="G578" s="2" t="s">
        <v>35</v>
      </c>
      <c r="H578" s="2" t="s">
        <v>604</v>
      </c>
      <c r="I578" s="2" t="str">
        <f>VLOOKUP(H:H,[1]Sheet1!$H:$I,2,0)</f>
        <v>滑轨解锁手把</v>
      </c>
      <c r="J578" s="2">
        <f>VLOOKUP(H:H,[1]Sheet1!$H:$J,3,0)</f>
        <v>0</v>
      </c>
      <c r="K578" s="2">
        <f>VLOOKUP(H:H,[1]Sheet1!$H:$Q,10,0)</f>
        <v>1.71</v>
      </c>
      <c r="L578">
        <v>710</v>
      </c>
      <c r="M578" t="s">
        <v>34</v>
      </c>
      <c r="N578" s="2" t="s">
        <v>594</v>
      </c>
      <c r="O578" t="s">
        <v>34</v>
      </c>
      <c r="P578">
        <v>7</v>
      </c>
      <c r="Q578">
        <v>3</v>
      </c>
      <c r="R578">
        <v>2</v>
      </c>
      <c r="S578" t="s">
        <v>37</v>
      </c>
    </row>
    <row r="579" spans="1:19">
      <c r="A579" s="2" t="s">
        <v>594</v>
      </c>
      <c r="B579" s="2" t="s">
        <v>594</v>
      </c>
      <c r="C579" s="2" t="s">
        <v>32</v>
      </c>
      <c r="D579" s="2" t="s">
        <v>33</v>
      </c>
      <c r="E579" s="2">
        <v>710</v>
      </c>
      <c r="F579" s="2" t="s">
        <v>34</v>
      </c>
      <c r="G579" s="2" t="s">
        <v>35</v>
      </c>
      <c r="H579" s="2" t="s">
        <v>605</v>
      </c>
      <c r="I579" s="2" t="str">
        <f>VLOOKUP(H:H,[1]Sheet1!$H:$I,2,0)</f>
        <v>驾驶员左滑轨总成</v>
      </c>
      <c r="J579" s="2">
        <f>VLOOKUP(H:H,[1]Sheet1!$H:$J,3,0)</f>
        <v>0</v>
      </c>
      <c r="K579" s="2">
        <f>VLOOKUP(H:H,[1]Sheet1!$H:$Q,10,0)</f>
        <v>27.15</v>
      </c>
      <c r="L579">
        <v>710</v>
      </c>
      <c r="M579" t="s">
        <v>34</v>
      </c>
      <c r="N579" s="2" t="s">
        <v>594</v>
      </c>
      <c r="O579" t="s">
        <v>34</v>
      </c>
      <c r="P579">
        <v>7</v>
      </c>
      <c r="Q579">
        <v>3</v>
      </c>
      <c r="R579">
        <v>2</v>
      </c>
      <c r="S579" t="s">
        <v>37</v>
      </c>
    </row>
    <row r="580" spans="1:19">
      <c r="A580" s="2" t="s">
        <v>594</v>
      </c>
      <c r="B580" s="2" t="s">
        <v>594</v>
      </c>
      <c r="C580" s="2" t="s">
        <v>32</v>
      </c>
      <c r="D580" s="2" t="s">
        <v>33</v>
      </c>
      <c r="E580" s="2">
        <v>710</v>
      </c>
      <c r="F580" s="2" t="s">
        <v>34</v>
      </c>
      <c r="G580" s="2" t="s">
        <v>35</v>
      </c>
      <c r="H580" s="2" t="s">
        <v>606</v>
      </c>
      <c r="I580" s="2" t="str">
        <f>VLOOKUP(H:H,[1]Sheet1!$H:$I,2,0)</f>
        <v>驾驶员右滑轨总成</v>
      </c>
      <c r="J580" s="2">
        <f>VLOOKUP(H:H,[1]Sheet1!$H:$J,3,0)</f>
        <v>0</v>
      </c>
      <c r="K580" s="2">
        <f>VLOOKUP(H:H,[1]Sheet1!$H:$Q,10,0)</f>
        <v>27.15</v>
      </c>
      <c r="L580">
        <v>710</v>
      </c>
      <c r="M580" t="s">
        <v>34</v>
      </c>
      <c r="N580" s="2" t="s">
        <v>594</v>
      </c>
      <c r="O580" t="s">
        <v>34</v>
      </c>
      <c r="P580">
        <v>7</v>
      </c>
      <c r="Q580">
        <v>3</v>
      </c>
      <c r="R580">
        <v>2</v>
      </c>
      <c r="S580" t="s">
        <v>37</v>
      </c>
    </row>
    <row r="581" spans="1:19">
      <c r="A581" s="2" t="s">
        <v>594</v>
      </c>
      <c r="B581" s="2" t="s">
        <v>594</v>
      </c>
      <c r="C581" s="2" t="s">
        <v>32</v>
      </c>
      <c r="D581" s="2" t="s">
        <v>33</v>
      </c>
      <c r="E581" s="2">
        <v>710</v>
      </c>
      <c r="F581" s="2" t="s">
        <v>34</v>
      </c>
      <c r="G581" s="2" t="s">
        <v>35</v>
      </c>
      <c r="H581" s="2" t="s">
        <v>607</v>
      </c>
      <c r="I581" s="2" t="str">
        <f>VLOOKUP(H:H,[1]Sheet1!$H:$I,2,0)</f>
        <v>副驾驶员右滑轨总成</v>
      </c>
      <c r="J581" s="2">
        <f>VLOOKUP(H:H,[1]Sheet1!$H:$J,3,0)</f>
        <v>0</v>
      </c>
      <c r="K581" s="2">
        <f>VLOOKUP(H:H,[1]Sheet1!$H:$Q,10,0)</f>
        <v>27.1453</v>
      </c>
      <c r="L581">
        <v>710</v>
      </c>
      <c r="M581" t="s">
        <v>34</v>
      </c>
      <c r="N581" s="2" t="s">
        <v>594</v>
      </c>
      <c r="O581" t="s">
        <v>34</v>
      </c>
      <c r="P581">
        <v>7</v>
      </c>
      <c r="Q581">
        <v>3</v>
      </c>
      <c r="R581">
        <v>2</v>
      </c>
      <c r="S581" t="s">
        <v>37</v>
      </c>
    </row>
    <row r="582" spans="1:19">
      <c r="A582" s="2" t="s">
        <v>594</v>
      </c>
      <c r="B582" s="2" t="s">
        <v>594</v>
      </c>
      <c r="C582" s="2" t="s">
        <v>32</v>
      </c>
      <c r="D582" s="2" t="s">
        <v>33</v>
      </c>
      <c r="E582" s="2">
        <v>710</v>
      </c>
      <c r="F582" s="2" t="s">
        <v>34</v>
      </c>
      <c r="G582" s="2" t="s">
        <v>35</v>
      </c>
      <c r="H582" s="2" t="s">
        <v>608</v>
      </c>
      <c r="I582" s="2" t="str">
        <f>VLOOKUP(H:H,[1]Sheet1!$H:$I,2,0)</f>
        <v>副驾驶员左滑轨总成</v>
      </c>
      <c r="J582" s="2">
        <f>VLOOKUP(H:H,[1]Sheet1!$H:$J,3,0)</f>
        <v>0</v>
      </c>
      <c r="K582" s="2">
        <f>VLOOKUP(H:H,[1]Sheet1!$H:$Q,10,0)</f>
        <v>27.1453</v>
      </c>
      <c r="L582">
        <v>710</v>
      </c>
      <c r="M582" t="s">
        <v>34</v>
      </c>
      <c r="N582" s="2" t="s">
        <v>594</v>
      </c>
      <c r="O582" t="s">
        <v>34</v>
      </c>
      <c r="P582">
        <v>7</v>
      </c>
      <c r="Q582">
        <v>3</v>
      </c>
      <c r="R582">
        <v>2</v>
      </c>
      <c r="S582" t="s">
        <v>37</v>
      </c>
    </row>
    <row r="583" spans="1:19">
      <c r="A583" s="2" t="s">
        <v>594</v>
      </c>
      <c r="B583" s="2" t="s">
        <v>594</v>
      </c>
      <c r="C583" s="2" t="s">
        <v>32</v>
      </c>
      <c r="D583" s="2" t="s">
        <v>33</v>
      </c>
      <c r="E583" s="2">
        <v>710</v>
      </c>
      <c r="F583" s="2" t="s">
        <v>34</v>
      </c>
      <c r="G583" s="2" t="s">
        <v>35</v>
      </c>
      <c r="H583" s="2" t="s">
        <v>609</v>
      </c>
      <c r="I583" s="2" t="str">
        <f>VLOOKUP(H:H,[1]Sheet1!$H:$I,2,0)</f>
        <v>副驾驶员右滑轨总成</v>
      </c>
      <c r="J583" s="2" t="str">
        <f>VLOOKUP(H:H,[1]Sheet1!$H:$J,3,0)</f>
        <v>C33D</v>
      </c>
      <c r="K583" s="2">
        <f>VLOOKUP(H:H,[1]Sheet1!$H:$Q,10,0)</f>
        <v>27.15</v>
      </c>
      <c r="L583">
        <v>710</v>
      </c>
      <c r="M583" t="s">
        <v>34</v>
      </c>
      <c r="N583" s="2" t="s">
        <v>594</v>
      </c>
      <c r="O583" t="s">
        <v>34</v>
      </c>
      <c r="P583">
        <v>7</v>
      </c>
      <c r="Q583">
        <v>3</v>
      </c>
      <c r="R583">
        <v>2</v>
      </c>
      <c r="S583" t="s">
        <v>37</v>
      </c>
    </row>
    <row r="584" spans="1:19">
      <c r="A584" s="2" t="s">
        <v>594</v>
      </c>
      <c r="B584" s="2" t="s">
        <v>594</v>
      </c>
      <c r="C584" s="2" t="s">
        <v>32</v>
      </c>
      <c r="D584" s="2" t="s">
        <v>33</v>
      </c>
      <c r="E584" s="2">
        <v>710</v>
      </c>
      <c r="F584" s="2" t="s">
        <v>34</v>
      </c>
      <c r="G584" s="2" t="s">
        <v>35</v>
      </c>
      <c r="H584" s="2" t="s">
        <v>610</v>
      </c>
      <c r="I584" s="2" t="str">
        <f>VLOOKUP(H:H,[1]Sheet1!$H:$I,2,0)</f>
        <v>副驾驶员左滑轨总成</v>
      </c>
      <c r="J584" s="2" t="str">
        <f>VLOOKUP(H:H,[1]Sheet1!$H:$J,3,0)</f>
        <v>C33D</v>
      </c>
      <c r="K584" s="2">
        <f>VLOOKUP(H:H,[1]Sheet1!$H:$Q,10,0)</f>
        <v>27.15</v>
      </c>
      <c r="L584">
        <v>710</v>
      </c>
      <c r="M584" t="s">
        <v>34</v>
      </c>
      <c r="N584" s="2" t="s">
        <v>594</v>
      </c>
      <c r="O584" t="s">
        <v>34</v>
      </c>
      <c r="P584">
        <v>7</v>
      </c>
      <c r="Q584">
        <v>3</v>
      </c>
      <c r="R584">
        <v>2</v>
      </c>
      <c r="S584" t="s">
        <v>37</v>
      </c>
    </row>
    <row r="585" spans="1:19">
      <c r="A585" s="2" t="s">
        <v>611</v>
      </c>
      <c r="B585" s="2" t="s">
        <v>611</v>
      </c>
      <c r="C585" s="2" t="s">
        <v>32</v>
      </c>
      <c r="D585" s="2" t="s">
        <v>33</v>
      </c>
      <c r="E585" s="2">
        <v>710</v>
      </c>
      <c r="F585" s="2" t="s">
        <v>34</v>
      </c>
      <c r="G585" s="2" t="s">
        <v>35</v>
      </c>
      <c r="H585" s="2" t="s">
        <v>271</v>
      </c>
      <c r="I585" s="2" t="str">
        <f>VLOOKUP(H:H,[1]Sheet1!$H:$I,2,0)</f>
        <v>主驾调角器把手</v>
      </c>
      <c r="J585" s="2" t="str">
        <f>VLOOKUP(H:H,[1]Sheet1!$H:$J,3,0)</f>
        <v>H32B</v>
      </c>
      <c r="K585" s="2">
        <f>VLOOKUP(H:H,[1]Sheet1!$H:$Q,10,0)</f>
        <v>1.66</v>
      </c>
      <c r="L585">
        <v>710</v>
      </c>
      <c r="M585" t="s">
        <v>34</v>
      </c>
      <c r="N585" s="2" t="s">
        <v>611</v>
      </c>
      <c r="O585" t="s">
        <v>34</v>
      </c>
      <c r="P585">
        <v>7</v>
      </c>
      <c r="Q585">
        <v>3</v>
      </c>
      <c r="R585">
        <v>2</v>
      </c>
      <c r="S585" t="s">
        <v>37</v>
      </c>
    </row>
    <row r="586" spans="1:19">
      <c r="A586" s="2" t="s">
        <v>611</v>
      </c>
      <c r="B586" s="2" t="s">
        <v>611</v>
      </c>
      <c r="C586" s="2" t="s">
        <v>32</v>
      </c>
      <c r="D586" s="2" t="s">
        <v>33</v>
      </c>
      <c r="E586" s="2">
        <v>710</v>
      </c>
      <c r="F586" s="2" t="s">
        <v>34</v>
      </c>
      <c r="G586" s="2" t="s">
        <v>35</v>
      </c>
      <c r="H586" s="2" t="s">
        <v>272</v>
      </c>
      <c r="I586" s="2" t="str">
        <f>VLOOKUP(H:H,[1]Sheet1!$H:$I,2,0)</f>
        <v>副驾调角器把手</v>
      </c>
      <c r="J586" s="2" t="str">
        <f>VLOOKUP(H:H,[1]Sheet1!$H:$J,3,0)</f>
        <v>H32B</v>
      </c>
      <c r="K586" s="2">
        <f>VLOOKUP(H:H,[1]Sheet1!$H:$Q,10,0)</f>
        <v>1.66</v>
      </c>
      <c r="L586">
        <v>710</v>
      </c>
      <c r="M586" t="s">
        <v>34</v>
      </c>
      <c r="N586" s="2" t="s">
        <v>611</v>
      </c>
      <c r="O586" t="s">
        <v>34</v>
      </c>
      <c r="P586">
        <v>7</v>
      </c>
      <c r="Q586">
        <v>3</v>
      </c>
      <c r="R586">
        <v>2</v>
      </c>
      <c r="S586" t="s">
        <v>37</v>
      </c>
    </row>
    <row r="587" spans="1:19">
      <c r="A587" s="2" t="s">
        <v>611</v>
      </c>
      <c r="B587" s="2" t="s">
        <v>611</v>
      </c>
      <c r="C587" s="2" t="s">
        <v>32</v>
      </c>
      <c r="D587" s="2" t="s">
        <v>33</v>
      </c>
      <c r="E587" s="2">
        <v>710</v>
      </c>
      <c r="F587" s="2" t="s">
        <v>34</v>
      </c>
      <c r="G587" s="2" t="s">
        <v>35</v>
      </c>
      <c r="H587" s="2" t="s">
        <v>239</v>
      </c>
      <c r="I587" s="2" t="str">
        <f>VLOOKUP(H:H,[1]Sheet1!$H:$I,2,0)</f>
        <v>H32B后排中间装车支架总成</v>
      </c>
      <c r="J587" s="2">
        <f>VLOOKUP(H:H,[1]Sheet1!$H:$J,3,0)</f>
        <v>0</v>
      </c>
      <c r="K587" s="2">
        <f>VLOOKUP(H:H,[1]Sheet1!$H:$Q,10,0)</f>
        <v>6.24</v>
      </c>
      <c r="L587">
        <v>710</v>
      </c>
      <c r="M587" t="s">
        <v>34</v>
      </c>
      <c r="N587" s="2" t="s">
        <v>611</v>
      </c>
      <c r="O587" t="s">
        <v>34</v>
      </c>
      <c r="P587">
        <v>7</v>
      </c>
      <c r="Q587">
        <v>3</v>
      </c>
      <c r="R587">
        <v>2</v>
      </c>
      <c r="S587" t="s">
        <v>37</v>
      </c>
    </row>
    <row r="588" spans="1:19">
      <c r="A588" s="2" t="s">
        <v>611</v>
      </c>
      <c r="B588" s="2" t="s">
        <v>611</v>
      </c>
      <c r="C588" s="2" t="s">
        <v>32</v>
      </c>
      <c r="D588" s="2" t="s">
        <v>33</v>
      </c>
      <c r="E588" s="2">
        <v>710</v>
      </c>
      <c r="F588" s="2" t="s">
        <v>34</v>
      </c>
      <c r="G588" s="2" t="s">
        <v>35</v>
      </c>
      <c r="H588" s="2" t="s">
        <v>228</v>
      </c>
      <c r="I588" s="2" t="str">
        <f>VLOOKUP(H:H,[1]Sheet1!$H:$I,2,0)</f>
        <v>主驾座框左侧边板总成</v>
      </c>
      <c r="J588" s="2" t="str">
        <f>VLOOKUP(H:H,[1]Sheet1!$H:$J,3,0)</f>
        <v>C32B</v>
      </c>
      <c r="K588" s="2">
        <f>VLOOKUP(H:H,[1]Sheet1!$H:$Q,10,0)</f>
        <v>7.68</v>
      </c>
      <c r="L588">
        <v>710</v>
      </c>
      <c r="M588" t="s">
        <v>34</v>
      </c>
      <c r="N588" s="2" t="s">
        <v>611</v>
      </c>
      <c r="O588" t="s">
        <v>34</v>
      </c>
      <c r="P588">
        <v>7</v>
      </c>
      <c r="Q588">
        <v>3</v>
      </c>
      <c r="R588">
        <v>2</v>
      </c>
      <c r="S588" t="s">
        <v>37</v>
      </c>
    </row>
    <row r="589" spans="1:19">
      <c r="A589" s="2" t="s">
        <v>611</v>
      </c>
      <c r="B589" s="2" t="s">
        <v>611</v>
      </c>
      <c r="C589" s="2" t="s">
        <v>32</v>
      </c>
      <c r="D589" s="2" t="s">
        <v>33</v>
      </c>
      <c r="E589" s="2">
        <v>710</v>
      </c>
      <c r="F589" s="2" t="s">
        <v>34</v>
      </c>
      <c r="G589" s="2" t="s">
        <v>35</v>
      </c>
      <c r="H589" s="2" t="s">
        <v>220</v>
      </c>
      <c r="I589" s="2" t="str">
        <f>VLOOKUP(H:H,[1]Sheet1!$H:$I,2,0)</f>
        <v>副驾座框右侧边板总成</v>
      </c>
      <c r="J589" s="2" t="str">
        <f>VLOOKUP(H:H,[1]Sheet1!$H:$J,3,0)</f>
        <v>C32B</v>
      </c>
      <c r="K589" s="2">
        <f>VLOOKUP(H:H,[1]Sheet1!$H:$Q,10,0)</f>
        <v>7.51</v>
      </c>
      <c r="L589">
        <v>710</v>
      </c>
      <c r="M589" t="s">
        <v>34</v>
      </c>
      <c r="N589" s="2" t="s">
        <v>611</v>
      </c>
      <c r="O589" t="s">
        <v>34</v>
      </c>
      <c r="P589">
        <v>7</v>
      </c>
      <c r="Q589">
        <v>3</v>
      </c>
      <c r="R589">
        <v>2</v>
      </c>
      <c r="S589" t="s">
        <v>37</v>
      </c>
    </row>
    <row r="590" spans="1:19">
      <c r="A590" s="2" t="s">
        <v>611</v>
      </c>
      <c r="B590" s="2" t="s">
        <v>611</v>
      </c>
      <c r="C590" s="2" t="s">
        <v>32</v>
      </c>
      <c r="D590" s="2" t="s">
        <v>33</v>
      </c>
      <c r="E590" s="2">
        <v>710</v>
      </c>
      <c r="F590" s="2" t="s">
        <v>34</v>
      </c>
      <c r="G590" s="2" t="s">
        <v>35</v>
      </c>
      <c r="H590" s="2" t="s">
        <v>229</v>
      </c>
      <c r="I590" s="2" t="str">
        <f>VLOOKUP(H:H,[1]Sheet1!$H:$I,2,0)</f>
        <v>主驾座框右侧边板总成</v>
      </c>
      <c r="J590" s="2" t="str">
        <f>VLOOKUP(H:H,[1]Sheet1!$H:$J,3,0)</f>
        <v>C32B</v>
      </c>
      <c r="K590" s="2">
        <f>VLOOKUP(H:H,[1]Sheet1!$H:$Q,10,0)</f>
        <v>7.92</v>
      </c>
      <c r="L590">
        <v>710</v>
      </c>
      <c r="M590" t="s">
        <v>34</v>
      </c>
      <c r="N590" s="2" t="s">
        <v>611</v>
      </c>
      <c r="O590" t="s">
        <v>34</v>
      </c>
      <c r="P590">
        <v>7</v>
      </c>
      <c r="Q590">
        <v>3</v>
      </c>
      <c r="R590">
        <v>2</v>
      </c>
      <c r="S590" t="s">
        <v>37</v>
      </c>
    </row>
    <row r="591" spans="1:19">
      <c r="A591" s="2" t="s">
        <v>611</v>
      </c>
      <c r="B591" s="2" t="s">
        <v>611</v>
      </c>
      <c r="C591" s="2" t="s">
        <v>32</v>
      </c>
      <c r="D591" s="2" t="s">
        <v>33</v>
      </c>
      <c r="E591" s="2">
        <v>710</v>
      </c>
      <c r="F591" s="2" t="s">
        <v>34</v>
      </c>
      <c r="G591" s="2" t="s">
        <v>35</v>
      </c>
      <c r="H591" s="2" t="s">
        <v>221</v>
      </c>
      <c r="I591" s="2" t="str">
        <f>VLOOKUP(H:H,[1]Sheet1!$H:$I,2,0)</f>
        <v>副驾座框左侧边板总成</v>
      </c>
      <c r="J591" s="2" t="str">
        <f>VLOOKUP(H:H,[1]Sheet1!$H:$J,3,0)</f>
        <v>C32B</v>
      </c>
      <c r="K591" s="2">
        <f>VLOOKUP(H:H,[1]Sheet1!$H:$Q,10,0)</f>
        <v>7.73</v>
      </c>
      <c r="L591">
        <v>710</v>
      </c>
      <c r="M591" t="s">
        <v>34</v>
      </c>
      <c r="N591" s="2" t="s">
        <v>611</v>
      </c>
      <c r="O591" t="s">
        <v>34</v>
      </c>
      <c r="P591">
        <v>7</v>
      </c>
      <c r="Q591">
        <v>3</v>
      </c>
      <c r="R591">
        <v>2</v>
      </c>
      <c r="S591" t="s">
        <v>37</v>
      </c>
    </row>
    <row r="592" spans="1:19">
      <c r="A592" s="2" t="s">
        <v>611</v>
      </c>
      <c r="B592" s="2" t="s">
        <v>611</v>
      </c>
      <c r="C592" s="2" t="s">
        <v>32</v>
      </c>
      <c r="D592" s="2" t="s">
        <v>33</v>
      </c>
      <c r="E592" s="2">
        <v>710</v>
      </c>
      <c r="F592" s="2" t="s">
        <v>34</v>
      </c>
      <c r="G592" s="2" t="s">
        <v>35</v>
      </c>
      <c r="H592" s="2" t="s">
        <v>224</v>
      </c>
      <c r="I592" s="2" t="str">
        <f>VLOOKUP(H:H,[1]Sheet1!$H:$I,2,0)</f>
        <v>滑轨解锁手把</v>
      </c>
      <c r="J592" s="2" t="str">
        <f>VLOOKUP(H:H,[1]Sheet1!$H:$J,3,0)</f>
        <v>C32B</v>
      </c>
      <c r="K592" s="2">
        <f>VLOOKUP(H:H,[1]Sheet1!$H:$Q,10,0)</f>
        <v>2.93</v>
      </c>
      <c r="L592">
        <v>710</v>
      </c>
      <c r="M592" t="s">
        <v>34</v>
      </c>
      <c r="N592" s="2" t="s">
        <v>611</v>
      </c>
      <c r="O592" t="s">
        <v>34</v>
      </c>
      <c r="P592">
        <v>7</v>
      </c>
      <c r="Q592">
        <v>3</v>
      </c>
      <c r="R592">
        <v>2</v>
      </c>
      <c r="S592" t="s">
        <v>37</v>
      </c>
    </row>
    <row r="593" spans="1:19">
      <c r="A593" s="2" t="s">
        <v>611</v>
      </c>
      <c r="B593" s="2" t="s">
        <v>611</v>
      </c>
      <c r="C593" s="2" t="s">
        <v>32</v>
      </c>
      <c r="D593" s="2" t="s">
        <v>33</v>
      </c>
      <c r="E593" s="2">
        <v>710</v>
      </c>
      <c r="F593" s="2" t="s">
        <v>34</v>
      </c>
      <c r="G593" s="2" t="s">
        <v>35</v>
      </c>
      <c r="H593" s="2" t="s">
        <v>238</v>
      </c>
      <c r="I593" s="2" t="str">
        <f>VLOOKUP(H:H,[1]Sheet1!$H:$I,2,0)</f>
        <v>副驾线束支撑板</v>
      </c>
      <c r="J593" s="2" t="str">
        <f>VLOOKUP(H:H,[1]Sheet1!$H:$J,3,0)</f>
        <v>C32B</v>
      </c>
      <c r="K593" s="2">
        <f>VLOOKUP(H:H,[1]Sheet1!$H:$Q,10,0)</f>
        <v>1.1</v>
      </c>
      <c r="L593">
        <v>710</v>
      </c>
      <c r="M593" t="s">
        <v>34</v>
      </c>
      <c r="N593" s="2" t="s">
        <v>611</v>
      </c>
      <c r="O593" t="s">
        <v>34</v>
      </c>
      <c r="P593">
        <v>7</v>
      </c>
      <c r="Q593">
        <v>3</v>
      </c>
      <c r="R593">
        <v>2</v>
      </c>
      <c r="S593" t="s">
        <v>37</v>
      </c>
    </row>
    <row r="594" spans="1:19">
      <c r="A594" s="2" t="s">
        <v>611</v>
      </c>
      <c r="B594" s="2" t="s">
        <v>611</v>
      </c>
      <c r="C594" s="2" t="s">
        <v>32</v>
      </c>
      <c r="D594" s="2" t="s">
        <v>33</v>
      </c>
      <c r="E594" s="2">
        <v>710</v>
      </c>
      <c r="F594" s="2" t="s">
        <v>34</v>
      </c>
      <c r="G594" s="2" t="s">
        <v>35</v>
      </c>
      <c r="H594" s="2" t="s">
        <v>232</v>
      </c>
      <c r="I594" s="2" t="str">
        <f>VLOOKUP(H:H,[1]Sheet1!$H:$I,2,0)</f>
        <v>主驾线束支撑板</v>
      </c>
      <c r="J594" s="2" t="str">
        <f>VLOOKUP(H:H,[1]Sheet1!$H:$J,3,0)</f>
        <v>C32B</v>
      </c>
      <c r="K594" s="2">
        <f>VLOOKUP(H:H,[1]Sheet1!$H:$Q,10,0)</f>
        <v>1.1</v>
      </c>
      <c r="L594">
        <v>710</v>
      </c>
      <c r="M594" t="s">
        <v>34</v>
      </c>
      <c r="N594" s="2" t="s">
        <v>611</v>
      </c>
      <c r="O594" t="s">
        <v>34</v>
      </c>
      <c r="P594">
        <v>7</v>
      </c>
      <c r="Q594">
        <v>3</v>
      </c>
      <c r="R594">
        <v>2</v>
      </c>
      <c r="S594" t="s">
        <v>37</v>
      </c>
    </row>
    <row r="595" spans="1:19">
      <c r="A595" s="2" t="s">
        <v>611</v>
      </c>
      <c r="B595" s="2" t="s">
        <v>611</v>
      </c>
      <c r="C595" s="2" t="s">
        <v>32</v>
      </c>
      <c r="D595" s="2" t="s">
        <v>33</v>
      </c>
      <c r="E595" s="2">
        <v>710</v>
      </c>
      <c r="F595" s="2" t="s">
        <v>34</v>
      </c>
      <c r="G595" s="2" t="s">
        <v>35</v>
      </c>
      <c r="H595" s="2" t="s">
        <v>225</v>
      </c>
      <c r="I595" s="2" t="str">
        <f>VLOOKUP(H:H,[1]Sheet1!$H:$I,2,0)</f>
        <v>主驾安全带固定板总成</v>
      </c>
      <c r="J595" s="2" t="str">
        <f>VLOOKUP(H:H,[1]Sheet1!$H:$J,3,0)</f>
        <v>C32B</v>
      </c>
      <c r="K595" s="2">
        <f>VLOOKUP(H:H,[1]Sheet1!$H:$Q,10,0)</f>
        <v>1.21</v>
      </c>
      <c r="L595">
        <v>710</v>
      </c>
      <c r="M595" t="s">
        <v>34</v>
      </c>
      <c r="N595" s="2" t="s">
        <v>611</v>
      </c>
      <c r="O595" t="s">
        <v>34</v>
      </c>
      <c r="P595">
        <v>7</v>
      </c>
      <c r="Q595">
        <v>3</v>
      </c>
      <c r="R595">
        <v>2</v>
      </c>
      <c r="S595" t="s">
        <v>37</v>
      </c>
    </row>
    <row r="596" spans="1:19">
      <c r="A596" s="2" t="s">
        <v>611</v>
      </c>
      <c r="B596" s="2" t="s">
        <v>611</v>
      </c>
      <c r="C596" s="2" t="s">
        <v>32</v>
      </c>
      <c r="D596" s="2" t="s">
        <v>33</v>
      </c>
      <c r="E596" s="2">
        <v>710</v>
      </c>
      <c r="F596" s="2" t="s">
        <v>34</v>
      </c>
      <c r="G596" s="2" t="s">
        <v>35</v>
      </c>
      <c r="H596" s="2" t="s">
        <v>230</v>
      </c>
      <c r="I596" s="2" t="str">
        <f>VLOOKUP(H:H,[1]Sheet1!$H:$I,2,0)</f>
        <v>豪华型前横管总成</v>
      </c>
      <c r="J596" s="2" t="str">
        <f>VLOOKUP(H:H,[1]Sheet1!$H:$J,3,0)</f>
        <v>C32B</v>
      </c>
      <c r="K596" s="2">
        <f>VLOOKUP(H:H,[1]Sheet1!$H:$Q,10,0)</f>
        <v>11.17</v>
      </c>
      <c r="L596">
        <v>710</v>
      </c>
      <c r="M596" t="s">
        <v>34</v>
      </c>
      <c r="N596" s="2" t="s">
        <v>611</v>
      </c>
      <c r="O596" t="s">
        <v>34</v>
      </c>
      <c r="P596">
        <v>7</v>
      </c>
      <c r="Q596">
        <v>3</v>
      </c>
      <c r="R596">
        <v>2</v>
      </c>
      <c r="S596" t="s">
        <v>37</v>
      </c>
    </row>
    <row r="597" spans="1:19">
      <c r="A597" s="2" t="s">
        <v>611</v>
      </c>
      <c r="B597" s="2" t="s">
        <v>611</v>
      </c>
      <c r="C597" s="2" t="s">
        <v>32</v>
      </c>
      <c r="D597" s="2" t="s">
        <v>33</v>
      </c>
      <c r="E597" s="2">
        <v>710</v>
      </c>
      <c r="F597" s="2" t="s">
        <v>34</v>
      </c>
      <c r="G597" s="2" t="s">
        <v>35</v>
      </c>
      <c r="H597" s="2" t="s">
        <v>231</v>
      </c>
      <c r="I597" s="2" t="str">
        <f>VLOOKUP(H:H,[1]Sheet1!$H:$I,2,0)</f>
        <v>豪华型后旋转管总成</v>
      </c>
      <c r="J597" s="2" t="str">
        <f>VLOOKUP(H:H,[1]Sheet1!$H:$J,3,0)</f>
        <v>C32B</v>
      </c>
      <c r="K597" s="2">
        <f>VLOOKUP(H:H,[1]Sheet1!$H:$Q,10,0)</f>
        <v>15.86</v>
      </c>
      <c r="L597">
        <v>710</v>
      </c>
      <c r="M597" t="s">
        <v>34</v>
      </c>
      <c r="N597" s="2" t="s">
        <v>611</v>
      </c>
      <c r="O597" t="s">
        <v>34</v>
      </c>
      <c r="P597">
        <v>7</v>
      </c>
      <c r="Q597">
        <v>3</v>
      </c>
      <c r="R597">
        <v>2</v>
      </c>
      <c r="S597" t="s">
        <v>37</v>
      </c>
    </row>
    <row r="598" spans="1:19">
      <c r="A598" s="2" t="s">
        <v>611</v>
      </c>
      <c r="B598" s="2" t="s">
        <v>611</v>
      </c>
      <c r="C598" s="2" t="s">
        <v>32</v>
      </c>
      <c r="D598" s="2" t="s">
        <v>33</v>
      </c>
      <c r="E598" s="2">
        <v>710</v>
      </c>
      <c r="F598" s="2" t="s">
        <v>34</v>
      </c>
      <c r="G598" s="2" t="s">
        <v>35</v>
      </c>
      <c r="H598" s="2" t="s">
        <v>612</v>
      </c>
      <c r="I598" s="2" t="str">
        <f>VLOOKUP(H:H,[1]Sheet1!$H:$I,2,0)</f>
        <v>右后侧横梁支撑板</v>
      </c>
      <c r="J598" s="2" t="str">
        <f>VLOOKUP(H:H,[1]Sheet1!$H:$J,3,0)</f>
        <v>C32B</v>
      </c>
      <c r="K598" s="2">
        <f>VLOOKUP(H:H,[1]Sheet1!$H:$Q,10,0)</f>
        <v>3.83</v>
      </c>
      <c r="L598">
        <v>710</v>
      </c>
      <c r="M598" t="s">
        <v>34</v>
      </c>
      <c r="N598" s="2" t="s">
        <v>611</v>
      </c>
      <c r="O598" t="s">
        <v>34</v>
      </c>
      <c r="P598">
        <v>7</v>
      </c>
      <c r="Q598">
        <v>3</v>
      </c>
      <c r="R598">
        <v>2</v>
      </c>
      <c r="S598" t="s">
        <v>37</v>
      </c>
    </row>
    <row r="599" spans="1:19">
      <c r="A599" s="2" t="s">
        <v>611</v>
      </c>
      <c r="B599" s="2" t="s">
        <v>611</v>
      </c>
      <c r="C599" s="2" t="s">
        <v>32</v>
      </c>
      <c r="D599" s="2" t="s">
        <v>33</v>
      </c>
      <c r="E599" s="2">
        <v>710</v>
      </c>
      <c r="F599" s="2" t="s">
        <v>34</v>
      </c>
      <c r="G599" s="2" t="s">
        <v>35</v>
      </c>
      <c r="H599" s="2" t="s">
        <v>613</v>
      </c>
      <c r="I599" s="2" t="str">
        <f>VLOOKUP(H:H,[1]Sheet1!$H:$I,2,0)</f>
        <v>右前侧横梁支撑板</v>
      </c>
      <c r="J599" s="2" t="str">
        <f>VLOOKUP(H:H,[1]Sheet1!$H:$J,3,0)</f>
        <v>C32B</v>
      </c>
      <c r="K599" s="2">
        <f>VLOOKUP(H:H,[1]Sheet1!$H:$Q,10,0)</f>
        <v>3.32</v>
      </c>
      <c r="L599">
        <v>710</v>
      </c>
      <c r="M599" t="s">
        <v>34</v>
      </c>
      <c r="N599" s="2" t="s">
        <v>611</v>
      </c>
      <c r="O599" t="s">
        <v>34</v>
      </c>
      <c r="P599">
        <v>7</v>
      </c>
      <c r="Q599">
        <v>3</v>
      </c>
      <c r="R599">
        <v>2</v>
      </c>
      <c r="S599" t="s">
        <v>37</v>
      </c>
    </row>
    <row r="600" spans="1:19">
      <c r="A600" s="2" t="s">
        <v>611</v>
      </c>
      <c r="B600" s="2" t="s">
        <v>611</v>
      </c>
      <c r="C600" s="2" t="s">
        <v>32</v>
      </c>
      <c r="D600" s="2" t="s">
        <v>33</v>
      </c>
      <c r="E600" s="2">
        <v>710</v>
      </c>
      <c r="F600" s="2" t="s">
        <v>34</v>
      </c>
      <c r="G600" s="2" t="s">
        <v>35</v>
      </c>
      <c r="H600" s="2" t="s">
        <v>614</v>
      </c>
      <c r="I600" s="2" t="str">
        <f>VLOOKUP(H:H,[1]Sheet1!$H:$I,2,0)</f>
        <v>左后侧横梁支撑板</v>
      </c>
      <c r="J600" s="2" t="str">
        <f>VLOOKUP(H:H,[1]Sheet1!$H:$J,3,0)</f>
        <v>C32B</v>
      </c>
      <c r="K600" s="2">
        <f>VLOOKUP(H:H,[1]Sheet1!$H:$Q,10,0)</f>
        <v>3.83</v>
      </c>
      <c r="L600">
        <v>710</v>
      </c>
      <c r="M600" t="s">
        <v>34</v>
      </c>
      <c r="N600" s="2" t="s">
        <v>611</v>
      </c>
      <c r="O600" t="s">
        <v>34</v>
      </c>
      <c r="P600">
        <v>7</v>
      </c>
      <c r="Q600">
        <v>3</v>
      </c>
      <c r="R600">
        <v>2</v>
      </c>
      <c r="S600" t="s">
        <v>37</v>
      </c>
    </row>
    <row r="601" spans="1:19">
      <c r="A601" s="2" t="s">
        <v>611</v>
      </c>
      <c r="B601" s="2" t="s">
        <v>611</v>
      </c>
      <c r="C601" s="2" t="s">
        <v>32</v>
      </c>
      <c r="D601" s="2" t="s">
        <v>33</v>
      </c>
      <c r="E601" s="2">
        <v>710</v>
      </c>
      <c r="F601" s="2" t="s">
        <v>34</v>
      </c>
      <c r="G601" s="2" t="s">
        <v>35</v>
      </c>
      <c r="H601" s="2" t="s">
        <v>615</v>
      </c>
      <c r="I601" s="2" t="str">
        <f>VLOOKUP(H:H,[1]Sheet1!$H:$I,2,0)</f>
        <v>左前侧横梁支撑板</v>
      </c>
      <c r="J601" s="2" t="str">
        <f>VLOOKUP(H:H,[1]Sheet1!$H:$J,3,0)</f>
        <v>C32B</v>
      </c>
      <c r="K601" s="2">
        <f>VLOOKUP(H:H,[1]Sheet1!$H:$Q,10,0)</f>
        <v>3.32</v>
      </c>
      <c r="L601">
        <v>710</v>
      </c>
      <c r="M601" t="s">
        <v>34</v>
      </c>
      <c r="N601" s="2" t="s">
        <v>611</v>
      </c>
      <c r="O601" t="s">
        <v>34</v>
      </c>
      <c r="P601">
        <v>7</v>
      </c>
      <c r="Q601">
        <v>3</v>
      </c>
      <c r="R601">
        <v>2</v>
      </c>
      <c r="S601" t="s">
        <v>37</v>
      </c>
    </row>
    <row r="602" spans="1:19">
      <c r="A602" s="2" t="s">
        <v>611</v>
      </c>
      <c r="B602" s="2" t="s">
        <v>611</v>
      </c>
      <c r="C602" s="2" t="s">
        <v>32</v>
      </c>
      <c r="D602" s="2" t="s">
        <v>33</v>
      </c>
      <c r="E602" s="2">
        <v>710</v>
      </c>
      <c r="F602" s="2" t="s">
        <v>34</v>
      </c>
      <c r="G602" s="2" t="s">
        <v>35</v>
      </c>
      <c r="H602" s="2" t="s">
        <v>616</v>
      </c>
      <c r="I602" s="2" t="str">
        <f>VLOOKUP(H:H,[1]Sheet1!$H:$I,2,0)</f>
        <v>副驾安全带固定板总成</v>
      </c>
      <c r="J602" s="2" t="str">
        <f>VLOOKUP(H:H,[1]Sheet1!$H:$J,3,0)</f>
        <v>C32B</v>
      </c>
      <c r="K602" s="2">
        <f>VLOOKUP(H:H,[1]Sheet1!$H:$Q,10,0)</f>
        <v>1.21</v>
      </c>
      <c r="L602">
        <v>710</v>
      </c>
      <c r="M602" t="s">
        <v>34</v>
      </c>
      <c r="N602" s="2" t="s">
        <v>611</v>
      </c>
      <c r="O602" t="s">
        <v>34</v>
      </c>
      <c r="P602">
        <v>7</v>
      </c>
      <c r="Q602">
        <v>3</v>
      </c>
      <c r="R602">
        <v>2</v>
      </c>
      <c r="S602" t="s">
        <v>37</v>
      </c>
    </row>
    <row r="603" spans="1:19">
      <c r="A603" s="2" t="s">
        <v>611</v>
      </c>
      <c r="B603" s="2" t="s">
        <v>611</v>
      </c>
      <c r="C603" s="2" t="s">
        <v>32</v>
      </c>
      <c r="D603" s="2" t="s">
        <v>33</v>
      </c>
      <c r="E603" s="2">
        <v>710</v>
      </c>
      <c r="F603" s="2" t="s">
        <v>34</v>
      </c>
      <c r="G603" s="2" t="s">
        <v>35</v>
      </c>
      <c r="H603" s="2" t="s">
        <v>226</v>
      </c>
      <c r="I603" s="2" t="str">
        <f>VLOOKUP(H:H,[1]Sheet1!$H:$I,2,0)</f>
        <v>C32B垫片钣金</v>
      </c>
      <c r="J603" s="2" t="str">
        <f>VLOOKUP(H:H,[1]Sheet1!$H:$J,3,0)</f>
        <v>C32B</v>
      </c>
      <c r="K603" s="2">
        <f>VLOOKUP(H:H,[1]Sheet1!$H:$Q,10,0)</f>
        <v>0.36</v>
      </c>
      <c r="L603">
        <v>710</v>
      </c>
      <c r="M603" t="s">
        <v>34</v>
      </c>
      <c r="N603" s="2" t="s">
        <v>611</v>
      </c>
      <c r="O603" t="s">
        <v>34</v>
      </c>
      <c r="P603">
        <v>7</v>
      </c>
      <c r="Q603">
        <v>3</v>
      </c>
      <c r="R603">
        <v>2</v>
      </c>
      <c r="S603" t="s">
        <v>37</v>
      </c>
    </row>
    <row r="604" spans="1:19">
      <c r="A604" s="2" t="s">
        <v>611</v>
      </c>
      <c r="B604" s="2" t="s">
        <v>611</v>
      </c>
      <c r="C604" s="2" t="s">
        <v>32</v>
      </c>
      <c r="D604" s="2" t="s">
        <v>33</v>
      </c>
      <c r="E604" s="2">
        <v>710</v>
      </c>
      <c r="F604" s="2" t="s">
        <v>34</v>
      </c>
      <c r="G604" s="2" t="s">
        <v>35</v>
      </c>
      <c r="H604" s="2" t="s">
        <v>241</v>
      </c>
      <c r="I604" s="2" t="str">
        <f>VLOOKUP(H:H,[1]Sheet1!$H:$I,2,0)</f>
        <v>六分装车连接支架</v>
      </c>
      <c r="J604" s="2" t="str">
        <f>VLOOKUP(H:H,[1]Sheet1!$H:$J,3,0)</f>
        <v>H32B</v>
      </c>
      <c r="K604" s="2">
        <f>VLOOKUP(H:H,[1]Sheet1!$H:$Q,10,0)</f>
        <v>7.77</v>
      </c>
      <c r="L604">
        <v>710</v>
      </c>
      <c r="M604" t="s">
        <v>34</v>
      </c>
      <c r="N604" s="2" t="s">
        <v>611</v>
      </c>
      <c r="O604" t="s">
        <v>34</v>
      </c>
      <c r="P604">
        <v>7</v>
      </c>
      <c r="Q604">
        <v>3</v>
      </c>
      <c r="R604">
        <v>2</v>
      </c>
      <c r="S604" t="s">
        <v>37</v>
      </c>
    </row>
    <row r="605" spans="1:19">
      <c r="A605" s="2" t="s">
        <v>611</v>
      </c>
      <c r="B605" s="2" t="s">
        <v>611</v>
      </c>
      <c r="C605" s="2" t="s">
        <v>32</v>
      </c>
      <c r="D605" s="2" t="s">
        <v>33</v>
      </c>
      <c r="E605" s="2">
        <v>710</v>
      </c>
      <c r="F605" s="2" t="s">
        <v>34</v>
      </c>
      <c r="G605" s="2" t="s">
        <v>35</v>
      </c>
      <c r="H605" s="2" t="s">
        <v>242</v>
      </c>
      <c r="I605" s="2" t="str">
        <f>VLOOKUP(H:H,[1]Sheet1!$H:$I,2,0)</f>
        <v>四分装车连接支架</v>
      </c>
      <c r="J605" s="2" t="str">
        <f>VLOOKUP(H:H,[1]Sheet1!$H:$J,3,0)</f>
        <v>H32B</v>
      </c>
      <c r="K605" s="2">
        <f>VLOOKUP(H:H,[1]Sheet1!$H:$Q,10,0)</f>
        <v>7.77</v>
      </c>
      <c r="L605">
        <v>710</v>
      </c>
      <c r="M605" t="s">
        <v>34</v>
      </c>
      <c r="N605" s="2" t="s">
        <v>611</v>
      </c>
      <c r="O605" t="s">
        <v>34</v>
      </c>
      <c r="P605">
        <v>7</v>
      </c>
      <c r="Q605">
        <v>3</v>
      </c>
      <c r="R605">
        <v>2</v>
      </c>
      <c r="S605" t="s">
        <v>37</v>
      </c>
    </row>
    <row r="606" spans="1:19">
      <c r="A606" s="2" t="s">
        <v>611</v>
      </c>
      <c r="B606" s="2" t="s">
        <v>611</v>
      </c>
      <c r="C606" s="2" t="s">
        <v>32</v>
      </c>
      <c r="D606" s="2" t="s">
        <v>33</v>
      </c>
      <c r="E606" s="2">
        <v>710</v>
      </c>
      <c r="F606" s="2" t="s">
        <v>34</v>
      </c>
      <c r="G606" s="2" t="s">
        <v>35</v>
      </c>
      <c r="H606" s="2" t="s">
        <v>227</v>
      </c>
      <c r="I606" s="2" t="str">
        <f>VLOOKUP(H:H,[1]Sheet1!$H:$I,2,0)</f>
        <v>升降棘轮固定板总成</v>
      </c>
      <c r="J606" s="2" t="str">
        <f>VLOOKUP(H:H,[1]Sheet1!$H:$J,3,0)</f>
        <v>C32B</v>
      </c>
      <c r="K606" s="2">
        <f>VLOOKUP(H:H,[1]Sheet1!$H:$Q,10,0)</f>
        <v>3.25</v>
      </c>
      <c r="L606">
        <v>710</v>
      </c>
      <c r="M606" t="s">
        <v>34</v>
      </c>
      <c r="N606" s="2" t="s">
        <v>611</v>
      </c>
      <c r="O606" t="s">
        <v>34</v>
      </c>
      <c r="P606">
        <v>7</v>
      </c>
      <c r="Q606">
        <v>3</v>
      </c>
      <c r="R606">
        <v>2</v>
      </c>
      <c r="S606" t="s">
        <v>37</v>
      </c>
    </row>
    <row r="607" spans="1:19">
      <c r="A607" s="2" t="s">
        <v>611</v>
      </c>
      <c r="B607" s="2" t="s">
        <v>611</v>
      </c>
      <c r="C607" s="2" t="s">
        <v>32</v>
      </c>
      <c r="D607" s="2" t="s">
        <v>33</v>
      </c>
      <c r="E607" s="2">
        <v>710</v>
      </c>
      <c r="F607" s="2" t="s">
        <v>34</v>
      </c>
      <c r="G607" s="2" t="s">
        <v>35</v>
      </c>
      <c r="H607" s="2" t="s">
        <v>222</v>
      </c>
      <c r="I607" s="2" t="str">
        <f>VLOOKUP(H:H,[1]Sheet1!$H:$I,2,0)</f>
        <v>前横管总成</v>
      </c>
      <c r="J607" s="2" t="str">
        <f>VLOOKUP(H:H,[1]Sheet1!$H:$J,3,0)</f>
        <v>C32B</v>
      </c>
      <c r="K607" s="2">
        <f>VLOOKUP(H:H,[1]Sheet1!$H:$Q,10,0)</f>
        <v>3.24</v>
      </c>
      <c r="L607">
        <v>710</v>
      </c>
      <c r="M607" t="s">
        <v>34</v>
      </c>
      <c r="N607" s="2" t="s">
        <v>611</v>
      </c>
      <c r="O607" t="s">
        <v>34</v>
      </c>
      <c r="P607">
        <v>7</v>
      </c>
      <c r="Q607">
        <v>3</v>
      </c>
      <c r="R607">
        <v>2</v>
      </c>
      <c r="S607" t="s">
        <v>37</v>
      </c>
    </row>
    <row r="608" spans="1:19">
      <c r="A608" s="2" t="s">
        <v>611</v>
      </c>
      <c r="B608" s="2" t="s">
        <v>611</v>
      </c>
      <c r="C608" s="2" t="s">
        <v>32</v>
      </c>
      <c r="D608" s="2" t="s">
        <v>33</v>
      </c>
      <c r="E608" s="2">
        <v>710</v>
      </c>
      <c r="F608" s="2" t="s">
        <v>34</v>
      </c>
      <c r="G608" s="2" t="s">
        <v>35</v>
      </c>
      <c r="H608" s="2" t="s">
        <v>223</v>
      </c>
      <c r="I608" s="2" t="str">
        <f>VLOOKUP(H:H,[1]Sheet1!$H:$I,2,0)</f>
        <v>后横管总成</v>
      </c>
      <c r="J608" s="2" t="str">
        <f>VLOOKUP(H:H,[1]Sheet1!$H:$J,3,0)</f>
        <v>C32B</v>
      </c>
      <c r="K608" s="2">
        <f>VLOOKUP(H:H,[1]Sheet1!$H:$Q,10,0)</f>
        <v>3.24</v>
      </c>
      <c r="L608">
        <v>710</v>
      </c>
      <c r="M608" t="s">
        <v>34</v>
      </c>
      <c r="N608" s="2" t="s">
        <v>611</v>
      </c>
      <c r="O608" t="s">
        <v>34</v>
      </c>
      <c r="P608">
        <v>7</v>
      </c>
      <c r="Q608">
        <v>3</v>
      </c>
      <c r="R608">
        <v>2</v>
      </c>
      <c r="S608" t="s">
        <v>37</v>
      </c>
    </row>
    <row r="609" hidden="1" spans="1:19">
      <c r="A609" s="2" t="s">
        <v>611</v>
      </c>
      <c r="B609" s="2" t="s">
        <v>611</v>
      </c>
      <c r="C609" s="2" t="s">
        <v>32</v>
      </c>
      <c r="D609" s="2" t="s">
        <v>33</v>
      </c>
      <c r="E609" s="2">
        <v>710</v>
      </c>
      <c r="F609" s="2" t="s">
        <v>34</v>
      </c>
      <c r="G609" s="2" t="s">
        <v>35</v>
      </c>
      <c r="H609" s="2" t="s">
        <v>617</v>
      </c>
      <c r="I609" s="2" t="str">
        <f>VLOOKUP(H:H,[1]Sheet1!$H:$I,2,0)</f>
        <v>安全带锁线束扣固定板</v>
      </c>
      <c r="J609" s="2" t="str">
        <f>VLOOKUP(H:H,[1]Sheet1!$H:$J,3,0)</f>
        <v>FT202-900034</v>
      </c>
      <c r="K609" s="2">
        <f>VLOOKUP(H:H,[1]Sheet1!$H:$Q,10,0)</f>
        <v>0</v>
      </c>
      <c r="L609">
        <v>710</v>
      </c>
      <c r="M609" t="s">
        <v>34</v>
      </c>
      <c r="N609" s="2" t="s">
        <v>611</v>
      </c>
      <c r="O609" t="s">
        <v>34</v>
      </c>
      <c r="P609">
        <v>7</v>
      </c>
      <c r="Q609">
        <v>3</v>
      </c>
      <c r="R609">
        <v>2</v>
      </c>
      <c r="S609" t="s">
        <v>37</v>
      </c>
    </row>
    <row r="610" spans="1:19">
      <c r="A610" s="2" t="s">
        <v>611</v>
      </c>
      <c r="B610" s="2" t="s">
        <v>611</v>
      </c>
      <c r="C610" s="2" t="s">
        <v>32</v>
      </c>
      <c r="D610" s="2" t="s">
        <v>33</v>
      </c>
      <c r="E610" s="2">
        <v>710</v>
      </c>
      <c r="F610" s="2" t="s">
        <v>34</v>
      </c>
      <c r="G610" s="2" t="s">
        <v>35</v>
      </c>
      <c r="H610" s="2" t="s">
        <v>618</v>
      </c>
      <c r="I610" s="2" t="str">
        <f>VLOOKUP(H:H,[1]Sheet1!$H:$I,2,0)</f>
        <v>主驾气囊安装板</v>
      </c>
      <c r="J610" s="2" t="str">
        <f>VLOOKUP(H:H,[1]Sheet1!$H:$J,3,0)</f>
        <v>C32B靠背骨架</v>
      </c>
      <c r="K610" s="2">
        <f>VLOOKUP(H:H,[1]Sheet1!$H:$Q,10,0)</f>
        <v>2.47</v>
      </c>
      <c r="L610">
        <v>710</v>
      </c>
      <c r="M610" t="s">
        <v>34</v>
      </c>
      <c r="N610" s="2" t="s">
        <v>611</v>
      </c>
      <c r="O610" t="s">
        <v>34</v>
      </c>
      <c r="P610">
        <v>7</v>
      </c>
      <c r="Q610">
        <v>3</v>
      </c>
      <c r="R610">
        <v>2</v>
      </c>
      <c r="S610" t="s">
        <v>37</v>
      </c>
    </row>
    <row r="611" spans="1:19">
      <c r="A611" s="2" t="s">
        <v>611</v>
      </c>
      <c r="B611" s="2" t="s">
        <v>611</v>
      </c>
      <c r="C611" s="2" t="s">
        <v>32</v>
      </c>
      <c r="D611" s="2" t="s">
        <v>33</v>
      </c>
      <c r="E611" s="2">
        <v>710</v>
      </c>
      <c r="F611" s="2" t="s">
        <v>34</v>
      </c>
      <c r="G611" s="2" t="s">
        <v>35</v>
      </c>
      <c r="H611" s="2" t="s">
        <v>619</v>
      </c>
      <c r="I611" s="2" t="str">
        <f>VLOOKUP(H:H,[1]Sheet1!$H:$I,2,0)</f>
        <v>副驾气囊安装板</v>
      </c>
      <c r="J611" s="2" t="str">
        <f>VLOOKUP(H:H,[1]Sheet1!$H:$J,3,0)</f>
        <v>C32B骨架</v>
      </c>
      <c r="K611" s="2">
        <f>VLOOKUP(H:H,[1]Sheet1!$H:$Q,10,0)</f>
        <v>2.47</v>
      </c>
      <c r="L611">
        <v>710</v>
      </c>
      <c r="M611" t="s">
        <v>34</v>
      </c>
      <c r="N611" s="2" t="s">
        <v>611</v>
      </c>
      <c r="O611" t="s">
        <v>34</v>
      </c>
      <c r="P611">
        <v>7</v>
      </c>
      <c r="Q611">
        <v>3</v>
      </c>
      <c r="R611">
        <v>2</v>
      </c>
      <c r="S611" t="s">
        <v>37</v>
      </c>
    </row>
    <row r="612" spans="1:19">
      <c r="A612" s="2" t="s">
        <v>611</v>
      </c>
      <c r="B612" s="2" t="s">
        <v>611</v>
      </c>
      <c r="C612" s="2" t="s">
        <v>32</v>
      </c>
      <c r="D612" s="2" t="s">
        <v>33</v>
      </c>
      <c r="E612" s="2">
        <v>710</v>
      </c>
      <c r="F612" s="2" t="s">
        <v>34</v>
      </c>
      <c r="G612" s="2" t="s">
        <v>35</v>
      </c>
      <c r="H612" s="2" t="s">
        <v>620</v>
      </c>
      <c r="I612" s="2" t="str">
        <f>VLOOKUP(H:H,[1]Sheet1!$H:$I,2,0)</f>
        <v>左侧座椅靠背骨架总成</v>
      </c>
      <c r="J612" s="2" t="str">
        <f>VLOOKUP(H:H,[1]Sheet1!$H:$J,3,0)</f>
        <v>连体皮卡</v>
      </c>
      <c r="K612" s="2">
        <f>VLOOKUP(H:H,[1]Sheet1!$H:$Q,10,0)</f>
        <v>64.95</v>
      </c>
      <c r="L612">
        <v>710</v>
      </c>
      <c r="M612" t="s">
        <v>34</v>
      </c>
      <c r="N612" s="2" t="s">
        <v>611</v>
      </c>
      <c r="O612" t="s">
        <v>34</v>
      </c>
      <c r="P612">
        <v>7</v>
      </c>
      <c r="Q612">
        <v>3</v>
      </c>
      <c r="R612">
        <v>2</v>
      </c>
      <c r="S612" t="s">
        <v>37</v>
      </c>
    </row>
    <row r="613" spans="1:19">
      <c r="A613" s="2" t="s">
        <v>611</v>
      </c>
      <c r="B613" s="2" t="s">
        <v>611</v>
      </c>
      <c r="C613" s="2" t="s">
        <v>32</v>
      </c>
      <c r="D613" s="2" t="s">
        <v>33</v>
      </c>
      <c r="E613" s="2">
        <v>710</v>
      </c>
      <c r="F613" s="2" t="s">
        <v>34</v>
      </c>
      <c r="G613" s="2" t="s">
        <v>35</v>
      </c>
      <c r="H613" s="2" t="s">
        <v>621</v>
      </c>
      <c r="I613" s="2" t="str">
        <f>VLOOKUP(H:H,[1]Sheet1!$H:$I,2,0)</f>
        <v>中排四分靠背骨架总成</v>
      </c>
      <c r="J613" s="2" t="str">
        <f>VLOOKUP(H:H,[1]Sheet1!$H:$J,3,0)</f>
        <v>M50N</v>
      </c>
      <c r="K613" s="2">
        <f>VLOOKUP(H:H,[1]Sheet1!$H:$Q,10,0)</f>
        <v>30.6496</v>
      </c>
      <c r="L613">
        <v>710</v>
      </c>
      <c r="M613" t="s">
        <v>34</v>
      </c>
      <c r="N613" s="2" t="s">
        <v>611</v>
      </c>
      <c r="O613" t="s">
        <v>34</v>
      </c>
      <c r="P613">
        <v>7</v>
      </c>
      <c r="Q613">
        <v>3</v>
      </c>
      <c r="R613">
        <v>2</v>
      </c>
      <c r="S613" t="s">
        <v>37</v>
      </c>
    </row>
    <row r="614" spans="1:19">
      <c r="A614" s="2" t="s">
        <v>611</v>
      </c>
      <c r="B614" s="2" t="s">
        <v>611</v>
      </c>
      <c r="C614" s="2" t="s">
        <v>32</v>
      </c>
      <c r="D614" s="2" t="s">
        <v>33</v>
      </c>
      <c r="E614" s="2">
        <v>710</v>
      </c>
      <c r="F614" s="2" t="s">
        <v>34</v>
      </c>
      <c r="G614" s="2" t="s">
        <v>35</v>
      </c>
      <c r="H614" s="2" t="s">
        <v>622</v>
      </c>
      <c r="I614" s="2" t="str">
        <f>VLOOKUP(H:H,[1]Sheet1!$H:$I,2,0)</f>
        <v>右侧座椅座垫骨架总成</v>
      </c>
      <c r="J614" s="2" t="str">
        <f>VLOOKUP(H:H,[1]Sheet1!$H:$J,3,0)</f>
        <v>连体皮卡</v>
      </c>
      <c r="K614" s="2">
        <f>VLOOKUP(H:H,[1]Sheet1!$H:$Q,10,0)</f>
        <v>107.36</v>
      </c>
      <c r="L614">
        <v>710</v>
      </c>
      <c r="M614" t="s">
        <v>34</v>
      </c>
      <c r="N614" s="2" t="s">
        <v>611</v>
      </c>
      <c r="O614" t="s">
        <v>34</v>
      </c>
      <c r="P614">
        <v>7</v>
      </c>
      <c r="Q614">
        <v>3</v>
      </c>
      <c r="R614">
        <v>2</v>
      </c>
      <c r="S614" t="s">
        <v>37</v>
      </c>
    </row>
    <row r="615" spans="1:19">
      <c r="A615" s="2" t="s">
        <v>611</v>
      </c>
      <c r="B615" s="2" t="s">
        <v>611</v>
      </c>
      <c r="C615" s="2" t="s">
        <v>32</v>
      </c>
      <c r="D615" s="2" t="s">
        <v>33</v>
      </c>
      <c r="E615" s="2">
        <v>710</v>
      </c>
      <c r="F615" s="2" t="s">
        <v>34</v>
      </c>
      <c r="G615" s="2" t="s">
        <v>35</v>
      </c>
      <c r="H615" s="2" t="s">
        <v>623</v>
      </c>
      <c r="I615" s="2" t="str">
        <f>VLOOKUP(H:H,[1]Sheet1!$H:$I,2,0)</f>
        <v>中排左侧座椅座垫骨架总成</v>
      </c>
      <c r="J615" s="2" t="str">
        <f>VLOOKUP(H:H,[1]Sheet1!$H:$J,3,0)</f>
        <v>M60</v>
      </c>
      <c r="K615" s="2">
        <f>VLOOKUP(H:H,[1]Sheet1!$H:$Q,10,0)</f>
        <v>192.4103</v>
      </c>
      <c r="L615">
        <v>710</v>
      </c>
      <c r="M615" t="s">
        <v>34</v>
      </c>
      <c r="N615" s="2" t="s">
        <v>611</v>
      </c>
      <c r="O615" t="s">
        <v>34</v>
      </c>
      <c r="P615">
        <v>7</v>
      </c>
      <c r="Q615">
        <v>3</v>
      </c>
      <c r="R615">
        <v>2</v>
      </c>
      <c r="S615" t="s">
        <v>37</v>
      </c>
    </row>
    <row r="616" spans="1:19">
      <c r="A616" s="2" t="s">
        <v>611</v>
      </c>
      <c r="B616" s="2" t="s">
        <v>611</v>
      </c>
      <c r="C616" s="2" t="s">
        <v>32</v>
      </c>
      <c r="D616" s="2" t="s">
        <v>33</v>
      </c>
      <c r="E616" s="2">
        <v>710</v>
      </c>
      <c r="F616" s="2" t="s">
        <v>34</v>
      </c>
      <c r="G616" s="2" t="s">
        <v>35</v>
      </c>
      <c r="H616" s="2" t="s">
        <v>624</v>
      </c>
      <c r="I616" s="2" t="str">
        <f>VLOOKUP(H:H,[1]Sheet1!$H:$I,2,0)</f>
        <v>副驾罩壳固定钢丝焊接总成</v>
      </c>
      <c r="J616" s="2" t="str">
        <f>VLOOKUP(H:H,[1]Sheet1!$H:$J,3,0)</f>
        <v>P203-2022</v>
      </c>
      <c r="K616" s="2">
        <f>VLOOKUP(H:H,[1]Sheet1!$H:$Q,10,0)</f>
        <v>2.69</v>
      </c>
      <c r="L616">
        <v>710</v>
      </c>
      <c r="M616" t="s">
        <v>34</v>
      </c>
      <c r="N616" s="2" t="s">
        <v>611</v>
      </c>
      <c r="O616" t="s">
        <v>34</v>
      </c>
      <c r="P616">
        <v>7</v>
      </c>
      <c r="Q616">
        <v>3</v>
      </c>
      <c r="R616">
        <v>2</v>
      </c>
      <c r="S616" t="s">
        <v>37</v>
      </c>
    </row>
    <row r="617" spans="1:19">
      <c r="A617" s="2" t="s">
        <v>611</v>
      </c>
      <c r="B617" s="2" t="s">
        <v>611</v>
      </c>
      <c r="C617" s="2" t="s">
        <v>32</v>
      </c>
      <c r="D617" s="2" t="s">
        <v>33</v>
      </c>
      <c r="E617" s="2">
        <v>710</v>
      </c>
      <c r="F617" s="2" t="s">
        <v>34</v>
      </c>
      <c r="G617" s="2" t="s">
        <v>35</v>
      </c>
      <c r="H617" s="2" t="s">
        <v>625</v>
      </c>
      <c r="I617" s="2" t="str">
        <f>VLOOKUP(H:H,[1]Sheet1!$H:$I,2,0)</f>
        <v>副驾前座管架焊接总成</v>
      </c>
      <c r="J617" s="2" t="str">
        <f>VLOOKUP(H:H,[1]Sheet1!$H:$J,3,0)</f>
        <v>P203电动4向</v>
      </c>
      <c r="K617" s="2">
        <f>VLOOKUP(H:H,[1]Sheet1!$H:$Q,10,0)</f>
        <v>2.8</v>
      </c>
      <c r="L617">
        <v>710</v>
      </c>
      <c r="M617" t="s">
        <v>34</v>
      </c>
      <c r="N617" s="2" t="s">
        <v>611</v>
      </c>
      <c r="O617" t="s">
        <v>34</v>
      </c>
      <c r="P617">
        <v>7</v>
      </c>
      <c r="Q617">
        <v>3</v>
      </c>
      <c r="R617">
        <v>2</v>
      </c>
      <c r="S617" t="s">
        <v>37</v>
      </c>
    </row>
    <row r="618" hidden="1" spans="1:19">
      <c r="A618" s="2" t="s">
        <v>611</v>
      </c>
      <c r="B618" s="2" t="s">
        <v>611</v>
      </c>
      <c r="C618" s="2" t="s">
        <v>32</v>
      </c>
      <c r="D618" s="2" t="s">
        <v>33</v>
      </c>
      <c r="E618" s="2">
        <v>710</v>
      </c>
      <c r="F618" s="2" t="s">
        <v>34</v>
      </c>
      <c r="G618" s="2" t="s">
        <v>35</v>
      </c>
      <c r="H618" s="2" t="s">
        <v>626</v>
      </c>
      <c r="I618" s="2" t="str">
        <f>VLOOKUP(H:H,[1]Sheet1!$H:$I,2,0)</f>
        <v>副驾靠背合棉预埋钢丝A</v>
      </c>
      <c r="J618" s="2" t="str">
        <f>VLOOKUP(H:H,[1]Sheet1!$H:$J,3,0)</f>
        <v>金琥321921100300</v>
      </c>
      <c r="K618" s="2">
        <f>VLOOKUP(H:H,[1]Sheet1!$H:$Q,10,0)</f>
        <v>0</v>
      </c>
      <c r="L618">
        <v>710</v>
      </c>
      <c r="M618" t="s">
        <v>34</v>
      </c>
      <c r="N618" s="2" t="s">
        <v>611</v>
      </c>
      <c r="O618" t="s">
        <v>34</v>
      </c>
      <c r="P618">
        <v>7</v>
      </c>
      <c r="Q618">
        <v>3</v>
      </c>
      <c r="R618">
        <v>2</v>
      </c>
      <c r="S618" t="s">
        <v>37</v>
      </c>
    </row>
    <row r="619" hidden="1" spans="1:19">
      <c r="A619" s="2" t="s">
        <v>611</v>
      </c>
      <c r="B619" s="2" t="s">
        <v>611</v>
      </c>
      <c r="C619" s="2" t="s">
        <v>32</v>
      </c>
      <c r="D619" s="2" t="s">
        <v>33</v>
      </c>
      <c r="E619" s="2">
        <v>710</v>
      </c>
      <c r="F619" s="2" t="s">
        <v>34</v>
      </c>
      <c r="G619" s="2" t="s">
        <v>35</v>
      </c>
      <c r="H619" s="2" t="s">
        <v>627</v>
      </c>
      <c r="I619" s="2" t="str">
        <f>VLOOKUP(H:H,[1]Sheet1!$H:$I,2,0)</f>
        <v>副驾靠背合棉预埋钢丝B</v>
      </c>
      <c r="J619" s="2">
        <f>VLOOKUP(H:H,[1]Sheet1!$H:$J,3,0)</f>
        <v>321921000000</v>
      </c>
      <c r="K619" s="2">
        <f>VLOOKUP(H:H,[1]Sheet1!$H:$Q,10,0)</f>
        <v>0</v>
      </c>
      <c r="L619">
        <v>710</v>
      </c>
      <c r="M619" t="s">
        <v>34</v>
      </c>
      <c r="N619" s="2" t="s">
        <v>611</v>
      </c>
      <c r="O619" t="s">
        <v>34</v>
      </c>
      <c r="P619">
        <v>7</v>
      </c>
      <c r="Q619">
        <v>3</v>
      </c>
      <c r="R619">
        <v>2</v>
      </c>
      <c r="S619" t="s">
        <v>37</v>
      </c>
    </row>
    <row r="620" hidden="1" spans="1:19">
      <c r="A620" s="2" t="s">
        <v>611</v>
      </c>
      <c r="B620" s="2" t="s">
        <v>611</v>
      </c>
      <c r="C620" s="2" t="s">
        <v>32</v>
      </c>
      <c r="D620" s="2" t="s">
        <v>33</v>
      </c>
      <c r="E620" s="2">
        <v>710</v>
      </c>
      <c r="F620" s="2" t="s">
        <v>34</v>
      </c>
      <c r="G620" s="2" t="s">
        <v>35</v>
      </c>
      <c r="H620" s="2" t="s">
        <v>628</v>
      </c>
      <c r="I620" s="2" t="str">
        <f>VLOOKUP(H:H,[1]Sheet1!$H:$I,2,0)</f>
        <v>副驾靠背合棉预埋钢丝C</v>
      </c>
      <c r="J620" s="2">
        <f>VLOOKUP(H:H,[1]Sheet1!$H:$J,3,0)</f>
        <v>321921000000</v>
      </c>
      <c r="K620" s="2">
        <f>VLOOKUP(H:H,[1]Sheet1!$H:$Q,10,0)</f>
        <v>0</v>
      </c>
      <c r="L620">
        <v>710</v>
      </c>
      <c r="M620" t="s">
        <v>34</v>
      </c>
      <c r="N620" s="2" t="s">
        <v>611</v>
      </c>
      <c r="O620" t="s">
        <v>34</v>
      </c>
      <c r="P620">
        <v>7</v>
      </c>
      <c r="Q620">
        <v>3</v>
      </c>
      <c r="R620">
        <v>2</v>
      </c>
      <c r="S620" t="s">
        <v>37</v>
      </c>
    </row>
    <row r="621" spans="1:19">
      <c r="A621" s="2" t="s">
        <v>611</v>
      </c>
      <c r="B621" s="2" t="s">
        <v>611</v>
      </c>
      <c r="C621" s="2" t="s">
        <v>32</v>
      </c>
      <c r="D621" s="2" t="s">
        <v>33</v>
      </c>
      <c r="E621" s="2">
        <v>710</v>
      </c>
      <c r="F621" s="2" t="s">
        <v>34</v>
      </c>
      <c r="G621" s="2" t="s">
        <v>35</v>
      </c>
      <c r="H621" s="2" t="s">
        <v>629</v>
      </c>
      <c r="I621" s="2" t="str">
        <f>VLOOKUP(H:H,[1]Sheet1!$H:$I,2,0)</f>
        <v>主驾罩壳固定钢丝焊接总成</v>
      </c>
      <c r="J621" s="2" t="str">
        <f>VLOOKUP(H:H,[1]Sheet1!$H:$J,3,0)</f>
        <v>P203-2022电动</v>
      </c>
      <c r="K621" s="2">
        <f>VLOOKUP(H:H,[1]Sheet1!$H:$Q,10,0)</f>
        <v>2.69</v>
      </c>
      <c r="L621">
        <v>710</v>
      </c>
      <c r="M621" t="s">
        <v>34</v>
      </c>
      <c r="N621" s="2" t="s">
        <v>611</v>
      </c>
      <c r="O621" t="s">
        <v>34</v>
      </c>
      <c r="P621">
        <v>7</v>
      </c>
      <c r="Q621">
        <v>3</v>
      </c>
      <c r="R621">
        <v>2</v>
      </c>
      <c r="S621" t="s">
        <v>37</v>
      </c>
    </row>
    <row r="622" spans="1:19">
      <c r="A622" s="2" t="s">
        <v>611</v>
      </c>
      <c r="B622" s="2" t="s">
        <v>611</v>
      </c>
      <c r="C622" s="2" t="s">
        <v>32</v>
      </c>
      <c r="D622" s="2" t="s">
        <v>33</v>
      </c>
      <c r="E622" s="2">
        <v>710</v>
      </c>
      <c r="F622" s="2" t="s">
        <v>34</v>
      </c>
      <c r="G622" s="2" t="s">
        <v>35</v>
      </c>
      <c r="H622" s="2" t="s">
        <v>630</v>
      </c>
      <c r="I622" s="2" t="str">
        <f>VLOOKUP(H:H,[1]Sheet1!$H:$I,2,0)</f>
        <v>主驾前座管架焊接总成</v>
      </c>
      <c r="J622" s="2" t="str">
        <f>VLOOKUP(H:H,[1]Sheet1!$H:$J,3,0)</f>
        <v>P203-2022电动6向</v>
      </c>
      <c r="K622" s="2">
        <f>VLOOKUP(H:H,[1]Sheet1!$H:$Q,10,0)</f>
        <v>7.92</v>
      </c>
      <c r="L622">
        <v>710</v>
      </c>
      <c r="M622" t="s">
        <v>34</v>
      </c>
      <c r="N622" s="2" t="s">
        <v>611</v>
      </c>
      <c r="O622" t="s">
        <v>34</v>
      </c>
      <c r="P622">
        <v>7</v>
      </c>
      <c r="Q622">
        <v>3</v>
      </c>
      <c r="R622">
        <v>2</v>
      </c>
      <c r="S622" t="s">
        <v>37</v>
      </c>
    </row>
    <row r="623" spans="1:19">
      <c r="A623" s="2" t="s">
        <v>611</v>
      </c>
      <c r="B623" s="2" t="s">
        <v>611</v>
      </c>
      <c r="C623" s="2" t="s">
        <v>32</v>
      </c>
      <c r="D623" s="2" t="s">
        <v>33</v>
      </c>
      <c r="E623" s="2">
        <v>710</v>
      </c>
      <c r="F623" s="2" t="s">
        <v>34</v>
      </c>
      <c r="G623" s="2" t="s">
        <v>35</v>
      </c>
      <c r="H623" s="2" t="s">
        <v>631</v>
      </c>
      <c r="I623" s="2" t="str">
        <f>VLOOKUP(H:H,[1]Sheet1!$H:$I,2,0)</f>
        <v>主驾前座管架焊接总成</v>
      </c>
      <c r="J623" s="2" t="str">
        <f>VLOOKUP(H:H,[1]Sheet1!$H:$J,3,0)</f>
        <v>P203-2022电动8向</v>
      </c>
      <c r="K623" s="2">
        <f>VLOOKUP(H:H,[1]Sheet1!$H:$Q,10,0)</f>
        <v>7.92</v>
      </c>
      <c r="L623">
        <v>710</v>
      </c>
      <c r="M623" t="s">
        <v>34</v>
      </c>
      <c r="N623" s="2" t="s">
        <v>611</v>
      </c>
      <c r="O623" t="s">
        <v>34</v>
      </c>
      <c r="P623">
        <v>7</v>
      </c>
      <c r="Q623">
        <v>3</v>
      </c>
      <c r="R623">
        <v>2</v>
      </c>
      <c r="S623" t="s">
        <v>37</v>
      </c>
    </row>
    <row r="624" spans="1:19">
      <c r="A624" s="2" t="s">
        <v>611</v>
      </c>
      <c r="B624" s="2" t="s">
        <v>611</v>
      </c>
      <c r="C624" s="2" t="s">
        <v>32</v>
      </c>
      <c r="D624" s="2" t="s">
        <v>33</v>
      </c>
      <c r="E624" s="2">
        <v>710</v>
      </c>
      <c r="F624" s="2" t="s">
        <v>34</v>
      </c>
      <c r="G624" s="2" t="s">
        <v>35</v>
      </c>
      <c r="H624" s="2" t="s">
        <v>632</v>
      </c>
      <c r="I624" s="2" t="str">
        <f>VLOOKUP(H:H,[1]Sheet1!$H:$I,2,0)</f>
        <v>传动管（传动杆）</v>
      </c>
      <c r="J624" s="2" t="str">
        <f>VLOOKUP(H:H,[1]Sheet1!$H:$J,3,0)</f>
        <v>P203-2022</v>
      </c>
      <c r="K624" s="2">
        <f>VLOOKUP(H:H,[1]Sheet1!$H:$Q,10,0)</f>
        <v>4.06</v>
      </c>
      <c r="L624">
        <v>710</v>
      </c>
      <c r="M624" t="s">
        <v>34</v>
      </c>
      <c r="N624" s="2" t="s">
        <v>611</v>
      </c>
      <c r="O624" t="s">
        <v>34</v>
      </c>
      <c r="P624">
        <v>7</v>
      </c>
      <c r="Q624">
        <v>3</v>
      </c>
      <c r="R624">
        <v>2</v>
      </c>
      <c r="S624" t="s">
        <v>37</v>
      </c>
    </row>
    <row r="625" spans="1:19">
      <c r="A625" s="2" t="s">
        <v>611</v>
      </c>
      <c r="B625" s="2" t="s">
        <v>611</v>
      </c>
      <c r="C625" s="2" t="s">
        <v>32</v>
      </c>
      <c r="D625" s="2" t="s">
        <v>33</v>
      </c>
      <c r="E625" s="2">
        <v>710</v>
      </c>
      <c r="F625" s="2" t="s">
        <v>34</v>
      </c>
      <c r="G625" s="2" t="s">
        <v>35</v>
      </c>
      <c r="H625" s="2" t="s">
        <v>633</v>
      </c>
      <c r="I625" s="2" t="str">
        <f>VLOOKUP(H:H,[1]Sheet1!$H:$I,2,0)</f>
        <v>前调高左前联动片</v>
      </c>
      <c r="J625" s="2" t="str">
        <f>VLOOKUP(H:H,[1]Sheet1!$H:$J,3,0)</f>
        <v>P203-2022</v>
      </c>
      <c r="K625" s="2">
        <f>VLOOKUP(H:H,[1]Sheet1!$H:$Q,10,0)</f>
        <v>0.27</v>
      </c>
      <c r="L625">
        <v>710</v>
      </c>
      <c r="M625" t="s">
        <v>34</v>
      </c>
      <c r="N625" s="2" t="s">
        <v>611</v>
      </c>
      <c r="O625" t="s">
        <v>34</v>
      </c>
      <c r="P625">
        <v>7</v>
      </c>
      <c r="Q625">
        <v>3</v>
      </c>
      <c r="R625">
        <v>2</v>
      </c>
      <c r="S625" t="s">
        <v>37</v>
      </c>
    </row>
    <row r="626" spans="1:19">
      <c r="A626" s="2" t="s">
        <v>611</v>
      </c>
      <c r="B626" s="2" t="s">
        <v>611</v>
      </c>
      <c r="C626" s="2" t="s">
        <v>32</v>
      </c>
      <c r="D626" s="2" t="s">
        <v>33</v>
      </c>
      <c r="E626" s="2">
        <v>710</v>
      </c>
      <c r="F626" s="2" t="s">
        <v>34</v>
      </c>
      <c r="G626" s="2" t="s">
        <v>35</v>
      </c>
      <c r="H626" s="2" t="s">
        <v>634</v>
      </c>
      <c r="I626" s="2" t="str">
        <f>VLOOKUP(H:H,[1]Sheet1!$H:$I,2,0)</f>
        <v>前调高右前联动片</v>
      </c>
      <c r="J626" s="2" t="str">
        <f>VLOOKUP(H:H,[1]Sheet1!$H:$J,3,0)</f>
        <v>P203-2022</v>
      </c>
      <c r="K626" s="2">
        <f>VLOOKUP(H:H,[1]Sheet1!$H:$Q,10,0)</f>
        <v>0.27</v>
      </c>
      <c r="L626">
        <v>710</v>
      </c>
      <c r="M626" t="s">
        <v>34</v>
      </c>
      <c r="N626" s="2" t="s">
        <v>611</v>
      </c>
      <c r="O626" t="s">
        <v>34</v>
      </c>
      <c r="P626">
        <v>7</v>
      </c>
      <c r="Q626">
        <v>3</v>
      </c>
      <c r="R626">
        <v>2</v>
      </c>
      <c r="S626" t="s">
        <v>37</v>
      </c>
    </row>
    <row r="627" spans="1:19">
      <c r="A627" s="2" t="s">
        <v>611</v>
      </c>
      <c r="B627" s="2" t="s">
        <v>611</v>
      </c>
      <c r="C627" s="2" t="s">
        <v>32</v>
      </c>
      <c r="D627" s="2" t="s">
        <v>33</v>
      </c>
      <c r="E627" s="2">
        <v>710</v>
      </c>
      <c r="F627" s="2" t="s">
        <v>34</v>
      </c>
      <c r="G627" s="2" t="s">
        <v>35</v>
      </c>
      <c r="H627" s="2" t="s">
        <v>635</v>
      </c>
      <c r="I627" s="2" t="str">
        <f>VLOOKUP(H:H,[1]Sheet1!$H:$I,2,0)</f>
        <v>Tilt支架</v>
      </c>
      <c r="J627" s="2" t="str">
        <f>VLOOKUP(H:H,[1]Sheet1!$H:$J,3,0)</f>
        <v>P203-2022</v>
      </c>
      <c r="K627" s="2">
        <f>VLOOKUP(H:H,[1]Sheet1!$H:$Q,10,0)</f>
        <v>6.2</v>
      </c>
      <c r="L627">
        <v>710</v>
      </c>
      <c r="M627" t="s">
        <v>34</v>
      </c>
      <c r="N627" s="2" t="s">
        <v>611</v>
      </c>
      <c r="O627" t="s">
        <v>34</v>
      </c>
      <c r="P627">
        <v>7</v>
      </c>
      <c r="Q627">
        <v>3</v>
      </c>
      <c r="R627">
        <v>2</v>
      </c>
      <c r="S627" t="s">
        <v>37</v>
      </c>
    </row>
    <row r="628" spans="1:19">
      <c r="A628" s="2" t="s">
        <v>611</v>
      </c>
      <c r="B628" s="2" t="s">
        <v>611</v>
      </c>
      <c r="C628" s="2" t="s">
        <v>32</v>
      </c>
      <c r="D628" s="2" t="s">
        <v>33</v>
      </c>
      <c r="E628" s="2">
        <v>710</v>
      </c>
      <c r="F628" s="2" t="s">
        <v>34</v>
      </c>
      <c r="G628" s="2" t="s">
        <v>35</v>
      </c>
      <c r="H628" s="2" t="s">
        <v>636</v>
      </c>
      <c r="I628" s="2" t="str">
        <f>VLOOKUP(H:H,[1]Sheet1!$H:$I,2,0)</f>
        <v>风扇固定板</v>
      </c>
      <c r="J628" s="2" t="str">
        <f>VLOOKUP(H:H,[1]Sheet1!$H:$J,3,0)</f>
        <v>P203-2022</v>
      </c>
      <c r="K628" s="2">
        <f>VLOOKUP(H:H,[1]Sheet1!$H:$Q,10,0)</f>
        <v>2.47</v>
      </c>
      <c r="L628">
        <v>710</v>
      </c>
      <c r="M628" t="s">
        <v>34</v>
      </c>
      <c r="N628" s="2" t="s">
        <v>611</v>
      </c>
      <c r="O628" t="s">
        <v>34</v>
      </c>
      <c r="P628">
        <v>7</v>
      </c>
      <c r="Q628">
        <v>3</v>
      </c>
      <c r="R628">
        <v>2</v>
      </c>
      <c r="S628" t="s">
        <v>37</v>
      </c>
    </row>
    <row r="629" spans="1:19">
      <c r="A629" s="2" t="s">
        <v>611</v>
      </c>
      <c r="B629" s="2" t="s">
        <v>611</v>
      </c>
      <c r="C629" s="2" t="s">
        <v>32</v>
      </c>
      <c r="D629" s="2" t="s">
        <v>33</v>
      </c>
      <c r="E629" s="2">
        <v>710</v>
      </c>
      <c r="F629" s="2" t="s">
        <v>34</v>
      </c>
      <c r="G629" s="2" t="s">
        <v>35</v>
      </c>
      <c r="H629" s="2" t="s">
        <v>637</v>
      </c>
      <c r="I629" s="2" t="str">
        <f>VLOOKUP(H:H,[1]Sheet1!$H:$I,2,0)</f>
        <v>中高配线束支撑板</v>
      </c>
      <c r="J629" s="2">
        <f>VLOOKUP(H:H,[1]Sheet1!$H:$J,3,0)</f>
        <v>0</v>
      </c>
      <c r="K629" s="2">
        <f>VLOOKUP(H:H,[1]Sheet1!$H:$Q,10,0)</f>
        <v>1.1</v>
      </c>
      <c r="L629">
        <v>710</v>
      </c>
      <c r="M629" t="s">
        <v>34</v>
      </c>
      <c r="N629" s="2" t="s">
        <v>611</v>
      </c>
      <c r="O629" t="s">
        <v>34</v>
      </c>
      <c r="P629">
        <v>7</v>
      </c>
      <c r="Q629">
        <v>3</v>
      </c>
      <c r="R629">
        <v>2</v>
      </c>
      <c r="S629" t="s">
        <v>37</v>
      </c>
    </row>
    <row r="630" spans="1:19">
      <c r="A630" s="2" t="s">
        <v>611</v>
      </c>
      <c r="B630" s="2" t="s">
        <v>611</v>
      </c>
      <c r="C630" s="2" t="s">
        <v>32</v>
      </c>
      <c r="D630" s="2" t="s">
        <v>33</v>
      </c>
      <c r="E630" s="2">
        <v>710</v>
      </c>
      <c r="F630" s="2" t="s">
        <v>34</v>
      </c>
      <c r="G630" s="2" t="s">
        <v>35</v>
      </c>
      <c r="H630" s="2" t="s">
        <v>638</v>
      </c>
      <c r="I630" s="2" t="str">
        <f>VLOOKUP(H:H,[1]Sheet1!$H:$I,2,0)</f>
        <v>驾驶员下座盆</v>
      </c>
      <c r="J630" s="2" t="str">
        <f>VLOOKUP(H:H,[1]Sheet1!$H:$J,3,0)</f>
        <v>金虎V48-E99</v>
      </c>
      <c r="K630" s="2">
        <f>VLOOKUP(H:H,[1]Sheet1!$H:$Q,10,0)</f>
        <v>64.95</v>
      </c>
      <c r="L630">
        <v>710</v>
      </c>
      <c r="M630" t="s">
        <v>34</v>
      </c>
      <c r="N630" s="2" t="s">
        <v>611</v>
      </c>
      <c r="O630" t="s">
        <v>34</v>
      </c>
      <c r="P630">
        <v>7</v>
      </c>
      <c r="Q630">
        <v>3</v>
      </c>
      <c r="R630">
        <v>2</v>
      </c>
      <c r="S630" t="s">
        <v>37</v>
      </c>
    </row>
    <row r="631" spans="1:19">
      <c r="A631" s="2" t="s">
        <v>611</v>
      </c>
      <c r="B631" s="2" t="s">
        <v>611</v>
      </c>
      <c r="C631" s="2" t="s">
        <v>32</v>
      </c>
      <c r="D631" s="2" t="s">
        <v>33</v>
      </c>
      <c r="E631" s="2">
        <v>710</v>
      </c>
      <c r="F631" s="2" t="s">
        <v>34</v>
      </c>
      <c r="G631" s="2" t="s">
        <v>35</v>
      </c>
      <c r="H631" s="2" t="s">
        <v>639</v>
      </c>
      <c r="I631" s="2" t="str">
        <f>VLOOKUP(H:H,[1]Sheet1!$H:$I,2,0)</f>
        <v>副驾座骨架焊接总成</v>
      </c>
      <c r="J631" s="2" t="str">
        <f>VLOOKUP(H:H,[1]Sheet1!$H:$J,3,0)</f>
        <v>金虎V48-E99</v>
      </c>
      <c r="K631" s="2">
        <f>VLOOKUP(H:H,[1]Sheet1!$H:$Q,10,0)</f>
        <v>64.95</v>
      </c>
      <c r="L631">
        <v>710</v>
      </c>
      <c r="M631" t="s">
        <v>34</v>
      </c>
      <c r="N631" s="2" t="s">
        <v>611</v>
      </c>
      <c r="O631" t="s">
        <v>34</v>
      </c>
      <c r="P631">
        <v>7</v>
      </c>
      <c r="Q631">
        <v>3</v>
      </c>
      <c r="R631">
        <v>2</v>
      </c>
      <c r="S631" t="s">
        <v>37</v>
      </c>
    </row>
    <row r="632" spans="1:19">
      <c r="A632" s="2" t="s">
        <v>611</v>
      </c>
      <c r="B632" s="2" t="s">
        <v>611</v>
      </c>
      <c r="C632" s="2" t="s">
        <v>32</v>
      </c>
      <c r="D632" s="2" t="s">
        <v>33</v>
      </c>
      <c r="E632" s="2">
        <v>710</v>
      </c>
      <c r="F632" s="2" t="s">
        <v>34</v>
      </c>
      <c r="G632" s="2" t="s">
        <v>35</v>
      </c>
      <c r="H632" s="2" t="s">
        <v>112</v>
      </c>
      <c r="I632" s="2" t="str">
        <f>VLOOKUP(H:H,[1]Sheet1!$H:$I,2,0)</f>
        <v>副驾上端座盆焊接总成</v>
      </c>
      <c r="J632" s="2" t="str">
        <f>VLOOKUP(H:H,[1]Sheet1!$H:$J,3,0)</f>
        <v>金虎V48-E99</v>
      </c>
      <c r="K632" s="2">
        <f>VLOOKUP(H:H,[1]Sheet1!$H:$Q,10,0)</f>
        <v>33.04</v>
      </c>
      <c r="L632">
        <v>710</v>
      </c>
      <c r="M632" t="s">
        <v>34</v>
      </c>
      <c r="N632" s="2" t="s">
        <v>611</v>
      </c>
      <c r="O632" t="s">
        <v>34</v>
      </c>
      <c r="P632">
        <v>7</v>
      </c>
      <c r="Q632">
        <v>3</v>
      </c>
      <c r="R632">
        <v>2</v>
      </c>
      <c r="S632" t="s">
        <v>37</v>
      </c>
    </row>
    <row r="633" spans="1:19">
      <c r="A633" s="2" t="s">
        <v>611</v>
      </c>
      <c r="B633" s="2" t="s">
        <v>611</v>
      </c>
      <c r="C633" s="2" t="s">
        <v>32</v>
      </c>
      <c r="D633" s="2" t="s">
        <v>33</v>
      </c>
      <c r="E633" s="2">
        <v>710</v>
      </c>
      <c r="F633" s="2" t="s">
        <v>34</v>
      </c>
      <c r="G633" s="2" t="s">
        <v>35</v>
      </c>
      <c r="H633" s="2" t="s">
        <v>640</v>
      </c>
      <c r="I633" s="2" t="str">
        <f>VLOOKUP(H:H,[1]Sheet1!$H:$I,2,0)</f>
        <v>副驾靠背右侧上连接板总成</v>
      </c>
      <c r="J633" s="2" t="str">
        <f>VLOOKUP(H:H,[1]Sheet1!$H:$J,3,0)</f>
        <v>金琥</v>
      </c>
      <c r="K633" s="2">
        <f>VLOOKUP(H:H,[1]Sheet1!$H:$Q,10,0)</f>
        <v>3.15</v>
      </c>
      <c r="L633">
        <v>710</v>
      </c>
      <c r="M633" t="s">
        <v>34</v>
      </c>
      <c r="N633" s="2" t="s">
        <v>611</v>
      </c>
      <c r="O633" t="s">
        <v>34</v>
      </c>
      <c r="P633">
        <v>7</v>
      </c>
      <c r="Q633">
        <v>3</v>
      </c>
      <c r="R633">
        <v>2</v>
      </c>
      <c r="S633" t="s">
        <v>37</v>
      </c>
    </row>
    <row r="634" spans="1:19">
      <c r="A634" s="2" t="s">
        <v>611</v>
      </c>
      <c r="B634" s="2" t="s">
        <v>611</v>
      </c>
      <c r="C634" s="2" t="s">
        <v>32</v>
      </c>
      <c r="D634" s="2" t="s">
        <v>33</v>
      </c>
      <c r="E634" s="2">
        <v>710</v>
      </c>
      <c r="F634" s="2" t="s">
        <v>34</v>
      </c>
      <c r="G634" s="2" t="s">
        <v>35</v>
      </c>
      <c r="H634" s="2" t="s">
        <v>641</v>
      </c>
      <c r="I634" s="2" t="str">
        <f>VLOOKUP(H:H,[1]Sheet1!$H:$I,2,0)</f>
        <v>M31RB副驾调角器上连接板</v>
      </c>
      <c r="J634" s="2">
        <f>VLOOKUP(H:H,[1]Sheet1!$H:$J,3,0)</f>
        <v>0</v>
      </c>
      <c r="K634" s="2">
        <f>VLOOKUP(H:H,[1]Sheet1!$H:$Q,10,0)</f>
        <v>3.7949</v>
      </c>
      <c r="L634">
        <v>710</v>
      </c>
      <c r="M634" t="s">
        <v>34</v>
      </c>
      <c r="N634" s="2" t="s">
        <v>611</v>
      </c>
      <c r="O634" t="s">
        <v>34</v>
      </c>
      <c r="P634">
        <v>7</v>
      </c>
      <c r="Q634">
        <v>3</v>
      </c>
      <c r="R634">
        <v>2</v>
      </c>
      <c r="S634" t="s">
        <v>37</v>
      </c>
    </row>
    <row r="635" spans="1:19">
      <c r="A635" s="2" t="s">
        <v>611</v>
      </c>
      <c r="B635" s="2" t="s">
        <v>611</v>
      </c>
      <c r="C635" s="2" t="s">
        <v>32</v>
      </c>
      <c r="D635" s="2" t="s">
        <v>33</v>
      </c>
      <c r="E635" s="2">
        <v>710</v>
      </c>
      <c r="F635" s="2" t="s">
        <v>34</v>
      </c>
      <c r="G635" s="2" t="s">
        <v>35</v>
      </c>
      <c r="H635" s="2" t="s">
        <v>642</v>
      </c>
      <c r="I635" s="2" t="str">
        <f>VLOOKUP(H:H,[1]Sheet1!$H:$I,2,0)</f>
        <v>副驾调角器下连接板总成</v>
      </c>
      <c r="J635" s="2" t="str">
        <f>VLOOKUP(H:H,[1]Sheet1!$H:$J,3,0)</f>
        <v>M31RB</v>
      </c>
      <c r="K635" s="2">
        <f>VLOOKUP(H:H,[1]Sheet1!$H:$Q,10,0)</f>
        <v>3.2408</v>
      </c>
      <c r="L635">
        <v>710</v>
      </c>
      <c r="M635" t="s">
        <v>34</v>
      </c>
      <c r="N635" s="2" t="s">
        <v>611</v>
      </c>
      <c r="O635" t="s">
        <v>34</v>
      </c>
      <c r="P635">
        <v>7</v>
      </c>
      <c r="Q635">
        <v>3</v>
      </c>
      <c r="R635">
        <v>2</v>
      </c>
      <c r="S635" t="s">
        <v>37</v>
      </c>
    </row>
    <row r="636" spans="1:19">
      <c r="A636" s="2" t="s">
        <v>643</v>
      </c>
      <c r="B636" s="2" t="s">
        <v>643</v>
      </c>
      <c r="C636" s="2" t="s">
        <v>32</v>
      </c>
      <c r="D636" s="2" t="s">
        <v>33</v>
      </c>
      <c r="E636" s="2">
        <v>710</v>
      </c>
      <c r="F636" s="2" t="s">
        <v>34</v>
      </c>
      <c r="G636" s="2" t="s">
        <v>35</v>
      </c>
      <c r="H636" s="2" t="s">
        <v>586</v>
      </c>
      <c r="I636" s="2" t="str">
        <f>VLOOKUP(H:H,[1]Sheet1!$H:$I,2,0)</f>
        <v>SBR</v>
      </c>
      <c r="J636" s="2">
        <f>VLOOKUP(H:H,[1]Sheet1!$H:$J,3,0)</f>
        <v>0</v>
      </c>
      <c r="K636" s="2">
        <f>VLOOKUP(H:H,[1]Sheet1!$H:$Q,10,0)</f>
        <v>30</v>
      </c>
      <c r="L636">
        <v>710</v>
      </c>
      <c r="M636" t="s">
        <v>34</v>
      </c>
      <c r="N636" s="2" t="s">
        <v>643</v>
      </c>
      <c r="O636" t="s">
        <v>34</v>
      </c>
      <c r="P636">
        <v>7</v>
      </c>
      <c r="Q636">
        <v>3</v>
      </c>
      <c r="R636">
        <v>2</v>
      </c>
      <c r="S636" t="s">
        <v>37</v>
      </c>
    </row>
    <row r="637" spans="1:19">
      <c r="A637" s="2">
        <v>1913517</v>
      </c>
      <c r="B637" s="2">
        <v>1913517</v>
      </c>
      <c r="C637" s="2" t="s">
        <v>32</v>
      </c>
      <c r="D637" s="2" t="s">
        <v>33</v>
      </c>
      <c r="E637" s="2">
        <v>710</v>
      </c>
      <c r="F637" s="2" t="s">
        <v>34</v>
      </c>
      <c r="G637" s="2" t="s">
        <v>35</v>
      </c>
      <c r="H637" s="2" t="s">
        <v>644</v>
      </c>
      <c r="I637" s="2" t="str">
        <f>VLOOKUP(H:H,[1]Sheet1!$H:$I,2,0)</f>
        <v>座框网簧总成</v>
      </c>
      <c r="J637" s="2" t="str">
        <f>VLOOKUP(H:H,[1]Sheet1!$H:$J,3,0)</f>
        <v>C32B</v>
      </c>
      <c r="K637" s="2">
        <f>VLOOKUP(H:H,[1]Sheet1!$H:$Q,10,0)</f>
        <v>6.5</v>
      </c>
      <c r="L637">
        <v>710</v>
      </c>
      <c r="M637" t="s">
        <v>34</v>
      </c>
      <c r="N637" s="2">
        <v>1913517</v>
      </c>
      <c r="O637" t="s">
        <v>34</v>
      </c>
      <c r="P637">
        <v>7</v>
      </c>
      <c r="Q637">
        <v>3</v>
      </c>
      <c r="R637">
        <v>2</v>
      </c>
      <c r="S637" t="s">
        <v>37</v>
      </c>
    </row>
    <row r="638" spans="1:19">
      <c r="A638" s="2">
        <v>1913517</v>
      </c>
      <c r="B638" s="2">
        <v>1913517</v>
      </c>
      <c r="C638" s="2" t="s">
        <v>32</v>
      </c>
      <c r="D638" s="2" t="s">
        <v>33</v>
      </c>
      <c r="E638" s="2">
        <v>710</v>
      </c>
      <c r="F638" s="2" t="s">
        <v>34</v>
      </c>
      <c r="G638" s="2" t="s">
        <v>35</v>
      </c>
      <c r="H638" s="2" t="s">
        <v>645</v>
      </c>
      <c r="I638" s="2" t="str">
        <f>VLOOKUP(H:H,[1]Sheet1!$H:$I,2,0)</f>
        <v>座垫悬簧总成</v>
      </c>
      <c r="J638" s="2" t="str">
        <f>VLOOKUP(H:H,[1]Sheet1!$H:$J,3,0)</f>
        <v>P203</v>
      </c>
      <c r="K638" s="2">
        <f>VLOOKUP(H:H,[1]Sheet1!$H:$Q,10,0)</f>
        <v>6.39</v>
      </c>
      <c r="L638">
        <v>710</v>
      </c>
      <c r="M638" t="s">
        <v>34</v>
      </c>
      <c r="N638" s="2">
        <v>1913517</v>
      </c>
      <c r="O638" t="s">
        <v>34</v>
      </c>
      <c r="P638">
        <v>7</v>
      </c>
      <c r="Q638">
        <v>3</v>
      </c>
      <c r="R638">
        <v>2</v>
      </c>
      <c r="S638" t="s">
        <v>37</v>
      </c>
    </row>
    <row r="639" spans="1:19">
      <c r="A639" s="2">
        <v>1913517</v>
      </c>
      <c r="B639" s="2">
        <v>1913517</v>
      </c>
      <c r="C639" s="2" t="s">
        <v>32</v>
      </c>
      <c r="D639" s="2" t="s">
        <v>33</v>
      </c>
      <c r="E639" s="2">
        <v>710</v>
      </c>
      <c r="F639" s="2" t="s">
        <v>34</v>
      </c>
      <c r="G639" s="2" t="s">
        <v>35</v>
      </c>
      <c r="H639" s="2" t="s">
        <v>646</v>
      </c>
      <c r="I639" s="2" t="str">
        <f>VLOOKUP(H:H,[1]Sheet1!$H:$I,2,0)</f>
        <v>靠背网簧总成</v>
      </c>
      <c r="J639" s="2" t="str">
        <f>VLOOKUP(H:H,[1]Sheet1!$H:$J,3,0)</f>
        <v>P203-2022</v>
      </c>
      <c r="K639" s="2">
        <f>VLOOKUP(H:H,[1]Sheet1!$H:$Q,10,0)</f>
        <v>5.8</v>
      </c>
      <c r="L639">
        <v>710</v>
      </c>
      <c r="M639" t="s">
        <v>34</v>
      </c>
      <c r="N639" s="2">
        <v>1913517</v>
      </c>
      <c r="O639" t="s">
        <v>34</v>
      </c>
      <c r="P639">
        <v>7</v>
      </c>
      <c r="Q639">
        <v>3</v>
      </c>
      <c r="R639">
        <v>2</v>
      </c>
      <c r="S639" t="s">
        <v>37</v>
      </c>
    </row>
    <row r="640" spans="1:19">
      <c r="A640" s="2">
        <v>1913517</v>
      </c>
      <c r="B640" s="2">
        <v>1913517</v>
      </c>
      <c r="C640" s="2" t="s">
        <v>32</v>
      </c>
      <c r="D640" s="2" t="s">
        <v>33</v>
      </c>
      <c r="E640" s="2">
        <v>710</v>
      </c>
      <c r="F640" s="2" t="s">
        <v>34</v>
      </c>
      <c r="G640" s="2" t="s">
        <v>35</v>
      </c>
      <c r="H640" s="2" t="s">
        <v>647</v>
      </c>
      <c r="I640" s="2" t="str">
        <f>VLOOKUP(H:H,[1]Sheet1!$H:$I,2,0)</f>
        <v>座垫悬簧总成</v>
      </c>
      <c r="J640" s="2" t="str">
        <f>VLOOKUP(H:H,[1]Sheet1!$H:$J,3,0)</f>
        <v>P203-2022电动</v>
      </c>
      <c r="K640" s="2">
        <f>VLOOKUP(H:H,[1]Sheet1!$H:$Q,10,0)</f>
        <v>6.39</v>
      </c>
      <c r="L640">
        <v>710</v>
      </c>
      <c r="M640" t="s">
        <v>34</v>
      </c>
      <c r="N640" s="2">
        <v>1913517</v>
      </c>
      <c r="O640" t="s">
        <v>34</v>
      </c>
      <c r="P640">
        <v>7</v>
      </c>
      <c r="Q640">
        <v>3</v>
      </c>
      <c r="R640">
        <v>2</v>
      </c>
      <c r="S640" t="s">
        <v>37</v>
      </c>
    </row>
    <row r="641" spans="1:19">
      <c r="A641" s="2">
        <v>1913517</v>
      </c>
      <c r="B641" s="2">
        <v>1913517</v>
      </c>
      <c r="C641" s="2" t="s">
        <v>32</v>
      </c>
      <c r="D641" s="2" t="s">
        <v>33</v>
      </c>
      <c r="E641" s="2">
        <v>710</v>
      </c>
      <c r="F641" s="2" t="s">
        <v>34</v>
      </c>
      <c r="G641" s="2" t="s">
        <v>35</v>
      </c>
      <c r="H641" s="2" t="s">
        <v>648</v>
      </c>
      <c r="I641" s="2" t="str">
        <f>VLOOKUP(H:H,[1]Sheet1!$H:$I,2,0)</f>
        <v>靠背网簧总成</v>
      </c>
      <c r="J641" s="2">
        <f>VLOOKUP(H:H,[1]Sheet1!$H:$J,3,0)</f>
        <v>0</v>
      </c>
      <c r="K641" s="2">
        <f>VLOOKUP(H:H,[1]Sheet1!$H:$Q,10,0)</f>
        <v>5.98</v>
      </c>
      <c r="L641">
        <v>710</v>
      </c>
      <c r="M641" t="s">
        <v>34</v>
      </c>
      <c r="N641" s="2">
        <v>1913517</v>
      </c>
      <c r="O641" t="s">
        <v>34</v>
      </c>
      <c r="P641">
        <v>7</v>
      </c>
      <c r="Q641">
        <v>3</v>
      </c>
      <c r="R641">
        <v>2</v>
      </c>
      <c r="S641" t="s">
        <v>37</v>
      </c>
    </row>
    <row r="642" hidden="1" spans="1:19">
      <c r="A642" s="2" t="s">
        <v>649</v>
      </c>
      <c r="B642" s="2" t="s">
        <v>649</v>
      </c>
      <c r="C642" s="2" t="s">
        <v>32</v>
      </c>
      <c r="D642" s="2" t="s">
        <v>33</v>
      </c>
      <c r="E642" s="2">
        <v>710</v>
      </c>
      <c r="F642" s="2" t="s">
        <v>34</v>
      </c>
      <c r="G642" s="2" t="s">
        <v>35</v>
      </c>
      <c r="H642" s="2" t="s">
        <v>650</v>
      </c>
      <c r="I642" s="2" t="str">
        <f>VLOOKUP(H:H,[1]Sheet1!$H:$I,2,0)</f>
        <v>前排头枕骨架</v>
      </c>
      <c r="J642" s="2" t="str">
        <f>VLOOKUP(H:H,[1]Sheet1!$H:$J,3,0)</f>
        <v>FT202-900019</v>
      </c>
      <c r="K642" s="2">
        <f>VLOOKUP(H:H,[1]Sheet1!$H:$Q,10,0)</f>
        <v>0</v>
      </c>
      <c r="L642">
        <v>710</v>
      </c>
      <c r="M642" t="s">
        <v>34</v>
      </c>
      <c r="N642" s="2" t="s">
        <v>649</v>
      </c>
      <c r="O642" t="s">
        <v>34</v>
      </c>
      <c r="P642">
        <v>7</v>
      </c>
      <c r="Q642">
        <v>3</v>
      </c>
      <c r="R642">
        <v>2</v>
      </c>
      <c r="S642" t="s">
        <v>37</v>
      </c>
    </row>
    <row r="643" hidden="1" spans="1:19">
      <c r="A643" s="2" t="s">
        <v>649</v>
      </c>
      <c r="B643" s="2" t="s">
        <v>649</v>
      </c>
      <c r="C643" s="2" t="s">
        <v>32</v>
      </c>
      <c r="D643" s="2" t="s">
        <v>33</v>
      </c>
      <c r="E643" s="2">
        <v>710</v>
      </c>
      <c r="F643" s="2" t="s">
        <v>34</v>
      </c>
      <c r="G643" s="2" t="s">
        <v>35</v>
      </c>
      <c r="H643" s="2" t="s">
        <v>651</v>
      </c>
      <c r="I643" s="2" t="str">
        <f>VLOOKUP(H:H,[1]Sheet1!$H:$I,2,0)</f>
        <v>两侧头枕杆</v>
      </c>
      <c r="J643" s="2" t="str">
        <f>VLOOKUP(H:H,[1]Sheet1!$H:$J,3,0)</f>
        <v>FT202-920029</v>
      </c>
      <c r="K643" s="2">
        <f>VLOOKUP(H:H,[1]Sheet1!$H:$Q,10,0)</f>
        <v>0</v>
      </c>
      <c r="L643">
        <v>710</v>
      </c>
      <c r="M643" t="s">
        <v>34</v>
      </c>
      <c r="N643" s="2" t="s">
        <v>649</v>
      </c>
      <c r="O643" t="s">
        <v>34</v>
      </c>
      <c r="P643">
        <v>7</v>
      </c>
      <c r="Q643">
        <v>3</v>
      </c>
      <c r="R643">
        <v>2</v>
      </c>
      <c r="S643" t="s">
        <v>37</v>
      </c>
    </row>
    <row r="644" spans="1:19">
      <c r="A644" s="2" t="s">
        <v>649</v>
      </c>
      <c r="B644" s="2" t="s">
        <v>649</v>
      </c>
      <c r="C644" s="2" t="s">
        <v>32</v>
      </c>
      <c r="D644" s="2" t="s">
        <v>33</v>
      </c>
      <c r="E644" s="2">
        <v>710</v>
      </c>
      <c r="F644" s="2" t="s">
        <v>34</v>
      </c>
      <c r="G644" s="2" t="s">
        <v>35</v>
      </c>
      <c r="H644" s="2" t="s">
        <v>652</v>
      </c>
      <c r="I644" s="2" t="str">
        <f>VLOOKUP(H:H,[1]Sheet1!$H:$I,2,0)</f>
        <v>中后排四六分中间头枕骨架</v>
      </c>
      <c r="J644" s="2" t="str">
        <f>VLOOKUP(H:H,[1]Sheet1!$H:$J,3,0)</f>
        <v>连体皮卡</v>
      </c>
      <c r="K644" s="2">
        <f>VLOOKUP(H:H,[1]Sheet1!$H:$Q,10,0)</f>
        <v>7.73</v>
      </c>
      <c r="L644">
        <v>710</v>
      </c>
      <c r="M644" t="s">
        <v>34</v>
      </c>
      <c r="N644" s="2" t="s">
        <v>649</v>
      </c>
      <c r="O644" t="s">
        <v>34</v>
      </c>
      <c r="P644">
        <v>7</v>
      </c>
      <c r="Q644">
        <v>3</v>
      </c>
      <c r="R644">
        <v>2</v>
      </c>
      <c r="S644" t="s">
        <v>37</v>
      </c>
    </row>
    <row r="645" hidden="1" spans="1:19">
      <c r="A645" s="2" t="s">
        <v>649</v>
      </c>
      <c r="B645" s="2" t="s">
        <v>649</v>
      </c>
      <c r="C645" s="2" t="s">
        <v>32</v>
      </c>
      <c r="D645" s="2" t="s">
        <v>33</v>
      </c>
      <c r="E645" s="2">
        <v>710</v>
      </c>
      <c r="F645" s="2" t="s">
        <v>34</v>
      </c>
      <c r="G645" s="2" t="s">
        <v>35</v>
      </c>
      <c r="H645" s="2" t="s">
        <v>653</v>
      </c>
      <c r="I645" s="2" t="str">
        <f>VLOOKUP(H:H,[1]Sheet1!$H:$I,2,0)</f>
        <v>前排头枕泡沫骨架总成</v>
      </c>
      <c r="J645" s="2">
        <f>VLOOKUP(H:H,[1]Sheet1!$H:$J,3,0)</f>
        <v>0</v>
      </c>
      <c r="K645" s="2">
        <f>VLOOKUP(H:H,[1]Sheet1!$H:$Q,10,0)</f>
        <v>0</v>
      </c>
      <c r="L645">
        <v>710</v>
      </c>
      <c r="M645" t="s">
        <v>34</v>
      </c>
      <c r="N645" s="2" t="s">
        <v>649</v>
      </c>
      <c r="O645" t="s">
        <v>34</v>
      </c>
      <c r="P645">
        <v>7</v>
      </c>
      <c r="Q645">
        <v>3</v>
      </c>
      <c r="R645">
        <v>2</v>
      </c>
      <c r="S645" t="s">
        <v>37</v>
      </c>
    </row>
    <row r="646" spans="1:19">
      <c r="A646" s="2" t="s">
        <v>649</v>
      </c>
      <c r="B646" s="2" t="s">
        <v>649</v>
      </c>
      <c r="C646" s="2" t="s">
        <v>32</v>
      </c>
      <c r="D646" s="2" t="s">
        <v>33</v>
      </c>
      <c r="E646" s="2">
        <v>710</v>
      </c>
      <c r="F646" s="2" t="s">
        <v>34</v>
      </c>
      <c r="G646" s="2" t="s">
        <v>35</v>
      </c>
      <c r="H646" s="2" t="s">
        <v>654</v>
      </c>
      <c r="I646" s="2" t="str">
        <f>VLOOKUP(H:H,[1]Sheet1!$H:$I,2,0)</f>
        <v>头枕骨架总成</v>
      </c>
      <c r="J646" s="2" t="str">
        <f>VLOOKUP(H:H,[1]Sheet1!$H:$J,3,0)</f>
        <v>M4</v>
      </c>
      <c r="K646" s="2">
        <f>VLOOKUP(H:H,[1]Sheet1!$H:$Q,10,0)</f>
        <v>10.5</v>
      </c>
      <c r="L646">
        <v>710</v>
      </c>
      <c r="M646" t="s">
        <v>34</v>
      </c>
      <c r="N646" s="2" t="s">
        <v>649</v>
      </c>
      <c r="O646" t="s">
        <v>34</v>
      </c>
      <c r="P646">
        <v>7</v>
      </c>
      <c r="Q646">
        <v>3</v>
      </c>
      <c r="R646">
        <v>2</v>
      </c>
      <c r="S646" t="s">
        <v>37</v>
      </c>
    </row>
    <row r="647" hidden="1" spans="1:19">
      <c r="A647" s="2" t="s">
        <v>649</v>
      </c>
      <c r="B647" s="2" t="s">
        <v>649</v>
      </c>
      <c r="C647" s="2" t="s">
        <v>32</v>
      </c>
      <c r="D647" s="2" t="s">
        <v>33</v>
      </c>
      <c r="E647" s="2">
        <v>710</v>
      </c>
      <c r="F647" s="2" t="s">
        <v>34</v>
      </c>
      <c r="G647" s="2" t="s">
        <v>35</v>
      </c>
      <c r="H647" s="2" t="s">
        <v>655</v>
      </c>
      <c r="I647" s="2" t="str">
        <f>VLOOKUP(H:H,[1]Sheet1!$H:$I,2,0)</f>
        <v>驾驶员头枕骨架总成m4</v>
      </c>
      <c r="J647" s="2" t="str">
        <f>VLOOKUP(H:H,[1]Sheet1!$H:$J,3,0)</f>
        <v>驾驶员头枕骨架总成m4</v>
      </c>
      <c r="K647" s="2">
        <f>VLOOKUP(H:H,[1]Sheet1!$H:$Q,10,0)</f>
        <v>0</v>
      </c>
      <c r="L647">
        <v>710</v>
      </c>
      <c r="M647" t="s">
        <v>34</v>
      </c>
      <c r="N647" s="2" t="s">
        <v>649</v>
      </c>
      <c r="O647" t="s">
        <v>34</v>
      </c>
      <c r="P647">
        <v>7</v>
      </c>
      <c r="Q647">
        <v>3</v>
      </c>
      <c r="R647">
        <v>2</v>
      </c>
      <c r="S647" t="s">
        <v>37</v>
      </c>
    </row>
    <row r="648" spans="1:19">
      <c r="A648" s="2" t="s">
        <v>649</v>
      </c>
      <c r="B648" s="2" t="s">
        <v>649</v>
      </c>
      <c r="C648" s="2" t="s">
        <v>32</v>
      </c>
      <c r="D648" s="2" t="s">
        <v>33</v>
      </c>
      <c r="E648" s="2">
        <v>710</v>
      </c>
      <c r="F648" s="2" t="s">
        <v>34</v>
      </c>
      <c r="G648" s="2" t="s">
        <v>35</v>
      </c>
      <c r="H648" s="2" t="s">
        <v>656</v>
      </c>
      <c r="I648" s="2" t="str">
        <f>VLOOKUP(H:H,[1]Sheet1!$H:$I,2,0)</f>
        <v>驾座头枕杆</v>
      </c>
      <c r="J648" s="2">
        <f>VLOOKUP(H:H,[1]Sheet1!$H:$J,3,0)</f>
        <v>0</v>
      </c>
      <c r="K648" s="2">
        <f>VLOOKUP(H:H,[1]Sheet1!$H:$Q,10,0)</f>
        <v>4.21</v>
      </c>
      <c r="L648">
        <v>710</v>
      </c>
      <c r="M648" t="s">
        <v>34</v>
      </c>
      <c r="N648" s="2" t="s">
        <v>649</v>
      </c>
      <c r="O648" t="s">
        <v>34</v>
      </c>
      <c r="P648">
        <v>7</v>
      </c>
      <c r="Q648">
        <v>3</v>
      </c>
      <c r="R648">
        <v>2</v>
      </c>
      <c r="S648" t="s">
        <v>37</v>
      </c>
    </row>
    <row r="649" spans="1:19">
      <c r="A649" s="2" t="s">
        <v>649</v>
      </c>
      <c r="B649" s="2" t="s">
        <v>649</v>
      </c>
      <c r="C649" s="2" t="s">
        <v>32</v>
      </c>
      <c r="D649" s="2" t="s">
        <v>33</v>
      </c>
      <c r="E649" s="2">
        <v>710</v>
      </c>
      <c r="F649" s="2" t="s">
        <v>34</v>
      </c>
      <c r="G649" s="2" t="s">
        <v>35</v>
      </c>
      <c r="H649" s="2" t="s">
        <v>657</v>
      </c>
      <c r="I649" s="2" t="str">
        <f>VLOOKUP(H:H,[1]Sheet1!$H:$I,2,0)</f>
        <v>前排头枕骨架总成</v>
      </c>
      <c r="J649" s="2" t="str">
        <f>VLOOKUP(H:H,[1]Sheet1!$H:$J,3,0)</f>
        <v>P203</v>
      </c>
      <c r="K649" s="2">
        <f>VLOOKUP(H:H,[1]Sheet1!$H:$Q,10,0)</f>
        <v>7.08</v>
      </c>
      <c r="L649">
        <v>710</v>
      </c>
      <c r="M649" t="s">
        <v>34</v>
      </c>
      <c r="N649" s="2" t="s">
        <v>649</v>
      </c>
      <c r="O649" t="s">
        <v>34</v>
      </c>
      <c r="P649">
        <v>7</v>
      </c>
      <c r="Q649">
        <v>3</v>
      </c>
      <c r="R649">
        <v>2</v>
      </c>
      <c r="S649" t="s">
        <v>37</v>
      </c>
    </row>
    <row r="650" spans="1:19">
      <c r="A650" s="2" t="s">
        <v>649</v>
      </c>
      <c r="B650" s="2" t="s">
        <v>649</v>
      </c>
      <c r="C650" s="2" t="s">
        <v>32</v>
      </c>
      <c r="D650" s="2" t="s">
        <v>33</v>
      </c>
      <c r="E650" s="2">
        <v>710</v>
      </c>
      <c r="F650" s="2" t="s">
        <v>34</v>
      </c>
      <c r="G650" s="2" t="s">
        <v>35</v>
      </c>
      <c r="H650" s="2" t="s">
        <v>658</v>
      </c>
      <c r="I650" s="2" t="str">
        <f>VLOOKUP(H:H,[1]Sheet1!$H:$I,2,0)</f>
        <v>两侧头枕杆</v>
      </c>
      <c r="J650" s="2" t="str">
        <f>VLOOKUP(H:H,[1]Sheet1!$H:$J,3,0)</f>
        <v>P203</v>
      </c>
      <c r="K650" s="2">
        <f>VLOOKUP(H:H,[1]Sheet1!$H:$Q,10,0)</f>
        <v>6.31</v>
      </c>
      <c r="L650">
        <v>710</v>
      </c>
      <c r="M650" t="s">
        <v>34</v>
      </c>
      <c r="N650" s="2" t="s">
        <v>649</v>
      </c>
      <c r="O650" t="s">
        <v>34</v>
      </c>
      <c r="P650">
        <v>7</v>
      </c>
      <c r="Q650">
        <v>3</v>
      </c>
      <c r="R650">
        <v>2</v>
      </c>
      <c r="S650" t="s">
        <v>37</v>
      </c>
    </row>
    <row r="651" spans="1:19">
      <c r="A651" s="2" t="s">
        <v>649</v>
      </c>
      <c r="B651" s="2" t="s">
        <v>649</v>
      </c>
      <c r="C651" s="2" t="s">
        <v>32</v>
      </c>
      <c r="D651" s="2" t="s">
        <v>33</v>
      </c>
      <c r="E651" s="2">
        <v>710</v>
      </c>
      <c r="F651" s="2" t="s">
        <v>34</v>
      </c>
      <c r="G651" s="2" t="s">
        <v>35</v>
      </c>
      <c r="H651" s="2" t="s">
        <v>659</v>
      </c>
      <c r="I651" s="2" t="str">
        <f>VLOOKUP(H:H,[1]Sheet1!$H:$I,2,0)</f>
        <v>中间头枕杆</v>
      </c>
      <c r="J651" s="2" t="str">
        <f>VLOOKUP(H:H,[1]Sheet1!$H:$J,3,0)</f>
        <v>P203</v>
      </c>
      <c r="K651" s="2">
        <f>VLOOKUP(H:H,[1]Sheet1!$H:$Q,10,0)</f>
        <v>6.5</v>
      </c>
      <c r="L651">
        <v>710</v>
      </c>
      <c r="M651" t="s">
        <v>34</v>
      </c>
      <c r="N651" s="2" t="s">
        <v>649</v>
      </c>
      <c r="O651" t="s">
        <v>34</v>
      </c>
      <c r="P651">
        <v>7</v>
      </c>
      <c r="Q651">
        <v>3</v>
      </c>
      <c r="R651">
        <v>2</v>
      </c>
      <c r="S651" t="s">
        <v>37</v>
      </c>
    </row>
    <row r="652" spans="1:19">
      <c r="A652" s="2" t="s">
        <v>649</v>
      </c>
      <c r="B652" s="2" t="s">
        <v>649</v>
      </c>
      <c r="C652" s="2" t="s">
        <v>32</v>
      </c>
      <c r="D652" s="2" t="s">
        <v>33</v>
      </c>
      <c r="E652" s="2">
        <v>710</v>
      </c>
      <c r="F652" s="2" t="s">
        <v>34</v>
      </c>
      <c r="G652" s="2" t="s">
        <v>35</v>
      </c>
      <c r="H652" s="2" t="s">
        <v>660</v>
      </c>
      <c r="I652" s="2" t="str">
        <f>VLOOKUP(H:H,[1]Sheet1!$H:$I,2,0)</f>
        <v>后排两侧头枕骨架总成</v>
      </c>
      <c r="J652" s="2">
        <f>VLOOKUP(H:H,[1]Sheet1!$H:$J,3,0)</f>
        <v>0</v>
      </c>
      <c r="K652" s="2">
        <f>VLOOKUP(H:H,[1]Sheet1!$H:$Q,10,0)</f>
        <v>5.12</v>
      </c>
      <c r="L652">
        <v>710</v>
      </c>
      <c r="M652" t="s">
        <v>34</v>
      </c>
      <c r="N652" s="2" t="s">
        <v>649</v>
      </c>
      <c r="O652" t="s">
        <v>34</v>
      </c>
      <c r="P652">
        <v>7</v>
      </c>
      <c r="Q652">
        <v>3</v>
      </c>
      <c r="R652">
        <v>2</v>
      </c>
      <c r="S652" t="s">
        <v>37</v>
      </c>
    </row>
    <row r="653" spans="1:19">
      <c r="A653" s="2" t="s">
        <v>649</v>
      </c>
      <c r="B653" s="2" t="s">
        <v>649</v>
      </c>
      <c r="C653" s="2" t="s">
        <v>32</v>
      </c>
      <c r="D653" s="2" t="s">
        <v>33</v>
      </c>
      <c r="E653" s="2">
        <v>710</v>
      </c>
      <c r="F653" s="2" t="s">
        <v>34</v>
      </c>
      <c r="G653" s="2" t="s">
        <v>35</v>
      </c>
      <c r="H653" s="2" t="s">
        <v>661</v>
      </c>
      <c r="I653" s="2" t="str">
        <f>VLOOKUP(H:H,[1]Sheet1!$H:$I,2,0)</f>
        <v>后排中间头枕骨架总成</v>
      </c>
      <c r="J653" s="2">
        <f>VLOOKUP(H:H,[1]Sheet1!$H:$J,3,0)</f>
        <v>0</v>
      </c>
      <c r="K653" s="2">
        <f>VLOOKUP(H:H,[1]Sheet1!$H:$Q,10,0)</f>
        <v>5.84</v>
      </c>
      <c r="L653">
        <v>710</v>
      </c>
      <c r="M653" t="s">
        <v>34</v>
      </c>
      <c r="N653" s="2" t="s">
        <v>649</v>
      </c>
      <c r="O653" t="s">
        <v>34</v>
      </c>
      <c r="P653">
        <v>7</v>
      </c>
      <c r="Q653">
        <v>3</v>
      </c>
      <c r="R653">
        <v>2</v>
      </c>
      <c r="S653" t="s">
        <v>37</v>
      </c>
    </row>
    <row r="654" spans="1:19">
      <c r="A654" s="2" t="s">
        <v>649</v>
      </c>
      <c r="B654" s="2" t="s">
        <v>649</v>
      </c>
      <c r="C654" s="2" t="s">
        <v>32</v>
      </c>
      <c r="D654" s="2" t="s">
        <v>33</v>
      </c>
      <c r="E654" s="2">
        <v>710</v>
      </c>
      <c r="F654" s="2" t="s">
        <v>34</v>
      </c>
      <c r="G654" s="2" t="s">
        <v>35</v>
      </c>
      <c r="H654" s="2" t="s">
        <v>662</v>
      </c>
      <c r="I654" s="2" t="str">
        <f>VLOOKUP(H:H,[1]Sheet1!$H:$I,2,0)</f>
        <v>三人头枕骨架</v>
      </c>
      <c r="J654" s="2" t="str">
        <f>VLOOKUP(H:H,[1]Sheet1!$H:$J,3,0)</f>
        <v>M20</v>
      </c>
      <c r="K654" s="2">
        <f>VLOOKUP(H:H,[1]Sheet1!$H:$Q,10,0)</f>
        <v>5.36</v>
      </c>
      <c r="L654">
        <v>710</v>
      </c>
      <c r="M654" t="s">
        <v>34</v>
      </c>
      <c r="N654" s="2" t="s">
        <v>649</v>
      </c>
      <c r="O654" t="s">
        <v>34</v>
      </c>
      <c r="P654">
        <v>7</v>
      </c>
      <c r="Q654">
        <v>3</v>
      </c>
      <c r="R654">
        <v>2</v>
      </c>
      <c r="S654" t="s">
        <v>37</v>
      </c>
    </row>
    <row r="655" spans="1:19">
      <c r="A655" s="2" t="s">
        <v>649</v>
      </c>
      <c r="B655" s="2" t="s">
        <v>649</v>
      </c>
      <c r="C655" s="2" t="s">
        <v>32</v>
      </c>
      <c r="D655" s="2" t="s">
        <v>33</v>
      </c>
      <c r="E655" s="2">
        <v>710</v>
      </c>
      <c r="F655" s="2" t="s">
        <v>34</v>
      </c>
      <c r="G655" s="2" t="s">
        <v>35</v>
      </c>
      <c r="H655" s="2" t="s">
        <v>663</v>
      </c>
      <c r="I655" s="2" t="str">
        <f>VLOOKUP(H:H,[1]Sheet1!$H:$I,2,0)</f>
        <v>前排头枕骨架总成</v>
      </c>
      <c r="J655" s="2">
        <f>VLOOKUP(H:H,[1]Sheet1!$H:$J,3,0)</f>
        <v>0</v>
      </c>
      <c r="K655" s="2">
        <f>VLOOKUP(H:H,[1]Sheet1!$H:$Q,10,0)</f>
        <v>4.2098</v>
      </c>
      <c r="L655">
        <v>710</v>
      </c>
      <c r="M655" t="s">
        <v>34</v>
      </c>
      <c r="N655" s="2" t="s">
        <v>649</v>
      </c>
      <c r="O655" t="s">
        <v>34</v>
      </c>
      <c r="P655">
        <v>7</v>
      </c>
      <c r="Q655">
        <v>3</v>
      </c>
      <c r="R655">
        <v>2</v>
      </c>
      <c r="S655" t="s">
        <v>37</v>
      </c>
    </row>
    <row r="656" spans="1:19">
      <c r="A656" s="2" t="s">
        <v>649</v>
      </c>
      <c r="B656" s="2" t="s">
        <v>649</v>
      </c>
      <c r="C656" s="2" t="s">
        <v>32</v>
      </c>
      <c r="D656" s="2" t="s">
        <v>33</v>
      </c>
      <c r="E656" s="2">
        <v>710</v>
      </c>
      <c r="F656" s="2" t="s">
        <v>34</v>
      </c>
      <c r="G656" s="2" t="s">
        <v>35</v>
      </c>
      <c r="H656" s="2" t="s">
        <v>664</v>
      </c>
      <c r="I656" s="2" t="str">
        <f>VLOOKUP(H:H,[1]Sheet1!$H:$I,2,0)</f>
        <v>中间头枕杆焊接总成</v>
      </c>
      <c r="J656" s="2" t="str">
        <f>VLOOKUP(H:H,[1]Sheet1!$H:$J,3,0)</f>
        <v>C40DB</v>
      </c>
      <c r="K656" s="2">
        <f>VLOOKUP(H:H,[1]Sheet1!$H:$Q,10,0)</f>
        <v>6.11</v>
      </c>
      <c r="L656">
        <v>710</v>
      </c>
      <c r="M656" t="s">
        <v>34</v>
      </c>
      <c r="N656" s="2" t="s">
        <v>649</v>
      </c>
      <c r="O656" t="s">
        <v>34</v>
      </c>
      <c r="P656">
        <v>7</v>
      </c>
      <c r="Q656">
        <v>3</v>
      </c>
      <c r="R656">
        <v>2</v>
      </c>
      <c r="S656" t="s">
        <v>37</v>
      </c>
    </row>
    <row r="657" spans="1:19">
      <c r="A657" s="2" t="s">
        <v>649</v>
      </c>
      <c r="B657" s="2" t="s">
        <v>649</v>
      </c>
      <c r="C657" s="2" t="s">
        <v>32</v>
      </c>
      <c r="D657" s="2" t="s">
        <v>33</v>
      </c>
      <c r="E657" s="2">
        <v>710</v>
      </c>
      <c r="F657" s="2" t="s">
        <v>34</v>
      </c>
      <c r="G657" s="2" t="s">
        <v>35</v>
      </c>
      <c r="H657" s="2" t="s">
        <v>665</v>
      </c>
      <c r="I657" s="2" t="str">
        <f>VLOOKUP(H:H,[1]Sheet1!$H:$I,2,0)</f>
        <v>两侧头枕杆</v>
      </c>
      <c r="J657" s="2" t="str">
        <f>VLOOKUP(H:H,[1]Sheet1!$H:$J,3,0)</f>
        <v>C40DB</v>
      </c>
      <c r="K657" s="2">
        <f>VLOOKUP(H:H,[1]Sheet1!$H:$Q,10,0)</f>
        <v>6.83</v>
      </c>
      <c r="L657">
        <v>710</v>
      </c>
      <c r="M657" t="s">
        <v>34</v>
      </c>
      <c r="N657" s="2" t="s">
        <v>649</v>
      </c>
      <c r="O657" t="s">
        <v>34</v>
      </c>
      <c r="P657">
        <v>7</v>
      </c>
      <c r="Q657">
        <v>3</v>
      </c>
      <c r="R657">
        <v>2</v>
      </c>
      <c r="S657" t="s">
        <v>37</v>
      </c>
    </row>
    <row r="658" spans="1:19">
      <c r="A658" s="2" t="s">
        <v>649</v>
      </c>
      <c r="B658" s="2" t="s">
        <v>649</v>
      </c>
      <c r="C658" s="2" t="s">
        <v>32</v>
      </c>
      <c r="D658" s="2" t="s">
        <v>33</v>
      </c>
      <c r="E658" s="2">
        <v>710</v>
      </c>
      <c r="F658" s="2" t="s">
        <v>34</v>
      </c>
      <c r="G658" s="2" t="s">
        <v>35</v>
      </c>
      <c r="H658" s="2" t="s">
        <v>666</v>
      </c>
      <c r="I658" s="2" t="str">
        <f>VLOOKUP(H:H,[1]Sheet1!$H:$I,2,0)</f>
        <v>前排头枕骨架总成</v>
      </c>
      <c r="J658" s="2" t="str">
        <f>VLOOKUP(H:H,[1]Sheet1!$H:$J,3,0)</f>
        <v>C32B</v>
      </c>
      <c r="K658" s="2">
        <f>VLOOKUP(H:H,[1]Sheet1!$H:$Q,10,0)</f>
        <v>7.29</v>
      </c>
      <c r="L658">
        <v>710</v>
      </c>
      <c r="M658" t="s">
        <v>34</v>
      </c>
      <c r="N658" s="2" t="s">
        <v>649</v>
      </c>
      <c r="O658" t="s">
        <v>34</v>
      </c>
      <c r="P658">
        <v>7</v>
      </c>
      <c r="Q658">
        <v>3</v>
      </c>
      <c r="R658">
        <v>2</v>
      </c>
      <c r="S658" t="s">
        <v>37</v>
      </c>
    </row>
    <row r="659" spans="1:19">
      <c r="A659" s="2" t="s">
        <v>649</v>
      </c>
      <c r="B659" s="2" t="s">
        <v>649</v>
      </c>
      <c r="C659" s="2" t="s">
        <v>32</v>
      </c>
      <c r="D659" s="2" t="s">
        <v>33</v>
      </c>
      <c r="E659" s="2">
        <v>710</v>
      </c>
      <c r="F659" s="2" t="s">
        <v>34</v>
      </c>
      <c r="G659" s="2" t="s">
        <v>35</v>
      </c>
      <c r="H659" s="2" t="s">
        <v>667</v>
      </c>
      <c r="I659" s="2" t="str">
        <f>VLOOKUP(H:H,[1]Sheet1!$H:$I,2,0)</f>
        <v>后排两侧头枕骨架总成</v>
      </c>
      <c r="J659" s="2" t="str">
        <f>VLOOKUP(H:H,[1]Sheet1!$H:$J,3,0)</f>
        <v>C32B</v>
      </c>
      <c r="K659" s="2">
        <f>VLOOKUP(H:H,[1]Sheet1!$H:$Q,10,0)</f>
        <v>8.02</v>
      </c>
      <c r="L659">
        <v>710</v>
      </c>
      <c r="M659" t="s">
        <v>34</v>
      </c>
      <c r="N659" s="2" t="s">
        <v>649</v>
      </c>
      <c r="O659" t="s">
        <v>34</v>
      </c>
      <c r="P659">
        <v>7</v>
      </c>
      <c r="Q659">
        <v>3</v>
      </c>
      <c r="R659">
        <v>2</v>
      </c>
      <c r="S659" t="s">
        <v>37</v>
      </c>
    </row>
    <row r="660" spans="1:19">
      <c r="A660" s="2" t="s">
        <v>649</v>
      </c>
      <c r="B660" s="2" t="s">
        <v>649</v>
      </c>
      <c r="C660" s="2" t="s">
        <v>32</v>
      </c>
      <c r="D660" s="2" t="s">
        <v>33</v>
      </c>
      <c r="E660" s="2">
        <v>710</v>
      </c>
      <c r="F660" s="2" t="s">
        <v>34</v>
      </c>
      <c r="G660" s="2" t="s">
        <v>35</v>
      </c>
      <c r="H660" s="2" t="s">
        <v>668</v>
      </c>
      <c r="I660" s="2" t="str">
        <f>VLOOKUP(H:H,[1]Sheet1!$H:$I,2,0)</f>
        <v>后排中间头枕骨架总成</v>
      </c>
      <c r="J660" s="2" t="str">
        <f>VLOOKUP(H:H,[1]Sheet1!$H:$J,3,0)</f>
        <v>C32B</v>
      </c>
      <c r="K660" s="2">
        <f>VLOOKUP(H:H,[1]Sheet1!$H:$Q,10,0)</f>
        <v>7.54</v>
      </c>
      <c r="L660">
        <v>710</v>
      </c>
      <c r="M660" t="s">
        <v>34</v>
      </c>
      <c r="N660" s="2" t="s">
        <v>649</v>
      </c>
      <c r="O660" t="s">
        <v>34</v>
      </c>
      <c r="P660">
        <v>7</v>
      </c>
      <c r="Q660">
        <v>3</v>
      </c>
      <c r="R660">
        <v>2</v>
      </c>
      <c r="S660" t="s">
        <v>37</v>
      </c>
    </row>
    <row r="661" spans="1:19">
      <c r="A661" s="2" t="s">
        <v>649</v>
      </c>
      <c r="B661" s="2" t="s">
        <v>649</v>
      </c>
      <c r="C661" s="2" t="s">
        <v>32</v>
      </c>
      <c r="D661" s="2" t="s">
        <v>33</v>
      </c>
      <c r="E661" s="2">
        <v>710</v>
      </c>
      <c r="F661" s="2" t="s">
        <v>34</v>
      </c>
      <c r="G661" s="2" t="s">
        <v>35</v>
      </c>
      <c r="H661" s="2" t="s">
        <v>669</v>
      </c>
      <c r="I661" s="2" t="str">
        <f>VLOOKUP(H:H,[1]Sheet1!$H:$I,2,0)</f>
        <v>前排头枕杆</v>
      </c>
      <c r="J661" s="2" t="str">
        <f>VLOOKUP(H:H,[1]Sheet1!$H:$J,3,0)</f>
        <v>C40DB-C02</v>
      </c>
      <c r="K661" s="2">
        <f>VLOOKUP(H:H,[1]Sheet1!$H:$Q,10,0)</f>
        <v>8</v>
      </c>
      <c r="L661">
        <v>710</v>
      </c>
      <c r="M661" t="s">
        <v>34</v>
      </c>
      <c r="N661" s="2" t="s">
        <v>649</v>
      </c>
      <c r="O661" t="s">
        <v>34</v>
      </c>
      <c r="P661">
        <v>7</v>
      </c>
      <c r="Q661">
        <v>3</v>
      </c>
      <c r="R661">
        <v>2</v>
      </c>
      <c r="S661" t="s">
        <v>37</v>
      </c>
    </row>
    <row r="662" spans="1:19">
      <c r="A662" s="2" t="s">
        <v>649</v>
      </c>
      <c r="B662" s="2" t="s">
        <v>649</v>
      </c>
      <c r="C662" s="2" t="s">
        <v>32</v>
      </c>
      <c r="D662" s="2" t="s">
        <v>33</v>
      </c>
      <c r="E662" s="2">
        <v>710</v>
      </c>
      <c r="F662" s="2" t="s">
        <v>34</v>
      </c>
      <c r="G662" s="2" t="s">
        <v>35</v>
      </c>
      <c r="H662" s="2" t="s">
        <v>670</v>
      </c>
      <c r="I662" s="2" t="str">
        <f>VLOOKUP(H:H,[1]Sheet1!$H:$I,2,0)</f>
        <v>前排头枕骨架总成</v>
      </c>
      <c r="J662" s="2" t="str">
        <f>VLOOKUP(H:H,[1]Sheet1!$H:$J,3,0)</f>
        <v>金虎V48-E99</v>
      </c>
      <c r="K662" s="2">
        <f>VLOOKUP(H:H,[1]Sheet1!$H:$Q,10,0)</f>
        <v>7.29</v>
      </c>
      <c r="L662">
        <v>710</v>
      </c>
      <c r="M662" t="s">
        <v>34</v>
      </c>
      <c r="N662" s="2" t="s">
        <v>649</v>
      </c>
      <c r="O662" t="s">
        <v>34</v>
      </c>
      <c r="P662">
        <v>7</v>
      </c>
      <c r="Q662">
        <v>3</v>
      </c>
      <c r="R662">
        <v>2</v>
      </c>
      <c r="S662" t="s">
        <v>37</v>
      </c>
    </row>
    <row r="663" spans="1:19">
      <c r="A663" s="2" t="s">
        <v>671</v>
      </c>
      <c r="B663" s="2" t="s">
        <v>671</v>
      </c>
      <c r="C663" s="2" t="s">
        <v>32</v>
      </c>
      <c r="D663" s="2" t="s">
        <v>33</v>
      </c>
      <c r="E663" s="2">
        <v>710</v>
      </c>
      <c r="F663" s="2" t="s">
        <v>34</v>
      </c>
      <c r="G663" s="2" t="s">
        <v>35</v>
      </c>
      <c r="H663" s="2" t="s">
        <v>672</v>
      </c>
      <c r="I663" s="2" t="str">
        <f>VLOOKUP(H:H,[1]Sheet1!$H:$I,2,0)</f>
        <v>头枕面套总成</v>
      </c>
      <c r="J663" s="2" t="str">
        <f>VLOOKUP(H:H,[1]Sheet1!$H:$J,3,0)</f>
        <v>奥铃织物面料</v>
      </c>
      <c r="K663" s="2">
        <f>VLOOKUP(H:H,[1]Sheet1!$H:$Q,10,0)</f>
        <v>9.15</v>
      </c>
      <c r="L663">
        <v>710</v>
      </c>
      <c r="M663" t="s">
        <v>34</v>
      </c>
      <c r="N663" s="2" t="s">
        <v>671</v>
      </c>
      <c r="O663" t="s">
        <v>34</v>
      </c>
      <c r="P663">
        <v>7</v>
      </c>
      <c r="Q663">
        <v>3</v>
      </c>
      <c r="R663">
        <v>2</v>
      </c>
      <c r="S663" t="s">
        <v>37</v>
      </c>
    </row>
    <row r="664" spans="1:19">
      <c r="A664" s="2" t="s">
        <v>671</v>
      </c>
      <c r="B664" s="2" t="s">
        <v>671</v>
      </c>
      <c r="C664" s="2" t="s">
        <v>32</v>
      </c>
      <c r="D664" s="2" t="s">
        <v>33</v>
      </c>
      <c r="E664" s="2">
        <v>710</v>
      </c>
      <c r="F664" s="2" t="s">
        <v>34</v>
      </c>
      <c r="G664" s="2" t="s">
        <v>35</v>
      </c>
      <c r="H664" s="2" t="s">
        <v>673</v>
      </c>
      <c r="I664" s="2" t="str">
        <f>VLOOKUP(H:H,[1]Sheet1!$H:$I,2,0)</f>
        <v>驾驶员靠背面套总成</v>
      </c>
      <c r="J664" s="2" t="str">
        <f>VLOOKUP(H:H,[1]Sheet1!$H:$J,3,0)</f>
        <v>奥铃织物面料</v>
      </c>
      <c r="K664" s="2">
        <f>VLOOKUP(H:H,[1]Sheet1!$H:$Q,10,0)</f>
        <v>38.69</v>
      </c>
      <c r="L664">
        <v>710</v>
      </c>
      <c r="M664" t="s">
        <v>34</v>
      </c>
      <c r="N664" s="2" t="s">
        <v>671</v>
      </c>
      <c r="O664" t="s">
        <v>34</v>
      </c>
      <c r="P664">
        <v>7</v>
      </c>
      <c r="Q664">
        <v>3</v>
      </c>
      <c r="R664">
        <v>2</v>
      </c>
      <c r="S664" t="s">
        <v>37</v>
      </c>
    </row>
    <row r="665" spans="1:19">
      <c r="A665" s="2" t="s">
        <v>671</v>
      </c>
      <c r="B665" s="2" t="s">
        <v>671</v>
      </c>
      <c r="C665" s="2" t="s">
        <v>32</v>
      </c>
      <c r="D665" s="2" t="s">
        <v>33</v>
      </c>
      <c r="E665" s="2">
        <v>710</v>
      </c>
      <c r="F665" s="2" t="s">
        <v>34</v>
      </c>
      <c r="G665" s="2" t="s">
        <v>35</v>
      </c>
      <c r="H665" s="2" t="s">
        <v>674</v>
      </c>
      <c r="I665" s="2" t="str">
        <f>VLOOKUP(H:H,[1]Sheet1!$H:$I,2,0)</f>
        <v>驾驶员座垫面套总成</v>
      </c>
      <c r="J665" s="2" t="str">
        <f>VLOOKUP(H:H,[1]Sheet1!$H:$J,3,0)</f>
        <v>奥铃织物面料</v>
      </c>
      <c r="K665" s="2">
        <f>VLOOKUP(H:H,[1]Sheet1!$H:$Q,10,0)</f>
        <v>25.9</v>
      </c>
      <c r="L665">
        <v>710</v>
      </c>
      <c r="M665" t="s">
        <v>34</v>
      </c>
      <c r="N665" s="2" t="s">
        <v>671</v>
      </c>
      <c r="O665" t="s">
        <v>34</v>
      </c>
      <c r="P665">
        <v>7</v>
      </c>
      <c r="Q665">
        <v>3</v>
      </c>
      <c r="R665">
        <v>2</v>
      </c>
      <c r="S665" t="s">
        <v>37</v>
      </c>
    </row>
    <row r="666" spans="1:19">
      <c r="A666" s="2" t="s">
        <v>671</v>
      </c>
      <c r="B666" s="2" t="s">
        <v>671</v>
      </c>
      <c r="C666" s="2" t="s">
        <v>32</v>
      </c>
      <c r="D666" s="2" t="s">
        <v>33</v>
      </c>
      <c r="E666" s="2">
        <v>710</v>
      </c>
      <c r="F666" s="2" t="s">
        <v>34</v>
      </c>
      <c r="G666" s="2" t="s">
        <v>35</v>
      </c>
      <c r="H666" s="2" t="s">
        <v>675</v>
      </c>
      <c r="I666" s="2" t="str">
        <f>VLOOKUP(H:H,[1]Sheet1!$H:$I,2,0)</f>
        <v>头枕面套总成</v>
      </c>
      <c r="J666" s="2" t="str">
        <f>VLOOKUP(H:H,[1]Sheet1!$H:$J,3,0)</f>
        <v>欧马可织物面料</v>
      </c>
      <c r="K666" s="2">
        <f>VLOOKUP(H:H,[1]Sheet1!$H:$Q,10,0)</f>
        <v>7.45</v>
      </c>
      <c r="L666">
        <v>710</v>
      </c>
      <c r="M666" t="s">
        <v>34</v>
      </c>
      <c r="N666" s="2" t="s">
        <v>671</v>
      </c>
      <c r="O666" t="s">
        <v>34</v>
      </c>
      <c r="P666">
        <v>7</v>
      </c>
      <c r="Q666">
        <v>3</v>
      </c>
      <c r="R666">
        <v>2</v>
      </c>
      <c r="S666" t="s">
        <v>37</v>
      </c>
    </row>
    <row r="667" spans="1:19">
      <c r="A667" s="2" t="s">
        <v>671</v>
      </c>
      <c r="B667" s="2" t="s">
        <v>671</v>
      </c>
      <c r="C667" s="2" t="s">
        <v>32</v>
      </c>
      <c r="D667" s="2" t="s">
        <v>33</v>
      </c>
      <c r="E667" s="2">
        <v>710</v>
      </c>
      <c r="F667" s="2" t="s">
        <v>34</v>
      </c>
      <c r="G667" s="2" t="s">
        <v>35</v>
      </c>
      <c r="H667" s="2" t="s">
        <v>676</v>
      </c>
      <c r="I667" s="2" t="str">
        <f>VLOOKUP(H:H,[1]Sheet1!$H:$I,2,0)</f>
        <v>驾驶员靠背面套总成</v>
      </c>
      <c r="J667" s="2" t="str">
        <f>VLOOKUP(H:H,[1]Sheet1!$H:$J,3,0)</f>
        <v>欧马可织物面料</v>
      </c>
      <c r="K667" s="2">
        <f>VLOOKUP(H:H,[1]Sheet1!$H:$Q,10,0)</f>
        <v>35.18</v>
      </c>
      <c r="L667">
        <v>710</v>
      </c>
      <c r="M667" t="s">
        <v>34</v>
      </c>
      <c r="N667" s="2" t="s">
        <v>671</v>
      </c>
      <c r="O667" t="s">
        <v>34</v>
      </c>
      <c r="P667">
        <v>7</v>
      </c>
      <c r="Q667">
        <v>3</v>
      </c>
      <c r="R667">
        <v>2</v>
      </c>
      <c r="S667" t="s">
        <v>37</v>
      </c>
    </row>
    <row r="668" spans="1:19">
      <c r="A668" s="2" t="s">
        <v>671</v>
      </c>
      <c r="B668" s="2" t="s">
        <v>671</v>
      </c>
      <c r="C668" s="2" t="s">
        <v>32</v>
      </c>
      <c r="D668" s="2" t="s">
        <v>33</v>
      </c>
      <c r="E668" s="2">
        <v>710</v>
      </c>
      <c r="F668" s="2" t="s">
        <v>34</v>
      </c>
      <c r="G668" s="2" t="s">
        <v>35</v>
      </c>
      <c r="H668" s="2" t="s">
        <v>677</v>
      </c>
      <c r="I668" s="2" t="str">
        <f>VLOOKUP(H:H,[1]Sheet1!$H:$I,2,0)</f>
        <v>驾驶员座垫面套总成</v>
      </c>
      <c r="J668" s="2" t="str">
        <f>VLOOKUP(H:H,[1]Sheet1!$H:$J,3,0)</f>
        <v>欧马可织物面料</v>
      </c>
      <c r="K668" s="2">
        <f>VLOOKUP(H:H,[1]Sheet1!$H:$Q,10,0)</f>
        <v>22.95</v>
      </c>
      <c r="L668">
        <v>710</v>
      </c>
      <c r="M668" t="s">
        <v>34</v>
      </c>
      <c r="N668" s="2" t="s">
        <v>671</v>
      </c>
      <c r="O668" t="s">
        <v>34</v>
      </c>
      <c r="P668">
        <v>7</v>
      </c>
      <c r="Q668">
        <v>3</v>
      </c>
      <c r="R668">
        <v>2</v>
      </c>
      <c r="S668" t="s">
        <v>37</v>
      </c>
    </row>
    <row r="669" spans="1:19">
      <c r="A669" s="2" t="s">
        <v>671</v>
      </c>
      <c r="B669" s="2" t="s">
        <v>671</v>
      </c>
      <c r="C669" s="2" t="s">
        <v>32</v>
      </c>
      <c r="D669" s="2" t="s">
        <v>33</v>
      </c>
      <c r="E669" s="2">
        <v>710</v>
      </c>
      <c r="F669" s="2" t="s">
        <v>34</v>
      </c>
      <c r="G669" s="2" t="s">
        <v>35</v>
      </c>
      <c r="H669" s="2" t="s">
        <v>678</v>
      </c>
      <c r="I669" s="2" t="str">
        <f>VLOOKUP(H:H,[1]Sheet1!$H:$I,2,0)</f>
        <v>副驾靠背面套总成</v>
      </c>
      <c r="J669" s="2" t="str">
        <f>VLOOKUP(H:H,[1]Sheet1!$H:$J,3,0)</f>
        <v>新开，奥铃织物面料</v>
      </c>
      <c r="K669" s="2">
        <f>VLOOKUP(H:H,[1]Sheet1!$H:$Q,10,0)</f>
        <v>44.99</v>
      </c>
      <c r="L669">
        <v>710</v>
      </c>
      <c r="M669" t="s">
        <v>34</v>
      </c>
      <c r="N669" s="2" t="s">
        <v>671</v>
      </c>
      <c r="O669" t="s">
        <v>34</v>
      </c>
      <c r="P669">
        <v>7</v>
      </c>
      <c r="Q669">
        <v>3</v>
      </c>
      <c r="R669">
        <v>2</v>
      </c>
      <c r="S669" t="s">
        <v>37</v>
      </c>
    </row>
    <row r="670" spans="1:19">
      <c r="A670" s="2" t="s">
        <v>671</v>
      </c>
      <c r="B670" s="2" t="s">
        <v>671</v>
      </c>
      <c r="C670" s="2" t="s">
        <v>32</v>
      </c>
      <c r="D670" s="2" t="s">
        <v>33</v>
      </c>
      <c r="E670" s="2">
        <v>710</v>
      </c>
      <c r="F670" s="2" t="s">
        <v>34</v>
      </c>
      <c r="G670" s="2" t="s">
        <v>35</v>
      </c>
      <c r="H670" s="2" t="s">
        <v>679</v>
      </c>
      <c r="I670" s="2" t="str">
        <f>VLOOKUP(H:H,[1]Sheet1!$H:$I,2,0)</f>
        <v>小背面套总成</v>
      </c>
      <c r="J670" s="2" t="str">
        <f>VLOOKUP(H:H,[1]Sheet1!$H:$J,3,0)</f>
        <v>2060车身+奥铃织物面料</v>
      </c>
      <c r="K670" s="2">
        <f>VLOOKUP(H:H,[1]Sheet1!$H:$Q,10,0)</f>
        <v>44.36</v>
      </c>
      <c r="L670">
        <v>710</v>
      </c>
      <c r="M670" t="s">
        <v>34</v>
      </c>
      <c r="N670" s="2" t="s">
        <v>671</v>
      </c>
      <c r="O670" t="s">
        <v>34</v>
      </c>
      <c r="P670">
        <v>7</v>
      </c>
      <c r="Q670">
        <v>3</v>
      </c>
      <c r="R670">
        <v>2</v>
      </c>
      <c r="S670" t="s">
        <v>37</v>
      </c>
    </row>
    <row r="671" spans="1:19">
      <c r="A671" s="2" t="s">
        <v>671</v>
      </c>
      <c r="B671" s="2" t="s">
        <v>671</v>
      </c>
      <c r="C671" s="2" t="s">
        <v>32</v>
      </c>
      <c r="D671" s="2" t="s">
        <v>33</v>
      </c>
      <c r="E671" s="2">
        <v>710</v>
      </c>
      <c r="F671" s="2" t="s">
        <v>34</v>
      </c>
      <c r="G671" s="2" t="s">
        <v>35</v>
      </c>
      <c r="H671" s="2" t="s">
        <v>680</v>
      </c>
      <c r="I671" s="2" t="str">
        <f>VLOOKUP(H:H,[1]Sheet1!$H:$I,2,0)</f>
        <v>座垫面套总成</v>
      </c>
      <c r="J671" s="2" t="str">
        <f>VLOOKUP(H:H,[1]Sheet1!$H:$J,3,0)</f>
        <v>2060车身+奥铃织物面料</v>
      </c>
      <c r="K671" s="2">
        <f>VLOOKUP(H:H,[1]Sheet1!$H:$Q,10,0)</f>
        <v>47.33</v>
      </c>
      <c r="L671">
        <v>710</v>
      </c>
      <c r="M671" t="s">
        <v>34</v>
      </c>
      <c r="N671" s="2" t="s">
        <v>671</v>
      </c>
      <c r="O671" t="s">
        <v>34</v>
      </c>
      <c r="P671">
        <v>7</v>
      </c>
      <c r="Q671">
        <v>3</v>
      </c>
      <c r="R671">
        <v>2</v>
      </c>
      <c r="S671" t="s">
        <v>37</v>
      </c>
    </row>
    <row r="672" spans="1:19">
      <c r="A672" s="2" t="s">
        <v>671</v>
      </c>
      <c r="B672" s="2" t="s">
        <v>671</v>
      </c>
      <c r="C672" s="2" t="s">
        <v>32</v>
      </c>
      <c r="D672" s="2" t="s">
        <v>33</v>
      </c>
      <c r="E672" s="2">
        <v>710</v>
      </c>
      <c r="F672" s="2" t="s">
        <v>34</v>
      </c>
      <c r="G672" s="2" t="s">
        <v>35</v>
      </c>
      <c r="H672" s="2" t="s">
        <v>681</v>
      </c>
      <c r="I672" s="2" t="str">
        <f>VLOOKUP(H:H,[1]Sheet1!$H:$I,2,0)</f>
        <v>副驾靠背面套总成</v>
      </c>
      <c r="J672" s="2" t="str">
        <f>VLOOKUP(H:H,[1]Sheet1!$H:$J,3,0)</f>
        <v>新开，欧马可织物面料</v>
      </c>
      <c r="K672" s="2">
        <f>VLOOKUP(H:H,[1]Sheet1!$H:$Q,10,0)</f>
        <v>36.96</v>
      </c>
      <c r="L672">
        <v>710</v>
      </c>
      <c r="M672" t="s">
        <v>34</v>
      </c>
      <c r="N672" s="2" t="s">
        <v>671</v>
      </c>
      <c r="O672" t="s">
        <v>34</v>
      </c>
      <c r="P672">
        <v>7</v>
      </c>
      <c r="Q672">
        <v>3</v>
      </c>
      <c r="R672">
        <v>2</v>
      </c>
      <c r="S672" t="s">
        <v>37</v>
      </c>
    </row>
    <row r="673" spans="1:19">
      <c r="A673" s="2" t="s">
        <v>671</v>
      </c>
      <c r="B673" s="2" t="s">
        <v>671</v>
      </c>
      <c r="C673" s="2" t="s">
        <v>32</v>
      </c>
      <c r="D673" s="2" t="s">
        <v>33</v>
      </c>
      <c r="E673" s="2">
        <v>710</v>
      </c>
      <c r="F673" s="2" t="s">
        <v>34</v>
      </c>
      <c r="G673" s="2" t="s">
        <v>35</v>
      </c>
      <c r="H673" s="2" t="s">
        <v>682</v>
      </c>
      <c r="I673" s="2" t="str">
        <f>VLOOKUP(H:H,[1]Sheet1!$H:$I,2,0)</f>
        <v>小背面套总成</v>
      </c>
      <c r="J673" s="2" t="str">
        <f>VLOOKUP(H:H,[1]Sheet1!$H:$J,3,0)</f>
        <v>2060车身+欧马可织物面料</v>
      </c>
      <c r="K673" s="2">
        <f>VLOOKUP(H:H,[1]Sheet1!$H:$Q,10,0)</f>
        <v>40.15</v>
      </c>
      <c r="L673">
        <v>710</v>
      </c>
      <c r="M673" t="s">
        <v>34</v>
      </c>
      <c r="N673" s="2" t="s">
        <v>671</v>
      </c>
      <c r="O673" t="s">
        <v>34</v>
      </c>
      <c r="P673">
        <v>7</v>
      </c>
      <c r="Q673">
        <v>3</v>
      </c>
      <c r="R673">
        <v>2</v>
      </c>
      <c r="S673" t="s">
        <v>37</v>
      </c>
    </row>
    <row r="674" spans="1:19">
      <c r="A674" s="2" t="s">
        <v>671</v>
      </c>
      <c r="B674" s="2" t="s">
        <v>671</v>
      </c>
      <c r="C674" s="2" t="s">
        <v>32</v>
      </c>
      <c r="D674" s="2" t="s">
        <v>33</v>
      </c>
      <c r="E674" s="2">
        <v>710</v>
      </c>
      <c r="F674" s="2" t="s">
        <v>34</v>
      </c>
      <c r="G674" s="2" t="s">
        <v>35</v>
      </c>
      <c r="H674" s="2" t="s">
        <v>683</v>
      </c>
      <c r="I674" s="2" t="str">
        <f>VLOOKUP(H:H,[1]Sheet1!$H:$I,2,0)</f>
        <v>座垫面套总成</v>
      </c>
      <c r="J674" s="2" t="str">
        <f>VLOOKUP(H:H,[1]Sheet1!$H:$J,3,0)</f>
        <v>2060车身+欧马可织物面料</v>
      </c>
      <c r="K674" s="2">
        <f>VLOOKUP(H:H,[1]Sheet1!$H:$Q,10,0)</f>
        <v>42.34</v>
      </c>
      <c r="L674">
        <v>710</v>
      </c>
      <c r="M674" t="s">
        <v>34</v>
      </c>
      <c r="N674" s="2" t="s">
        <v>671</v>
      </c>
      <c r="O674" t="s">
        <v>34</v>
      </c>
      <c r="P674">
        <v>7</v>
      </c>
      <c r="Q674">
        <v>3</v>
      </c>
      <c r="R674">
        <v>2</v>
      </c>
      <c r="S674" t="s">
        <v>37</v>
      </c>
    </row>
    <row r="675" spans="1:19">
      <c r="A675" s="2" t="s">
        <v>671</v>
      </c>
      <c r="B675" s="2" t="s">
        <v>671</v>
      </c>
      <c r="C675" s="2" t="s">
        <v>32</v>
      </c>
      <c r="D675" s="2" t="s">
        <v>33</v>
      </c>
      <c r="E675" s="2">
        <v>710</v>
      </c>
      <c r="F675" s="2" t="s">
        <v>34</v>
      </c>
      <c r="G675" s="2" t="s">
        <v>35</v>
      </c>
      <c r="H675" s="2" t="s">
        <v>684</v>
      </c>
      <c r="I675" s="2" t="str">
        <f>VLOOKUP(H:H,[1]Sheet1!$H:$I,2,0)</f>
        <v>小背面套总成</v>
      </c>
      <c r="J675" s="2" t="str">
        <f>VLOOKUP(H:H,[1]Sheet1!$H:$J,3,0)</f>
        <v>1880车身+奥铃织物面料</v>
      </c>
      <c r="K675" s="2">
        <f>VLOOKUP(H:H,[1]Sheet1!$H:$Q,10,0)</f>
        <v>41.42</v>
      </c>
      <c r="L675">
        <v>710</v>
      </c>
      <c r="M675" t="s">
        <v>34</v>
      </c>
      <c r="N675" s="2" t="s">
        <v>671</v>
      </c>
      <c r="O675" t="s">
        <v>34</v>
      </c>
      <c r="P675">
        <v>7</v>
      </c>
      <c r="Q675">
        <v>3</v>
      </c>
      <c r="R675">
        <v>2</v>
      </c>
      <c r="S675" t="s">
        <v>37</v>
      </c>
    </row>
    <row r="676" spans="1:19">
      <c r="A676" s="2" t="s">
        <v>671</v>
      </c>
      <c r="B676" s="2" t="s">
        <v>671</v>
      </c>
      <c r="C676" s="2" t="s">
        <v>32</v>
      </c>
      <c r="D676" s="2" t="s">
        <v>33</v>
      </c>
      <c r="E676" s="2">
        <v>710</v>
      </c>
      <c r="F676" s="2" t="s">
        <v>34</v>
      </c>
      <c r="G676" s="2" t="s">
        <v>35</v>
      </c>
      <c r="H676" s="2" t="s">
        <v>685</v>
      </c>
      <c r="I676" s="2" t="str">
        <f>VLOOKUP(H:H,[1]Sheet1!$H:$I,2,0)</f>
        <v>座垫面套总成</v>
      </c>
      <c r="J676" s="2" t="str">
        <f>VLOOKUP(H:H,[1]Sheet1!$H:$J,3,0)</f>
        <v>1880车身+奥铃织物面料</v>
      </c>
      <c r="K676" s="2">
        <f>VLOOKUP(H:H,[1]Sheet1!$H:$Q,10,0)</f>
        <v>44.99</v>
      </c>
      <c r="L676">
        <v>710</v>
      </c>
      <c r="M676" t="s">
        <v>34</v>
      </c>
      <c r="N676" s="2" t="s">
        <v>671</v>
      </c>
      <c r="O676" t="s">
        <v>34</v>
      </c>
      <c r="P676">
        <v>7</v>
      </c>
      <c r="Q676">
        <v>3</v>
      </c>
      <c r="R676">
        <v>2</v>
      </c>
      <c r="S676" t="s">
        <v>37</v>
      </c>
    </row>
    <row r="677" spans="1:19">
      <c r="A677" s="2" t="s">
        <v>671</v>
      </c>
      <c r="B677" s="2" t="s">
        <v>671</v>
      </c>
      <c r="C677" s="2" t="s">
        <v>32</v>
      </c>
      <c r="D677" s="2" t="s">
        <v>33</v>
      </c>
      <c r="E677" s="2">
        <v>710</v>
      </c>
      <c r="F677" s="2" t="s">
        <v>34</v>
      </c>
      <c r="G677" s="2" t="s">
        <v>35</v>
      </c>
      <c r="H677" s="2" t="s">
        <v>686</v>
      </c>
      <c r="I677" s="2" t="str">
        <f>VLOOKUP(H:H,[1]Sheet1!$H:$I,2,0)</f>
        <v>小背面套总成</v>
      </c>
      <c r="J677" s="2" t="str">
        <f>VLOOKUP(H:H,[1]Sheet1!$H:$J,3,0)</f>
        <v>1880车身+欧马可织物面料</v>
      </c>
      <c r="K677" s="2">
        <f>VLOOKUP(H:H,[1]Sheet1!$H:$Q,10,0)</f>
        <v>36.93</v>
      </c>
      <c r="L677">
        <v>710</v>
      </c>
      <c r="M677" t="s">
        <v>34</v>
      </c>
      <c r="N677" s="2" t="s">
        <v>671</v>
      </c>
      <c r="O677" t="s">
        <v>34</v>
      </c>
      <c r="P677">
        <v>7</v>
      </c>
      <c r="Q677">
        <v>3</v>
      </c>
      <c r="R677">
        <v>2</v>
      </c>
      <c r="S677" t="s">
        <v>37</v>
      </c>
    </row>
    <row r="678" spans="1:19">
      <c r="A678" s="2" t="s">
        <v>671</v>
      </c>
      <c r="B678" s="2" t="s">
        <v>671</v>
      </c>
      <c r="C678" s="2" t="s">
        <v>32</v>
      </c>
      <c r="D678" s="2" t="s">
        <v>33</v>
      </c>
      <c r="E678" s="2">
        <v>710</v>
      </c>
      <c r="F678" s="2" t="s">
        <v>34</v>
      </c>
      <c r="G678" s="2" t="s">
        <v>35</v>
      </c>
      <c r="H678" s="2" t="s">
        <v>687</v>
      </c>
      <c r="I678" s="2" t="str">
        <f>VLOOKUP(H:H,[1]Sheet1!$H:$I,2,0)</f>
        <v>座垫面套总成</v>
      </c>
      <c r="J678" s="2" t="str">
        <f>VLOOKUP(H:H,[1]Sheet1!$H:$J,3,0)</f>
        <v>1880车身+欧马可织物面料</v>
      </c>
      <c r="K678" s="2">
        <f>VLOOKUP(H:H,[1]Sheet1!$H:$Q,10,0)</f>
        <v>39.71</v>
      </c>
      <c r="L678">
        <v>710</v>
      </c>
      <c r="M678" t="s">
        <v>34</v>
      </c>
      <c r="N678" s="2" t="s">
        <v>671</v>
      </c>
      <c r="O678" t="s">
        <v>34</v>
      </c>
      <c r="P678">
        <v>7</v>
      </c>
      <c r="Q678">
        <v>3</v>
      </c>
      <c r="R678">
        <v>2</v>
      </c>
      <c r="S678" t="s">
        <v>37</v>
      </c>
    </row>
    <row r="679" spans="1:19">
      <c r="A679" s="2" t="s">
        <v>671</v>
      </c>
      <c r="B679" s="2" t="s">
        <v>671</v>
      </c>
      <c r="C679" s="2" t="s">
        <v>32</v>
      </c>
      <c r="D679" s="2" t="s">
        <v>33</v>
      </c>
      <c r="E679" s="2">
        <v>710</v>
      </c>
      <c r="F679" s="2" t="s">
        <v>34</v>
      </c>
      <c r="G679" s="2" t="s">
        <v>35</v>
      </c>
      <c r="H679" s="2" t="s">
        <v>688</v>
      </c>
      <c r="I679" s="2" t="str">
        <f>VLOOKUP(H:H,[1]Sheet1!$H:$I,2,0)</f>
        <v>驾驶员座垫面套总成</v>
      </c>
      <c r="J679" s="2" t="str">
        <f>VLOOKUP(H:H,[1]Sheet1!$H:$J,3,0)</f>
        <v>欧马可织物面料</v>
      </c>
      <c r="K679" s="2">
        <f>VLOOKUP(H:H,[1]Sheet1!$H:$Q,10,0)</f>
        <v>22.41</v>
      </c>
      <c r="L679">
        <v>710</v>
      </c>
      <c r="M679" t="s">
        <v>34</v>
      </c>
      <c r="N679" s="2" t="s">
        <v>671</v>
      </c>
      <c r="O679" t="s">
        <v>34</v>
      </c>
      <c r="P679">
        <v>7</v>
      </c>
      <c r="Q679">
        <v>3</v>
      </c>
      <c r="R679">
        <v>2</v>
      </c>
      <c r="S679" t="s">
        <v>37</v>
      </c>
    </row>
    <row r="680" spans="1:19">
      <c r="A680" s="2" t="s">
        <v>671</v>
      </c>
      <c r="B680" s="2" t="s">
        <v>671</v>
      </c>
      <c r="C680" s="2" t="s">
        <v>32</v>
      </c>
      <c r="D680" s="2" t="s">
        <v>33</v>
      </c>
      <c r="E680" s="2">
        <v>710</v>
      </c>
      <c r="F680" s="2" t="s">
        <v>34</v>
      </c>
      <c r="G680" s="2" t="s">
        <v>35</v>
      </c>
      <c r="H680" s="2" t="s">
        <v>689</v>
      </c>
      <c r="I680" s="2" t="str">
        <f>VLOOKUP(H:H,[1]Sheet1!$H:$I,2,0)</f>
        <v>驾驶员座垫面套总成</v>
      </c>
      <c r="J680" s="2" t="str">
        <f>VLOOKUP(H:H,[1]Sheet1!$H:$J,3,0)</f>
        <v>奥铃织物面料</v>
      </c>
      <c r="K680" s="2">
        <f>VLOOKUP(H:H,[1]Sheet1!$H:$Q,10,0)</f>
        <v>25.41</v>
      </c>
      <c r="L680">
        <v>710</v>
      </c>
      <c r="M680" t="s">
        <v>34</v>
      </c>
      <c r="N680" s="2" t="s">
        <v>671</v>
      </c>
      <c r="O680" t="s">
        <v>34</v>
      </c>
      <c r="P680">
        <v>7</v>
      </c>
      <c r="Q680">
        <v>3</v>
      </c>
      <c r="R680">
        <v>2</v>
      </c>
      <c r="S680" t="s">
        <v>37</v>
      </c>
    </row>
    <row r="681" spans="1:19">
      <c r="A681" s="2" t="s">
        <v>671</v>
      </c>
      <c r="B681" s="2" t="s">
        <v>671</v>
      </c>
      <c r="C681" s="2" t="s">
        <v>32</v>
      </c>
      <c r="D681" s="2" t="s">
        <v>33</v>
      </c>
      <c r="E681" s="2">
        <v>710</v>
      </c>
      <c r="F681" s="2" t="s">
        <v>34</v>
      </c>
      <c r="G681" s="2" t="s">
        <v>35</v>
      </c>
      <c r="H681" s="2" t="s">
        <v>690</v>
      </c>
      <c r="I681" s="2" t="str">
        <f>VLOOKUP(H:H,[1]Sheet1!$H:$I,2,0)</f>
        <v>头枕面套总成</v>
      </c>
      <c r="J681" s="2" t="str">
        <f>VLOOKUP(H:H,[1]Sheet1!$H:$J,3,0)</f>
        <v>欧马可仿皮面料</v>
      </c>
      <c r="K681" s="2">
        <f>VLOOKUP(H:H,[1]Sheet1!$H:$Q,10,0)</f>
        <v>11.95</v>
      </c>
      <c r="L681">
        <v>710</v>
      </c>
      <c r="M681" t="s">
        <v>34</v>
      </c>
      <c r="N681" s="2" t="s">
        <v>671</v>
      </c>
      <c r="O681" t="s">
        <v>34</v>
      </c>
      <c r="P681">
        <v>7</v>
      </c>
      <c r="Q681">
        <v>3</v>
      </c>
      <c r="R681">
        <v>2</v>
      </c>
      <c r="S681" t="s">
        <v>37</v>
      </c>
    </row>
    <row r="682" spans="1:19">
      <c r="A682" s="2" t="s">
        <v>671</v>
      </c>
      <c r="B682" s="2" t="s">
        <v>671</v>
      </c>
      <c r="C682" s="2" t="s">
        <v>32</v>
      </c>
      <c r="D682" s="2" t="s">
        <v>33</v>
      </c>
      <c r="E682" s="2">
        <v>710</v>
      </c>
      <c r="F682" s="2" t="s">
        <v>34</v>
      </c>
      <c r="G682" s="2" t="s">
        <v>35</v>
      </c>
      <c r="H682" s="2" t="s">
        <v>691</v>
      </c>
      <c r="I682" s="2" t="str">
        <f>VLOOKUP(H:H,[1]Sheet1!$H:$I,2,0)</f>
        <v>驾驶员靠背面套总成</v>
      </c>
      <c r="J682" s="2" t="str">
        <f>VLOOKUP(H:H,[1]Sheet1!$H:$J,3,0)</f>
        <v>欧马可仿皮面料</v>
      </c>
      <c r="K682" s="2">
        <f>VLOOKUP(H:H,[1]Sheet1!$H:$Q,10,0)</f>
        <v>56.4</v>
      </c>
      <c r="L682">
        <v>710</v>
      </c>
      <c r="M682" t="s">
        <v>34</v>
      </c>
      <c r="N682" s="2" t="s">
        <v>671</v>
      </c>
      <c r="O682" t="s">
        <v>34</v>
      </c>
      <c r="P682">
        <v>7</v>
      </c>
      <c r="Q682">
        <v>3</v>
      </c>
      <c r="R682">
        <v>2</v>
      </c>
      <c r="S682" t="s">
        <v>37</v>
      </c>
    </row>
    <row r="683" spans="1:19">
      <c r="A683" s="2" t="s">
        <v>671</v>
      </c>
      <c r="B683" s="2" t="s">
        <v>671</v>
      </c>
      <c r="C683" s="2" t="s">
        <v>32</v>
      </c>
      <c r="D683" s="2" t="s">
        <v>33</v>
      </c>
      <c r="E683" s="2">
        <v>710</v>
      </c>
      <c r="F683" s="2" t="s">
        <v>34</v>
      </c>
      <c r="G683" s="2" t="s">
        <v>35</v>
      </c>
      <c r="H683" s="2" t="s">
        <v>692</v>
      </c>
      <c r="I683" s="2" t="str">
        <f>VLOOKUP(H:H,[1]Sheet1!$H:$I,2,0)</f>
        <v>驾驶员座垫面套总成</v>
      </c>
      <c r="J683" s="2" t="str">
        <f>VLOOKUP(H:H,[1]Sheet1!$H:$J,3,0)</f>
        <v>欧马可仿皮面料</v>
      </c>
      <c r="K683" s="2">
        <f>VLOOKUP(H:H,[1]Sheet1!$H:$Q,10,0)</f>
        <v>34.45</v>
      </c>
      <c r="L683">
        <v>710</v>
      </c>
      <c r="M683" t="s">
        <v>34</v>
      </c>
      <c r="N683" s="2" t="s">
        <v>671</v>
      </c>
      <c r="O683" t="s">
        <v>34</v>
      </c>
      <c r="P683">
        <v>7</v>
      </c>
      <c r="Q683">
        <v>3</v>
      </c>
      <c r="R683">
        <v>2</v>
      </c>
      <c r="S683" t="s">
        <v>37</v>
      </c>
    </row>
    <row r="684" spans="1:19">
      <c r="A684" s="2" t="s">
        <v>671</v>
      </c>
      <c r="B684" s="2" t="s">
        <v>671</v>
      </c>
      <c r="C684" s="2" t="s">
        <v>32</v>
      </c>
      <c r="D684" s="2" t="s">
        <v>33</v>
      </c>
      <c r="E684" s="2">
        <v>710</v>
      </c>
      <c r="F684" s="2" t="s">
        <v>34</v>
      </c>
      <c r="G684" s="2" t="s">
        <v>35</v>
      </c>
      <c r="H684" s="2" t="s">
        <v>693</v>
      </c>
      <c r="I684" s="2" t="str">
        <f>VLOOKUP(H:H,[1]Sheet1!$H:$I,2,0)</f>
        <v>驾驶员靠背面套总成</v>
      </c>
      <c r="J684" s="2" t="str">
        <f>VLOOKUP(H:H,[1]Sheet1!$H:$J,3,0)</f>
        <v>奥铃仿皮面料</v>
      </c>
      <c r="K684" s="2">
        <f>VLOOKUP(H:H,[1]Sheet1!$H:$Q,10,0)</f>
        <v>54.31</v>
      </c>
      <c r="L684">
        <v>710</v>
      </c>
      <c r="M684" t="s">
        <v>34</v>
      </c>
      <c r="N684" s="2" t="s">
        <v>671</v>
      </c>
      <c r="O684" t="s">
        <v>34</v>
      </c>
      <c r="P684">
        <v>7</v>
      </c>
      <c r="Q684">
        <v>3</v>
      </c>
      <c r="R684">
        <v>2</v>
      </c>
      <c r="S684" t="s">
        <v>37</v>
      </c>
    </row>
    <row r="685" spans="1:19">
      <c r="A685" s="2" t="s">
        <v>671</v>
      </c>
      <c r="B685" s="2" t="s">
        <v>671</v>
      </c>
      <c r="C685" s="2" t="s">
        <v>32</v>
      </c>
      <c r="D685" s="2" t="s">
        <v>33</v>
      </c>
      <c r="E685" s="2">
        <v>710</v>
      </c>
      <c r="F685" s="2" t="s">
        <v>34</v>
      </c>
      <c r="G685" s="2" t="s">
        <v>35</v>
      </c>
      <c r="H685" s="2" t="s">
        <v>694</v>
      </c>
      <c r="I685" s="2" t="str">
        <f>VLOOKUP(H:H,[1]Sheet1!$H:$I,2,0)</f>
        <v>头枕面套总成</v>
      </c>
      <c r="J685" s="2" t="str">
        <f>VLOOKUP(H:H,[1]Sheet1!$H:$J,3,0)</f>
        <v>奥铃仿皮面料</v>
      </c>
      <c r="K685" s="2">
        <f>VLOOKUP(H:H,[1]Sheet1!$H:$Q,10,0)</f>
        <v>12.14</v>
      </c>
      <c r="L685">
        <v>710</v>
      </c>
      <c r="M685" t="s">
        <v>34</v>
      </c>
      <c r="N685" s="2" t="s">
        <v>671</v>
      </c>
      <c r="O685" t="s">
        <v>34</v>
      </c>
      <c r="P685">
        <v>7</v>
      </c>
      <c r="Q685">
        <v>3</v>
      </c>
      <c r="R685">
        <v>2</v>
      </c>
      <c r="S685" t="s">
        <v>37</v>
      </c>
    </row>
    <row r="686" spans="1:19">
      <c r="A686" s="2" t="s">
        <v>671</v>
      </c>
      <c r="B686" s="2" t="s">
        <v>671</v>
      </c>
      <c r="C686" s="2" t="s">
        <v>32</v>
      </c>
      <c r="D686" s="2" t="s">
        <v>33</v>
      </c>
      <c r="E686" s="2">
        <v>710</v>
      </c>
      <c r="F686" s="2" t="s">
        <v>34</v>
      </c>
      <c r="G686" s="2" t="s">
        <v>35</v>
      </c>
      <c r="H686" s="2" t="s">
        <v>695</v>
      </c>
      <c r="I686" s="2" t="str">
        <f>VLOOKUP(H:H,[1]Sheet1!$H:$I,2,0)</f>
        <v>驾驶员座垫面套总成</v>
      </c>
      <c r="J686" s="2" t="str">
        <f>VLOOKUP(H:H,[1]Sheet1!$H:$J,3,0)</f>
        <v>奥铃仿皮面料</v>
      </c>
      <c r="K686" s="2">
        <f>VLOOKUP(H:H,[1]Sheet1!$H:$Q,10,0)</f>
        <v>32.96</v>
      </c>
      <c r="L686">
        <v>710</v>
      </c>
      <c r="M686" t="s">
        <v>34</v>
      </c>
      <c r="N686" s="2" t="s">
        <v>671</v>
      </c>
      <c r="O686" t="s">
        <v>34</v>
      </c>
      <c r="P686">
        <v>7</v>
      </c>
      <c r="Q686">
        <v>3</v>
      </c>
      <c r="R686">
        <v>2</v>
      </c>
      <c r="S686" t="s">
        <v>37</v>
      </c>
    </row>
    <row r="687" spans="1:19">
      <c r="A687" s="2" t="s">
        <v>671</v>
      </c>
      <c r="B687" s="2" t="s">
        <v>671</v>
      </c>
      <c r="C687" s="2" t="s">
        <v>32</v>
      </c>
      <c r="D687" s="2" t="s">
        <v>33</v>
      </c>
      <c r="E687" s="2">
        <v>710</v>
      </c>
      <c r="F687" s="2" t="s">
        <v>34</v>
      </c>
      <c r="G687" s="2" t="s">
        <v>35</v>
      </c>
      <c r="H687" s="2" t="s">
        <v>696</v>
      </c>
      <c r="I687" s="2" t="str">
        <f>VLOOKUP(H:H,[1]Sheet1!$H:$I,2,0)</f>
        <v>副驾靠背面套总成</v>
      </c>
      <c r="J687" s="2" t="str">
        <f>VLOOKUP(H:H,[1]Sheet1!$H:$J,3,0)</f>
        <v>新开，欧马可仿皮面料</v>
      </c>
      <c r="K687" s="2">
        <f>VLOOKUP(H:H,[1]Sheet1!$H:$Q,10,0)</f>
        <v>51.97</v>
      </c>
      <c r="L687">
        <v>710</v>
      </c>
      <c r="M687" t="s">
        <v>34</v>
      </c>
      <c r="N687" s="2" t="s">
        <v>671</v>
      </c>
      <c r="O687" t="s">
        <v>34</v>
      </c>
      <c r="P687">
        <v>7</v>
      </c>
      <c r="Q687">
        <v>3</v>
      </c>
      <c r="R687">
        <v>2</v>
      </c>
      <c r="S687" t="s">
        <v>37</v>
      </c>
    </row>
    <row r="688" spans="1:19">
      <c r="A688" s="2" t="s">
        <v>671</v>
      </c>
      <c r="B688" s="2" t="s">
        <v>671</v>
      </c>
      <c r="C688" s="2" t="s">
        <v>32</v>
      </c>
      <c r="D688" s="2" t="s">
        <v>33</v>
      </c>
      <c r="E688" s="2">
        <v>710</v>
      </c>
      <c r="F688" s="2" t="s">
        <v>34</v>
      </c>
      <c r="G688" s="2" t="s">
        <v>35</v>
      </c>
      <c r="H688" s="2" t="s">
        <v>697</v>
      </c>
      <c r="I688" s="2" t="str">
        <f>VLOOKUP(H:H,[1]Sheet1!$H:$I,2,0)</f>
        <v>小背面套总成</v>
      </c>
      <c r="J688" s="2" t="str">
        <f>VLOOKUP(H:H,[1]Sheet1!$H:$J,3,0)</f>
        <v>2060车身+欧马可仿皮面料</v>
      </c>
      <c r="K688" s="2">
        <f>VLOOKUP(H:H,[1]Sheet1!$H:$Q,10,0)</f>
        <v>57.26</v>
      </c>
      <c r="L688">
        <v>710</v>
      </c>
      <c r="M688" t="s">
        <v>34</v>
      </c>
      <c r="N688" s="2" t="s">
        <v>671</v>
      </c>
      <c r="O688" t="s">
        <v>34</v>
      </c>
      <c r="P688">
        <v>7</v>
      </c>
      <c r="Q688">
        <v>3</v>
      </c>
      <c r="R688">
        <v>2</v>
      </c>
      <c r="S688" t="s">
        <v>37</v>
      </c>
    </row>
    <row r="689" spans="1:19">
      <c r="A689" s="2" t="s">
        <v>671</v>
      </c>
      <c r="B689" s="2" t="s">
        <v>671</v>
      </c>
      <c r="C689" s="2" t="s">
        <v>32</v>
      </c>
      <c r="D689" s="2" t="s">
        <v>33</v>
      </c>
      <c r="E689" s="2">
        <v>710</v>
      </c>
      <c r="F689" s="2" t="s">
        <v>34</v>
      </c>
      <c r="G689" s="2" t="s">
        <v>35</v>
      </c>
      <c r="H689" s="2" t="s">
        <v>698</v>
      </c>
      <c r="I689" s="2" t="str">
        <f>VLOOKUP(H:H,[1]Sheet1!$H:$I,2,0)</f>
        <v>座垫面套总成</v>
      </c>
      <c r="J689" s="2" t="str">
        <f>VLOOKUP(H:H,[1]Sheet1!$H:$J,3,0)</f>
        <v>2060车身+欧马可仿皮面料</v>
      </c>
      <c r="K689" s="2">
        <f>VLOOKUP(H:H,[1]Sheet1!$H:$Q,10,0)</f>
        <v>65.42</v>
      </c>
      <c r="L689">
        <v>710</v>
      </c>
      <c r="M689" t="s">
        <v>34</v>
      </c>
      <c r="N689" s="2" t="s">
        <v>671</v>
      </c>
      <c r="O689" t="s">
        <v>34</v>
      </c>
      <c r="P689">
        <v>7</v>
      </c>
      <c r="Q689">
        <v>3</v>
      </c>
      <c r="R689">
        <v>2</v>
      </c>
      <c r="S689" t="s">
        <v>37</v>
      </c>
    </row>
    <row r="690" spans="1:19">
      <c r="A690" s="2" t="s">
        <v>671</v>
      </c>
      <c r="B690" s="2" t="s">
        <v>671</v>
      </c>
      <c r="C690" s="2" t="s">
        <v>32</v>
      </c>
      <c r="D690" s="2" t="s">
        <v>33</v>
      </c>
      <c r="E690" s="2">
        <v>710</v>
      </c>
      <c r="F690" s="2" t="s">
        <v>34</v>
      </c>
      <c r="G690" s="2" t="s">
        <v>35</v>
      </c>
      <c r="H690" s="2" t="s">
        <v>699</v>
      </c>
      <c r="I690" s="2" t="str">
        <f>VLOOKUP(H:H,[1]Sheet1!$H:$I,2,0)</f>
        <v>副驾靠背面套总成</v>
      </c>
      <c r="J690" s="2" t="str">
        <f>VLOOKUP(H:H,[1]Sheet1!$H:$J,3,0)</f>
        <v>新开，奥铃仿皮面料</v>
      </c>
      <c r="K690" s="2">
        <f>VLOOKUP(H:H,[1]Sheet1!$H:$Q,10,0)</f>
        <v>52.99</v>
      </c>
      <c r="L690">
        <v>710</v>
      </c>
      <c r="M690" t="s">
        <v>34</v>
      </c>
      <c r="N690" s="2" t="s">
        <v>671</v>
      </c>
      <c r="O690" t="s">
        <v>34</v>
      </c>
      <c r="P690">
        <v>7</v>
      </c>
      <c r="Q690">
        <v>3</v>
      </c>
      <c r="R690">
        <v>2</v>
      </c>
      <c r="S690" t="s">
        <v>37</v>
      </c>
    </row>
    <row r="691" spans="1:19">
      <c r="A691" s="2" t="s">
        <v>671</v>
      </c>
      <c r="B691" s="2" t="s">
        <v>671</v>
      </c>
      <c r="C691" s="2" t="s">
        <v>32</v>
      </c>
      <c r="D691" s="2" t="s">
        <v>33</v>
      </c>
      <c r="E691" s="2">
        <v>710</v>
      </c>
      <c r="F691" s="2" t="s">
        <v>34</v>
      </c>
      <c r="G691" s="2" t="s">
        <v>35</v>
      </c>
      <c r="H691" s="2" t="s">
        <v>700</v>
      </c>
      <c r="I691" s="2" t="str">
        <f>VLOOKUP(H:H,[1]Sheet1!$H:$I,2,0)</f>
        <v>小背面套总成</v>
      </c>
      <c r="J691" s="2" t="str">
        <f>VLOOKUP(H:H,[1]Sheet1!$H:$J,3,0)</f>
        <v>1880车身+奥铃仿皮面料</v>
      </c>
      <c r="K691" s="2">
        <f>VLOOKUP(H:H,[1]Sheet1!$H:$Q,10,0)</f>
        <v>52.53</v>
      </c>
      <c r="L691">
        <v>710</v>
      </c>
      <c r="M691" t="s">
        <v>34</v>
      </c>
      <c r="N691" s="2" t="s">
        <v>671</v>
      </c>
      <c r="O691" t="s">
        <v>34</v>
      </c>
      <c r="P691">
        <v>7</v>
      </c>
      <c r="Q691">
        <v>3</v>
      </c>
      <c r="R691">
        <v>2</v>
      </c>
      <c r="S691" t="s">
        <v>37</v>
      </c>
    </row>
    <row r="692" spans="1:19">
      <c r="A692" s="2" t="s">
        <v>671</v>
      </c>
      <c r="B692" s="2" t="s">
        <v>671</v>
      </c>
      <c r="C692" s="2" t="s">
        <v>32</v>
      </c>
      <c r="D692" s="2" t="s">
        <v>33</v>
      </c>
      <c r="E692" s="2">
        <v>710</v>
      </c>
      <c r="F692" s="2" t="s">
        <v>34</v>
      </c>
      <c r="G692" s="2" t="s">
        <v>35</v>
      </c>
      <c r="H692" s="2" t="s">
        <v>701</v>
      </c>
      <c r="I692" s="2" t="str">
        <f>VLOOKUP(H:H,[1]Sheet1!$H:$I,2,0)</f>
        <v>座垫面套总成</v>
      </c>
      <c r="J692" s="2" t="str">
        <f>VLOOKUP(H:H,[1]Sheet1!$H:$J,3,0)</f>
        <v>1880车身+奥铃仿皮面料</v>
      </c>
      <c r="K692" s="2">
        <f>VLOOKUP(H:H,[1]Sheet1!$H:$Q,10,0)</f>
        <v>60.43</v>
      </c>
      <c r="L692">
        <v>710</v>
      </c>
      <c r="M692" t="s">
        <v>34</v>
      </c>
      <c r="N692" s="2" t="s">
        <v>671</v>
      </c>
      <c r="O692" t="s">
        <v>34</v>
      </c>
      <c r="P692">
        <v>7</v>
      </c>
      <c r="Q692">
        <v>3</v>
      </c>
      <c r="R692">
        <v>2</v>
      </c>
      <c r="S692" t="s">
        <v>37</v>
      </c>
    </row>
    <row r="693" spans="1:19">
      <c r="A693" s="2" t="s">
        <v>671</v>
      </c>
      <c r="B693" s="2" t="s">
        <v>671</v>
      </c>
      <c r="C693" s="2" t="s">
        <v>32</v>
      </c>
      <c r="D693" s="2" t="s">
        <v>33</v>
      </c>
      <c r="E693" s="2">
        <v>710</v>
      </c>
      <c r="F693" s="2" t="s">
        <v>34</v>
      </c>
      <c r="G693" s="2" t="s">
        <v>35</v>
      </c>
      <c r="H693" s="2" t="s">
        <v>702</v>
      </c>
      <c r="I693" s="2" t="str">
        <f>VLOOKUP(H:H,[1]Sheet1!$H:$I,2,0)</f>
        <v>小背面套总成</v>
      </c>
      <c r="J693" s="2" t="str">
        <f>VLOOKUP(H:H,[1]Sheet1!$H:$J,3,0)</f>
        <v>2060车身+奥铃仿皮面料</v>
      </c>
      <c r="K693" s="2">
        <f>VLOOKUP(H:H,[1]Sheet1!$H:$Q,10,0)</f>
        <v>55.96</v>
      </c>
      <c r="L693">
        <v>710</v>
      </c>
      <c r="M693" t="s">
        <v>34</v>
      </c>
      <c r="N693" s="2" t="s">
        <v>671</v>
      </c>
      <c r="O693" t="s">
        <v>34</v>
      </c>
      <c r="P693">
        <v>7</v>
      </c>
      <c r="Q693">
        <v>3</v>
      </c>
      <c r="R693">
        <v>2</v>
      </c>
      <c r="S693" t="s">
        <v>37</v>
      </c>
    </row>
    <row r="694" spans="1:19">
      <c r="A694" s="2" t="s">
        <v>671</v>
      </c>
      <c r="B694" s="2" t="s">
        <v>671</v>
      </c>
      <c r="C694" s="2" t="s">
        <v>32</v>
      </c>
      <c r="D694" s="2" t="s">
        <v>33</v>
      </c>
      <c r="E694" s="2">
        <v>710</v>
      </c>
      <c r="F694" s="2" t="s">
        <v>34</v>
      </c>
      <c r="G694" s="2" t="s">
        <v>35</v>
      </c>
      <c r="H694" s="2" t="s">
        <v>703</v>
      </c>
      <c r="I694" s="2" t="str">
        <f>VLOOKUP(H:H,[1]Sheet1!$H:$I,2,0)</f>
        <v>座垫面套总成</v>
      </c>
      <c r="J694" s="2" t="str">
        <f>VLOOKUP(H:H,[1]Sheet1!$H:$J,3,0)</f>
        <v>2060车身+奥铃仿皮面料</v>
      </c>
      <c r="K694" s="2">
        <f>VLOOKUP(H:H,[1]Sheet1!$H:$Q,10,0)</f>
        <v>65.43</v>
      </c>
      <c r="L694">
        <v>710</v>
      </c>
      <c r="M694" t="s">
        <v>34</v>
      </c>
      <c r="N694" s="2" t="s">
        <v>671</v>
      </c>
      <c r="O694" t="s">
        <v>34</v>
      </c>
      <c r="P694">
        <v>7</v>
      </c>
      <c r="Q694">
        <v>3</v>
      </c>
      <c r="R694">
        <v>2</v>
      </c>
      <c r="S694" t="s">
        <v>37</v>
      </c>
    </row>
    <row r="695" spans="1:19">
      <c r="A695" s="2" t="s">
        <v>671</v>
      </c>
      <c r="B695" s="2" t="s">
        <v>671</v>
      </c>
      <c r="C695" s="2" t="s">
        <v>32</v>
      </c>
      <c r="D695" s="2" t="s">
        <v>33</v>
      </c>
      <c r="E695" s="2">
        <v>710</v>
      </c>
      <c r="F695" s="2" t="s">
        <v>34</v>
      </c>
      <c r="G695" s="2" t="s">
        <v>35</v>
      </c>
      <c r="H695" s="2" t="s">
        <v>704</v>
      </c>
      <c r="I695" s="2" t="str">
        <f>VLOOKUP(H:H,[1]Sheet1!$H:$I,2,0)</f>
        <v>驾驶员座垫面套总成</v>
      </c>
      <c r="J695" s="2" t="str">
        <f>VLOOKUP(H:H,[1]Sheet1!$H:$J,3,0)</f>
        <v>奥铃仿皮面料</v>
      </c>
      <c r="K695" s="2">
        <f>VLOOKUP(H:H,[1]Sheet1!$H:$Q,10,0)</f>
        <v>33.65</v>
      </c>
      <c r="L695">
        <v>710</v>
      </c>
      <c r="M695" t="s">
        <v>34</v>
      </c>
      <c r="N695" s="2" t="s">
        <v>671</v>
      </c>
      <c r="O695" t="s">
        <v>34</v>
      </c>
      <c r="P695">
        <v>7</v>
      </c>
      <c r="Q695">
        <v>3</v>
      </c>
      <c r="R695">
        <v>2</v>
      </c>
      <c r="S695" t="s">
        <v>37</v>
      </c>
    </row>
    <row r="696" spans="1:19">
      <c r="A696" s="2" t="s">
        <v>671</v>
      </c>
      <c r="B696" s="2" t="s">
        <v>671</v>
      </c>
      <c r="C696" s="2" t="s">
        <v>32</v>
      </c>
      <c r="D696" s="2" t="s">
        <v>33</v>
      </c>
      <c r="E696" s="2">
        <v>710</v>
      </c>
      <c r="F696" s="2" t="s">
        <v>34</v>
      </c>
      <c r="G696" s="2" t="s">
        <v>35</v>
      </c>
      <c r="H696" s="2" t="s">
        <v>705</v>
      </c>
      <c r="I696" s="2" t="str">
        <f>VLOOKUP(H:H,[1]Sheet1!$H:$I,2,0)</f>
        <v>小背面套总成</v>
      </c>
      <c r="J696" s="2" t="str">
        <f>VLOOKUP(H:H,[1]Sheet1!$H:$J,3,0)</f>
        <v>1880车身+欧马可仿皮面料</v>
      </c>
      <c r="K696" s="2">
        <f>VLOOKUP(H:H,[1]Sheet1!$H:$Q,10,0)</f>
        <v>53.88</v>
      </c>
      <c r="L696">
        <v>710</v>
      </c>
      <c r="M696" t="s">
        <v>34</v>
      </c>
      <c r="N696" s="2" t="s">
        <v>671</v>
      </c>
      <c r="O696" t="s">
        <v>34</v>
      </c>
      <c r="P696">
        <v>7</v>
      </c>
      <c r="Q696">
        <v>3</v>
      </c>
      <c r="R696">
        <v>2</v>
      </c>
      <c r="S696" t="s">
        <v>37</v>
      </c>
    </row>
    <row r="697" spans="1:19">
      <c r="A697" s="2" t="s">
        <v>671</v>
      </c>
      <c r="B697" s="2" t="s">
        <v>671</v>
      </c>
      <c r="C697" s="2" t="s">
        <v>32</v>
      </c>
      <c r="D697" s="2" t="s">
        <v>33</v>
      </c>
      <c r="E697" s="2">
        <v>710</v>
      </c>
      <c r="F697" s="2" t="s">
        <v>34</v>
      </c>
      <c r="G697" s="2" t="s">
        <v>35</v>
      </c>
      <c r="H697" s="2" t="s">
        <v>706</v>
      </c>
      <c r="I697" s="2" t="str">
        <f>VLOOKUP(H:H,[1]Sheet1!$H:$I,2,0)</f>
        <v>座垫面套总成</v>
      </c>
      <c r="J697" s="2" t="str">
        <f>VLOOKUP(H:H,[1]Sheet1!$H:$J,3,0)</f>
        <v>1880车身+欧马可仿皮面料</v>
      </c>
      <c r="K697" s="2">
        <f>VLOOKUP(H:H,[1]Sheet1!$H:$Q,10,0)</f>
        <v>60.04</v>
      </c>
      <c r="L697">
        <v>710</v>
      </c>
      <c r="M697" t="s">
        <v>34</v>
      </c>
      <c r="N697" s="2" t="s">
        <v>671</v>
      </c>
      <c r="O697" t="s">
        <v>34</v>
      </c>
      <c r="P697">
        <v>7</v>
      </c>
      <c r="Q697">
        <v>3</v>
      </c>
      <c r="R697">
        <v>2</v>
      </c>
      <c r="S697" t="s">
        <v>37</v>
      </c>
    </row>
    <row r="698" spans="1:19">
      <c r="A698" s="2" t="s">
        <v>707</v>
      </c>
      <c r="B698" s="2" t="s">
        <v>707</v>
      </c>
      <c r="C698" s="2" t="s">
        <v>32</v>
      </c>
      <c r="D698" s="2" t="s">
        <v>33</v>
      </c>
      <c r="E698" s="2">
        <v>710</v>
      </c>
      <c r="F698" s="2" t="s">
        <v>34</v>
      </c>
      <c r="G698" s="2" t="s">
        <v>35</v>
      </c>
      <c r="H698" s="2" t="s">
        <v>708</v>
      </c>
      <c r="I698" s="2" t="str">
        <f>VLOOKUP(H:H,[1]Sheet1!$H:$I,2,0)</f>
        <v>锁钩防异响橡胶垫1</v>
      </c>
      <c r="J698" s="2" t="str">
        <f>VLOOKUP(H:H,[1]Sheet1!$H:$J,3,0)</f>
        <v>FT202-920023</v>
      </c>
      <c r="K698" s="2">
        <f>VLOOKUP(H:H,[1]Sheet1!$H:$Q,10,0)</f>
        <v>1.71</v>
      </c>
      <c r="L698">
        <v>710</v>
      </c>
      <c r="M698" t="s">
        <v>34</v>
      </c>
      <c r="N698" s="2" t="s">
        <v>707</v>
      </c>
      <c r="O698" t="s">
        <v>34</v>
      </c>
      <c r="P698">
        <v>7</v>
      </c>
      <c r="Q698">
        <v>3</v>
      </c>
      <c r="R698">
        <v>2</v>
      </c>
      <c r="S698" t="s">
        <v>37</v>
      </c>
    </row>
    <row r="699" spans="1:19">
      <c r="A699" s="2" t="s">
        <v>707</v>
      </c>
      <c r="B699" s="2" t="s">
        <v>707</v>
      </c>
      <c r="C699" s="2" t="s">
        <v>32</v>
      </c>
      <c r="D699" s="2" t="s">
        <v>33</v>
      </c>
      <c r="E699" s="2">
        <v>710</v>
      </c>
      <c r="F699" s="2" t="s">
        <v>34</v>
      </c>
      <c r="G699" s="2" t="s">
        <v>35</v>
      </c>
      <c r="H699" s="2" t="s">
        <v>709</v>
      </c>
      <c r="I699" s="2" t="str">
        <f>VLOOKUP(H:H,[1]Sheet1!$H:$I,2,0)</f>
        <v>锁钩防异响橡胶垫2</v>
      </c>
      <c r="J699" s="2" t="str">
        <f>VLOOKUP(H:H,[1]Sheet1!$H:$J,3,0)</f>
        <v>FT202-920024</v>
      </c>
      <c r="K699" s="2">
        <f>VLOOKUP(H:H,[1]Sheet1!$H:$Q,10,0)</f>
        <v>1.5</v>
      </c>
      <c r="L699">
        <v>710</v>
      </c>
      <c r="M699" t="s">
        <v>34</v>
      </c>
      <c r="N699" s="2" t="s">
        <v>707</v>
      </c>
      <c r="O699" t="s">
        <v>34</v>
      </c>
      <c r="P699">
        <v>7</v>
      </c>
      <c r="Q699">
        <v>3</v>
      </c>
      <c r="R699">
        <v>2</v>
      </c>
      <c r="S699" t="s">
        <v>37</v>
      </c>
    </row>
    <row r="700" spans="1:19">
      <c r="A700" s="2" t="s">
        <v>707</v>
      </c>
      <c r="B700" s="2" t="s">
        <v>707</v>
      </c>
      <c r="C700" s="2" t="s">
        <v>32</v>
      </c>
      <c r="D700" s="2" t="s">
        <v>33</v>
      </c>
      <c r="E700" s="2">
        <v>710</v>
      </c>
      <c r="F700" s="2" t="s">
        <v>34</v>
      </c>
      <c r="G700" s="2" t="s">
        <v>35</v>
      </c>
      <c r="H700" s="2" t="s">
        <v>710</v>
      </c>
      <c r="I700" s="2" t="str">
        <f>VLOOKUP(H:H,[1]Sheet1!$H:$I,2,0)</f>
        <v>后排坐垫橡胶垫</v>
      </c>
      <c r="J700" s="2" t="str">
        <f>VLOOKUP(H:H,[1]Sheet1!$H:$J,3,0)</f>
        <v>FT202-920040</v>
      </c>
      <c r="K700" s="2">
        <f>VLOOKUP(H:H,[1]Sheet1!$H:$Q,10,0)</f>
        <v>2.62</v>
      </c>
      <c r="L700">
        <v>710</v>
      </c>
      <c r="M700" t="s">
        <v>34</v>
      </c>
      <c r="N700" s="2" t="s">
        <v>707</v>
      </c>
      <c r="O700" t="s">
        <v>34</v>
      </c>
      <c r="P700">
        <v>7</v>
      </c>
      <c r="Q700">
        <v>3</v>
      </c>
      <c r="R700">
        <v>2</v>
      </c>
      <c r="S700" t="s">
        <v>37</v>
      </c>
    </row>
    <row r="701" spans="1:19">
      <c r="A701" s="2" t="s">
        <v>707</v>
      </c>
      <c r="B701" s="2" t="s">
        <v>707</v>
      </c>
      <c r="C701" s="2" t="s">
        <v>32</v>
      </c>
      <c r="D701" s="2" t="s">
        <v>33</v>
      </c>
      <c r="E701" s="2">
        <v>710</v>
      </c>
      <c r="F701" s="2" t="s">
        <v>34</v>
      </c>
      <c r="G701" s="2" t="s">
        <v>35</v>
      </c>
      <c r="H701" s="2" t="s">
        <v>711</v>
      </c>
      <c r="I701" s="2" t="str">
        <f>VLOOKUP(H:H,[1]Sheet1!$H:$I,2,0)</f>
        <v>主驾驶员座椅密封圈</v>
      </c>
      <c r="J701" s="2" t="str">
        <f>VLOOKUP(H:H,[1]Sheet1!$H:$J,3,0)</f>
        <v>金虎V48-E99</v>
      </c>
      <c r="K701" s="2">
        <f>VLOOKUP(H:H,[1]Sheet1!$H:$Q,10,0)</f>
        <v>8.48</v>
      </c>
      <c r="L701">
        <v>710</v>
      </c>
      <c r="M701" t="s">
        <v>34</v>
      </c>
      <c r="N701" s="2" t="s">
        <v>707</v>
      </c>
      <c r="O701" t="s">
        <v>34</v>
      </c>
      <c r="P701">
        <v>7</v>
      </c>
      <c r="Q701">
        <v>3</v>
      </c>
      <c r="R701">
        <v>2</v>
      </c>
      <c r="S701" t="s">
        <v>37</v>
      </c>
    </row>
    <row r="702" spans="1:19">
      <c r="A702" s="2" t="s">
        <v>707</v>
      </c>
      <c r="B702" s="2" t="s">
        <v>707</v>
      </c>
      <c r="C702" s="2" t="s">
        <v>32</v>
      </c>
      <c r="D702" s="2" t="s">
        <v>33</v>
      </c>
      <c r="E702" s="2">
        <v>710</v>
      </c>
      <c r="F702" s="2" t="s">
        <v>34</v>
      </c>
      <c r="G702" s="2" t="s">
        <v>35</v>
      </c>
      <c r="H702" s="2" t="s">
        <v>712</v>
      </c>
      <c r="I702" s="2" t="str">
        <f>VLOOKUP(H:H,[1]Sheet1!$H:$I,2,0)</f>
        <v>减噪胶块</v>
      </c>
      <c r="J702" s="2">
        <f>VLOOKUP(H:H,[1]Sheet1!$H:$J,3,0)</f>
        <v>0</v>
      </c>
      <c r="K702" s="2">
        <f>VLOOKUP(H:H,[1]Sheet1!$H:$Q,10,0)</f>
        <v>0.44</v>
      </c>
      <c r="L702">
        <v>710</v>
      </c>
      <c r="M702" t="s">
        <v>34</v>
      </c>
      <c r="N702" s="2" t="s">
        <v>707</v>
      </c>
      <c r="O702" t="s">
        <v>34</v>
      </c>
      <c r="P702">
        <v>7</v>
      </c>
      <c r="Q702">
        <v>3</v>
      </c>
      <c r="R702">
        <v>2</v>
      </c>
      <c r="S702" t="s">
        <v>37</v>
      </c>
    </row>
    <row r="703" spans="1:19">
      <c r="A703" s="2" t="s">
        <v>713</v>
      </c>
      <c r="B703" s="2" t="s">
        <v>713</v>
      </c>
      <c r="C703" s="2" t="s">
        <v>32</v>
      </c>
      <c r="D703" s="2" t="s">
        <v>33</v>
      </c>
      <c r="E703" s="2">
        <v>710</v>
      </c>
      <c r="F703" s="2" t="s">
        <v>34</v>
      </c>
      <c r="G703" s="2" t="s">
        <v>35</v>
      </c>
      <c r="H703" s="2" t="s">
        <v>714</v>
      </c>
      <c r="I703" s="2" t="str">
        <f>VLOOKUP(H:H,[1]Sheet1!$H:$I,2,0)</f>
        <v>座垫支撑焊接电泳总成</v>
      </c>
      <c r="J703" s="2" t="str">
        <f>VLOOKUP(H:H,[1]Sheet1!$H:$J,3,0)</f>
        <v>M4</v>
      </c>
      <c r="K703" s="2">
        <f>VLOOKUP(H:H,[1]Sheet1!$H:$Q,10,0)</f>
        <v>15.67</v>
      </c>
      <c r="L703">
        <v>710</v>
      </c>
      <c r="M703" t="s">
        <v>34</v>
      </c>
      <c r="N703" s="2" t="s">
        <v>713</v>
      </c>
      <c r="O703" t="s">
        <v>34</v>
      </c>
      <c r="P703">
        <v>7</v>
      </c>
      <c r="Q703">
        <v>3</v>
      </c>
      <c r="R703">
        <v>2</v>
      </c>
      <c r="S703" t="s">
        <v>37</v>
      </c>
    </row>
    <row r="704" spans="1:19">
      <c r="A704" s="2" t="s">
        <v>713</v>
      </c>
      <c r="B704" s="2" t="s">
        <v>713</v>
      </c>
      <c r="C704" s="2" t="s">
        <v>32</v>
      </c>
      <c r="D704" s="2" t="s">
        <v>33</v>
      </c>
      <c r="E704" s="2">
        <v>710</v>
      </c>
      <c r="F704" s="2" t="s">
        <v>34</v>
      </c>
      <c r="G704" s="2" t="s">
        <v>35</v>
      </c>
      <c r="H704" s="2" t="s">
        <v>715</v>
      </c>
      <c r="I704" s="2" t="str">
        <f>VLOOKUP(H:H,[1]Sheet1!$H:$I,2,0)</f>
        <v>座垫骨架焊接总成</v>
      </c>
      <c r="J704" s="2" t="str">
        <f>VLOOKUP(H:H,[1]Sheet1!$H:$J,3,0)</f>
        <v>M4</v>
      </c>
      <c r="K704" s="2">
        <f>VLOOKUP(H:H,[1]Sheet1!$H:$Q,10,0)</f>
        <v>14.54</v>
      </c>
      <c r="L704">
        <v>710</v>
      </c>
      <c r="M704" t="s">
        <v>34</v>
      </c>
      <c r="N704" s="2" t="s">
        <v>713</v>
      </c>
      <c r="O704" t="s">
        <v>34</v>
      </c>
      <c r="P704">
        <v>7</v>
      </c>
      <c r="Q704">
        <v>3</v>
      </c>
      <c r="R704">
        <v>2</v>
      </c>
      <c r="S704" t="s">
        <v>37</v>
      </c>
    </row>
    <row r="705" spans="1:19">
      <c r="A705" s="2">
        <v>1932375</v>
      </c>
      <c r="B705" s="2">
        <v>1932375</v>
      </c>
      <c r="C705" s="2" t="s">
        <v>32</v>
      </c>
      <c r="D705" s="2" t="s">
        <v>33</v>
      </c>
      <c r="E705" s="2">
        <v>710</v>
      </c>
      <c r="F705" s="2" t="s">
        <v>34</v>
      </c>
      <c r="G705" s="2" t="s">
        <v>35</v>
      </c>
      <c r="H705" s="2" t="s">
        <v>716</v>
      </c>
      <c r="I705" s="2" t="str">
        <f>VLOOKUP(H:H,[1]Sheet1!$H:$I,2,0)</f>
        <v>侧气囊总成-左</v>
      </c>
      <c r="J705" s="2" t="str">
        <f>VLOOKUP(H:H,[1]Sheet1!$H:$J,3,0)</f>
        <v>H32B</v>
      </c>
      <c r="K705" s="2">
        <f>VLOOKUP(H:H,[1]Sheet1!$H:$Q,10,0)</f>
        <v>89.24</v>
      </c>
      <c r="L705">
        <v>710</v>
      </c>
      <c r="M705" t="s">
        <v>34</v>
      </c>
      <c r="N705" s="2">
        <v>1932375</v>
      </c>
      <c r="O705" t="s">
        <v>34</v>
      </c>
      <c r="P705">
        <v>7</v>
      </c>
      <c r="Q705">
        <v>3</v>
      </c>
      <c r="R705">
        <v>2</v>
      </c>
      <c r="S705" t="s">
        <v>37</v>
      </c>
    </row>
    <row r="706" spans="1:19">
      <c r="A706" s="2">
        <v>1932375</v>
      </c>
      <c r="B706" s="2">
        <v>1932375</v>
      </c>
      <c r="C706" s="2" t="s">
        <v>32</v>
      </c>
      <c r="D706" s="2" t="s">
        <v>33</v>
      </c>
      <c r="E706" s="2">
        <v>710</v>
      </c>
      <c r="F706" s="2" t="s">
        <v>34</v>
      </c>
      <c r="G706" s="2" t="s">
        <v>35</v>
      </c>
      <c r="H706" s="2" t="s">
        <v>717</v>
      </c>
      <c r="I706" s="2" t="str">
        <f>VLOOKUP(H:H,[1]Sheet1!$H:$I,2,0)</f>
        <v>侧气囊总成-右</v>
      </c>
      <c r="J706" s="2" t="str">
        <f>VLOOKUP(H:H,[1]Sheet1!$H:$J,3,0)</f>
        <v>H32B</v>
      </c>
      <c r="K706" s="2">
        <f>VLOOKUP(H:H,[1]Sheet1!$H:$Q,10,0)</f>
        <v>89.24</v>
      </c>
      <c r="L706">
        <v>710</v>
      </c>
      <c r="M706" t="s">
        <v>34</v>
      </c>
      <c r="N706" s="2">
        <v>1932375</v>
      </c>
      <c r="O706" t="s">
        <v>34</v>
      </c>
      <c r="P706">
        <v>7</v>
      </c>
      <c r="Q706">
        <v>3</v>
      </c>
      <c r="R706">
        <v>2</v>
      </c>
      <c r="S706" t="s">
        <v>37</v>
      </c>
    </row>
    <row r="707" spans="1:19">
      <c r="A707" s="2">
        <v>1932375</v>
      </c>
      <c r="B707" s="2">
        <v>1932375</v>
      </c>
      <c r="C707" s="2" t="s">
        <v>32</v>
      </c>
      <c r="D707" s="2" t="s">
        <v>33</v>
      </c>
      <c r="E707" s="2">
        <v>710</v>
      </c>
      <c r="F707" s="2" t="s">
        <v>34</v>
      </c>
      <c r="G707" s="2" t="s">
        <v>35</v>
      </c>
      <c r="H707" s="2" t="s">
        <v>718</v>
      </c>
      <c r="I707" s="2" t="str">
        <f>VLOOKUP(H:H,[1]Sheet1!$H:$I,2,0)</f>
        <v>侧气囊总成-左</v>
      </c>
      <c r="J707" s="2">
        <f>VLOOKUP(H:H,[1]Sheet1!$H:$J,3,0)</f>
        <v>0</v>
      </c>
      <c r="K707" s="2">
        <f>VLOOKUP(H:H,[1]Sheet1!$H:$Q,10,0)</f>
        <v>89.24</v>
      </c>
      <c r="L707">
        <v>710</v>
      </c>
      <c r="M707" t="s">
        <v>34</v>
      </c>
      <c r="N707" s="2">
        <v>1932375</v>
      </c>
      <c r="O707" t="s">
        <v>34</v>
      </c>
      <c r="P707">
        <v>7</v>
      </c>
      <c r="Q707">
        <v>3</v>
      </c>
      <c r="R707">
        <v>2</v>
      </c>
      <c r="S707" t="s">
        <v>37</v>
      </c>
    </row>
    <row r="708" spans="1:19">
      <c r="A708" s="2">
        <v>1932375</v>
      </c>
      <c r="B708" s="2">
        <v>1932375</v>
      </c>
      <c r="C708" s="2" t="s">
        <v>32</v>
      </c>
      <c r="D708" s="2" t="s">
        <v>33</v>
      </c>
      <c r="E708" s="2">
        <v>710</v>
      </c>
      <c r="F708" s="2" t="s">
        <v>34</v>
      </c>
      <c r="G708" s="2" t="s">
        <v>35</v>
      </c>
      <c r="H708" s="2" t="s">
        <v>719</v>
      </c>
      <c r="I708" s="2" t="str">
        <f>VLOOKUP(H:H,[1]Sheet1!$H:$I,2,0)</f>
        <v>侧气囊总成-右</v>
      </c>
      <c r="J708" s="2">
        <f>VLOOKUP(H:H,[1]Sheet1!$H:$J,3,0)</f>
        <v>0</v>
      </c>
      <c r="K708" s="2">
        <f>VLOOKUP(H:H,[1]Sheet1!$H:$Q,10,0)</f>
        <v>88.79</v>
      </c>
      <c r="L708">
        <v>710</v>
      </c>
      <c r="M708" t="s">
        <v>34</v>
      </c>
      <c r="N708" s="2">
        <v>1932375</v>
      </c>
      <c r="O708" t="s">
        <v>34</v>
      </c>
      <c r="P708">
        <v>7</v>
      </c>
      <c r="Q708">
        <v>3</v>
      </c>
      <c r="R708">
        <v>2</v>
      </c>
      <c r="S708" t="s">
        <v>37</v>
      </c>
    </row>
    <row r="709" spans="1:19">
      <c r="A709" s="2">
        <v>1912608</v>
      </c>
      <c r="B709" s="2">
        <v>1912608</v>
      </c>
      <c r="C709" s="2" t="s">
        <v>32</v>
      </c>
      <c r="D709" s="2" t="s">
        <v>33</v>
      </c>
      <c r="E709" s="2">
        <v>710</v>
      </c>
      <c r="F709" s="2" t="s">
        <v>34</v>
      </c>
      <c r="G709" s="2" t="s">
        <v>35</v>
      </c>
      <c r="H709" s="2" t="s">
        <v>720</v>
      </c>
      <c r="I709" s="2" t="str">
        <f>VLOOKUP(H:H,[1]Sheet1!$H:$I,2,0)</f>
        <v>F01舒适性海绵A</v>
      </c>
      <c r="J709" s="2" t="str">
        <f>VLOOKUP(H:H,[1]Sheet1!$H:$J,3,0)</f>
        <v>C40DB-F01</v>
      </c>
      <c r="K709" s="2">
        <f>VLOOKUP(H:H,[1]Sheet1!$H:$Q,10,0)</f>
        <v>5.91</v>
      </c>
      <c r="L709">
        <v>710</v>
      </c>
      <c r="M709" t="s">
        <v>34</v>
      </c>
      <c r="N709" s="2">
        <v>1912608</v>
      </c>
      <c r="O709" t="s">
        <v>34</v>
      </c>
      <c r="P709">
        <v>7</v>
      </c>
      <c r="Q709">
        <v>3</v>
      </c>
      <c r="R709">
        <v>2</v>
      </c>
      <c r="S709" t="s">
        <v>37</v>
      </c>
    </row>
    <row r="710" spans="1:19">
      <c r="A710" s="2">
        <v>1912608</v>
      </c>
      <c r="B710" s="2">
        <v>1912608</v>
      </c>
      <c r="C710" s="2" t="s">
        <v>32</v>
      </c>
      <c r="D710" s="2" t="s">
        <v>33</v>
      </c>
      <c r="E710" s="2">
        <v>710</v>
      </c>
      <c r="F710" s="2" t="s">
        <v>34</v>
      </c>
      <c r="G710" s="2" t="s">
        <v>35</v>
      </c>
      <c r="H710" s="2" t="s">
        <v>721</v>
      </c>
      <c r="I710" s="2" t="str">
        <f>VLOOKUP(H:H,[1]Sheet1!$H:$I,2,0)</f>
        <v>F01舒适性海绵B</v>
      </c>
      <c r="J710" s="2" t="str">
        <f>VLOOKUP(H:H,[1]Sheet1!$H:$J,3,0)</f>
        <v>C40DB-F01</v>
      </c>
      <c r="K710" s="2">
        <f>VLOOKUP(H:H,[1]Sheet1!$H:$Q,10,0)</f>
        <v>3.38</v>
      </c>
      <c r="L710">
        <v>710</v>
      </c>
      <c r="M710" t="s">
        <v>34</v>
      </c>
      <c r="N710" s="2">
        <v>1912608</v>
      </c>
      <c r="O710" t="s">
        <v>34</v>
      </c>
      <c r="P710">
        <v>7</v>
      </c>
      <c r="Q710">
        <v>3</v>
      </c>
      <c r="R710">
        <v>2</v>
      </c>
      <c r="S710" t="s">
        <v>37</v>
      </c>
    </row>
    <row r="711" spans="1:19">
      <c r="A711" s="2">
        <v>1912608</v>
      </c>
      <c r="B711" s="2">
        <v>1912608</v>
      </c>
      <c r="C711" s="2" t="s">
        <v>32</v>
      </c>
      <c r="D711" s="2" t="s">
        <v>33</v>
      </c>
      <c r="E711" s="2">
        <v>710</v>
      </c>
      <c r="F711" s="2" t="s">
        <v>34</v>
      </c>
      <c r="G711" s="2" t="s">
        <v>35</v>
      </c>
      <c r="H711" s="2" t="s">
        <v>722</v>
      </c>
      <c r="I711" s="2" t="str">
        <f>VLOOKUP(H:H,[1]Sheet1!$H:$I,2,0)</f>
        <v>F01舒适性海绵C</v>
      </c>
      <c r="J711" s="2" t="str">
        <f>VLOOKUP(H:H,[1]Sheet1!$H:$J,3,0)</f>
        <v>C40DB-F01</v>
      </c>
      <c r="K711" s="2">
        <f>VLOOKUP(H:H,[1]Sheet1!$H:$Q,10,0)</f>
        <v>5.91</v>
      </c>
      <c r="L711">
        <v>710</v>
      </c>
      <c r="M711" t="s">
        <v>34</v>
      </c>
      <c r="N711" s="2">
        <v>1912608</v>
      </c>
      <c r="O711" t="s">
        <v>34</v>
      </c>
      <c r="P711">
        <v>7</v>
      </c>
      <c r="Q711">
        <v>3</v>
      </c>
      <c r="R711">
        <v>2</v>
      </c>
      <c r="S711" t="s">
        <v>37</v>
      </c>
    </row>
    <row r="712" spans="1:19">
      <c r="A712" s="2">
        <v>1913289</v>
      </c>
      <c r="B712" s="2">
        <v>1913289</v>
      </c>
      <c r="C712" s="2" t="s">
        <v>32</v>
      </c>
      <c r="D712" s="2" t="s">
        <v>33</v>
      </c>
      <c r="E712" s="2">
        <v>710</v>
      </c>
      <c r="F712" s="2" t="s">
        <v>34</v>
      </c>
      <c r="G712" s="2" t="s">
        <v>35</v>
      </c>
      <c r="H712" s="2" t="s">
        <v>723</v>
      </c>
      <c r="I712" s="2" t="str">
        <f>VLOOKUP(H:H,[1]Sheet1!$H:$I,2,0)</f>
        <v>驾座调角器主动侧</v>
      </c>
      <c r="J712" s="2">
        <f>VLOOKUP(H:H,[1]Sheet1!$H:$J,3,0)</f>
        <v>0</v>
      </c>
      <c r="K712" s="2">
        <f>VLOOKUP(H:H,[1]Sheet1!$H:$Q,10,0)</f>
        <v>23.5</v>
      </c>
      <c r="L712">
        <v>710</v>
      </c>
      <c r="M712" t="s">
        <v>34</v>
      </c>
      <c r="N712" s="2">
        <v>1913289</v>
      </c>
      <c r="O712" t="s">
        <v>34</v>
      </c>
      <c r="P712">
        <v>7</v>
      </c>
      <c r="Q712">
        <v>3</v>
      </c>
      <c r="R712">
        <v>2</v>
      </c>
      <c r="S712" t="s">
        <v>37</v>
      </c>
    </row>
    <row r="713" spans="1:19">
      <c r="A713" s="2">
        <v>1913289</v>
      </c>
      <c r="B713" s="2">
        <v>1913289</v>
      </c>
      <c r="C713" s="2" t="s">
        <v>32</v>
      </c>
      <c r="D713" s="2" t="s">
        <v>33</v>
      </c>
      <c r="E713" s="2">
        <v>710</v>
      </c>
      <c r="F713" s="2" t="s">
        <v>34</v>
      </c>
      <c r="G713" s="2" t="s">
        <v>35</v>
      </c>
      <c r="H713" s="2" t="s">
        <v>724</v>
      </c>
      <c r="I713" s="2" t="str">
        <f>VLOOKUP(H:H,[1]Sheet1!$H:$I,2,0)</f>
        <v>驾座调角器从动侧</v>
      </c>
      <c r="J713" s="2">
        <f>VLOOKUP(H:H,[1]Sheet1!$H:$J,3,0)</f>
        <v>0</v>
      </c>
      <c r="K713" s="2">
        <f>VLOOKUP(H:H,[1]Sheet1!$H:$Q,10,0)</f>
        <v>8.76</v>
      </c>
      <c r="L713">
        <v>710</v>
      </c>
      <c r="M713" t="s">
        <v>34</v>
      </c>
      <c r="N713" s="2">
        <v>1913289</v>
      </c>
      <c r="O713" t="s">
        <v>34</v>
      </c>
      <c r="P713">
        <v>7</v>
      </c>
      <c r="Q713">
        <v>3</v>
      </c>
      <c r="R713">
        <v>2</v>
      </c>
      <c r="S713" t="s">
        <v>37</v>
      </c>
    </row>
    <row r="714" spans="1:19">
      <c r="A714" s="2">
        <v>1913289</v>
      </c>
      <c r="B714" s="2">
        <v>1913289</v>
      </c>
      <c r="C714" s="2" t="s">
        <v>32</v>
      </c>
      <c r="D714" s="2" t="s">
        <v>33</v>
      </c>
      <c r="E714" s="2">
        <v>710</v>
      </c>
      <c r="F714" s="2" t="s">
        <v>34</v>
      </c>
      <c r="G714" s="2" t="s">
        <v>35</v>
      </c>
      <c r="H714" s="2" t="s">
        <v>105</v>
      </c>
      <c r="I714" s="2" t="str">
        <f>VLOOKUP(H:H,[1]Sheet1!$H:$I,2,0)</f>
        <v>主驾右侧调角器总成</v>
      </c>
      <c r="J714" s="2" t="str">
        <f>VLOOKUP(H:H,[1]Sheet1!$H:$J,3,0)</f>
        <v>金虎V48-E99</v>
      </c>
      <c r="K714" s="2">
        <f>VLOOKUP(H:H,[1]Sheet1!$H:$Q,10,0)</f>
        <v>9.13</v>
      </c>
      <c r="L714">
        <v>710</v>
      </c>
      <c r="M714" t="s">
        <v>34</v>
      </c>
      <c r="N714" s="2">
        <v>1913289</v>
      </c>
      <c r="O714" t="s">
        <v>34</v>
      </c>
      <c r="P714">
        <v>7</v>
      </c>
      <c r="Q714">
        <v>3</v>
      </c>
      <c r="R714">
        <v>2</v>
      </c>
      <c r="S714" t="s">
        <v>37</v>
      </c>
    </row>
    <row r="715" spans="1:19">
      <c r="A715" s="2">
        <v>1913289</v>
      </c>
      <c r="B715" s="2">
        <v>1913289</v>
      </c>
      <c r="C715" s="2" t="s">
        <v>32</v>
      </c>
      <c r="D715" s="2" t="s">
        <v>33</v>
      </c>
      <c r="E715" s="2">
        <v>710</v>
      </c>
      <c r="F715" s="2" t="s">
        <v>34</v>
      </c>
      <c r="G715" s="2" t="s">
        <v>35</v>
      </c>
      <c r="H715" s="2" t="s">
        <v>104</v>
      </c>
      <c r="I715" s="2" t="str">
        <f>VLOOKUP(H:H,[1]Sheet1!$H:$I,2,0)</f>
        <v>主驾左侧调角器总成</v>
      </c>
      <c r="J715" s="2" t="str">
        <f>VLOOKUP(H:H,[1]Sheet1!$H:$J,3,0)</f>
        <v>金虎V48-E99</v>
      </c>
      <c r="K715" s="2">
        <f>VLOOKUP(H:H,[1]Sheet1!$H:$Q,10,0)</f>
        <v>23.53</v>
      </c>
      <c r="L715">
        <v>710</v>
      </c>
      <c r="M715" t="s">
        <v>34</v>
      </c>
      <c r="N715" s="2">
        <v>1913289</v>
      </c>
      <c r="O715" t="s">
        <v>34</v>
      </c>
      <c r="P715">
        <v>7</v>
      </c>
      <c r="Q715">
        <v>3</v>
      </c>
      <c r="R715">
        <v>2</v>
      </c>
      <c r="S715" t="s">
        <v>37</v>
      </c>
    </row>
    <row r="716" spans="1:19">
      <c r="A716" s="2" t="s">
        <v>725</v>
      </c>
      <c r="B716" s="2" t="s">
        <v>725</v>
      </c>
      <c r="C716" s="2" t="s">
        <v>32</v>
      </c>
      <c r="D716" s="2" t="s">
        <v>33</v>
      </c>
      <c r="E716" s="2">
        <v>710</v>
      </c>
      <c r="F716" s="2" t="s">
        <v>34</v>
      </c>
      <c r="G716" s="2" t="s">
        <v>35</v>
      </c>
      <c r="H716" s="2" t="s">
        <v>726</v>
      </c>
      <c r="I716" s="2" t="str">
        <f>VLOOKUP(H:H,[1]Sheet1!$H:$I,2,0)</f>
        <v>直钢丝270</v>
      </c>
      <c r="J716" s="2">
        <f>VLOOKUP(H:H,[1]Sheet1!$H:$J,3,0)</f>
        <v>0</v>
      </c>
      <c r="K716" s="2">
        <f>VLOOKUP(H:H,[1]Sheet1!$H:$Q,10,0)</f>
        <v>0.095</v>
      </c>
      <c r="L716">
        <v>710</v>
      </c>
      <c r="M716" t="s">
        <v>34</v>
      </c>
      <c r="N716" s="2" t="s">
        <v>725</v>
      </c>
      <c r="O716" t="s">
        <v>34</v>
      </c>
      <c r="P716">
        <v>7</v>
      </c>
      <c r="Q716">
        <v>3</v>
      </c>
      <c r="R716">
        <v>2</v>
      </c>
      <c r="S716" t="s">
        <v>37</v>
      </c>
    </row>
    <row r="717" spans="1:19">
      <c r="A717" s="2" t="s">
        <v>725</v>
      </c>
      <c r="B717" s="2" t="s">
        <v>725</v>
      </c>
      <c r="C717" s="2" t="s">
        <v>32</v>
      </c>
      <c r="D717" s="2" t="s">
        <v>33</v>
      </c>
      <c r="E717" s="2">
        <v>710</v>
      </c>
      <c r="F717" s="2" t="s">
        <v>34</v>
      </c>
      <c r="G717" s="2" t="s">
        <v>35</v>
      </c>
      <c r="H717" s="2" t="s">
        <v>727</v>
      </c>
      <c r="I717" s="2" t="str">
        <f>VLOOKUP(H:H,[1]Sheet1!$H:$I,2,0)</f>
        <v>直钢丝300</v>
      </c>
      <c r="J717" s="2" t="str">
        <f>VLOOKUP(H:H,[1]Sheet1!$H:$J,3,0)</f>
        <v>钢丝300</v>
      </c>
      <c r="K717" s="2">
        <f>VLOOKUP(H:H,[1]Sheet1!$H:$Q,10,0)</f>
        <v>0.105</v>
      </c>
      <c r="L717">
        <v>710</v>
      </c>
      <c r="M717" t="s">
        <v>34</v>
      </c>
      <c r="N717" s="2" t="s">
        <v>725</v>
      </c>
      <c r="O717" t="s">
        <v>34</v>
      </c>
      <c r="P717">
        <v>7</v>
      </c>
      <c r="Q717">
        <v>3</v>
      </c>
      <c r="R717">
        <v>2</v>
      </c>
      <c r="S717" t="s">
        <v>37</v>
      </c>
    </row>
    <row r="718" spans="1:19">
      <c r="A718" s="2" t="s">
        <v>725</v>
      </c>
      <c r="B718" s="2" t="s">
        <v>725</v>
      </c>
      <c r="C718" s="2" t="s">
        <v>32</v>
      </c>
      <c r="D718" s="2" t="s">
        <v>33</v>
      </c>
      <c r="E718" s="2">
        <v>710</v>
      </c>
      <c r="F718" s="2" t="s">
        <v>34</v>
      </c>
      <c r="G718" s="2" t="s">
        <v>35</v>
      </c>
      <c r="H718" s="2" t="s">
        <v>728</v>
      </c>
      <c r="I718" s="2" t="str">
        <f>VLOOKUP(H:H,[1]Sheet1!$H:$I,2,0)</f>
        <v>直钢丝350</v>
      </c>
      <c r="J718" s="2">
        <f>VLOOKUP(H:H,[1]Sheet1!$H:$J,3,0)</f>
        <v>0</v>
      </c>
      <c r="K718" s="2">
        <f>VLOOKUP(H:H,[1]Sheet1!$H:$Q,10,0)</f>
        <v>0.123</v>
      </c>
      <c r="L718">
        <v>710</v>
      </c>
      <c r="M718" t="s">
        <v>34</v>
      </c>
      <c r="N718" s="2" t="s">
        <v>725</v>
      </c>
      <c r="O718" t="s">
        <v>34</v>
      </c>
      <c r="P718">
        <v>7</v>
      </c>
      <c r="Q718">
        <v>3</v>
      </c>
      <c r="R718">
        <v>2</v>
      </c>
      <c r="S718" t="s">
        <v>37</v>
      </c>
    </row>
    <row r="719" spans="1:19">
      <c r="A719" s="2" t="s">
        <v>725</v>
      </c>
      <c r="B719" s="2" t="s">
        <v>725</v>
      </c>
      <c r="C719" s="2" t="s">
        <v>32</v>
      </c>
      <c r="D719" s="2" t="s">
        <v>33</v>
      </c>
      <c r="E719" s="2">
        <v>710</v>
      </c>
      <c r="F719" s="2" t="s">
        <v>34</v>
      </c>
      <c r="G719" s="2" t="s">
        <v>35</v>
      </c>
      <c r="H719" s="2" t="s">
        <v>729</v>
      </c>
      <c r="I719" s="2" t="str">
        <f>VLOOKUP(H:H,[1]Sheet1!$H:$I,2,0)</f>
        <v>直钢丝400</v>
      </c>
      <c r="J719" s="2">
        <f>VLOOKUP(H:H,[1]Sheet1!$H:$J,3,0)</f>
        <v>0</v>
      </c>
      <c r="K719" s="2">
        <f>VLOOKUP(H:H,[1]Sheet1!$H:$Q,10,0)</f>
        <v>0.152</v>
      </c>
      <c r="L719">
        <v>710</v>
      </c>
      <c r="M719" t="s">
        <v>34</v>
      </c>
      <c r="N719" s="2" t="s">
        <v>725</v>
      </c>
      <c r="O719" t="s">
        <v>34</v>
      </c>
      <c r="P719">
        <v>7</v>
      </c>
      <c r="Q719">
        <v>3</v>
      </c>
      <c r="R719">
        <v>2</v>
      </c>
      <c r="S719" t="s">
        <v>37</v>
      </c>
    </row>
    <row r="720" spans="1:19">
      <c r="A720" s="2" t="s">
        <v>725</v>
      </c>
      <c r="B720" s="2" t="s">
        <v>725</v>
      </c>
      <c r="C720" s="2" t="s">
        <v>32</v>
      </c>
      <c r="D720" s="2" t="s">
        <v>33</v>
      </c>
      <c r="E720" s="2">
        <v>710</v>
      </c>
      <c r="F720" s="2" t="s">
        <v>34</v>
      </c>
      <c r="G720" s="2" t="s">
        <v>35</v>
      </c>
      <c r="H720" s="2" t="s">
        <v>730</v>
      </c>
      <c r="I720" s="2" t="str">
        <f>VLOOKUP(H:H,[1]Sheet1!$H:$I,2,0)</f>
        <v>靠背泡沫预埋钢丝A</v>
      </c>
      <c r="J720" s="2" t="str">
        <f>VLOOKUP(H:H,[1]Sheet1!$H:$J,3,0)</f>
        <v>P203</v>
      </c>
      <c r="K720" s="2">
        <f>VLOOKUP(H:H,[1]Sheet1!$H:$Q,10,0)</f>
        <v>0.17</v>
      </c>
      <c r="L720">
        <v>710</v>
      </c>
      <c r="M720" t="s">
        <v>34</v>
      </c>
      <c r="N720" s="2" t="s">
        <v>725</v>
      </c>
      <c r="O720" t="s">
        <v>34</v>
      </c>
      <c r="P720">
        <v>7</v>
      </c>
      <c r="Q720">
        <v>3</v>
      </c>
      <c r="R720">
        <v>2</v>
      </c>
      <c r="S720" t="s">
        <v>37</v>
      </c>
    </row>
    <row r="721" spans="1:19">
      <c r="A721" s="2" t="s">
        <v>725</v>
      </c>
      <c r="B721" s="2" t="s">
        <v>725</v>
      </c>
      <c r="C721" s="2" t="s">
        <v>32</v>
      </c>
      <c r="D721" s="2" t="s">
        <v>33</v>
      </c>
      <c r="E721" s="2">
        <v>710</v>
      </c>
      <c r="F721" s="2" t="s">
        <v>34</v>
      </c>
      <c r="G721" s="2" t="s">
        <v>35</v>
      </c>
      <c r="H721" s="2" t="s">
        <v>731</v>
      </c>
      <c r="I721" s="2" t="str">
        <f>VLOOKUP(H:H,[1]Sheet1!$H:$I,2,0)</f>
        <v>靠背泡沫预埋钢丝B</v>
      </c>
      <c r="J721" s="2" t="str">
        <f>VLOOKUP(H:H,[1]Sheet1!$H:$J,3,0)</f>
        <v>P203</v>
      </c>
      <c r="K721" s="2">
        <f>VLOOKUP(H:H,[1]Sheet1!$H:$Q,10,0)</f>
        <v>0.18</v>
      </c>
      <c r="L721">
        <v>710</v>
      </c>
      <c r="M721" t="s">
        <v>34</v>
      </c>
      <c r="N721" s="2" t="s">
        <v>725</v>
      </c>
      <c r="O721" t="s">
        <v>34</v>
      </c>
      <c r="P721">
        <v>7</v>
      </c>
      <c r="Q721">
        <v>3</v>
      </c>
      <c r="R721">
        <v>2</v>
      </c>
      <c r="S721" t="s">
        <v>37</v>
      </c>
    </row>
    <row r="722" spans="1:19">
      <c r="A722" s="2" t="s">
        <v>725</v>
      </c>
      <c r="B722" s="2" t="s">
        <v>725</v>
      </c>
      <c r="C722" s="2" t="s">
        <v>32</v>
      </c>
      <c r="D722" s="2" t="s">
        <v>33</v>
      </c>
      <c r="E722" s="2">
        <v>710</v>
      </c>
      <c r="F722" s="2" t="s">
        <v>34</v>
      </c>
      <c r="G722" s="2" t="s">
        <v>35</v>
      </c>
      <c r="H722" s="2" t="s">
        <v>732</v>
      </c>
      <c r="I722" s="2" t="str">
        <f>VLOOKUP(H:H,[1]Sheet1!$H:$I,2,0)</f>
        <v>靠背泡沫预埋钢丝C</v>
      </c>
      <c r="J722" s="2" t="str">
        <f>VLOOKUP(H:H,[1]Sheet1!$H:$J,3,0)</f>
        <v>P203</v>
      </c>
      <c r="K722" s="2">
        <f>VLOOKUP(H:H,[1]Sheet1!$H:$Q,10,0)</f>
        <v>0.18</v>
      </c>
      <c r="L722">
        <v>710</v>
      </c>
      <c r="M722" t="s">
        <v>34</v>
      </c>
      <c r="N722" s="2" t="s">
        <v>725</v>
      </c>
      <c r="O722" t="s">
        <v>34</v>
      </c>
      <c r="P722">
        <v>7</v>
      </c>
      <c r="Q722">
        <v>3</v>
      </c>
      <c r="R722">
        <v>2</v>
      </c>
      <c r="S722" t="s">
        <v>37</v>
      </c>
    </row>
    <row r="723" spans="1:19">
      <c r="A723" s="2" t="s">
        <v>725</v>
      </c>
      <c r="B723" s="2" t="s">
        <v>725</v>
      </c>
      <c r="C723" s="2" t="s">
        <v>32</v>
      </c>
      <c r="D723" s="2" t="s">
        <v>33</v>
      </c>
      <c r="E723" s="2">
        <v>710</v>
      </c>
      <c r="F723" s="2" t="s">
        <v>34</v>
      </c>
      <c r="G723" s="2" t="s">
        <v>35</v>
      </c>
      <c r="H723" s="2" t="s">
        <v>733</v>
      </c>
      <c r="I723" s="2" t="str">
        <f>VLOOKUP(H:H,[1]Sheet1!$H:$I,2,0)</f>
        <v>座垫泡沫预埋钢丝B</v>
      </c>
      <c r="J723" s="2" t="str">
        <f>VLOOKUP(H:H,[1]Sheet1!$H:$J,3,0)</f>
        <v>P203</v>
      </c>
      <c r="K723" s="2">
        <f>VLOOKUP(H:H,[1]Sheet1!$H:$Q,10,0)</f>
        <v>0.342</v>
      </c>
      <c r="L723">
        <v>710</v>
      </c>
      <c r="M723" t="s">
        <v>34</v>
      </c>
      <c r="N723" s="2" t="s">
        <v>725</v>
      </c>
      <c r="O723" t="s">
        <v>34</v>
      </c>
      <c r="P723">
        <v>7</v>
      </c>
      <c r="Q723">
        <v>3</v>
      </c>
      <c r="R723">
        <v>2</v>
      </c>
      <c r="S723" t="s">
        <v>37</v>
      </c>
    </row>
    <row r="724" spans="1:19">
      <c r="A724" s="2" t="s">
        <v>725</v>
      </c>
      <c r="B724" s="2" t="s">
        <v>725</v>
      </c>
      <c r="C724" s="2" t="s">
        <v>32</v>
      </c>
      <c r="D724" s="2" t="s">
        <v>33</v>
      </c>
      <c r="E724" s="2">
        <v>710</v>
      </c>
      <c r="F724" s="2" t="s">
        <v>34</v>
      </c>
      <c r="G724" s="2" t="s">
        <v>35</v>
      </c>
      <c r="H724" s="2" t="s">
        <v>734</v>
      </c>
      <c r="I724" s="2" t="str">
        <f>VLOOKUP(H:H,[1]Sheet1!$H:$I,2,0)</f>
        <v>靠背合棉预埋钢丝1</v>
      </c>
      <c r="J724" s="2" t="str">
        <f>VLOOKUP(H:H,[1]Sheet1!$H:$J,3,0)</f>
        <v>P203</v>
      </c>
      <c r="K724" s="2">
        <f>VLOOKUP(H:H,[1]Sheet1!$H:$Q,10,0)</f>
        <v>0.4</v>
      </c>
      <c r="L724">
        <v>710</v>
      </c>
      <c r="M724" t="s">
        <v>34</v>
      </c>
      <c r="N724" s="2" t="s">
        <v>725</v>
      </c>
      <c r="O724" t="s">
        <v>34</v>
      </c>
      <c r="P724">
        <v>7</v>
      </c>
      <c r="Q724">
        <v>3</v>
      </c>
      <c r="R724">
        <v>2</v>
      </c>
      <c r="S724" t="s">
        <v>37</v>
      </c>
    </row>
    <row r="725" spans="1:19">
      <c r="A725" s="2" t="s">
        <v>725</v>
      </c>
      <c r="B725" s="2" t="s">
        <v>725</v>
      </c>
      <c r="C725" s="2" t="s">
        <v>32</v>
      </c>
      <c r="D725" s="2" t="s">
        <v>33</v>
      </c>
      <c r="E725" s="2">
        <v>710</v>
      </c>
      <c r="F725" s="2" t="s">
        <v>34</v>
      </c>
      <c r="G725" s="2" t="s">
        <v>35</v>
      </c>
      <c r="H725" s="2" t="s">
        <v>735</v>
      </c>
      <c r="I725" s="2" t="str">
        <f>VLOOKUP(H:H,[1]Sheet1!$H:$I,2,0)</f>
        <v>靠背合棉预埋钢丝2</v>
      </c>
      <c r="J725" s="2" t="str">
        <f>VLOOKUP(H:H,[1]Sheet1!$H:$J,3,0)</f>
        <v>P203</v>
      </c>
      <c r="K725" s="2">
        <f>VLOOKUP(H:H,[1]Sheet1!$H:$Q,10,0)</f>
        <v>0.4</v>
      </c>
      <c r="L725">
        <v>710</v>
      </c>
      <c r="M725" t="s">
        <v>34</v>
      </c>
      <c r="N725" s="2" t="s">
        <v>725</v>
      </c>
      <c r="O725" t="s">
        <v>34</v>
      </c>
      <c r="P725">
        <v>7</v>
      </c>
      <c r="Q725">
        <v>3</v>
      </c>
      <c r="R725">
        <v>2</v>
      </c>
      <c r="S725" t="s">
        <v>37</v>
      </c>
    </row>
    <row r="726" spans="1:19">
      <c r="A726" s="2" t="s">
        <v>725</v>
      </c>
      <c r="B726" s="2" t="s">
        <v>725</v>
      </c>
      <c r="C726" s="2" t="s">
        <v>32</v>
      </c>
      <c r="D726" s="2" t="s">
        <v>33</v>
      </c>
      <c r="E726" s="2">
        <v>710</v>
      </c>
      <c r="F726" s="2" t="s">
        <v>34</v>
      </c>
      <c r="G726" s="2" t="s">
        <v>35</v>
      </c>
      <c r="H726" s="2" t="s">
        <v>736</v>
      </c>
      <c r="I726" s="2" t="str">
        <f>VLOOKUP(H:H,[1]Sheet1!$H:$I,2,0)</f>
        <v>支撑杆</v>
      </c>
      <c r="J726" s="2">
        <f>VLOOKUP(H:H,[1]Sheet1!$H:$J,3,0)</f>
        <v>0</v>
      </c>
      <c r="K726" s="2">
        <f>VLOOKUP(H:H,[1]Sheet1!$H:$Q,10,0)</f>
        <v>3.162</v>
      </c>
      <c r="L726">
        <v>710</v>
      </c>
      <c r="M726" t="s">
        <v>34</v>
      </c>
      <c r="N726" s="2" t="s">
        <v>725</v>
      </c>
      <c r="O726" t="s">
        <v>34</v>
      </c>
      <c r="P726">
        <v>7</v>
      </c>
      <c r="Q726">
        <v>3</v>
      </c>
      <c r="R726">
        <v>2</v>
      </c>
      <c r="S726" t="s">
        <v>37</v>
      </c>
    </row>
    <row r="727" spans="1:19">
      <c r="A727" s="2" t="s">
        <v>725</v>
      </c>
      <c r="B727" s="2" t="s">
        <v>725</v>
      </c>
      <c r="C727" s="2" t="s">
        <v>32</v>
      </c>
      <c r="D727" s="2" t="s">
        <v>33</v>
      </c>
      <c r="E727" s="2">
        <v>710</v>
      </c>
      <c r="F727" s="2" t="s">
        <v>34</v>
      </c>
      <c r="G727" s="2" t="s">
        <v>35</v>
      </c>
      <c r="H727" s="2" t="s">
        <v>737</v>
      </c>
      <c r="I727" s="2" t="str">
        <f>VLOOKUP(H:H,[1]Sheet1!$H:$I,2,0)</f>
        <v>直钢丝475</v>
      </c>
      <c r="J727" s="2">
        <f>VLOOKUP(H:H,[1]Sheet1!$H:$J,3,0)</f>
        <v>0</v>
      </c>
      <c r="K727" s="2">
        <f>VLOOKUP(H:H,[1]Sheet1!$H:$Q,10,0)</f>
        <v>0.18</v>
      </c>
      <c r="L727">
        <v>710</v>
      </c>
      <c r="M727" t="s">
        <v>34</v>
      </c>
      <c r="N727" s="2" t="s">
        <v>725</v>
      </c>
      <c r="O727" t="s">
        <v>34</v>
      </c>
      <c r="P727">
        <v>7</v>
      </c>
      <c r="Q727">
        <v>3</v>
      </c>
      <c r="R727">
        <v>2</v>
      </c>
      <c r="S727" t="s">
        <v>37</v>
      </c>
    </row>
    <row r="728" spans="1:19">
      <c r="A728" s="2" t="s">
        <v>725</v>
      </c>
      <c r="B728" s="2" t="s">
        <v>725</v>
      </c>
      <c r="C728" s="2" t="s">
        <v>32</v>
      </c>
      <c r="D728" s="2" t="s">
        <v>33</v>
      </c>
      <c r="E728" s="2">
        <v>710</v>
      </c>
      <c r="F728" s="2" t="s">
        <v>34</v>
      </c>
      <c r="G728" s="2" t="s">
        <v>35</v>
      </c>
      <c r="H728" s="2" t="s">
        <v>738</v>
      </c>
      <c r="I728" s="2" t="str">
        <f>VLOOKUP(H:H,[1]Sheet1!$H:$I,2,0)</f>
        <v>直钢丝200</v>
      </c>
      <c r="J728" s="2">
        <f>VLOOKUP(H:H,[1]Sheet1!$H:$J,3,0)</f>
        <v>0</v>
      </c>
      <c r="K728" s="2">
        <f>VLOOKUP(H:H,[1]Sheet1!$H:$Q,10,0)</f>
        <v>0.09</v>
      </c>
      <c r="L728">
        <v>710</v>
      </c>
      <c r="M728" t="s">
        <v>34</v>
      </c>
      <c r="N728" s="2" t="s">
        <v>725</v>
      </c>
      <c r="O728" t="s">
        <v>34</v>
      </c>
      <c r="P728">
        <v>7</v>
      </c>
      <c r="Q728">
        <v>3</v>
      </c>
      <c r="R728">
        <v>2</v>
      </c>
      <c r="S728" t="s">
        <v>37</v>
      </c>
    </row>
    <row r="729" spans="1:19">
      <c r="A729" s="2" t="s">
        <v>725</v>
      </c>
      <c r="B729" s="2" t="s">
        <v>725</v>
      </c>
      <c r="C729" s="2" t="s">
        <v>32</v>
      </c>
      <c r="D729" s="2" t="s">
        <v>33</v>
      </c>
      <c r="E729" s="2">
        <v>710</v>
      </c>
      <c r="F729" s="2" t="s">
        <v>34</v>
      </c>
      <c r="G729" s="2" t="s">
        <v>35</v>
      </c>
      <c r="H729" s="2" t="s">
        <v>739</v>
      </c>
      <c r="I729" s="2" t="str">
        <f>VLOOKUP(H:H,[1]Sheet1!$H:$I,2,0)</f>
        <v>副驾座垫骨架加强杆</v>
      </c>
      <c r="J729" s="2">
        <f>VLOOKUP(H:H,[1]Sheet1!$H:$J,3,0)</f>
        <v>0</v>
      </c>
      <c r="K729" s="2">
        <f>VLOOKUP(H:H,[1]Sheet1!$H:$Q,10,0)</f>
        <v>3.1</v>
      </c>
      <c r="L729">
        <v>710</v>
      </c>
      <c r="M729" t="s">
        <v>34</v>
      </c>
      <c r="N729" s="2" t="s">
        <v>725</v>
      </c>
      <c r="O729" t="s">
        <v>34</v>
      </c>
      <c r="P729">
        <v>7</v>
      </c>
      <c r="Q729">
        <v>3</v>
      </c>
      <c r="R729">
        <v>2</v>
      </c>
      <c r="S729" t="s">
        <v>37</v>
      </c>
    </row>
    <row r="730" spans="1:19">
      <c r="A730" s="2" t="s">
        <v>725</v>
      </c>
      <c r="B730" s="2" t="s">
        <v>725</v>
      </c>
      <c r="C730" s="2" t="s">
        <v>32</v>
      </c>
      <c r="D730" s="2" t="s">
        <v>33</v>
      </c>
      <c r="E730" s="2">
        <v>710</v>
      </c>
      <c r="F730" s="2" t="s">
        <v>34</v>
      </c>
      <c r="G730" s="2" t="s">
        <v>35</v>
      </c>
      <c r="H730" s="2" t="s">
        <v>740</v>
      </c>
      <c r="I730" s="2" t="str">
        <f>VLOOKUP(H:H,[1]Sheet1!$H:$I,2,0)</f>
        <v>异形钢丝1</v>
      </c>
      <c r="J730" s="2" t="str">
        <f>VLOOKUP(H:H,[1]Sheet1!$H:$J,3,0)</f>
        <v> H32B  U型</v>
      </c>
      <c r="K730" s="2">
        <f>VLOOKUP(H:H,[1]Sheet1!$H:$Q,10,0)</f>
        <v>0.285</v>
      </c>
      <c r="L730">
        <v>710</v>
      </c>
      <c r="M730" t="s">
        <v>34</v>
      </c>
      <c r="N730" s="2" t="s">
        <v>725</v>
      </c>
      <c r="O730" t="s">
        <v>34</v>
      </c>
      <c r="P730">
        <v>7</v>
      </c>
      <c r="Q730">
        <v>3</v>
      </c>
      <c r="R730">
        <v>2</v>
      </c>
      <c r="S730" t="s">
        <v>37</v>
      </c>
    </row>
    <row r="731" spans="1:19">
      <c r="A731" s="2" t="s">
        <v>725</v>
      </c>
      <c r="B731" s="2" t="s">
        <v>725</v>
      </c>
      <c r="C731" s="2" t="s">
        <v>32</v>
      </c>
      <c r="D731" s="2" t="s">
        <v>33</v>
      </c>
      <c r="E731" s="2">
        <v>710</v>
      </c>
      <c r="F731" s="2" t="s">
        <v>34</v>
      </c>
      <c r="G731" s="2" t="s">
        <v>35</v>
      </c>
      <c r="H731" s="2" t="s">
        <v>741</v>
      </c>
      <c r="I731" s="2" t="str">
        <f>VLOOKUP(H:H,[1]Sheet1!$H:$I,2,0)</f>
        <v>异形钢丝2</v>
      </c>
      <c r="J731" s="2" t="str">
        <f>VLOOKUP(H:H,[1]Sheet1!$H:$J,3,0)</f>
        <v>H32B</v>
      </c>
      <c r="K731" s="2">
        <f>VLOOKUP(H:H,[1]Sheet1!$H:$Q,10,0)</f>
        <v>0.285</v>
      </c>
      <c r="L731">
        <v>710</v>
      </c>
      <c r="M731" t="s">
        <v>34</v>
      </c>
      <c r="N731" s="2" t="s">
        <v>725</v>
      </c>
      <c r="O731" t="s">
        <v>34</v>
      </c>
      <c r="P731">
        <v>7</v>
      </c>
      <c r="Q731">
        <v>3</v>
      </c>
      <c r="R731">
        <v>2</v>
      </c>
      <c r="S731" t="s">
        <v>37</v>
      </c>
    </row>
    <row r="732" spans="1:19">
      <c r="A732" s="2" t="s">
        <v>725</v>
      </c>
      <c r="B732" s="2" t="s">
        <v>725</v>
      </c>
      <c r="C732" s="2" t="s">
        <v>32</v>
      </c>
      <c r="D732" s="2" t="s">
        <v>33</v>
      </c>
      <c r="E732" s="2">
        <v>710</v>
      </c>
      <c r="F732" s="2" t="s">
        <v>34</v>
      </c>
      <c r="G732" s="2" t="s">
        <v>35</v>
      </c>
      <c r="H732" s="2" t="s">
        <v>742</v>
      </c>
      <c r="I732" s="2" t="str">
        <f>VLOOKUP(H:H,[1]Sheet1!$H:$I,2,0)</f>
        <v>异形钢丝3</v>
      </c>
      <c r="J732" s="2" t="str">
        <f>VLOOKUP(H:H,[1]Sheet1!$H:$J,3,0)</f>
        <v>H32B</v>
      </c>
      <c r="K732" s="2">
        <f>VLOOKUP(H:H,[1]Sheet1!$H:$Q,10,0)</f>
        <v>0.285</v>
      </c>
      <c r="L732">
        <v>710</v>
      </c>
      <c r="M732" t="s">
        <v>34</v>
      </c>
      <c r="N732" s="2" t="s">
        <v>725</v>
      </c>
      <c r="O732" t="s">
        <v>34</v>
      </c>
      <c r="P732">
        <v>7</v>
      </c>
      <c r="Q732">
        <v>3</v>
      </c>
      <c r="R732">
        <v>2</v>
      </c>
      <c r="S732" t="s">
        <v>37</v>
      </c>
    </row>
    <row r="733" spans="1:19">
      <c r="A733" s="2" t="s">
        <v>725</v>
      </c>
      <c r="B733" s="2" t="s">
        <v>725</v>
      </c>
      <c r="C733" s="2" t="s">
        <v>32</v>
      </c>
      <c r="D733" s="2" t="s">
        <v>33</v>
      </c>
      <c r="E733" s="2">
        <v>710</v>
      </c>
      <c r="F733" s="2" t="s">
        <v>34</v>
      </c>
      <c r="G733" s="2" t="s">
        <v>35</v>
      </c>
      <c r="H733" s="2" t="s">
        <v>743</v>
      </c>
      <c r="I733" s="2" t="str">
        <f>VLOOKUP(H:H,[1]Sheet1!$H:$I,2,0)</f>
        <v>异形钢丝4</v>
      </c>
      <c r="J733" s="2" t="str">
        <f>VLOOKUP(H:H,[1]Sheet1!$H:$J,3,0)</f>
        <v>H32B</v>
      </c>
      <c r="K733" s="2">
        <f>VLOOKUP(H:H,[1]Sheet1!$H:$Q,10,0)</f>
        <v>0.285</v>
      </c>
      <c r="L733">
        <v>710</v>
      </c>
      <c r="M733" t="s">
        <v>34</v>
      </c>
      <c r="N733" s="2" t="s">
        <v>725</v>
      </c>
      <c r="O733" t="s">
        <v>34</v>
      </c>
      <c r="P733">
        <v>7</v>
      </c>
      <c r="Q733">
        <v>3</v>
      </c>
      <c r="R733">
        <v>2</v>
      </c>
      <c r="S733" t="s">
        <v>37</v>
      </c>
    </row>
    <row r="734" spans="1:19">
      <c r="A734" s="2" t="s">
        <v>725</v>
      </c>
      <c r="B734" s="2" t="s">
        <v>725</v>
      </c>
      <c r="C734" s="2" t="s">
        <v>32</v>
      </c>
      <c r="D734" s="2" t="s">
        <v>33</v>
      </c>
      <c r="E734" s="2">
        <v>710</v>
      </c>
      <c r="F734" s="2" t="s">
        <v>34</v>
      </c>
      <c r="G734" s="2" t="s">
        <v>35</v>
      </c>
      <c r="H734" s="2" t="s">
        <v>744</v>
      </c>
      <c r="I734" s="2" t="str">
        <f>VLOOKUP(H:H,[1]Sheet1!$H:$I,2,0)</f>
        <v>异形钢丝5</v>
      </c>
      <c r="J734" s="2" t="str">
        <f>VLOOKUP(H:H,[1]Sheet1!$H:$J,3,0)</f>
        <v>H32B</v>
      </c>
      <c r="K734" s="2">
        <f>VLOOKUP(H:H,[1]Sheet1!$H:$Q,10,0)</f>
        <v>0.143</v>
      </c>
      <c r="L734">
        <v>710</v>
      </c>
      <c r="M734" t="s">
        <v>34</v>
      </c>
      <c r="N734" s="2" t="s">
        <v>725</v>
      </c>
      <c r="O734" t="s">
        <v>34</v>
      </c>
      <c r="P734">
        <v>7</v>
      </c>
      <c r="Q734">
        <v>3</v>
      </c>
      <c r="R734">
        <v>2</v>
      </c>
      <c r="S734" t="s">
        <v>37</v>
      </c>
    </row>
    <row r="735" spans="1:19">
      <c r="A735" s="2" t="s">
        <v>725</v>
      </c>
      <c r="B735" s="2" t="s">
        <v>725</v>
      </c>
      <c r="C735" s="2" t="s">
        <v>32</v>
      </c>
      <c r="D735" s="2" t="s">
        <v>33</v>
      </c>
      <c r="E735" s="2">
        <v>710</v>
      </c>
      <c r="F735" s="2" t="s">
        <v>34</v>
      </c>
      <c r="G735" s="2" t="s">
        <v>35</v>
      </c>
      <c r="H735" s="2" t="s">
        <v>745</v>
      </c>
      <c r="I735" s="2" t="str">
        <f>VLOOKUP(H:H,[1]Sheet1!$H:$I,2,0)</f>
        <v>H32B合棉预埋钢丝A</v>
      </c>
      <c r="J735" s="2" t="str">
        <f>VLOOKUP(H:H,[1]Sheet1!$H:$J,3,0)</f>
        <v>H32B</v>
      </c>
      <c r="K735" s="2">
        <f>VLOOKUP(H:H,[1]Sheet1!$H:$Q,10,0)</f>
        <v>0.26</v>
      </c>
      <c r="L735">
        <v>710</v>
      </c>
      <c r="M735" t="s">
        <v>34</v>
      </c>
      <c r="N735" s="2" t="s">
        <v>725</v>
      </c>
      <c r="O735" t="s">
        <v>34</v>
      </c>
      <c r="P735">
        <v>7</v>
      </c>
      <c r="Q735">
        <v>3</v>
      </c>
      <c r="R735">
        <v>2</v>
      </c>
      <c r="S735" t="s">
        <v>37</v>
      </c>
    </row>
    <row r="736" spans="1:19">
      <c r="A736" s="2" t="s">
        <v>725</v>
      </c>
      <c r="B736" s="2" t="s">
        <v>725</v>
      </c>
      <c r="C736" s="2" t="s">
        <v>32</v>
      </c>
      <c r="D736" s="2" t="s">
        <v>33</v>
      </c>
      <c r="E736" s="2">
        <v>710</v>
      </c>
      <c r="F736" s="2" t="s">
        <v>34</v>
      </c>
      <c r="G736" s="2" t="s">
        <v>35</v>
      </c>
      <c r="H736" s="2" t="s">
        <v>746</v>
      </c>
      <c r="I736" s="2" t="str">
        <f>VLOOKUP(H:H,[1]Sheet1!$H:$I,2,0)</f>
        <v>异形钢丝1</v>
      </c>
      <c r="J736" s="2" t="str">
        <f>VLOOKUP(H:H,[1]Sheet1!$H:$J,3,0)</f>
        <v>C40D</v>
      </c>
      <c r="K736" s="2">
        <f>VLOOKUP(H:H,[1]Sheet1!$H:$Q,10,0)</f>
        <v>0.162</v>
      </c>
      <c r="L736">
        <v>710</v>
      </c>
      <c r="M736" t="s">
        <v>34</v>
      </c>
      <c r="N736" s="2" t="s">
        <v>725</v>
      </c>
      <c r="O736" t="s">
        <v>34</v>
      </c>
      <c r="P736">
        <v>7</v>
      </c>
      <c r="Q736">
        <v>3</v>
      </c>
      <c r="R736">
        <v>2</v>
      </c>
      <c r="S736" t="s">
        <v>37</v>
      </c>
    </row>
    <row r="737" spans="1:19">
      <c r="A737" s="2" t="s">
        <v>725</v>
      </c>
      <c r="B737" s="2" t="s">
        <v>725</v>
      </c>
      <c r="C737" s="2" t="s">
        <v>32</v>
      </c>
      <c r="D737" s="2" t="s">
        <v>33</v>
      </c>
      <c r="E737" s="2">
        <v>710</v>
      </c>
      <c r="F737" s="2" t="s">
        <v>34</v>
      </c>
      <c r="G737" s="2" t="s">
        <v>35</v>
      </c>
      <c r="H737" s="2" t="s">
        <v>747</v>
      </c>
      <c r="I737" s="2" t="str">
        <f>VLOOKUP(H:H,[1]Sheet1!$H:$I,2,0)</f>
        <v>后排钢丝2</v>
      </c>
      <c r="J737" s="2" t="str">
        <f>VLOOKUP(H:H,[1]Sheet1!$H:$J,3,0)</f>
        <v>C40D</v>
      </c>
      <c r="K737" s="2">
        <f>VLOOKUP(H:H,[1]Sheet1!$H:$Q,10,0)</f>
        <v>0.152</v>
      </c>
      <c r="L737">
        <v>710</v>
      </c>
      <c r="M737" t="s">
        <v>34</v>
      </c>
      <c r="N737" s="2" t="s">
        <v>725</v>
      </c>
      <c r="O737" t="s">
        <v>34</v>
      </c>
      <c r="P737">
        <v>7</v>
      </c>
      <c r="Q737">
        <v>3</v>
      </c>
      <c r="R737">
        <v>2</v>
      </c>
      <c r="S737" t="s">
        <v>37</v>
      </c>
    </row>
    <row r="738" spans="1:19">
      <c r="A738" s="2" t="s">
        <v>725</v>
      </c>
      <c r="B738" s="2" t="s">
        <v>725</v>
      </c>
      <c r="C738" s="2" t="s">
        <v>32</v>
      </c>
      <c r="D738" s="2" t="s">
        <v>33</v>
      </c>
      <c r="E738" s="2">
        <v>710</v>
      </c>
      <c r="F738" s="2" t="s">
        <v>34</v>
      </c>
      <c r="G738" s="2" t="s">
        <v>35</v>
      </c>
      <c r="H738" s="2" t="s">
        <v>748</v>
      </c>
      <c r="I738" s="2" t="str">
        <f>VLOOKUP(H:H,[1]Sheet1!$H:$I,2,0)</f>
        <v>异形钢丝3</v>
      </c>
      <c r="J738" s="2" t="str">
        <f>VLOOKUP(H:H,[1]Sheet1!$H:$J,3,0)</f>
        <v>C40D</v>
      </c>
      <c r="K738" s="2">
        <f>VLOOKUP(H:H,[1]Sheet1!$H:$Q,10,0)</f>
        <v>0.25</v>
      </c>
      <c r="L738">
        <v>710</v>
      </c>
      <c r="M738" t="s">
        <v>34</v>
      </c>
      <c r="N738" s="2" t="s">
        <v>725</v>
      </c>
      <c r="O738" t="s">
        <v>34</v>
      </c>
      <c r="P738">
        <v>7</v>
      </c>
      <c r="Q738">
        <v>3</v>
      </c>
      <c r="R738">
        <v>2</v>
      </c>
      <c r="S738" t="s">
        <v>37</v>
      </c>
    </row>
    <row r="739" spans="1:19">
      <c r="A739" s="2" t="s">
        <v>725</v>
      </c>
      <c r="B739" s="2" t="s">
        <v>725</v>
      </c>
      <c r="C739" s="2" t="s">
        <v>32</v>
      </c>
      <c r="D739" s="2" t="s">
        <v>33</v>
      </c>
      <c r="E739" s="2">
        <v>710</v>
      </c>
      <c r="F739" s="2" t="s">
        <v>34</v>
      </c>
      <c r="G739" s="2" t="s">
        <v>35</v>
      </c>
      <c r="H739" s="2" t="s">
        <v>749</v>
      </c>
      <c r="I739" s="2" t="str">
        <f>VLOOKUP(H:H,[1]Sheet1!$H:$I,2,0)</f>
        <v>异形钢丝4</v>
      </c>
      <c r="J739" s="2" t="str">
        <f>VLOOKUP(H:H,[1]Sheet1!$H:$J,3,0)</f>
        <v>C40D</v>
      </c>
      <c r="K739" s="2">
        <f>VLOOKUP(H:H,[1]Sheet1!$H:$Q,10,0)</f>
        <v>0.152</v>
      </c>
      <c r="L739">
        <v>710</v>
      </c>
      <c r="M739" t="s">
        <v>34</v>
      </c>
      <c r="N739" s="2" t="s">
        <v>725</v>
      </c>
      <c r="O739" t="s">
        <v>34</v>
      </c>
      <c r="P739">
        <v>7</v>
      </c>
      <c r="Q739">
        <v>3</v>
      </c>
      <c r="R739">
        <v>2</v>
      </c>
      <c r="S739" t="s">
        <v>37</v>
      </c>
    </row>
    <row r="740" spans="1:19">
      <c r="A740" s="2" t="s">
        <v>725</v>
      </c>
      <c r="B740" s="2" t="s">
        <v>725</v>
      </c>
      <c r="C740" s="2" t="s">
        <v>32</v>
      </c>
      <c r="D740" s="2" t="s">
        <v>33</v>
      </c>
      <c r="E740" s="2">
        <v>710</v>
      </c>
      <c r="F740" s="2" t="s">
        <v>34</v>
      </c>
      <c r="G740" s="2" t="s">
        <v>35</v>
      </c>
      <c r="H740" s="2" t="s">
        <v>750</v>
      </c>
      <c r="I740" s="2" t="str">
        <f>VLOOKUP(H:H,[1]Sheet1!$H:$I,2,0)</f>
        <v>异形钢丝5</v>
      </c>
      <c r="J740" s="2" t="str">
        <f>VLOOKUP(H:H,[1]Sheet1!$H:$J,3,0)</f>
        <v>C40DB  L型钢丝</v>
      </c>
      <c r="K740" s="2">
        <f>VLOOKUP(H:H,[1]Sheet1!$H:$Q,10,0)</f>
        <v>0.243</v>
      </c>
      <c r="L740">
        <v>710</v>
      </c>
      <c r="M740" t="s">
        <v>34</v>
      </c>
      <c r="N740" s="2" t="s">
        <v>725</v>
      </c>
      <c r="O740" t="s">
        <v>34</v>
      </c>
      <c r="P740">
        <v>7</v>
      </c>
      <c r="Q740">
        <v>3</v>
      </c>
      <c r="R740">
        <v>2</v>
      </c>
      <c r="S740" t="s">
        <v>37</v>
      </c>
    </row>
    <row r="741" spans="1:19">
      <c r="A741" s="2" t="s">
        <v>725</v>
      </c>
      <c r="B741" s="2" t="s">
        <v>725</v>
      </c>
      <c r="C741" s="2" t="s">
        <v>32</v>
      </c>
      <c r="D741" s="2" t="s">
        <v>33</v>
      </c>
      <c r="E741" s="2">
        <v>710</v>
      </c>
      <c r="F741" s="2" t="s">
        <v>34</v>
      </c>
      <c r="G741" s="2" t="s">
        <v>35</v>
      </c>
      <c r="H741" s="2" t="s">
        <v>751</v>
      </c>
      <c r="I741" s="2" t="str">
        <f>VLOOKUP(H:H,[1]Sheet1!$H:$I,2,0)</f>
        <v>地锁解锁拉带</v>
      </c>
      <c r="J741" s="2" t="str">
        <f>VLOOKUP(H:H,[1]Sheet1!$H:$J,3,0)</f>
        <v>U201(黑)</v>
      </c>
      <c r="K741" s="2">
        <f>VLOOKUP(H:H,[1]Sheet1!$H:$Q,10,0)</f>
        <v>0.86</v>
      </c>
      <c r="L741">
        <v>710</v>
      </c>
      <c r="M741" t="s">
        <v>34</v>
      </c>
      <c r="N741" s="2" t="s">
        <v>725</v>
      </c>
      <c r="O741" t="s">
        <v>34</v>
      </c>
      <c r="P741">
        <v>7</v>
      </c>
      <c r="Q741">
        <v>3</v>
      </c>
      <c r="R741">
        <v>2</v>
      </c>
      <c r="S741" t="s">
        <v>37</v>
      </c>
    </row>
    <row r="742" spans="1:19">
      <c r="A742" s="2" t="s">
        <v>725</v>
      </c>
      <c r="B742" s="2" t="s">
        <v>725</v>
      </c>
      <c r="C742" s="2" t="s">
        <v>32</v>
      </c>
      <c r="D742" s="2" t="s">
        <v>33</v>
      </c>
      <c r="E742" s="2">
        <v>710</v>
      </c>
      <c r="F742" s="2" t="s">
        <v>34</v>
      </c>
      <c r="G742" s="2" t="s">
        <v>35</v>
      </c>
      <c r="H742" s="2" t="s">
        <v>752</v>
      </c>
      <c r="I742" s="2" t="str">
        <f>VLOOKUP(H:H,[1]Sheet1!$H:$I,2,0)</f>
        <v>靠背合棉预埋钢丝A</v>
      </c>
      <c r="J742" s="2" t="str">
        <f>VLOOKUP(H:H,[1]Sheet1!$H:$J,3,0)</f>
        <v>C40DB-C02</v>
      </c>
      <c r="K742" s="2">
        <f>VLOOKUP(H:H,[1]Sheet1!$H:$Q,10,0)</f>
        <v>0.8</v>
      </c>
      <c r="L742">
        <v>710</v>
      </c>
      <c r="M742" t="s">
        <v>34</v>
      </c>
      <c r="N742" s="2" t="s">
        <v>725</v>
      </c>
      <c r="O742" t="s">
        <v>34</v>
      </c>
      <c r="P742">
        <v>7</v>
      </c>
      <c r="Q742">
        <v>3</v>
      </c>
      <c r="R742">
        <v>2</v>
      </c>
      <c r="S742" t="s">
        <v>37</v>
      </c>
    </row>
    <row r="743" spans="1:19">
      <c r="A743" s="2" t="s">
        <v>725</v>
      </c>
      <c r="B743" s="2" t="s">
        <v>725</v>
      </c>
      <c r="C743" s="2" t="s">
        <v>32</v>
      </c>
      <c r="D743" s="2" t="s">
        <v>33</v>
      </c>
      <c r="E743" s="2">
        <v>710</v>
      </c>
      <c r="F743" s="2" t="s">
        <v>34</v>
      </c>
      <c r="G743" s="2" t="s">
        <v>35</v>
      </c>
      <c r="H743" s="2" t="s">
        <v>753</v>
      </c>
      <c r="I743" s="2" t="str">
        <f>VLOOKUP(H:H,[1]Sheet1!$H:$I,2,0)</f>
        <v>靠背合棉预埋钢丝C</v>
      </c>
      <c r="J743" s="2" t="str">
        <f>VLOOKUP(H:H,[1]Sheet1!$H:$J,3,0)</f>
        <v>C40DB-C02</v>
      </c>
      <c r="K743" s="2">
        <f>VLOOKUP(H:H,[1]Sheet1!$H:$Q,10,0)</f>
        <v>0.8</v>
      </c>
      <c r="L743">
        <v>710</v>
      </c>
      <c r="M743" t="s">
        <v>34</v>
      </c>
      <c r="N743" s="2" t="s">
        <v>725</v>
      </c>
      <c r="O743" t="s">
        <v>34</v>
      </c>
      <c r="P743">
        <v>7</v>
      </c>
      <c r="Q743">
        <v>3</v>
      </c>
      <c r="R743">
        <v>2</v>
      </c>
      <c r="S743" t="s">
        <v>37</v>
      </c>
    </row>
    <row r="744" spans="1:19">
      <c r="A744" s="2" t="s">
        <v>725</v>
      </c>
      <c r="B744" s="2" t="s">
        <v>725</v>
      </c>
      <c r="C744" s="2" t="s">
        <v>32</v>
      </c>
      <c r="D744" s="2" t="s">
        <v>33</v>
      </c>
      <c r="E744" s="2">
        <v>710</v>
      </c>
      <c r="F744" s="2" t="s">
        <v>34</v>
      </c>
      <c r="G744" s="2" t="s">
        <v>35</v>
      </c>
      <c r="H744" s="2" t="s">
        <v>754</v>
      </c>
      <c r="I744" s="2" t="str">
        <f>VLOOKUP(H:H,[1]Sheet1!$H:$I,2,0)</f>
        <v>靠背合棉预埋钢丝B</v>
      </c>
      <c r="J744" s="2" t="str">
        <f>VLOOKUP(H:H,[1]Sheet1!$H:$J,3,0)</f>
        <v>C40DB-C02</v>
      </c>
      <c r="K744" s="2">
        <f>VLOOKUP(H:H,[1]Sheet1!$H:$Q,10,0)</f>
        <v>0.8</v>
      </c>
      <c r="L744">
        <v>710</v>
      </c>
      <c r="M744" t="s">
        <v>34</v>
      </c>
      <c r="N744" s="2" t="s">
        <v>725</v>
      </c>
      <c r="O744" t="s">
        <v>34</v>
      </c>
      <c r="P744">
        <v>7</v>
      </c>
      <c r="Q744">
        <v>3</v>
      </c>
      <c r="R744">
        <v>2</v>
      </c>
      <c r="S744" t="s">
        <v>37</v>
      </c>
    </row>
    <row r="745" spans="1:19">
      <c r="A745" s="2" t="s">
        <v>725</v>
      </c>
      <c r="B745" s="2" t="s">
        <v>725</v>
      </c>
      <c r="C745" s="2" t="s">
        <v>32</v>
      </c>
      <c r="D745" s="2" t="s">
        <v>33</v>
      </c>
      <c r="E745" s="2">
        <v>710</v>
      </c>
      <c r="F745" s="2" t="s">
        <v>34</v>
      </c>
      <c r="G745" s="2" t="s">
        <v>35</v>
      </c>
      <c r="H745" s="2" t="s">
        <v>755</v>
      </c>
      <c r="I745" s="2" t="str">
        <f>VLOOKUP(H:H,[1]Sheet1!$H:$I,2,0)</f>
        <v>靠背合棉预埋钢丝D</v>
      </c>
      <c r="J745" s="2" t="str">
        <f>VLOOKUP(H:H,[1]Sheet1!$H:$J,3,0)</f>
        <v>C40DB-C02</v>
      </c>
      <c r="K745" s="2">
        <f>VLOOKUP(H:H,[1]Sheet1!$H:$Q,10,0)</f>
        <v>0.8</v>
      </c>
      <c r="L745">
        <v>710</v>
      </c>
      <c r="M745" t="s">
        <v>34</v>
      </c>
      <c r="N745" s="2" t="s">
        <v>725</v>
      </c>
      <c r="O745" t="s">
        <v>34</v>
      </c>
      <c r="P745">
        <v>7</v>
      </c>
      <c r="Q745">
        <v>3</v>
      </c>
      <c r="R745">
        <v>2</v>
      </c>
      <c r="S745" t="s">
        <v>37</v>
      </c>
    </row>
    <row r="746" spans="1:19">
      <c r="A746" s="2" t="s">
        <v>725</v>
      </c>
      <c r="B746" s="2" t="s">
        <v>725</v>
      </c>
      <c r="C746" s="2" t="s">
        <v>32</v>
      </c>
      <c r="D746" s="2" t="s">
        <v>33</v>
      </c>
      <c r="E746" s="2">
        <v>710</v>
      </c>
      <c r="F746" s="2" t="s">
        <v>34</v>
      </c>
      <c r="G746" s="2" t="s">
        <v>35</v>
      </c>
      <c r="H746" s="2" t="s">
        <v>756</v>
      </c>
      <c r="I746" s="2" t="str">
        <f>VLOOKUP(H:H,[1]Sheet1!$H:$I,2,0)</f>
        <v>合棉预埋钢丝E</v>
      </c>
      <c r="J746" s="2" t="str">
        <f>VLOOKUP(H:H,[1]Sheet1!$H:$J,3,0)</f>
        <v>H40D</v>
      </c>
      <c r="K746" s="2">
        <f>VLOOKUP(H:H,[1]Sheet1!$H:$Q,10,0)</f>
        <v>0.8</v>
      </c>
      <c r="L746">
        <v>710</v>
      </c>
      <c r="M746" t="s">
        <v>34</v>
      </c>
      <c r="N746" s="2" t="s">
        <v>725</v>
      </c>
      <c r="O746" t="s">
        <v>34</v>
      </c>
      <c r="P746">
        <v>7</v>
      </c>
      <c r="Q746">
        <v>3</v>
      </c>
      <c r="R746">
        <v>2</v>
      </c>
      <c r="S746" t="s">
        <v>37</v>
      </c>
    </row>
    <row r="747" spans="1:19">
      <c r="A747" s="2" t="s">
        <v>725</v>
      </c>
      <c r="B747" s="2" t="s">
        <v>725</v>
      </c>
      <c r="C747" s="2" t="s">
        <v>32</v>
      </c>
      <c r="D747" s="2" t="s">
        <v>33</v>
      </c>
      <c r="E747" s="2">
        <v>710</v>
      </c>
      <c r="F747" s="2" t="s">
        <v>34</v>
      </c>
      <c r="G747" s="2" t="s">
        <v>35</v>
      </c>
      <c r="H747" s="2" t="s">
        <v>757</v>
      </c>
      <c r="I747" s="2" t="str">
        <f>VLOOKUP(H:H,[1]Sheet1!$H:$I,2,0)</f>
        <v>合棉预埋钢丝G</v>
      </c>
      <c r="J747" s="2" t="str">
        <f>VLOOKUP(H:H,[1]Sheet1!$H:$J,3,0)</f>
        <v>H40D</v>
      </c>
      <c r="K747" s="2">
        <f>VLOOKUP(H:H,[1]Sheet1!$H:$Q,10,0)</f>
        <v>0.8</v>
      </c>
      <c r="L747">
        <v>710</v>
      </c>
      <c r="M747" t="s">
        <v>34</v>
      </c>
      <c r="N747" s="2" t="s">
        <v>725</v>
      </c>
      <c r="O747" t="s">
        <v>34</v>
      </c>
      <c r="P747">
        <v>7</v>
      </c>
      <c r="Q747">
        <v>3</v>
      </c>
      <c r="R747">
        <v>2</v>
      </c>
      <c r="S747" t="s">
        <v>37</v>
      </c>
    </row>
    <row r="748" spans="1:19">
      <c r="A748" s="2" t="s">
        <v>725</v>
      </c>
      <c r="B748" s="2" t="s">
        <v>725</v>
      </c>
      <c r="C748" s="2" t="s">
        <v>32</v>
      </c>
      <c r="D748" s="2" t="s">
        <v>33</v>
      </c>
      <c r="E748" s="2">
        <v>710</v>
      </c>
      <c r="F748" s="2" t="s">
        <v>34</v>
      </c>
      <c r="G748" s="2" t="s">
        <v>35</v>
      </c>
      <c r="H748" s="2" t="s">
        <v>758</v>
      </c>
      <c r="I748" s="2" t="str">
        <f>VLOOKUP(H:H,[1]Sheet1!$H:$I,2,0)</f>
        <v>L型钢丝</v>
      </c>
      <c r="J748" s="2" t="str">
        <f>VLOOKUP(H:H,[1]Sheet1!$H:$J,3,0)</f>
        <v>C33D后排六分背</v>
      </c>
      <c r="K748" s="2">
        <f>VLOOKUP(H:H,[1]Sheet1!$H:$Q,10,0)</f>
        <v>0.28</v>
      </c>
      <c r="L748">
        <v>710</v>
      </c>
      <c r="M748" t="s">
        <v>34</v>
      </c>
      <c r="N748" s="2" t="s">
        <v>725</v>
      </c>
      <c r="O748" t="s">
        <v>34</v>
      </c>
      <c r="P748">
        <v>7</v>
      </c>
      <c r="Q748">
        <v>3</v>
      </c>
      <c r="R748">
        <v>2</v>
      </c>
      <c r="S748" t="s">
        <v>37</v>
      </c>
    </row>
    <row r="749" spans="1:19">
      <c r="A749" s="2" t="s">
        <v>725</v>
      </c>
      <c r="B749" s="2" t="s">
        <v>725</v>
      </c>
      <c r="C749" s="2" t="s">
        <v>32</v>
      </c>
      <c r="D749" s="2" t="s">
        <v>33</v>
      </c>
      <c r="E749" s="2">
        <v>710</v>
      </c>
      <c r="F749" s="2" t="s">
        <v>34</v>
      </c>
      <c r="G749" s="2" t="s">
        <v>35</v>
      </c>
      <c r="H749" s="2" t="s">
        <v>759</v>
      </c>
      <c r="I749" s="2" t="str">
        <f>VLOOKUP(H:H,[1]Sheet1!$H:$I,2,0)</f>
        <v>坐垫纵向钢丝1</v>
      </c>
      <c r="J749" s="2">
        <f>VLOOKUP(H:H,[1]Sheet1!$H:$J,3,0)</f>
        <v>0</v>
      </c>
      <c r="K749" s="2">
        <f>VLOOKUP(H:H,[1]Sheet1!$H:$Q,10,0)</f>
        <v>0.1</v>
      </c>
      <c r="L749">
        <v>710</v>
      </c>
      <c r="M749" t="s">
        <v>34</v>
      </c>
      <c r="N749" s="2" t="s">
        <v>725</v>
      </c>
      <c r="O749" t="s">
        <v>34</v>
      </c>
      <c r="P749">
        <v>7</v>
      </c>
      <c r="Q749">
        <v>3</v>
      </c>
      <c r="R749">
        <v>2</v>
      </c>
      <c r="S749" t="s">
        <v>37</v>
      </c>
    </row>
    <row r="750" spans="1:19">
      <c r="A750" s="2" t="s">
        <v>725</v>
      </c>
      <c r="B750" s="2" t="s">
        <v>725</v>
      </c>
      <c r="C750" s="2" t="s">
        <v>32</v>
      </c>
      <c r="D750" s="2" t="s">
        <v>33</v>
      </c>
      <c r="E750" s="2">
        <v>710</v>
      </c>
      <c r="F750" s="2" t="s">
        <v>34</v>
      </c>
      <c r="G750" s="2" t="s">
        <v>35</v>
      </c>
      <c r="H750" s="2" t="s">
        <v>760</v>
      </c>
      <c r="I750" s="2" t="str">
        <f>VLOOKUP(H:H,[1]Sheet1!$H:$I,2,0)</f>
        <v>混动坐垫B面吊紧钢丝外</v>
      </c>
      <c r="J750" s="2" t="str">
        <f>VLOOKUP(H:H,[1]Sheet1!$H:$J,3,0)</f>
        <v>后排</v>
      </c>
      <c r="K750" s="2">
        <f>VLOOKUP(H:H,[1]Sheet1!$H:$Q,10,0)</f>
        <v>0.13</v>
      </c>
      <c r="L750">
        <v>710</v>
      </c>
      <c r="M750" t="s">
        <v>34</v>
      </c>
      <c r="N750" s="2" t="s">
        <v>725</v>
      </c>
      <c r="O750" t="s">
        <v>34</v>
      </c>
      <c r="P750">
        <v>7</v>
      </c>
      <c r="Q750">
        <v>3</v>
      </c>
      <c r="R750">
        <v>2</v>
      </c>
      <c r="S750" t="s">
        <v>37</v>
      </c>
    </row>
    <row r="751" spans="1:19">
      <c r="A751" s="2" t="s">
        <v>725</v>
      </c>
      <c r="B751" s="2" t="s">
        <v>725</v>
      </c>
      <c r="C751" s="2" t="s">
        <v>32</v>
      </c>
      <c r="D751" s="2" t="s">
        <v>33</v>
      </c>
      <c r="E751" s="2">
        <v>710</v>
      </c>
      <c r="F751" s="2" t="s">
        <v>34</v>
      </c>
      <c r="G751" s="2" t="s">
        <v>35</v>
      </c>
      <c r="H751" s="2" t="s">
        <v>761</v>
      </c>
      <c r="I751" s="2" t="str">
        <f>VLOOKUP(H:H,[1]Sheet1!$H:$I,2,0)</f>
        <v>中排四分座垫合棉钢丝A</v>
      </c>
      <c r="J751" s="2" t="str">
        <f>VLOOKUP(H:H,[1]Sheet1!$H:$J,3,0)</f>
        <v>M60(U型)</v>
      </c>
      <c r="K751" s="2">
        <f>VLOOKUP(H:H,[1]Sheet1!$H:$Q,10,0)</f>
        <v>0.26</v>
      </c>
      <c r="L751">
        <v>710</v>
      </c>
      <c r="M751" t="s">
        <v>34</v>
      </c>
      <c r="N751" s="2" t="s">
        <v>725</v>
      </c>
      <c r="O751" t="s">
        <v>34</v>
      </c>
      <c r="P751">
        <v>7</v>
      </c>
      <c r="Q751">
        <v>3</v>
      </c>
      <c r="R751">
        <v>2</v>
      </c>
      <c r="S751" t="s">
        <v>37</v>
      </c>
    </row>
    <row r="752" spans="1:19">
      <c r="A752" s="2" t="s">
        <v>725</v>
      </c>
      <c r="B752" s="2" t="s">
        <v>725</v>
      </c>
      <c r="C752" s="2" t="s">
        <v>32</v>
      </c>
      <c r="D752" s="2" t="s">
        <v>33</v>
      </c>
      <c r="E752" s="2">
        <v>710</v>
      </c>
      <c r="F752" s="2" t="s">
        <v>34</v>
      </c>
      <c r="G752" s="2" t="s">
        <v>35</v>
      </c>
      <c r="H752" s="2" t="s">
        <v>762</v>
      </c>
      <c r="I752" s="2" t="str">
        <f>VLOOKUP(H:H,[1]Sheet1!$H:$I,2,0)</f>
        <v>中排四分座垫合棉钢丝C</v>
      </c>
      <c r="J752" s="2" t="str">
        <f>VLOOKUP(H:H,[1]Sheet1!$H:$J,3,0)</f>
        <v>M60</v>
      </c>
      <c r="K752" s="2">
        <f>VLOOKUP(H:H,[1]Sheet1!$H:$Q,10,0)</f>
        <v>0.32</v>
      </c>
      <c r="L752">
        <v>710</v>
      </c>
      <c r="M752" t="s">
        <v>34</v>
      </c>
      <c r="N752" s="2" t="s">
        <v>725</v>
      </c>
      <c r="O752" t="s">
        <v>34</v>
      </c>
      <c r="P752">
        <v>7</v>
      </c>
      <c r="Q752">
        <v>3</v>
      </c>
      <c r="R752">
        <v>2</v>
      </c>
      <c r="S752" t="s">
        <v>37</v>
      </c>
    </row>
    <row r="753" spans="1:19">
      <c r="A753" s="2" t="s">
        <v>725</v>
      </c>
      <c r="B753" s="2" t="s">
        <v>725</v>
      </c>
      <c r="C753" s="2" t="s">
        <v>32</v>
      </c>
      <c r="D753" s="2" t="s">
        <v>33</v>
      </c>
      <c r="E753" s="2">
        <v>710</v>
      </c>
      <c r="F753" s="2" t="s">
        <v>34</v>
      </c>
      <c r="G753" s="2" t="s">
        <v>35</v>
      </c>
      <c r="H753" s="2" t="s">
        <v>763</v>
      </c>
      <c r="I753" s="2" t="str">
        <f>VLOOKUP(H:H,[1]Sheet1!$H:$I,2,0)</f>
        <v>中排六分座垫合棉钢丝C</v>
      </c>
      <c r="J753" s="2" t="str">
        <f>VLOOKUP(H:H,[1]Sheet1!$H:$J,3,0)</f>
        <v>M60</v>
      </c>
      <c r="K753" s="2">
        <f>VLOOKUP(H:H,[1]Sheet1!$H:$Q,10,0)</f>
        <v>0.25</v>
      </c>
      <c r="L753">
        <v>710</v>
      </c>
      <c r="M753" t="s">
        <v>34</v>
      </c>
      <c r="N753" s="2" t="s">
        <v>725</v>
      </c>
      <c r="O753" t="s">
        <v>34</v>
      </c>
      <c r="P753">
        <v>7</v>
      </c>
      <c r="Q753">
        <v>3</v>
      </c>
      <c r="R753">
        <v>2</v>
      </c>
      <c r="S753" t="s">
        <v>37</v>
      </c>
    </row>
    <row r="754" spans="1:19">
      <c r="A754" s="2" t="s">
        <v>725</v>
      </c>
      <c r="B754" s="2" t="s">
        <v>725</v>
      </c>
      <c r="C754" s="2" t="s">
        <v>32</v>
      </c>
      <c r="D754" s="2" t="s">
        <v>33</v>
      </c>
      <c r="E754" s="2">
        <v>710</v>
      </c>
      <c r="F754" s="2" t="s">
        <v>34</v>
      </c>
      <c r="G754" s="2" t="s">
        <v>35</v>
      </c>
      <c r="H754" s="2" t="s">
        <v>764</v>
      </c>
      <c r="I754" s="2" t="str">
        <f>VLOOKUP(H:H,[1]Sheet1!$H:$I,2,0)</f>
        <v>中排四分靠背合棉钢丝C</v>
      </c>
      <c r="J754" s="2" t="str">
        <f>VLOOKUP(H:H,[1]Sheet1!$H:$J,3,0)</f>
        <v>M60</v>
      </c>
      <c r="K754" s="2">
        <f>VLOOKUP(H:H,[1]Sheet1!$H:$Q,10,0)</f>
        <v>0.27</v>
      </c>
      <c r="L754">
        <v>710</v>
      </c>
      <c r="M754" t="s">
        <v>34</v>
      </c>
      <c r="N754" s="2" t="s">
        <v>725</v>
      </c>
      <c r="O754" t="s">
        <v>34</v>
      </c>
      <c r="P754">
        <v>7</v>
      </c>
      <c r="Q754">
        <v>3</v>
      </c>
      <c r="R754">
        <v>2</v>
      </c>
      <c r="S754" t="s">
        <v>37</v>
      </c>
    </row>
    <row r="755" spans="1:19">
      <c r="A755" s="2" t="s">
        <v>725</v>
      </c>
      <c r="B755" s="2" t="s">
        <v>725</v>
      </c>
      <c r="C755" s="2" t="s">
        <v>32</v>
      </c>
      <c r="D755" s="2" t="s">
        <v>33</v>
      </c>
      <c r="E755" s="2">
        <v>710</v>
      </c>
      <c r="F755" s="2" t="s">
        <v>34</v>
      </c>
      <c r="G755" s="2" t="s">
        <v>35</v>
      </c>
      <c r="H755" s="2" t="s">
        <v>765</v>
      </c>
      <c r="I755" s="2" t="str">
        <f>VLOOKUP(H:H,[1]Sheet1!$H:$I,2,0)</f>
        <v>中排四分靠背合棉钢丝D</v>
      </c>
      <c r="J755" s="2" t="str">
        <f>VLOOKUP(H:H,[1]Sheet1!$H:$J,3,0)</f>
        <v>M60</v>
      </c>
      <c r="K755" s="2">
        <f>VLOOKUP(H:H,[1]Sheet1!$H:$Q,10,0)</f>
        <v>0.27</v>
      </c>
      <c r="L755">
        <v>710</v>
      </c>
      <c r="M755" t="s">
        <v>34</v>
      </c>
      <c r="N755" s="2" t="s">
        <v>725</v>
      </c>
      <c r="O755" t="s">
        <v>34</v>
      </c>
      <c r="P755">
        <v>7</v>
      </c>
      <c r="Q755">
        <v>3</v>
      </c>
      <c r="R755">
        <v>2</v>
      </c>
      <c r="S755" t="s">
        <v>37</v>
      </c>
    </row>
    <row r="756" spans="1:19">
      <c r="A756" s="2" t="s">
        <v>725</v>
      </c>
      <c r="B756" s="2" t="s">
        <v>725</v>
      </c>
      <c r="C756" s="2" t="s">
        <v>32</v>
      </c>
      <c r="D756" s="2" t="s">
        <v>33</v>
      </c>
      <c r="E756" s="2">
        <v>710</v>
      </c>
      <c r="F756" s="2" t="s">
        <v>34</v>
      </c>
      <c r="G756" s="2" t="s">
        <v>35</v>
      </c>
      <c r="H756" s="2" t="s">
        <v>766</v>
      </c>
      <c r="I756" s="2" t="str">
        <f>VLOOKUP(H:H,[1]Sheet1!$H:$I,2,0)</f>
        <v>中排四分靠背合棉钢丝A</v>
      </c>
      <c r="J756" s="2" t="str">
        <f>VLOOKUP(H:H,[1]Sheet1!$H:$J,3,0)</f>
        <v>M60</v>
      </c>
      <c r="K756" s="2">
        <f>VLOOKUP(H:H,[1]Sheet1!$H:$Q,10,0)</f>
        <v>0.27</v>
      </c>
      <c r="L756">
        <v>710</v>
      </c>
      <c r="M756" t="s">
        <v>34</v>
      </c>
      <c r="N756" s="2" t="s">
        <v>725</v>
      </c>
      <c r="O756" t="s">
        <v>34</v>
      </c>
      <c r="P756">
        <v>7</v>
      </c>
      <c r="Q756">
        <v>3</v>
      </c>
      <c r="R756">
        <v>2</v>
      </c>
      <c r="S756" t="s">
        <v>37</v>
      </c>
    </row>
    <row r="757" spans="1:19">
      <c r="A757" s="2" t="s">
        <v>725</v>
      </c>
      <c r="B757" s="2" t="s">
        <v>725</v>
      </c>
      <c r="C757" s="2" t="s">
        <v>32</v>
      </c>
      <c r="D757" s="2" t="s">
        <v>33</v>
      </c>
      <c r="E757" s="2">
        <v>710</v>
      </c>
      <c r="F757" s="2" t="s">
        <v>34</v>
      </c>
      <c r="G757" s="2" t="s">
        <v>35</v>
      </c>
      <c r="H757" s="2" t="s">
        <v>767</v>
      </c>
      <c r="I757" s="2" t="str">
        <f>VLOOKUP(H:H,[1]Sheet1!$H:$I,2,0)</f>
        <v>钢丝160</v>
      </c>
      <c r="J757" s="2">
        <f>VLOOKUP(H:H,[1]Sheet1!$H:$J,3,0)</f>
        <v>0</v>
      </c>
      <c r="K757" s="2">
        <f>VLOOKUP(H:H,[1]Sheet1!$H:$Q,10,0)</f>
        <v>0.0684</v>
      </c>
      <c r="L757">
        <v>710</v>
      </c>
      <c r="M757" t="s">
        <v>34</v>
      </c>
      <c r="N757" s="2" t="s">
        <v>725</v>
      </c>
      <c r="O757" t="s">
        <v>34</v>
      </c>
      <c r="P757">
        <v>7</v>
      </c>
      <c r="Q757">
        <v>3</v>
      </c>
      <c r="R757">
        <v>2</v>
      </c>
      <c r="S757" t="s">
        <v>37</v>
      </c>
    </row>
    <row r="758" spans="1:19">
      <c r="A758" s="2" t="s">
        <v>725</v>
      </c>
      <c r="B758" s="2" t="s">
        <v>725</v>
      </c>
      <c r="C758" s="2" t="s">
        <v>32</v>
      </c>
      <c r="D758" s="2" t="s">
        <v>33</v>
      </c>
      <c r="E758" s="2">
        <v>710</v>
      </c>
      <c r="F758" s="2" t="s">
        <v>34</v>
      </c>
      <c r="G758" s="2" t="s">
        <v>35</v>
      </c>
      <c r="H758" s="2" t="s">
        <v>768</v>
      </c>
      <c r="I758" s="2" t="str">
        <f>VLOOKUP(H:H,[1]Sheet1!$H:$I,2,0)</f>
        <v>四分靠背纵向吊紧钢丝左</v>
      </c>
      <c r="J758" s="2">
        <f>VLOOKUP(H:H,[1]Sheet1!$H:$J,3,0)</f>
        <v>0</v>
      </c>
      <c r="K758" s="2">
        <f>VLOOKUP(H:H,[1]Sheet1!$H:$Q,10,0)</f>
        <v>0.125</v>
      </c>
      <c r="L758">
        <v>710</v>
      </c>
      <c r="M758" t="s">
        <v>34</v>
      </c>
      <c r="N758" s="2" t="s">
        <v>725</v>
      </c>
      <c r="O758" t="s">
        <v>34</v>
      </c>
      <c r="P758">
        <v>7</v>
      </c>
      <c r="Q758">
        <v>3</v>
      </c>
      <c r="R758">
        <v>2</v>
      </c>
      <c r="S758" t="s">
        <v>37</v>
      </c>
    </row>
    <row r="759" spans="1:19">
      <c r="A759" s="2" t="s">
        <v>725</v>
      </c>
      <c r="B759" s="2" t="s">
        <v>725</v>
      </c>
      <c r="C759" s="2" t="s">
        <v>32</v>
      </c>
      <c r="D759" s="2" t="s">
        <v>33</v>
      </c>
      <c r="E759" s="2">
        <v>710</v>
      </c>
      <c r="F759" s="2" t="s">
        <v>34</v>
      </c>
      <c r="G759" s="2" t="s">
        <v>35</v>
      </c>
      <c r="H759" s="2" t="s">
        <v>769</v>
      </c>
      <c r="I759" s="2" t="str">
        <f>VLOOKUP(H:H,[1]Sheet1!$H:$I,2,0)</f>
        <v>坐垫纵向折弯钢丝（外侧）</v>
      </c>
      <c r="J759" s="2" t="str">
        <f>VLOOKUP(H:H,[1]Sheet1!$H:$J,3,0)</f>
        <v>后排</v>
      </c>
      <c r="K759" s="2">
        <f>VLOOKUP(H:H,[1]Sheet1!$H:$Q,10,0)</f>
        <v>0.1</v>
      </c>
      <c r="L759">
        <v>710</v>
      </c>
      <c r="M759" t="s">
        <v>34</v>
      </c>
      <c r="N759" s="2" t="s">
        <v>725</v>
      </c>
      <c r="O759" t="s">
        <v>34</v>
      </c>
      <c r="P759">
        <v>7</v>
      </c>
      <c r="Q759">
        <v>3</v>
      </c>
      <c r="R759">
        <v>2</v>
      </c>
      <c r="S759" t="s">
        <v>37</v>
      </c>
    </row>
    <row r="760" spans="1:19">
      <c r="A760" s="2" t="s">
        <v>725</v>
      </c>
      <c r="B760" s="2" t="s">
        <v>725</v>
      </c>
      <c r="C760" s="2" t="s">
        <v>32</v>
      </c>
      <c r="D760" s="2" t="s">
        <v>33</v>
      </c>
      <c r="E760" s="2">
        <v>710</v>
      </c>
      <c r="F760" s="2" t="s">
        <v>34</v>
      </c>
      <c r="G760" s="2" t="s">
        <v>35</v>
      </c>
      <c r="H760" s="2" t="s">
        <v>770</v>
      </c>
      <c r="I760" s="2" t="str">
        <f>VLOOKUP(H:H,[1]Sheet1!$H:$I,2,0)</f>
        <v>后排坐垫纵向折弯钢丝左</v>
      </c>
      <c r="J760" s="2">
        <f>VLOOKUP(H:H,[1]Sheet1!$H:$J,3,0)</f>
        <v>0</v>
      </c>
      <c r="K760" s="2">
        <f>VLOOKUP(H:H,[1]Sheet1!$H:$Q,10,0)</f>
        <v>0.135</v>
      </c>
      <c r="L760">
        <v>710</v>
      </c>
      <c r="M760" t="s">
        <v>34</v>
      </c>
      <c r="N760" s="2" t="s">
        <v>725</v>
      </c>
      <c r="O760" t="s">
        <v>34</v>
      </c>
      <c r="P760">
        <v>7</v>
      </c>
      <c r="Q760">
        <v>3</v>
      </c>
      <c r="R760">
        <v>2</v>
      </c>
      <c r="S760" t="s">
        <v>37</v>
      </c>
    </row>
    <row r="761" spans="1:19">
      <c r="A761" s="2" t="s">
        <v>725</v>
      </c>
      <c r="B761" s="2" t="s">
        <v>725</v>
      </c>
      <c r="C761" s="2" t="s">
        <v>32</v>
      </c>
      <c r="D761" s="2" t="s">
        <v>33</v>
      </c>
      <c r="E761" s="2">
        <v>710</v>
      </c>
      <c r="F761" s="2" t="s">
        <v>34</v>
      </c>
      <c r="G761" s="2" t="s">
        <v>35</v>
      </c>
      <c r="H761" s="2" t="s">
        <v>771</v>
      </c>
      <c r="I761" s="2" t="str">
        <f>VLOOKUP(H:H,[1]Sheet1!$H:$I,2,0)</f>
        <v>后排坐垫纵向折弯钢丝右</v>
      </c>
      <c r="J761" s="2">
        <f>VLOOKUP(H:H,[1]Sheet1!$H:$J,3,0)</f>
        <v>0</v>
      </c>
      <c r="K761" s="2">
        <f>VLOOKUP(H:H,[1]Sheet1!$H:$Q,10,0)</f>
        <v>0.135</v>
      </c>
      <c r="L761">
        <v>710</v>
      </c>
      <c r="M761" t="s">
        <v>34</v>
      </c>
      <c r="N761" s="2" t="s">
        <v>725</v>
      </c>
      <c r="O761" t="s">
        <v>34</v>
      </c>
      <c r="P761">
        <v>7</v>
      </c>
      <c r="Q761">
        <v>3</v>
      </c>
      <c r="R761">
        <v>2</v>
      </c>
      <c r="S761" t="s">
        <v>37</v>
      </c>
    </row>
    <row r="762" spans="1:19">
      <c r="A762" s="2" t="s">
        <v>725</v>
      </c>
      <c r="B762" s="2" t="s">
        <v>725</v>
      </c>
      <c r="C762" s="2" t="s">
        <v>32</v>
      </c>
      <c r="D762" s="2" t="s">
        <v>33</v>
      </c>
      <c r="E762" s="2">
        <v>710</v>
      </c>
      <c r="F762" s="2" t="s">
        <v>34</v>
      </c>
      <c r="G762" s="2" t="s">
        <v>35</v>
      </c>
      <c r="H762" s="2" t="s">
        <v>772</v>
      </c>
      <c r="I762" s="2" t="str">
        <f>VLOOKUP(H:H,[1]Sheet1!$H:$I,2,0)</f>
        <v>后排坐垫纵向吊紧钢丝</v>
      </c>
      <c r="J762" s="2">
        <f>VLOOKUP(H:H,[1]Sheet1!$H:$J,3,0)</f>
        <v>0</v>
      </c>
      <c r="K762" s="2">
        <f>VLOOKUP(H:H,[1]Sheet1!$H:$Q,10,0)</f>
        <v>0.09</v>
      </c>
      <c r="L762">
        <v>710</v>
      </c>
      <c r="M762" t="s">
        <v>34</v>
      </c>
      <c r="N762" s="2" t="s">
        <v>725</v>
      </c>
      <c r="O762" t="s">
        <v>34</v>
      </c>
      <c r="P762">
        <v>7</v>
      </c>
      <c r="Q762">
        <v>3</v>
      </c>
      <c r="R762">
        <v>2</v>
      </c>
      <c r="S762" t="s">
        <v>37</v>
      </c>
    </row>
    <row r="763" spans="1:19">
      <c r="A763" s="2" t="s">
        <v>725</v>
      </c>
      <c r="B763" s="2" t="s">
        <v>725</v>
      </c>
      <c r="C763" s="2" t="s">
        <v>32</v>
      </c>
      <c r="D763" s="2" t="s">
        <v>33</v>
      </c>
      <c r="E763" s="2">
        <v>710</v>
      </c>
      <c r="F763" s="2" t="s">
        <v>34</v>
      </c>
      <c r="G763" s="2" t="s">
        <v>35</v>
      </c>
      <c r="H763" s="2" t="s">
        <v>773</v>
      </c>
      <c r="I763" s="2" t="str">
        <f>VLOOKUP(H:H,[1]Sheet1!$H:$I,2,0)</f>
        <v>后排坐垫直钢丝</v>
      </c>
      <c r="J763" s="2">
        <f>VLOOKUP(H:H,[1]Sheet1!$H:$J,3,0)</f>
        <v>0</v>
      </c>
      <c r="K763" s="2">
        <f>VLOOKUP(H:H,[1]Sheet1!$H:$Q,10,0)</f>
        <v>0.075</v>
      </c>
      <c r="L763">
        <v>710</v>
      </c>
      <c r="M763" t="s">
        <v>34</v>
      </c>
      <c r="N763" s="2" t="s">
        <v>725</v>
      </c>
      <c r="O763" t="s">
        <v>34</v>
      </c>
      <c r="P763">
        <v>7</v>
      </c>
      <c r="Q763">
        <v>3</v>
      </c>
      <c r="R763">
        <v>2</v>
      </c>
      <c r="S763" t="s">
        <v>37</v>
      </c>
    </row>
    <row r="764" spans="1:19">
      <c r="A764" s="2" t="s">
        <v>725</v>
      </c>
      <c r="B764" s="2" t="s">
        <v>725</v>
      </c>
      <c r="C764" s="2" t="s">
        <v>32</v>
      </c>
      <c r="D764" s="2" t="s">
        <v>33</v>
      </c>
      <c r="E764" s="2">
        <v>710</v>
      </c>
      <c r="F764" s="2" t="s">
        <v>34</v>
      </c>
      <c r="G764" s="2" t="s">
        <v>35</v>
      </c>
      <c r="H764" s="2" t="s">
        <v>774</v>
      </c>
      <c r="I764" s="2" t="str">
        <f>VLOOKUP(H:H,[1]Sheet1!$H:$I,2,0)</f>
        <v>后排坐垫B面吊紧钢丝中</v>
      </c>
      <c r="J764" s="2">
        <f>VLOOKUP(H:H,[1]Sheet1!$H:$J,3,0)</f>
        <v>0</v>
      </c>
      <c r="K764" s="2">
        <f>VLOOKUP(H:H,[1]Sheet1!$H:$Q,10,0)</f>
        <v>0.19</v>
      </c>
      <c r="L764">
        <v>710</v>
      </c>
      <c r="M764" t="s">
        <v>34</v>
      </c>
      <c r="N764" s="2" t="s">
        <v>725</v>
      </c>
      <c r="O764" t="s">
        <v>34</v>
      </c>
      <c r="P764">
        <v>7</v>
      </c>
      <c r="Q764">
        <v>3</v>
      </c>
      <c r="R764">
        <v>2</v>
      </c>
      <c r="S764" t="s">
        <v>37</v>
      </c>
    </row>
    <row r="765" spans="1:19">
      <c r="A765" s="2" t="s">
        <v>725</v>
      </c>
      <c r="B765" s="2" t="s">
        <v>725</v>
      </c>
      <c r="C765" s="2" t="s">
        <v>32</v>
      </c>
      <c r="D765" s="2" t="s">
        <v>33</v>
      </c>
      <c r="E765" s="2">
        <v>710</v>
      </c>
      <c r="F765" s="2" t="s">
        <v>34</v>
      </c>
      <c r="G765" s="2" t="s">
        <v>35</v>
      </c>
      <c r="H765" s="2" t="s">
        <v>760</v>
      </c>
      <c r="I765" s="2" t="str">
        <f>VLOOKUP(H:H,[1]Sheet1!$H:$I,2,0)</f>
        <v>混动坐垫B面吊紧钢丝外</v>
      </c>
      <c r="J765" s="2" t="str">
        <f>VLOOKUP(H:H,[1]Sheet1!$H:$J,3,0)</f>
        <v>后排</v>
      </c>
      <c r="K765" s="2">
        <f>VLOOKUP(H:H,[1]Sheet1!$H:$Q,10,0)</f>
        <v>0.13</v>
      </c>
      <c r="L765">
        <v>710</v>
      </c>
      <c r="M765" t="s">
        <v>34</v>
      </c>
      <c r="N765" s="2" t="s">
        <v>725</v>
      </c>
      <c r="O765" t="s">
        <v>34</v>
      </c>
      <c r="P765">
        <v>7</v>
      </c>
      <c r="Q765">
        <v>3</v>
      </c>
      <c r="R765">
        <v>2</v>
      </c>
      <c r="S765" t="s">
        <v>37</v>
      </c>
    </row>
    <row r="766" spans="1:19">
      <c r="A766" s="2" t="s">
        <v>725</v>
      </c>
      <c r="B766" s="2" t="s">
        <v>725</v>
      </c>
      <c r="C766" s="2" t="s">
        <v>32</v>
      </c>
      <c r="D766" s="2" t="s">
        <v>33</v>
      </c>
      <c r="E766" s="2">
        <v>710</v>
      </c>
      <c r="F766" s="2" t="s">
        <v>34</v>
      </c>
      <c r="G766" s="2" t="s">
        <v>35</v>
      </c>
      <c r="H766" s="2" t="s">
        <v>775</v>
      </c>
      <c r="I766" s="2" t="str">
        <f>VLOOKUP(H:H,[1]Sheet1!$H:$I,2,0)</f>
        <v>前座坐垫泡沫竖钢丝2</v>
      </c>
      <c r="J766" s="2">
        <f>VLOOKUP(H:H,[1]Sheet1!$H:$J,3,0)</f>
        <v>0</v>
      </c>
      <c r="K766" s="2">
        <f>VLOOKUP(H:H,[1]Sheet1!$H:$Q,10,0)</f>
        <v>0.13</v>
      </c>
      <c r="L766">
        <v>710</v>
      </c>
      <c r="M766" t="s">
        <v>34</v>
      </c>
      <c r="N766" s="2" t="s">
        <v>725</v>
      </c>
      <c r="O766" t="s">
        <v>34</v>
      </c>
      <c r="P766">
        <v>7</v>
      </c>
      <c r="Q766">
        <v>3</v>
      </c>
      <c r="R766">
        <v>2</v>
      </c>
      <c r="S766" t="s">
        <v>37</v>
      </c>
    </row>
    <row r="767" spans="1:19">
      <c r="A767" s="2" t="s">
        <v>725</v>
      </c>
      <c r="B767" s="2" t="s">
        <v>725</v>
      </c>
      <c r="C767" s="2" t="s">
        <v>32</v>
      </c>
      <c r="D767" s="2" t="s">
        <v>33</v>
      </c>
      <c r="E767" s="2">
        <v>710</v>
      </c>
      <c r="F767" s="2" t="s">
        <v>34</v>
      </c>
      <c r="G767" s="2" t="s">
        <v>35</v>
      </c>
      <c r="H767" s="2" t="s">
        <v>776</v>
      </c>
      <c r="I767" s="2" t="str">
        <f>VLOOKUP(H:H,[1]Sheet1!$H:$I,2,0)</f>
        <v>前座泡沫左侧钢丝6</v>
      </c>
      <c r="J767" s="2">
        <f>VLOOKUP(H:H,[1]Sheet1!$H:$J,3,0)</f>
        <v>0</v>
      </c>
      <c r="K767" s="2">
        <f>VLOOKUP(H:H,[1]Sheet1!$H:$Q,10,0)</f>
        <v>0.13</v>
      </c>
      <c r="L767">
        <v>710</v>
      </c>
      <c r="M767" t="s">
        <v>34</v>
      </c>
      <c r="N767" s="2" t="s">
        <v>725</v>
      </c>
      <c r="O767" t="s">
        <v>34</v>
      </c>
      <c r="P767">
        <v>7</v>
      </c>
      <c r="Q767">
        <v>3</v>
      </c>
      <c r="R767">
        <v>2</v>
      </c>
      <c r="S767" t="s">
        <v>37</v>
      </c>
    </row>
    <row r="768" spans="1:19">
      <c r="A768" s="2" t="s">
        <v>725</v>
      </c>
      <c r="B768" s="2" t="s">
        <v>725</v>
      </c>
      <c r="C768" s="2" t="s">
        <v>32</v>
      </c>
      <c r="D768" s="2" t="s">
        <v>33</v>
      </c>
      <c r="E768" s="2">
        <v>710</v>
      </c>
      <c r="F768" s="2" t="s">
        <v>34</v>
      </c>
      <c r="G768" s="2" t="s">
        <v>35</v>
      </c>
      <c r="H768" s="2" t="s">
        <v>777</v>
      </c>
      <c r="I768" s="2" t="str">
        <f>VLOOKUP(H:H,[1]Sheet1!$H:$I,2,0)</f>
        <v>前座泡沫右侧钢丝7</v>
      </c>
      <c r="J768" s="2">
        <f>VLOOKUP(H:H,[1]Sheet1!$H:$J,3,0)</f>
        <v>0</v>
      </c>
      <c r="K768" s="2">
        <f>VLOOKUP(H:H,[1]Sheet1!$H:$Q,10,0)</f>
        <v>0.13</v>
      </c>
      <c r="L768">
        <v>710</v>
      </c>
      <c r="M768" t="s">
        <v>34</v>
      </c>
      <c r="N768" s="2" t="s">
        <v>725</v>
      </c>
      <c r="O768" t="s">
        <v>34</v>
      </c>
      <c r="P768">
        <v>7</v>
      </c>
      <c r="Q768">
        <v>3</v>
      </c>
      <c r="R768">
        <v>2</v>
      </c>
      <c r="S768" t="s">
        <v>37</v>
      </c>
    </row>
    <row r="769" spans="1:19">
      <c r="A769" s="2" t="s">
        <v>725</v>
      </c>
      <c r="B769" s="2" t="s">
        <v>725</v>
      </c>
      <c r="C769" s="2" t="s">
        <v>32</v>
      </c>
      <c r="D769" s="2" t="s">
        <v>33</v>
      </c>
      <c r="E769" s="2">
        <v>710</v>
      </c>
      <c r="F769" s="2" t="s">
        <v>34</v>
      </c>
      <c r="G769" s="2" t="s">
        <v>35</v>
      </c>
      <c r="H769" s="2" t="s">
        <v>778</v>
      </c>
      <c r="I769" s="2" t="str">
        <f>VLOOKUP(H:H,[1]Sheet1!$H:$I,2,0)</f>
        <v>坐垫景中吊紧钢丝（混动）</v>
      </c>
      <c r="J769" s="2" t="str">
        <f>VLOOKUP(H:H,[1]Sheet1!$H:$J,3,0)</f>
        <v>后排</v>
      </c>
      <c r="K769" s="2">
        <f>VLOOKUP(H:H,[1]Sheet1!$H:$Q,10,0)</f>
        <v>0.12</v>
      </c>
      <c r="L769">
        <v>710</v>
      </c>
      <c r="M769" t="s">
        <v>34</v>
      </c>
      <c r="N769" s="2" t="s">
        <v>725</v>
      </c>
      <c r="O769" t="s">
        <v>34</v>
      </c>
      <c r="P769">
        <v>7</v>
      </c>
      <c r="Q769">
        <v>3</v>
      </c>
      <c r="R769">
        <v>2</v>
      </c>
      <c r="S769" t="s">
        <v>37</v>
      </c>
    </row>
    <row r="770" spans="1:19">
      <c r="A770" s="2" t="s">
        <v>725</v>
      </c>
      <c r="B770" s="2" t="s">
        <v>725</v>
      </c>
      <c r="C770" s="2" t="s">
        <v>32</v>
      </c>
      <c r="D770" s="2" t="s">
        <v>33</v>
      </c>
      <c r="E770" s="2">
        <v>710</v>
      </c>
      <c r="F770" s="2" t="s">
        <v>34</v>
      </c>
      <c r="G770" s="2" t="s">
        <v>35</v>
      </c>
      <c r="H770" s="2" t="s">
        <v>759</v>
      </c>
      <c r="I770" s="2" t="str">
        <f>VLOOKUP(H:H,[1]Sheet1!$H:$I,2,0)</f>
        <v>坐垫纵向钢丝1</v>
      </c>
      <c r="J770" s="2">
        <f>VLOOKUP(H:H,[1]Sheet1!$H:$J,3,0)</f>
        <v>0</v>
      </c>
      <c r="K770" s="2">
        <f>VLOOKUP(H:H,[1]Sheet1!$H:$Q,10,0)</f>
        <v>0.1</v>
      </c>
      <c r="L770">
        <v>710</v>
      </c>
      <c r="M770" t="s">
        <v>34</v>
      </c>
      <c r="N770" s="2" t="s">
        <v>725</v>
      </c>
      <c r="O770" t="s">
        <v>34</v>
      </c>
      <c r="P770">
        <v>7</v>
      </c>
      <c r="Q770">
        <v>3</v>
      </c>
      <c r="R770">
        <v>2</v>
      </c>
      <c r="S770" t="s">
        <v>37</v>
      </c>
    </row>
    <row r="771" spans="1:19">
      <c r="A771" s="2" t="s">
        <v>725</v>
      </c>
      <c r="B771" s="2" t="s">
        <v>725</v>
      </c>
      <c r="C771" s="2" t="s">
        <v>32</v>
      </c>
      <c r="D771" s="2" t="s">
        <v>33</v>
      </c>
      <c r="E771" s="2">
        <v>710</v>
      </c>
      <c r="F771" s="2" t="s">
        <v>34</v>
      </c>
      <c r="G771" s="2" t="s">
        <v>35</v>
      </c>
      <c r="H771" s="2" t="s">
        <v>779</v>
      </c>
      <c r="I771" s="2" t="str">
        <f>VLOOKUP(H:H,[1]Sheet1!$H:$I,2,0)</f>
        <v>靠背泡沫预埋钢丝A</v>
      </c>
      <c r="J771" s="2" t="str">
        <f>VLOOKUP(H:H,[1]Sheet1!$H:$J,3,0)</f>
        <v>P203-2022异型钢丝</v>
      </c>
      <c r="K771" s="2">
        <f>VLOOKUP(H:H,[1]Sheet1!$H:$Q,10,0)</f>
        <v>0.24</v>
      </c>
      <c r="L771">
        <v>710</v>
      </c>
      <c r="M771" t="s">
        <v>34</v>
      </c>
      <c r="N771" s="2" t="s">
        <v>725</v>
      </c>
      <c r="O771" t="s">
        <v>34</v>
      </c>
      <c r="P771">
        <v>7</v>
      </c>
      <c r="Q771">
        <v>3</v>
      </c>
      <c r="R771">
        <v>2</v>
      </c>
      <c r="S771" t="s">
        <v>37</v>
      </c>
    </row>
    <row r="772" spans="1:19">
      <c r="A772" s="2" t="s">
        <v>725</v>
      </c>
      <c r="B772" s="2" t="s">
        <v>725</v>
      </c>
      <c r="C772" s="2" t="s">
        <v>32</v>
      </c>
      <c r="D772" s="2" t="s">
        <v>33</v>
      </c>
      <c r="E772" s="2">
        <v>710</v>
      </c>
      <c r="F772" s="2" t="s">
        <v>34</v>
      </c>
      <c r="G772" s="2" t="s">
        <v>35</v>
      </c>
      <c r="H772" s="2" t="s">
        <v>780</v>
      </c>
      <c r="I772" s="2" t="str">
        <f>VLOOKUP(H:H,[1]Sheet1!$H:$I,2,0)</f>
        <v>靠背泡沫预埋钢丝B</v>
      </c>
      <c r="J772" s="2" t="str">
        <f>VLOOKUP(H:H,[1]Sheet1!$H:$J,3,0)</f>
        <v>P203-2022异型钢丝</v>
      </c>
      <c r="K772" s="2">
        <f>VLOOKUP(H:H,[1]Sheet1!$H:$Q,10,0)</f>
        <v>0.16</v>
      </c>
      <c r="L772">
        <v>710</v>
      </c>
      <c r="M772" t="s">
        <v>34</v>
      </c>
      <c r="N772" s="2" t="s">
        <v>725</v>
      </c>
      <c r="O772" t="s">
        <v>34</v>
      </c>
      <c r="P772">
        <v>7</v>
      </c>
      <c r="Q772">
        <v>3</v>
      </c>
      <c r="R772">
        <v>2</v>
      </c>
      <c r="S772" t="s">
        <v>37</v>
      </c>
    </row>
    <row r="773" spans="1:19">
      <c r="A773" s="2" t="s">
        <v>725</v>
      </c>
      <c r="B773" s="2" t="s">
        <v>725</v>
      </c>
      <c r="C773" s="2" t="s">
        <v>32</v>
      </c>
      <c r="D773" s="2" t="s">
        <v>33</v>
      </c>
      <c r="E773" s="2">
        <v>710</v>
      </c>
      <c r="F773" s="2" t="s">
        <v>34</v>
      </c>
      <c r="G773" s="2" t="s">
        <v>35</v>
      </c>
      <c r="H773" s="2" t="s">
        <v>781</v>
      </c>
      <c r="I773" s="2" t="str">
        <f>VLOOKUP(H:H,[1]Sheet1!$H:$I,2,0)</f>
        <v>座垫泡沫预埋直钢丝</v>
      </c>
      <c r="J773" s="2" t="str">
        <f>VLOOKUP(H:H,[1]Sheet1!$H:$J,3,0)</f>
        <v>P203-2022直钢丝</v>
      </c>
      <c r="K773" s="2">
        <f>VLOOKUP(H:H,[1]Sheet1!$H:$Q,10,0)</f>
        <v>0.26</v>
      </c>
      <c r="L773">
        <v>710</v>
      </c>
      <c r="M773" t="s">
        <v>34</v>
      </c>
      <c r="N773" s="2" t="s">
        <v>725</v>
      </c>
      <c r="O773" t="s">
        <v>34</v>
      </c>
      <c r="P773">
        <v>7</v>
      </c>
      <c r="Q773">
        <v>3</v>
      </c>
      <c r="R773">
        <v>2</v>
      </c>
      <c r="S773" t="s">
        <v>37</v>
      </c>
    </row>
    <row r="774" spans="1:19">
      <c r="A774" s="2" t="s">
        <v>725</v>
      </c>
      <c r="B774" s="2" t="s">
        <v>725</v>
      </c>
      <c r="C774" s="2" t="s">
        <v>32</v>
      </c>
      <c r="D774" s="2" t="s">
        <v>33</v>
      </c>
      <c r="E774" s="2">
        <v>710</v>
      </c>
      <c r="F774" s="2" t="s">
        <v>34</v>
      </c>
      <c r="G774" s="2" t="s">
        <v>35</v>
      </c>
      <c r="H774" s="2" t="s">
        <v>782</v>
      </c>
      <c r="I774" s="2" t="str">
        <f>VLOOKUP(H:H,[1]Sheet1!$H:$I,2,0)</f>
        <v>座垫泡沫预埋U型钢丝</v>
      </c>
      <c r="J774" s="2" t="str">
        <f>VLOOKUP(H:H,[1]Sheet1!$H:$J,3,0)</f>
        <v>P203-2022U型钢丝</v>
      </c>
      <c r="K774" s="2">
        <f>VLOOKUP(H:H,[1]Sheet1!$H:$Q,10,0)</f>
        <v>0.34</v>
      </c>
      <c r="L774">
        <v>710</v>
      </c>
      <c r="M774" t="s">
        <v>34</v>
      </c>
      <c r="N774" s="2" t="s">
        <v>725</v>
      </c>
      <c r="O774" t="s">
        <v>34</v>
      </c>
      <c r="P774">
        <v>7</v>
      </c>
      <c r="Q774">
        <v>3</v>
      </c>
      <c r="R774">
        <v>2</v>
      </c>
      <c r="S774" t="s">
        <v>37</v>
      </c>
    </row>
    <row r="775" spans="1:19">
      <c r="A775" s="2" t="s">
        <v>725</v>
      </c>
      <c r="B775" s="2" t="s">
        <v>725</v>
      </c>
      <c r="C775" s="2" t="s">
        <v>32</v>
      </c>
      <c r="D775" s="2" t="s">
        <v>33</v>
      </c>
      <c r="E775" s="2">
        <v>710</v>
      </c>
      <c r="F775" s="2" t="s">
        <v>34</v>
      </c>
      <c r="G775" s="2" t="s">
        <v>35</v>
      </c>
      <c r="H775" s="2" t="s">
        <v>783</v>
      </c>
      <c r="I775" s="2" t="str">
        <f>VLOOKUP(H:H,[1]Sheet1!$H:$I,2,0)</f>
        <v>座垫合棉两侧预埋钢丝</v>
      </c>
      <c r="J775" s="2" t="str">
        <f>VLOOKUP(H:H,[1]Sheet1!$H:$J,3,0)</f>
        <v>P203-2022</v>
      </c>
      <c r="K775" s="2">
        <f>VLOOKUP(H:H,[1]Sheet1!$H:$Q,10,0)</f>
        <v>0.34</v>
      </c>
      <c r="L775">
        <v>710</v>
      </c>
      <c r="M775" t="s">
        <v>34</v>
      </c>
      <c r="N775" s="2" t="s">
        <v>725</v>
      </c>
      <c r="O775" t="s">
        <v>34</v>
      </c>
      <c r="P775">
        <v>7</v>
      </c>
      <c r="Q775">
        <v>3</v>
      </c>
      <c r="R775">
        <v>2</v>
      </c>
      <c r="S775" t="s">
        <v>37</v>
      </c>
    </row>
    <row r="776" spans="1:19">
      <c r="A776" s="2" t="s">
        <v>725</v>
      </c>
      <c r="B776" s="2" t="s">
        <v>725</v>
      </c>
      <c r="C776" s="2" t="s">
        <v>32</v>
      </c>
      <c r="D776" s="2" t="s">
        <v>33</v>
      </c>
      <c r="E776" s="2">
        <v>710</v>
      </c>
      <c r="F776" s="2" t="s">
        <v>34</v>
      </c>
      <c r="G776" s="2" t="s">
        <v>35</v>
      </c>
      <c r="H776" s="2" t="s">
        <v>784</v>
      </c>
      <c r="I776" s="2" t="str">
        <f>VLOOKUP(H:H,[1]Sheet1!$H:$I,2,0)</f>
        <v>座垫合棉中间预埋钢丝</v>
      </c>
      <c r="J776" s="2" t="str">
        <f>VLOOKUP(H:H,[1]Sheet1!$H:$J,3,0)</f>
        <v>p203-2022</v>
      </c>
      <c r="K776" s="2">
        <f>VLOOKUP(H:H,[1]Sheet1!$H:$Q,10,0)</f>
        <v>0.34</v>
      </c>
      <c r="L776">
        <v>710</v>
      </c>
      <c r="M776" t="s">
        <v>34</v>
      </c>
      <c r="N776" s="2" t="s">
        <v>725</v>
      </c>
      <c r="O776" t="s">
        <v>34</v>
      </c>
      <c r="P776">
        <v>7</v>
      </c>
      <c r="Q776">
        <v>3</v>
      </c>
      <c r="R776">
        <v>2</v>
      </c>
      <c r="S776" t="s">
        <v>37</v>
      </c>
    </row>
    <row r="777" spans="1:19">
      <c r="A777" s="2" t="s">
        <v>725</v>
      </c>
      <c r="B777" s="2" t="s">
        <v>725</v>
      </c>
      <c r="C777" s="2" t="s">
        <v>32</v>
      </c>
      <c r="D777" s="2" t="s">
        <v>33</v>
      </c>
      <c r="E777" s="2">
        <v>710</v>
      </c>
      <c r="F777" s="2" t="s">
        <v>34</v>
      </c>
      <c r="G777" s="2" t="s">
        <v>35</v>
      </c>
      <c r="H777" s="2" t="s">
        <v>785</v>
      </c>
      <c r="I777" s="2" t="str">
        <f>VLOOKUP(H:H,[1]Sheet1!$H:$I,2,0)</f>
        <v>后排合棉横向预埋钢丝</v>
      </c>
      <c r="J777" s="2" t="str">
        <f>VLOOKUP(H:H,[1]Sheet1!$H:$J,3,0)</f>
        <v>P203-P2022</v>
      </c>
      <c r="K777" s="2">
        <f>VLOOKUP(H:H,[1]Sheet1!$H:$Q,10,0)</f>
        <v>0.13</v>
      </c>
      <c r="L777">
        <v>710</v>
      </c>
      <c r="M777" t="s">
        <v>34</v>
      </c>
      <c r="N777" s="2" t="s">
        <v>725</v>
      </c>
      <c r="O777" t="s">
        <v>34</v>
      </c>
      <c r="P777">
        <v>7</v>
      </c>
      <c r="Q777">
        <v>3</v>
      </c>
      <c r="R777">
        <v>2</v>
      </c>
      <c r="S777" t="s">
        <v>37</v>
      </c>
    </row>
    <row r="778" hidden="1" spans="1:19">
      <c r="A778" s="2" t="s">
        <v>725</v>
      </c>
      <c r="B778" s="2" t="s">
        <v>725</v>
      </c>
      <c r="C778" s="2" t="s">
        <v>32</v>
      </c>
      <c r="D778" s="2" t="s">
        <v>33</v>
      </c>
      <c r="E778" s="2">
        <v>710</v>
      </c>
      <c r="F778" s="2" t="s">
        <v>34</v>
      </c>
      <c r="G778" s="2" t="s">
        <v>35</v>
      </c>
      <c r="H778" s="2" t="s">
        <v>626</v>
      </c>
      <c r="I778" s="2" t="str">
        <f>VLOOKUP(H:H,[1]Sheet1!$H:$I,2,0)</f>
        <v>副驾靠背合棉预埋钢丝A</v>
      </c>
      <c r="J778" s="2" t="str">
        <f>VLOOKUP(H:H,[1]Sheet1!$H:$J,3,0)</f>
        <v>金琥321921100300</v>
      </c>
      <c r="K778" s="2">
        <f>VLOOKUP(H:H,[1]Sheet1!$H:$Q,10,0)</f>
        <v>0</v>
      </c>
      <c r="L778">
        <v>710</v>
      </c>
      <c r="M778" t="s">
        <v>34</v>
      </c>
      <c r="N778" s="2" t="s">
        <v>725</v>
      </c>
      <c r="O778" t="s">
        <v>34</v>
      </c>
      <c r="P778">
        <v>7</v>
      </c>
      <c r="Q778">
        <v>3</v>
      </c>
      <c r="R778">
        <v>2</v>
      </c>
      <c r="S778" t="s">
        <v>37</v>
      </c>
    </row>
    <row r="779" hidden="1" spans="1:19">
      <c r="A779" s="2" t="s">
        <v>725</v>
      </c>
      <c r="B779" s="2" t="s">
        <v>725</v>
      </c>
      <c r="C779" s="2" t="s">
        <v>32</v>
      </c>
      <c r="D779" s="2" t="s">
        <v>33</v>
      </c>
      <c r="E779" s="2">
        <v>710</v>
      </c>
      <c r="F779" s="2" t="s">
        <v>34</v>
      </c>
      <c r="G779" s="2" t="s">
        <v>35</v>
      </c>
      <c r="H779" s="2" t="s">
        <v>627</v>
      </c>
      <c r="I779" s="2" t="str">
        <f>VLOOKUP(H:H,[1]Sheet1!$H:$I,2,0)</f>
        <v>副驾靠背合棉预埋钢丝B</v>
      </c>
      <c r="J779" s="2">
        <f>VLOOKUP(H:H,[1]Sheet1!$H:$J,3,0)</f>
        <v>321921000000</v>
      </c>
      <c r="K779" s="2">
        <f>VLOOKUP(H:H,[1]Sheet1!$H:$Q,10,0)</f>
        <v>0</v>
      </c>
      <c r="L779">
        <v>710</v>
      </c>
      <c r="M779" t="s">
        <v>34</v>
      </c>
      <c r="N779" s="2" t="s">
        <v>725</v>
      </c>
      <c r="O779" t="s">
        <v>34</v>
      </c>
      <c r="P779">
        <v>7</v>
      </c>
      <c r="Q779">
        <v>3</v>
      </c>
      <c r="R779">
        <v>2</v>
      </c>
      <c r="S779" t="s">
        <v>37</v>
      </c>
    </row>
    <row r="780" hidden="1" spans="1:19">
      <c r="A780" s="2" t="s">
        <v>725</v>
      </c>
      <c r="B780" s="2" t="s">
        <v>725</v>
      </c>
      <c r="C780" s="2" t="s">
        <v>32</v>
      </c>
      <c r="D780" s="2" t="s">
        <v>33</v>
      </c>
      <c r="E780" s="2">
        <v>710</v>
      </c>
      <c r="F780" s="2" t="s">
        <v>34</v>
      </c>
      <c r="G780" s="2" t="s">
        <v>35</v>
      </c>
      <c r="H780" s="2" t="s">
        <v>628</v>
      </c>
      <c r="I780" s="2" t="str">
        <f>VLOOKUP(H:H,[1]Sheet1!$H:$I,2,0)</f>
        <v>副驾靠背合棉预埋钢丝C</v>
      </c>
      <c r="J780" s="2">
        <f>VLOOKUP(H:H,[1]Sheet1!$H:$J,3,0)</f>
        <v>321921000000</v>
      </c>
      <c r="K780" s="2">
        <f>VLOOKUP(H:H,[1]Sheet1!$H:$Q,10,0)</f>
        <v>0</v>
      </c>
      <c r="L780">
        <v>710</v>
      </c>
      <c r="M780" t="s">
        <v>34</v>
      </c>
      <c r="N780" s="2" t="s">
        <v>725</v>
      </c>
      <c r="O780" t="s">
        <v>34</v>
      </c>
      <c r="P780">
        <v>7</v>
      </c>
      <c r="Q780">
        <v>3</v>
      </c>
      <c r="R780">
        <v>2</v>
      </c>
      <c r="S780" t="s">
        <v>37</v>
      </c>
    </row>
    <row r="781" spans="1:19">
      <c r="A781" s="2" t="s">
        <v>725</v>
      </c>
      <c r="B781" s="2" t="s">
        <v>725</v>
      </c>
      <c r="C781" s="2" t="s">
        <v>32</v>
      </c>
      <c r="D781" s="2" t="s">
        <v>33</v>
      </c>
      <c r="E781" s="2">
        <v>710</v>
      </c>
      <c r="F781" s="2" t="s">
        <v>34</v>
      </c>
      <c r="G781" s="2" t="s">
        <v>35</v>
      </c>
      <c r="H781" s="2" t="s">
        <v>786</v>
      </c>
      <c r="I781" s="2" t="str">
        <f>VLOOKUP(H:H,[1]Sheet1!$H:$I,2,0)</f>
        <v>副驾坐垫合棉预埋钢丝A</v>
      </c>
      <c r="J781" s="2">
        <f>VLOOKUP(H:H,[1]Sheet1!$H:$J,3,0)</f>
        <v>322000000000</v>
      </c>
      <c r="K781" s="2">
        <f>VLOOKUP(H:H,[1]Sheet1!$H:$Q,10,0)</f>
        <v>0.17</v>
      </c>
      <c r="L781">
        <v>710</v>
      </c>
      <c r="M781" t="s">
        <v>34</v>
      </c>
      <c r="N781" s="2" t="s">
        <v>725</v>
      </c>
      <c r="O781" t="s">
        <v>34</v>
      </c>
      <c r="P781">
        <v>7</v>
      </c>
      <c r="Q781">
        <v>3</v>
      </c>
      <c r="R781">
        <v>2</v>
      </c>
      <c r="S781" t="s">
        <v>37</v>
      </c>
    </row>
    <row r="782" spans="1:19">
      <c r="A782" s="2" t="s">
        <v>725</v>
      </c>
      <c r="B782" s="2" t="s">
        <v>725</v>
      </c>
      <c r="C782" s="2" t="s">
        <v>32</v>
      </c>
      <c r="D782" s="2" t="s">
        <v>33</v>
      </c>
      <c r="E782" s="2">
        <v>710</v>
      </c>
      <c r="F782" s="2" t="s">
        <v>34</v>
      </c>
      <c r="G782" s="2" t="s">
        <v>35</v>
      </c>
      <c r="H782" s="2" t="s">
        <v>787</v>
      </c>
      <c r="I782" s="2" t="str">
        <f>VLOOKUP(H:H,[1]Sheet1!$H:$I,2,0)</f>
        <v>副驾坐垫合棉预埋钢丝B</v>
      </c>
      <c r="J782" s="2">
        <f>VLOOKUP(H:H,[1]Sheet1!$H:$J,3,0)</f>
        <v>322000000000</v>
      </c>
      <c r="K782" s="2">
        <f>VLOOKUP(H:H,[1]Sheet1!$H:$Q,10,0)</f>
        <v>0.34</v>
      </c>
      <c r="L782">
        <v>710</v>
      </c>
      <c r="M782" t="s">
        <v>34</v>
      </c>
      <c r="N782" s="2" t="s">
        <v>725</v>
      </c>
      <c r="O782" t="s">
        <v>34</v>
      </c>
      <c r="P782">
        <v>7</v>
      </c>
      <c r="Q782">
        <v>3</v>
      </c>
      <c r="R782">
        <v>2</v>
      </c>
      <c r="S782" t="s">
        <v>37</v>
      </c>
    </row>
    <row r="783" spans="1:19">
      <c r="A783" s="2" t="s">
        <v>725</v>
      </c>
      <c r="B783" s="2" t="s">
        <v>725</v>
      </c>
      <c r="C783" s="2" t="s">
        <v>32</v>
      </c>
      <c r="D783" s="2" t="s">
        <v>33</v>
      </c>
      <c r="E783" s="2">
        <v>710</v>
      </c>
      <c r="F783" s="2" t="s">
        <v>34</v>
      </c>
      <c r="G783" s="2" t="s">
        <v>35</v>
      </c>
      <c r="H783" s="2" t="s">
        <v>788</v>
      </c>
      <c r="I783" s="2" t="str">
        <f>VLOOKUP(H:H,[1]Sheet1!$H:$I,2,0)</f>
        <v>主驾驶靠背泡沫预埋钢丝A</v>
      </c>
      <c r="J783" s="2">
        <f>VLOOKUP(H:H,[1]Sheet1!$H:$J,3,0)</f>
        <v>322000000000</v>
      </c>
      <c r="K783" s="2">
        <f>VLOOKUP(H:H,[1]Sheet1!$H:$Q,10,0)</f>
        <v>0.17</v>
      </c>
      <c r="L783">
        <v>710</v>
      </c>
      <c r="M783" t="s">
        <v>34</v>
      </c>
      <c r="N783" s="2" t="s">
        <v>725</v>
      </c>
      <c r="O783" t="s">
        <v>34</v>
      </c>
      <c r="P783">
        <v>7</v>
      </c>
      <c r="Q783">
        <v>3</v>
      </c>
      <c r="R783">
        <v>2</v>
      </c>
      <c r="S783" t="s">
        <v>37</v>
      </c>
    </row>
    <row r="784" spans="1:19">
      <c r="A784" s="2" t="s">
        <v>725</v>
      </c>
      <c r="B784" s="2" t="s">
        <v>725</v>
      </c>
      <c r="C784" s="2" t="s">
        <v>32</v>
      </c>
      <c r="D784" s="2" t="s">
        <v>33</v>
      </c>
      <c r="E784" s="2">
        <v>710</v>
      </c>
      <c r="F784" s="2" t="s">
        <v>34</v>
      </c>
      <c r="G784" s="2" t="s">
        <v>35</v>
      </c>
      <c r="H784" s="2" t="s">
        <v>789</v>
      </c>
      <c r="I784" s="2" t="str">
        <f>VLOOKUP(H:H,[1]Sheet1!$H:$I,2,0)</f>
        <v>主驾驶靠背泡沫预埋钢丝E</v>
      </c>
      <c r="J784" s="2">
        <f>VLOOKUP(H:H,[1]Sheet1!$H:$J,3,0)</f>
        <v>322000000000</v>
      </c>
      <c r="K784" s="2">
        <f>VLOOKUP(H:H,[1]Sheet1!$H:$Q,10,0)</f>
        <v>0.235</v>
      </c>
      <c r="L784">
        <v>710</v>
      </c>
      <c r="M784" t="s">
        <v>34</v>
      </c>
      <c r="N784" s="2" t="s">
        <v>725</v>
      </c>
      <c r="O784" t="s">
        <v>34</v>
      </c>
      <c r="P784">
        <v>7</v>
      </c>
      <c r="Q784">
        <v>3</v>
      </c>
      <c r="R784">
        <v>2</v>
      </c>
      <c r="S784" t="s">
        <v>37</v>
      </c>
    </row>
    <row r="785" spans="1:19">
      <c r="A785" s="2" t="s">
        <v>725</v>
      </c>
      <c r="B785" s="2" t="s">
        <v>725</v>
      </c>
      <c r="C785" s="2" t="s">
        <v>32</v>
      </c>
      <c r="D785" s="2" t="s">
        <v>33</v>
      </c>
      <c r="E785" s="2">
        <v>710</v>
      </c>
      <c r="F785" s="2" t="s">
        <v>34</v>
      </c>
      <c r="G785" s="2" t="s">
        <v>35</v>
      </c>
      <c r="H785" s="2" t="s">
        <v>790</v>
      </c>
      <c r="I785" s="2" t="str">
        <f>VLOOKUP(H:H,[1]Sheet1!$H:$I,2,0)</f>
        <v>主驾驶靠背泡沫预埋钢丝F</v>
      </c>
      <c r="J785" s="2">
        <f>VLOOKUP(H:H,[1]Sheet1!$H:$J,3,0)</f>
        <v>322000000000</v>
      </c>
      <c r="K785" s="2">
        <f>VLOOKUP(H:H,[1]Sheet1!$H:$Q,10,0)</f>
        <v>0.235</v>
      </c>
      <c r="L785">
        <v>710</v>
      </c>
      <c r="M785" t="s">
        <v>34</v>
      </c>
      <c r="N785" s="2" t="s">
        <v>725</v>
      </c>
      <c r="O785" t="s">
        <v>34</v>
      </c>
      <c r="P785">
        <v>7</v>
      </c>
      <c r="Q785">
        <v>3</v>
      </c>
      <c r="R785">
        <v>2</v>
      </c>
      <c r="S785" t="s">
        <v>37</v>
      </c>
    </row>
    <row r="786" spans="1:19">
      <c r="A786" s="2" t="s">
        <v>725</v>
      </c>
      <c r="B786" s="2" t="s">
        <v>725</v>
      </c>
      <c r="C786" s="2" t="s">
        <v>32</v>
      </c>
      <c r="D786" s="2" t="s">
        <v>33</v>
      </c>
      <c r="E786" s="2">
        <v>710</v>
      </c>
      <c r="F786" s="2" t="s">
        <v>34</v>
      </c>
      <c r="G786" s="2" t="s">
        <v>35</v>
      </c>
      <c r="H786" s="2" t="s">
        <v>791</v>
      </c>
      <c r="I786" s="2" t="str">
        <f>VLOOKUP(H:H,[1]Sheet1!$H:$I,2,0)</f>
        <v>主驾驶坐垫泡沫预埋钢丝A</v>
      </c>
      <c r="J786" s="2">
        <f>VLOOKUP(H:H,[1]Sheet1!$H:$J,3,0)</f>
        <v>322000000000</v>
      </c>
      <c r="K786" s="2">
        <f>VLOOKUP(H:H,[1]Sheet1!$H:$Q,10,0)</f>
        <v>0.17</v>
      </c>
      <c r="L786">
        <v>710</v>
      </c>
      <c r="M786" t="s">
        <v>34</v>
      </c>
      <c r="N786" s="2" t="s">
        <v>725</v>
      </c>
      <c r="O786" t="s">
        <v>34</v>
      </c>
      <c r="P786">
        <v>7</v>
      </c>
      <c r="Q786">
        <v>3</v>
      </c>
      <c r="R786">
        <v>2</v>
      </c>
      <c r="S786" t="s">
        <v>37</v>
      </c>
    </row>
    <row r="787" spans="1:19">
      <c r="A787" s="2" t="s">
        <v>725</v>
      </c>
      <c r="B787" s="2" t="s">
        <v>725</v>
      </c>
      <c r="C787" s="2" t="s">
        <v>32</v>
      </c>
      <c r="D787" s="2" t="s">
        <v>33</v>
      </c>
      <c r="E787" s="2">
        <v>710</v>
      </c>
      <c r="F787" s="2" t="s">
        <v>34</v>
      </c>
      <c r="G787" s="2" t="s">
        <v>35</v>
      </c>
      <c r="H787" s="2" t="s">
        <v>792</v>
      </c>
      <c r="I787" s="2" t="str">
        <f>VLOOKUP(H:H,[1]Sheet1!$H:$I,2,0)</f>
        <v>主驾驶坐垫泡沫预埋钢丝B</v>
      </c>
      <c r="J787" s="2">
        <f>VLOOKUP(H:H,[1]Sheet1!$H:$J,3,0)</f>
        <v>322000000000</v>
      </c>
      <c r="K787" s="2">
        <f>VLOOKUP(H:H,[1]Sheet1!$H:$Q,10,0)</f>
        <v>0.35</v>
      </c>
      <c r="L787">
        <v>710</v>
      </c>
      <c r="M787" t="s">
        <v>34</v>
      </c>
      <c r="N787" s="2" t="s">
        <v>725</v>
      </c>
      <c r="O787" t="s">
        <v>34</v>
      </c>
      <c r="P787">
        <v>7</v>
      </c>
      <c r="Q787">
        <v>3</v>
      </c>
      <c r="R787">
        <v>2</v>
      </c>
      <c r="S787" t="s">
        <v>37</v>
      </c>
    </row>
    <row r="788" spans="1:19">
      <c r="A788" s="2" t="s">
        <v>725</v>
      </c>
      <c r="B788" s="2" t="s">
        <v>725</v>
      </c>
      <c r="C788" s="2" t="s">
        <v>32</v>
      </c>
      <c r="D788" s="2" t="s">
        <v>33</v>
      </c>
      <c r="E788" s="2">
        <v>710</v>
      </c>
      <c r="F788" s="2" t="s">
        <v>34</v>
      </c>
      <c r="G788" s="2" t="s">
        <v>35</v>
      </c>
      <c r="H788" s="2" t="s">
        <v>793</v>
      </c>
      <c r="I788" s="2" t="str">
        <f>VLOOKUP(H:H,[1]Sheet1!$H:$I,2,0)</f>
        <v>连接杆</v>
      </c>
      <c r="J788" s="2" t="str">
        <f>VLOOKUP(H:H,[1]Sheet1!$H:$J,3,0)</f>
        <v>C32B</v>
      </c>
      <c r="K788" s="2">
        <f>VLOOKUP(H:H,[1]Sheet1!$H:$Q,10,0)</f>
        <v>2.48</v>
      </c>
      <c r="L788">
        <v>710</v>
      </c>
      <c r="M788" t="s">
        <v>34</v>
      </c>
      <c r="N788" s="2" t="s">
        <v>725</v>
      </c>
      <c r="O788" t="s">
        <v>34</v>
      </c>
      <c r="P788">
        <v>7</v>
      </c>
      <c r="Q788">
        <v>3</v>
      </c>
      <c r="R788">
        <v>2</v>
      </c>
      <c r="S788" t="s">
        <v>37</v>
      </c>
    </row>
    <row r="789" spans="1:19">
      <c r="A789" s="2" t="s">
        <v>725</v>
      </c>
      <c r="B789" s="2" t="s">
        <v>725</v>
      </c>
      <c r="C789" s="2" t="s">
        <v>32</v>
      </c>
      <c r="D789" s="2" t="s">
        <v>33</v>
      </c>
      <c r="E789" s="2">
        <v>710</v>
      </c>
      <c r="F789" s="2" t="s">
        <v>34</v>
      </c>
      <c r="G789" s="2" t="s">
        <v>35</v>
      </c>
      <c r="H789" s="2" t="s">
        <v>794</v>
      </c>
      <c r="I789" s="2" t="str">
        <f>VLOOKUP(H:H,[1]Sheet1!$H:$I,2,0)</f>
        <v>钢丝320</v>
      </c>
      <c r="J789" s="2">
        <f>VLOOKUP(H:H,[1]Sheet1!$H:$J,3,0)</f>
        <v>0</v>
      </c>
      <c r="K789" s="2">
        <f>VLOOKUP(H:H,[1]Sheet1!$H:$Q,10,0)</f>
        <v>0.116</v>
      </c>
      <c r="L789">
        <v>710</v>
      </c>
      <c r="M789" t="s">
        <v>34</v>
      </c>
      <c r="N789" s="2" t="s">
        <v>725</v>
      </c>
      <c r="O789" t="s">
        <v>34</v>
      </c>
      <c r="P789">
        <v>7</v>
      </c>
      <c r="Q789">
        <v>3</v>
      </c>
      <c r="R789">
        <v>2</v>
      </c>
      <c r="S789" t="s">
        <v>37</v>
      </c>
    </row>
    <row r="790" spans="1:19">
      <c r="A790" s="2" t="s">
        <v>725</v>
      </c>
      <c r="B790" s="2" t="s">
        <v>725</v>
      </c>
      <c r="C790" s="2" t="s">
        <v>32</v>
      </c>
      <c r="D790" s="2" t="s">
        <v>33</v>
      </c>
      <c r="E790" s="2">
        <v>710</v>
      </c>
      <c r="F790" s="2" t="s">
        <v>34</v>
      </c>
      <c r="G790" s="2" t="s">
        <v>35</v>
      </c>
      <c r="H790" s="2" t="s">
        <v>795</v>
      </c>
      <c r="I790" s="2" t="str">
        <f>VLOOKUP(H:H,[1]Sheet1!$H:$I,2,0)</f>
        <v>异形钢丝1</v>
      </c>
      <c r="J790" s="2">
        <f>VLOOKUP(H:H,[1]Sheet1!$H:$J,3,0)</f>
        <v>0</v>
      </c>
      <c r="K790" s="2">
        <f>VLOOKUP(H:H,[1]Sheet1!$H:$Q,10,0)</f>
        <v>0.3</v>
      </c>
      <c r="L790">
        <v>710</v>
      </c>
      <c r="M790" t="s">
        <v>34</v>
      </c>
      <c r="N790" s="2" t="s">
        <v>725</v>
      </c>
      <c r="O790" t="s">
        <v>34</v>
      </c>
      <c r="P790">
        <v>7</v>
      </c>
      <c r="Q790">
        <v>3</v>
      </c>
      <c r="R790">
        <v>2</v>
      </c>
      <c r="S790" t="s">
        <v>37</v>
      </c>
    </row>
    <row r="791" spans="1:19">
      <c r="A791" s="2" t="s">
        <v>725</v>
      </c>
      <c r="B791" s="2" t="s">
        <v>725</v>
      </c>
      <c r="C791" s="2" t="s">
        <v>32</v>
      </c>
      <c r="D791" s="2" t="s">
        <v>33</v>
      </c>
      <c r="E791" s="2">
        <v>710</v>
      </c>
      <c r="F791" s="2" t="s">
        <v>34</v>
      </c>
      <c r="G791" s="2" t="s">
        <v>35</v>
      </c>
      <c r="H791" s="2" t="s">
        <v>796</v>
      </c>
      <c r="I791" s="2" t="str">
        <f>VLOOKUP(H:H,[1]Sheet1!$H:$I,2,0)</f>
        <v>异形钢丝2</v>
      </c>
      <c r="J791" s="2" t="str">
        <f>VLOOKUP(H:H,[1]Sheet1!$H:$J,3,0)</f>
        <v>C33D</v>
      </c>
      <c r="K791" s="2">
        <f>VLOOKUP(H:H,[1]Sheet1!$H:$Q,10,0)</f>
        <v>0.39</v>
      </c>
      <c r="L791">
        <v>710</v>
      </c>
      <c r="M791" t="s">
        <v>34</v>
      </c>
      <c r="N791" s="2" t="s">
        <v>725</v>
      </c>
      <c r="O791" t="s">
        <v>34</v>
      </c>
      <c r="P791">
        <v>7</v>
      </c>
      <c r="Q791">
        <v>3</v>
      </c>
      <c r="R791">
        <v>2</v>
      </c>
      <c r="S791" t="s">
        <v>37</v>
      </c>
    </row>
    <row r="792" spans="1:19">
      <c r="A792" s="2" t="s">
        <v>725</v>
      </c>
      <c r="B792" s="2" t="s">
        <v>725</v>
      </c>
      <c r="C792" s="2" t="s">
        <v>32</v>
      </c>
      <c r="D792" s="2" t="s">
        <v>33</v>
      </c>
      <c r="E792" s="2">
        <v>710</v>
      </c>
      <c r="F792" s="2" t="s">
        <v>34</v>
      </c>
      <c r="G792" s="2" t="s">
        <v>35</v>
      </c>
      <c r="H792" s="2" t="s">
        <v>797</v>
      </c>
      <c r="I792" s="2" t="str">
        <f>VLOOKUP(H:H,[1]Sheet1!$H:$I,2,0)</f>
        <v>C33D发泡U型钢丝</v>
      </c>
      <c r="J792" s="2">
        <f>VLOOKUP(H:H,[1]Sheet1!$H:$J,3,0)</f>
        <v>0</v>
      </c>
      <c r="K792" s="2">
        <f>VLOOKUP(H:H,[1]Sheet1!$H:$Q,10,0)</f>
        <v>0.33</v>
      </c>
      <c r="L792">
        <v>710</v>
      </c>
      <c r="M792" t="s">
        <v>34</v>
      </c>
      <c r="N792" s="2" t="s">
        <v>725</v>
      </c>
      <c r="O792" t="s">
        <v>34</v>
      </c>
      <c r="P792">
        <v>7</v>
      </c>
      <c r="Q792">
        <v>3</v>
      </c>
      <c r="R792">
        <v>2</v>
      </c>
      <c r="S792" t="s">
        <v>37</v>
      </c>
    </row>
    <row r="793" spans="1:19">
      <c r="A793" s="2" t="s">
        <v>725</v>
      </c>
      <c r="B793" s="2" t="s">
        <v>725</v>
      </c>
      <c r="C793" s="2" t="s">
        <v>32</v>
      </c>
      <c r="D793" s="2" t="s">
        <v>33</v>
      </c>
      <c r="E793" s="2">
        <v>710</v>
      </c>
      <c r="F793" s="2" t="s">
        <v>34</v>
      </c>
      <c r="G793" s="2" t="s">
        <v>35</v>
      </c>
      <c r="H793" s="2" t="s">
        <v>798</v>
      </c>
      <c r="I793" s="2" t="str">
        <f>VLOOKUP(H:H,[1]Sheet1!$H:$I,2,0)</f>
        <v>直钢丝425</v>
      </c>
      <c r="J793" s="2">
        <f>VLOOKUP(H:H,[1]Sheet1!$H:$J,3,0)</f>
        <v>0</v>
      </c>
      <c r="K793" s="2">
        <f>VLOOKUP(H:H,[1]Sheet1!$H:$Q,10,0)</f>
        <v>0.175</v>
      </c>
      <c r="L793">
        <v>710</v>
      </c>
      <c r="M793" t="s">
        <v>34</v>
      </c>
      <c r="N793" s="2" t="s">
        <v>725</v>
      </c>
      <c r="O793" t="s">
        <v>34</v>
      </c>
      <c r="P793">
        <v>7</v>
      </c>
      <c r="Q793">
        <v>3</v>
      </c>
      <c r="R793">
        <v>2</v>
      </c>
      <c r="S793" t="s">
        <v>37</v>
      </c>
    </row>
    <row r="794" spans="1:19">
      <c r="A794" s="2" t="s">
        <v>725</v>
      </c>
      <c r="B794" s="2" t="s">
        <v>725</v>
      </c>
      <c r="C794" s="2" t="s">
        <v>32</v>
      </c>
      <c r="D794" s="2" t="s">
        <v>33</v>
      </c>
      <c r="E794" s="2">
        <v>710</v>
      </c>
      <c r="F794" s="2" t="s">
        <v>34</v>
      </c>
      <c r="G794" s="2" t="s">
        <v>35</v>
      </c>
      <c r="H794" s="2" t="s">
        <v>799</v>
      </c>
      <c r="I794" s="2" t="str">
        <f>VLOOKUP(H:H,[1]Sheet1!$H:$I,2,0)</f>
        <v>靠背打钉钢丝1</v>
      </c>
      <c r="J794" s="2" t="str">
        <f>VLOOKUP(H:H,[1]Sheet1!$H:$J,3,0)</f>
        <v>C40DB-F01</v>
      </c>
      <c r="K794" s="2">
        <f>VLOOKUP(H:H,[1]Sheet1!$H:$Q,10,0)</f>
        <v>0.18</v>
      </c>
      <c r="L794">
        <v>710</v>
      </c>
      <c r="M794" t="s">
        <v>34</v>
      </c>
      <c r="N794" s="2" t="s">
        <v>725</v>
      </c>
      <c r="O794" t="s">
        <v>34</v>
      </c>
      <c r="P794">
        <v>7</v>
      </c>
      <c r="Q794">
        <v>3</v>
      </c>
      <c r="R794">
        <v>2</v>
      </c>
      <c r="S794" t="s">
        <v>37</v>
      </c>
    </row>
    <row r="795" spans="1:19">
      <c r="A795" s="2" t="s">
        <v>725</v>
      </c>
      <c r="B795" s="2" t="s">
        <v>725</v>
      </c>
      <c r="C795" s="2" t="s">
        <v>32</v>
      </c>
      <c r="D795" s="2" t="s">
        <v>33</v>
      </c>
      <c r="E795" s="2">
        <v>710</v>
      </c>
      <c r="F795" s="2" t="s">
        <v>34</v>
      </c>
      <c r="G795" s="2" t="s">
        <v>35</v>
      </c>
      <c r="H795" s="2" t="s">
        <v>800</v>
      </c>
      <c r="I795" s="2" t="str">
        <f>VLOOKUP(H:H,[1]Sheet1!$H:$I,2,0)</f>
        <v>靠背打钉钢丝2</v>
      </c>
      <c r="J795" s="2" t="str">
        <f>VLOOKUP(H:H,[1]Sheet1!$H:$J,3,0)</f>
        <v>C40DB-F01</v>
      </c>
      <c r="K795" s="2">
        <f>VLOOKUP(H:H,[1]Sheet1!$H:$Q,10,0)</f>
        <v>0.2</v>
      </c>
      <c r="L795">
        <v>710</v>
      </c>
      <c r="M795" t="s">
        <v>34</v>
      </c>
      <c r="N795" s="2" t="s">
        <v>725</v>
      </c>
      <c r="O795" t="s">
        <v>34</v>
      </c>
      <c r="P795">
        <v>7</v>
      </c>
      <c r="Q795">
        <v>3</v>
      </c>
      <c r="R795">
        <v>2</v>
      </c>
      <c r="S795" t="s">
        <v>37</v>
      </c>
    </row>
    <row r="796" spans="1:19">
      <c r="A796" s="2" t="s">
        <v>725</v>
      </c>
      <c r="B796" s="2" t="s">
        <v>725</v>
      </c>
      <c r="C796" s="2" t="s">
        <v>32</v>
      </c>
      <c r="D796" s="2" t="s">
        <v>33</v>
      </c>
      <c r="E796" s="2">
        <v>710</v>
      </c>
      <c r="F796" s="2" t="s">
        <v>34</v>
      </c>
      <c r="G796" s="2" t="s">
        <v>35</v>
      </c>
      <c r="H796" s="2" t="s">
        <v>801</v>
      </c>
      <c r="I796" s="2" t="str">
        <f>VLOOKUP(H:H,[1]Sheet1!$H:$I,2,0)</f>
        <v>靠背打钉钢丝3</v>
      </c>
      <c r="J796" s="2" t="str">
        <f>VLOOKUP(H:H,[1]Sheet1!$H:$J,3,0)</f>
        <v>C40DB-F01</v>
      </c>
      <c r="K796" s="2">
        <f>VLOOKUP(H:H,[1]Sheet1!$H:$Q,10,0)</f>
        <v>0.2</v>
      </c>
      <c r="L796">
        <v>710</v>
      </c>
      <c r="M796" t="s">
        <v>34</v>
      </c>
      <c r="N796" s="2" t="s">
        <v>725</v>
      </c>
      <c r="O796" t="s">
        <v>34</v>
      </c>
      <c r="P796">
        <v>7</v>
      </c>
      <c r="Q796">
        <v>3</v>
      </c>
      <c r="R796">
        <v>2</v>
      </c>
      <c r="S796" t="s">
        <v>37</v>
      </c>
    </row>
    <row r="797" spans="1:19">
      <c r="A797" s="2" t="s">
        <v>725</v>
      </c>
      <c r="B797" s="2" t="s">
        <v>725</v>
      </c>
      <c r="C797" s="2" t="s">
        <v>32</v>
      </c>
      <c r="D797" s="2" t="s">
        <v>33</v>
      </c>
      <c r="E797" s="2">
        <v>710</v>
      </c>
      <c r="F797" s="2" t="s">
        <v>34</v>
      </c>
      <c r="G797" s="2" t="s">
        <v>35</v>
      </c>
      <c r="H797" s="2" t="s">
        <v>802</v>
      </c>
      <c r="I797" s="2" t="str">
        <f>VLOOKUP(H:H,[1]Sheet1!$H:$I,2,0)</f>
        <v>靠背打钉钢丝4</v>
      </c>
      <c r="J797" s="2" t="str">
        <f>VLOOKUP(H:H,[1]Sheet1!$H:$J,3,0)</f>
        <v>C40DB-F01</v>
      </c>
      <c r="K797" s="2">
        <f>VLOOKUP(H:H,[1]Sheet1!$H:$Q,10,0)</f>
        <v>0.23</v>
      </c>
      <c r="L797">
        <v>710</v>
      </c>
      <c r="M797" t="s">
        <v>34</v>
      </c>
      <c r="N797" s="2" t="s">
        <v>725</v>
      </c>
      <c r="O797" t="s">
        <v>34</v>
      </c>
      <c r="P797">
        <v>7</v>
      </c>
      <c r="Q797">
        <v>3</v>
      </c>
      <c r="R797">
        <v>2</v>
      </c>
      <c r="S797" t="s">
        <v>37</v>
      </c>
    </row>
    <row r="798" spans="1:19">
      <c r="A798" s="2" t="s">
        <v>725</v>
      </c>
      <c r="B798" s="2" t="s">
        <v>725</v>
      </c>
      <c r="C798" s="2" t="s">
        <v>32</v>
      </c>
      <c r="D798" s="2" t="s">
        <v>33</v>
      </c>
      <c r="E798" s="2">
        <v>710</v>
      </c>
      <c r="F798" s="2" t="s">
        <v>34</v>
      </c>
      <c r="G798" s="2" t="s">
        <v>35</v>
      </c>
      <c r="H798" s="2" t="s">
        <v>803</v>
      </c>
      <c r="I798" s="2" t="str">
        <f>VLOOKUP(H:H,[1]Sheet1!$H:$I,2,0)</f>
        <v>坐垫打钉钢丝1</v>
      </c>
      <c r="J798" s="2" t="str">
        <f>VLOOKUP(H:H,[1]Sheet1!$H:$J,3,0)</f>
        <v>C40DB-F01</v>
      </c>
      <c r="K798" s="2">
        <f>VLOOKUP(H:H,[1]Sheet1!$H:$Q,10,0)</f>
        <v>0.275</v>
      </c>
      <c r="L798">
        <v>710</v>
      </c>
      <c r="M798" t="s">
        <v>34</v>
      </c>
      <c r="N798" s="2" t="s">
        <v>725</v>
      </c>
      <c r="O798" t="s">
        <v>34</v>
      </c>
      <c r="P798">
        <v>7</v>
      </c>
      <c r="Q798">
        <v>3</v>
      </c>
      <c r="R798">
        <v>2</v>
      </c>
      <c r="S798" t="s">
        <v>37</v>
      </c>
    </row>
    <row r="799" hidden="1" spans="1:19">
      <c r="A799" s="2" t="s">
        <v>725</v>
      </c>
      <c r="B799" s="2" t="s">
        <v>725</v>
      </c>
      <c r="C799" s="2" t="s">
        <v>32</v>
      </c>
      <c r="D799" s="2" t="s">
        <v>33</v>
      </c>
      <c r="E799" s="2">
        <v>710</v>
      </c>
      <c r="F799" s="2" t="s">
        <v>34</v>
      </c>
      <c r="G799" s="2" t="s">
        <v>35</v>
      </c>
      <c r="H799" s="2" t="s">
        <v>804</v>
      </c>
      <c r="I799" s="2" t="str">
        <f>VLOOKUP(H:H,[1]Sheet1!$H:$I,2,0)</f>
        <v>前排预埋钢丝A</v>
      </c>
      <c r="J799" s="2" t="str">
        <f>VLOOKUP(H:H,[1]Sheet1!$H:$J,3,0)</f>
        <v>FT202-900012</v>
      </c>
      <c r="K799" s="2">
        <f>VLOOKUP(H:H,[1]Sheet1!$H:$Q,10,0)</f>
        <v>0</v>
      </c>
      <c r="L799">
        <v>710</v>
      </c>
      <c r="M799" t="s">
        <v>34</v>
      </c>
      <c r="N799" s="2" t="s">
        <v>725</v>
      </c>
      <c r="O799" t="s">
        <v>34</v>
      </c>
      <c r="P799">
        <v>7</v>
      </c>
      <c r="Q799">
        <v>3</v>
      </c>
      <c r="R799">
        <v>2</v>
      </c>
      <c r="S799" t="s">
        <v>37</v>
      </c>
    </row>
    <row r="800" hidden="1" spans="1:19">
      <c r="A800" s="2" t="s">
        <v>725</v>
      </c>
      <c r="B800" s="2" t="s">
        <v>725</v>
      </c>
      <c r="C800" s="2" t="s">
        <v>32</v>
      </c>
      <c r="D800" s="2" t="s">
        <v>33</v>
      </c>
      <c r="E800" s="2">
        <v>710</v>
      </c>
      <c r="F800" s="2" t="s">
        <v>34</v>
      </c>
      <c r="G800" s="2" t="s">
        <v>35</v>
      </c>
      <c r="H800" s="2" t="s">
        <v>805</v>
      </c>
      <c r="I800" s="2" t="str">
        <f>VLOOKUP(H:H,[1]Sheet1!$H:$I,2,0)</f>
        <v>前排预埋钢丝B</v>
      </c>
      <c r="J800" s="2" t="str">
        <f>VLOOKUP(H:H,[1]Sheet1!$H:$J,3,0)</f>
        <v>FT202-900013</v>
      </c>
      <c r="K800" s="2">
        <f>VLOOKUP(H:H,[1]Sheet1!$H:$Q,10,0)</f>
        <v>0</v>
      </c>
      <c r="L800">
        <v>710</v>
      </c>
      <c r="M800" t="s">
        <v>34</v>
      </c>
      <c r="N800" s="2" t="s">
        <v>725</v>
      </c>
      <c r="O800" t="s">
        <v>34</v>
      </c>
      <c r="P800">
        <v>7</v>
      </c>
      <c r="Q800">
        <v>3</v>
      </c>
      <c r="R800">
        <v>2</v>
      </c>
      <c r="S800" t="s">
        <v>37</v>
      </c>
    </row>
    <row r="801" hidden="1" spans="1:19">
      <c r="A801" s="2" t="s">
        <v>725</v>
      </c>
      <c r="B801" s="2" t="s">
        <v>725</v>
      </c>
      <c r="C801" s="2" t="s">
        <v>32</v>
      </c>
      <c r="D801" s="2" t="s">
        <v>33</v>
      </c>
      <c r="E801" s="2">
        <v>710</v>
      </c>
      <c r="F801" s="2" t="s">
        <v>34</v>
      </c>
      <c r="G801" s="2" t="s">
        <v>35</v>
      </c>
      <c r="H801" s="2" t="s">
        <v>806</v>
      </c>
      <c r="I801" s="2" t="str">
        <f>VLOOKUP(H:H,[1]Sheet1!$H:$I,2,0)</f>
        <v>前排预埋钢丝A</v>
      </c>
      <c r="J801" s="2" t="str">
        <f>VLOOKUP(H:H,[1]Sheet1!$H:$J,3,0)</f>
        <v>FT202-900059</v>
      </c>
      <c r="K801" s="2">
        <f>VLOOKUP(H:H,[1]Sheet1!$H:$Q,10,0)</f>
        <v>0</v>
      </c>
      <c r="L801">
        <v>710</v>
      </c>
      <c r="M801" t="s">
        <v>34</v>
      </c>
      <c r="N801" s="2" t="s">
        <v>725</v>
      </c>
      <c r="O801" t="s">
        <v>34</v>
      </c>
      <c r="P801">
        <v>7</v>
      </c>
      <c r="Q801">
        <v>3</v>
      </c>
      <c r="R801">
        <v>2</v>
      </c>
      <c r="S801" t="s">
        <v>37</v>
      </c>
    </row>
    <row r="802" hidden="1" spans="1:19">
      <c r="A802" s="2" t="s">
        <v>725</v>
      </c>
      <c r="B802" s="2" t="s">
        <v>725</v>
      </c>
      <c r="C802" s="2" t="s">
        <v>32</v>
      </c>
      <c r="D802" s="2" t="s">
        <v>33</v>
      </c>
      <c r="E802" s="2">
        <v>710</v>
      </c>
      <c r="F802" s="2" t="s">
        <v>34</v>
      </c>
      <c r="G802" s="2" t="s">
        <v>35</v>
      </c>
      <c r="H802" s="2" t="s">
        <v>807</v>
      </c>
      <c r="I802" s="2" t="str">
        <f>VLOOKUP(H:H,[1]Sheet1!$H:$I,2,0)</f>
        <v>合棉预埋钢丝C</v>
      </c>
      <c r="J802" s="2" t="str">
        <f>VLOOKUP(H:H,[1]Sheet1!$H:$J,3,0)</f>
        <v>FT202-900060</v>
      </c>
      <c r="K802" s="2">
        <f>VLOOKUP(H:H,[1]Sheet1!$H:$Q,10,0)</f>
        <v>0</v>
      </c>
      <c r="L802">
        <v>710</v>
      </c>
      <c r="M802" t="s">
        <v>34</v>
      </c>
      <c r="N802" s="2" t="s">
        <v>725</v>
      </c>
      <c r="O802" t="s">
        <v>34</v>
      </c>
      <c r="P802">
        <v>7</v>
      </c>
      <c r="Q802">
        <v>3</v>
      </c>
      <c r="R802">
        <v>2</v>
      </c>
      <c r="S802" t="s">
        <v>37</v>
      </c>
    </row>
    <row r="803" hidden="1" spans="1:19">
      <c r="A803" s="2" t="s">
        <v>725</v>
      </c>
      <c r="B803" s="2" t="s">
        <v>725</v>
      </c>
      <c r="C803" s="2" t="s">
        <v>32</v>
      </c>
      <c r="D803" s="2" t="s">
        <v>33</v>
      </c>
      <c r="E803" s="2">
        <v>710</v>
      </c>
      <c r="F803" s="2" t="s">
        <v>34</v>
      </c>
      <c r="G803" s="2" t="s">
        <v>35</v>
      </c>
      <c r="H803" s="2" t="s">
        <v>808</v>
      </c>
      <c r="I803" s="2" t="str">
        <f>VLOOKUP(H:H,[1]Sheet1!$H:$I,2,0)</f>
        <v>靠背合棉两侧预埋钢丝</v>
      </c>
      <c r="J803" s="2" t="str">
        <f>VLOOKUP(H:H,[1]Sheet1!$H:$J,3,0)</f>
        <v>FT202-920006</v>
      </c>
      <c r="K803" s="2">
        <f>VLOOKUP(H:H,[1]Sheet1!$H:$Q,10,0)</f>
        <v>0</v>
      </c>
      <c r="L803">
        <v>710</v>
      </c>
      <c r="M803" t="s">
        <v>34</v>
      </c>
      <c r="N803" s="2" t="s">
        <v>725</v>
      </c>
      <c r="O803" t="s">
        <v>34</v>
      </c>
      <c r="P803">
        <v>7</v>
      </c>
      <c r="Q803">
        <v>3</v>
      </c>
      <c r="R803">
        <v>2</v>
      </c>
      <c r="S803" t="s">
        <v>37</v>
      </c>
    </row>
    <row r="804" hidden="1" spans="1:19">
      <c r="A804" s="2" t="s">
        <v>725</v>
      </c>
      <c r="B804" s="2" t="s">
        <v>725</v>
      </c>
      <c r="C804" s="2" t="s">
        <v>32</v>
      </c>
      <c r="D804" s="2" t="s">
        <v>33</v>
      </c>
      <c r="E804" s="2">
        <v>710</v>
      </c>
      <c r="F804" s="2" t="s">
        <v>34</v>
      </c>
      <c r="G804" s="2" t="s">
        <v>35</v>
      </c>
      <c r="H804" s="2" t="s">
        <v>809</v>
      </c>
      <c r="I804" s="2" t="str">
        <f>VLOOKUP(H:H,[1]Sheet1!$H:$I,2,0)</f>
        <v>靠背合棉中间预埋钢丝</v>
      </c>
      <c r="J804" s="2" t="str">
        <f>VLOOKUP(H:H,[1]Sheet1!$H:$J,3,0)</f>
        <v>FT202-920007</v>
      </c>
      <c r="K804" s="2">
        <f>VLOOKUP(H:H,[1]Sheet1!$H:$Q,10,0)</f>
        <v>0</v>
      </c>
      <c r="L804">
        <v>710</v>
      </c>
      <c r="M804" t="s">
        <v>34</v>
      </c>
      <c r="N804" s="2" t="s">
        <v>725</v>
      </c>
      <c r="O804" t="s">
        <v>34</v>
      </c>
      <c r="P804">
        <v>7</v>
      </c>
      <c r="Q804">
        <v>3</v>
      </c>
      <c r="R804">
        <v>2</v>
      </c>
      <c r="S804" t="s">
        <v>37</v>
      </c>
    </row>
    <row r="805" hidden="1" spans="1:19">
      <c r="A805" s="2" t="s">
        <v>725</v>
      </c>
      <c r="B805" s="2" t="s">
        <v>725</v>
      </c>
      <c r="C805" s="2" t="s">
        <v>32</v>
      </c>
      <c r="D805" s="2" t="s">
        <v>33</v>
      </c>
      <c r="E805" s="2">
        <v>710</v>
      </c>
      <c r="F805" s="2" t="s">
        <v>34</v>
      </c>
      <c r="G805" s="2" t="s">
        <v>35</v>
      </c>
      <c r="H805" s="2" t="s">
        <v>810</v>
      </c>
      <c r="I805" s="2" t="str">
        <f>VLOOKUP(H:H,[1]Sheet1!$H:$I,2,0)</f>
        <v>后排合棉横向预埋钢丝</v>
      </c>
      <c r="J805" s="2" t="str">
        <f>VLOOKUP(H:H,[1]Sheet1!$H:$J,3,0)</f>
        <v>FT202-920008</v>
      </c>
      <c r="K805" s="2">
        <f>VLOOKUP(H:H,[1]Sheet1!$H:$Q,10,0)</f>
        <v>0</v>
      </c>
      <c r="L805">
        <v>710</v>
      </c>
      <c r="M805" t="s">
        <v>34</v>
      </c>
      <c r="N805" s="2" t="s">
        <v>725</v>
      </c>
      <c r="O805" t="s">
        <v>34</v>
      </c>
      <c r="P805">
        <v>7</v>
      </c>
      <c r="Q805">
        <v>3</v>
      </c>
      <c r="R805">
        <v>2</v>
      </c>
      <c r="S805" t="s">
        <v>37</v>
      </c>
    </row>
    <row r="806" hidden="1" spans="1:19">
      <c r="A806" s="2" t="s">
        <v>725</v>
      </c>
      <c r="B806" s="2" t="s">
        <v>725</v>
      </c>
      <c r="C806" s="2" t="s">
        <v>32</v>
      </c>
      <c r="D806" s="2" t="s">
        <v>33</v>
      </c>
      <c r="E806" s="2">
        <v>710</v>
      </c>
      <c r="F806" s="2" t="s">
        <v>34</v>
      </c>
      <c r="G806" s="2" t="s">
        <v>35</v>
      </c>
      <c r="H806" s="2" t="s">
        <v>811</v>
      </c>
      <c r="I806" s="2" t="str">
        <f>VLOOKUP(H:H,[1]Sheet1!$H:$I,2,0)</f>
        <v>座垫合棉两侧预埋钢丝</v>
      </c>
      <c r="J806" s="2" t="str">
        <f>VLOOKUP(H:H,[1]Sheet1!$H:$J,3,0)</f>
        <v>FT202-920036</v>
      </c>
      <c r="K806" s="2">
        <f>VLOOKUP(H:H,[1]Sheet1!$H:$Q,10,0)</f>
        <v>0</v>
      </c>
      <c r="L806">
        <v>710</v>
      </c>
      <c r="M806" t="s">
        <v>34</v>
      </c>
      <c r="N806" s="2" t="s">
        <v>725</v>
      </c>
      <c r="O806" t="s">
        <v>34</v>
      </c>
      <c r="P806">
        <v>7</v>
      </c>
      <c r="Q806">
        <v>3</v>
      </c>
      <c r="R806">
        <v>2</v>
      </c>
      <c r="S806" t="s">
        <v>37</v>
      </c>
    </row>
    <row r="807" hidden="1" spans="1:19">
      <c r="A807" s="2" t="s">
        <v>725</v>
      </c>
      <c r="B807" s="2" t="s">
        <v>725</v>
      </c>
      <c r="C807" s="2" t="s">
        <v>32</v>
      </c>
      <c r="D807" s="2" t="s">
        <v>33</v>
      </c>
      <c r="E807" s="2">
        <v>710</v>
      </c>
      <c r="F807" s="2" t="s">
        <v>34</v>
      </c>
      <c r="G807" s="2" t="s">
        <v>35</v>
      </c>
      <c r="H807" s="2" t="s">
        <v>812</v>
      </c>
      <c r="I807" s="2" t="str">
        <f>VLOOKUP(H:H,[1]Sheet1!$H:$I,2,0)</f>
        <v>座垫合棉中间预埋钢丝</v>
      </c>
      <c r="J807" s="2" t="str">
        <f>VLOOKUP(H:H,[1]Sheet1!$H:$J,3,0)</f>
        <v>FT202-920037</v>
      </c>
      <c r="K807" s="2">
        <f>VLOOKUP(H:H,[1]Sheet1!$H:$Q,10,0)</f>
        <v>0</v>
      </c>
      <c r="L807">
        <v>710</v>
      </c>
      <c r="M807" t="s">
        <v>34</v>
      </c>
      <c r="N807" s="2" t="s">
        <v>725</v>
      </c>
      <c r="O807" t="s">
        <v>34</v>
      </c>
      <c r="P807">
        <v>7</v>
      </c>
      <c r="Q807">
        <v>3</v>
      </c>
      <c r="R807">
        <v>2</v>
      </c>
      <c r="S807" t="s">
        <v>37</v>
      </c>
    </row>
    <row r="808" hidden="1" spans="1:19">
      <c r="A808" s="2" t="s">
        <v>725</v>
      </c>
      <c r="B808" s="2" t="s">
        <v>725</v>
      </c>
      <c r="C808" s="2" t="s">
        <v>32</v>
      </c>
      <c r="D808" s="2" t="s">
        <v>33</v>
      </c>
      <c r="E808" s="2">
        <v>710</v>
      </c>
      <c r="F808" s="2" t="s">
        <v>34</v>
      </c>
      <c r="G808" s="2" t="s">
        <v>35</v>
      </c>
      <c r="H808" s="2" t="s">
        <v>813</v>
      </c>
      <c r="I808" s="2" t="str">
        <f>VLOOKUP(H:H,[1]Sheet1!$H:$I,2,0)</f>
        <v>后排合棉横向预埋钢丝</v>
      </c>
      <c r="J808" s="2" t="str">
        <f>VLOOKUP(H:H,[1]Sheet1!$H:$J,3,0)</f>
        <v>FT202-920038</v>
      </c>
      <c r="K808" s="2">
        <f>VLOOKUP(H:H,[1]Sheet1!$H:$Q,10,0)</f>
        <v>0</v>
      </c>
      <c r="L808">
        <v>710</v>
      </c>
      <c r="M808" t="s">
        <v>34</v>
      </c>
      <c r="N808" s="2" t="s">
        <v>725</v>
      </c>
      <c r="O808" t="s">
        <v>34</v>
      </c>
      <c r="P808">
        <v>7</v>
      </c>
      <c r="Q808">
        <v>3</v>
      </c>
      <c r="R808">
        <v>2</v>
      </c>
      <c r="S808" t="s">
        <v>37</v>
      </c>
    </row>
    <row r="809" spans="1:19">
      <c r="A809" s="2" t="s">
        <v>725</v>
      </c>
      <c r="B809" s="2" t="s">
        <v>725</v>
      </c>
      <c r="C809" s="2" t="s">
        <v>32</v>
      </c>
      <c r="D809" s="2" t="s">
        <v>33</v>
      </c>
      <c r="E809" s="2">
        <v>710</v>
      </c>
      <c r="F809" s="2" t="s">
        <v>34</v>
      </c>
      <c r="G809" s="2" t="s">
        <v>35</v>
      </c>
      <c r="H809" s="2" t="s">
        <v>814</v>
      </c>
      <c r="I809" s="2" t="str">
        <f>VLOOKUP(H:H,[1]Sheet1!$H:$I,2,0)</f>
        <v>靠背纵向钢丝1</v>
      </c>
      <c r="J809" s="2">
        <f>VLOOKUP(H:H,[1]Sheet1!$H:$J,3,0)</f>
        <v>0</v>
      </c>
      <c r="K809" s="2">
        <f>VLOOKUP(H:H,[1]Sheet1!$H:$Q,10,0)</f>
        <v>0.125</v>
      </c>
      <c r="L809">
        <v>710</v>
      </c>
      <c r="M809" t="s">
        <v>34</v>
      </c>
      <c r="N809" s="2" t="s">
        <v>725</v>
      </c>
      <c r="O809" t="s">
        <v>34</v>
      </c>
      <c r="P809">
        <v>7</v>
      </c>
      <c r="Q809">
        <v>3</v>
      </c>
      <c r="R809">
        <v>2</v>
      </c>
      <c r="S809" t="s">
        <v>37</v>
      </c>
    </row>
    <row r="810" spans="1:19">
      <c r="A810" s="2" t="s">
        <v>725</v>
      </c>
      <c r="B810" s="2" t="s">
        <v>725</v>
      </c>
      <c r="C810" s="2" t="s">
        <v>32</v>
      </c>
      <c r="D810" s="2" t="s">
        <v>33</v>
      </c>
      <c r="E810" s="2">
        <v>710</v>
      </c>
      <c r="F810" s="2" t="s">
        <v>34</v>
      </c>
      <c r="G810" s="2" t="s">
        <v>35</v>
      </c>
      <c r="H810" s="2" t="s">
        <v>815</v>
      </c>
      <c r="I810" s="2" t="str">
        <f>VLOOKUP(H:H,[1]Sheet1!$H:$I,2,0)</f>
        <v>靠背纵向钢丝2</v>
      </c>
      <c r="J810" s="2">
        <f>VLOOKUP(H:H,[1]Sheet1!$H:$J,3,0)</f>
        <v>0</v>
      </c>
      <c r="K810" s="2">
        <f>VLOOKUP(H:H,[1]Sheet1!$H:$Q,10,0)</f>
        <v>0.125</v>
      </c>
      <c r="L810">
        <v>710</v>
      </c>
      <c r="M810" t="s">
        <v>34</v>
      </c>
      <c r="N810" s="2" t="s">
        <v>725</v>
      </c>
      <c r="O810" t="s">
        <v>34</v>
      </c>
      <c r="P810">
        <v>7</v>
      </c>
      <c r="Q810">
        <v>3</v>
      </c>
      <c r="R810">
        <v>2</v>
      </c>
      <c r="S810" t="s">
        <v>37</v>
      </c>
    </row>
    <row r="811" spans="1:19">
      <c r="A811" s="2" t="s">
        <v>725</v>
      </c>
      <c r="B811" s="2" t="s">
        <v>725</v>
      </c>
      <c r="C811" s="2" t="s">
        <v>32</v>
      </c>
      <c r="D811" s="2" t="s">
        <v>33</v>
      </c>
      <c r="E811" s="2">
        <v>710</v>
      </c>
      <c r="F811" s="2" t="s">
        <v>34</v>
      </c>
      <c r="G811" s="2" t="s">
        <v>35</v>
      </c>
      <c r="H811" s="2" t="s">
        <v>816</v>
      </c>
      <c r="I811" s="2" t="str">
        <f>VLOOKUP(H:H,[1]Sheet1!$H:$I,2,0)</f>
        <v>直钢丝</v>
      </c>
      <c r="J811" s="2">
        <f>VLOOKUP(H:H,[1]Sheet1!$H:$J,3,0)</f>
        <v>0</v>
      </c>
      <c r="K811" s="2">
        <f>VLOOKUP(H:H,[1]Sheet1!$H:$Q,10,0)</f>
        <v>0.05</v>
      </c>
      <c r="L811">
        <v>710</v>
      </c>
      <c r="M811" t="s">
        <v>34</v>
      </c>
      <c r="N811" s="2" t="s">
        <v>725</v>
      </c>
      <c r="O811" t="s">
        <v>34</v>
      </c>
      <c r="P811">
        <v>7</v>
      </c>
      <c r="Q811">
        <v>3</v>
      </c>
      <c r="R811">
        <v>2</v>
      </c>
      <c r="S811" t="s">
        <v>37</v>
      </c>
    </row>
    <row r="812" spans="1:19">
      <c r="A812" s="2" t="s">
        <v>725</v>
      </c>
      <c r="B812" s="2" t="s">
        <v>725</v>
      </c>
      <c r="C812" s="2" t="s">
        <v>32</v>
      </c>
      <c r="D812" s="2" t="s">
        <v>33</v>
      </c>
      <c r="E812" s="2">
        <v>710</v>
      </c>
      <c r="F812" s="2" t="s">
        <v>34</v>
      </c>
      <c r="G812" s="2" t="s">
        <v>35</v>
      </c>
      <c r="H812" s="2" t="s">
        <v>817</v>
      </c>
      <c r="I812" s="2" t="str">
        <f>VLOOKUP(H:H,[1]Sheet1!$H:$I,2,0)</f>
        <v>六分靠背纵向吊紧钢丝右</v>
      </c>
      <c r="J812" s="2">
        <f>VLOOKUP(H:H,[1]Sheet1!$H:$J,3,0)</f>
        <v>0</v>
      </c>
      <c r="K812" s="2">
        <f>VLOOKUP(H:H,[1]Sheet1!$H:$Q,10,0)</f>
        <v>0.125</v>
      </c>
      <c r="L812">
        <v>710</v>
      </c>
      <c r="M812" t="s">
        <v>34</v>
      </c>
      <c r="N812" s="2" t="s">
        <v>725</v>
      </c>
      <c r="O812" t="s">
        <v>34</v>
      </c>
      <c r="P812">
        <v>7</v>
      </c>
      <c r="Q812">
        <v>3</v>
      </c>
      <c r="R812">
        <v>2</v>
      </c>
      <c r="S812" t="s">
        <v>37</v>
      </c>
    </row>
    <row r="813" spans="1:19">
      <c r="A813" s="2" t="s">
        <v>725</v>
      </c>
      <c r="B813" s="2" t="s">
        <v>725</v>
      </c>
      <c r="C813" s="2" t="s">
        <v>32</v>
      </c>
      <c r="D813" s="2" t="s">
        <v>33</v>
      </c>
      <c r="E813" s="2">
        <v>710</v>
      </c>
      <c r="F813" s="2" t="s">
        <v>34</v>
      </c>
      <c r="G813" s="2" t="s">
        <v>35</v>
      </c>
      <c r="H813" s="2" t="s">
        <v>818</v>
      </c>
      <c r="I813" s="2" t="str">
        <f>VLOOKUP(H:H,[1]Sheet1!$H:$I,2,0)</f>
        <v>六分靠背纵向吊紧钢丝左</v>
      </c>
      <c r="J813" s="2">
        <f>VLOOKUP(H:H,[1]Sheet1!$H:$J,3,0)</f>
        <v>0</v>
      </c>
      <c r="K813" s="2">
        <f>VLOOKUP(H:H,[1]Sheet1!$H:$Q,10,0)</f>
        <v>0.125</v>
      </c>
      <c r="L813">
        <v>710</v>
      </c>
      <c r="M813" t="s">
        <v>34</v>
      </c>
      <c r="N813" s="2" t="s">
        <v>725</v>
      </c>
      <c r="O813" t="s">
        <v>34</v>
      </c>
      <c r="P813">
        <v>7</v>
      </c>
      <c r="Q813">
        <v>3</v>
      </c>
      <c r="R813">
        <v>2</v>
      </c>
      <c r="S813" t="s">
        <v>37</v>
      </c>
    </row>
    <row r="814" spans="1:19">
      <c r="A814" s="2" t="s">
        <v>725</v>
      </c>
      <c r="B814" s="2" t="s">
        <v>725</v>
      </c>
      <c r="C814" s="2" t="s">
        <v>32</v>
      </c>
      <c r="D814" s="2" t="s">
        <v>33</v>
      </c>
      <c r="E814" s="2">
        <v>710</v>
      </c>
      <c r="F814" s="2" t="s">
        <v>34</v>
      </c>
      <c r="G814" s="2" t="s">
        <v>35</v>
      </c>
      <c r="H814" s="2" t="s">
        <v>819</v>
      </c>
      <c r="I814" s="2" t="str">
        <f>VLOOKUP(H:H,[1]Sheet1!$H:$I,2,0)</f>
        <v>四分靠背纵向吊紧钢丝右</v>
      </c>
      <c r="J814" s="2">
        <f>VLOOKUP(H:H,[1]Sheet1!$H:$J,3,0)</f>
        <v>0</v>
      </c>
      <c r="K814" s="2">
        <f>VLOOKUP(H:H,[1]Sheet1!$H:$Q,10,0)</f>
        <v>0.125</v>
      </c>
      <c r="L814">
        <v>710</v>
      </c>
      <c r="M814" t="s">
        <v>34</v>
      </c>
      <c r="N814" s="2" t="s">
        <v>725</v>
      </c>
      <c r="O814" t="s">
        <v>34</v>
      </c>
      <c r="P814">
        <v>7</v>
      </c>
      <c r="Q814">
        <v>3</v>
      </c>
      <c r="R814">
        <v>2</v>
      </c>
      <c r="S814" t="s">
        <v>37</v>
      </c>
    </row>
    <row r="815" spans="1:19">
      <c r="A815" s="2" t="s">
        <v>820</v>
      </c>
      <c r="B815" s="2" t="s">
        <v>820</v>
      </c>
      <c r="C815" s="2" t="s">
        <v>32</v>
      </c>
      <c r="D815" s="2" t="s">
        <v>33</v>
      </c>
      <c r="E815" s="2">
        <v>710</v>
      </c>
      <c r="F815" s="2" t="s">
        <v>34</v>
      </c>
      <c r="G815" s="2" t="s">
        <v>35</v>
      </c>
      <c r="H815" s="2" t="s">
        <v>821</v>
      </c>
      <c r="I815" s="2" t="str">
        <f>VLOOKUP(H:H,[1]Sheet1!$H:$I,2,0)</f>
        <v>蛇簧固定片</v>
      </c>
      <c r="J815" s="2">
        <f>VLOOKUP(H:H,[1]Sheet1!$H:$J,3,0)</f>
        <v>306</v>
      </c>
      <c r="K815" s="2">
        <f>VLOOKUP(H:H,[1]Sheet1!$H:$Q,10,0)</f>
        <v>0.11</v>
      </c>
      <c r="L815">
        <v>710</v>
      </c>
      <c r="M815" t="s">
        <v>34</v>
      </c>
      <c r="N815" s="2" t="s">
        <v>820</v>
      </c>
      <c r="O815" t="s">
        <v>34</v>
      </c>
      <c r="P815">
        <v>7</v>
      </c>
      <c r="Q815">
        <v>3</v>
      </c>
      <c r="R815">
        <v>2</v>
      </c>
      <c r="S815" t="s">
        <v>37</v>
      </c>
    </row>
    <row r="816" spans="1:19">
      <c r="A816" s="2" t="s">
        <v>820</v>
      </c>
      <c r="B816" s="2" t="s">
        <v>820</v>
      </c>
      <c r="C816" s="2" t="s">
        <v>32</v>
      </c>
      <c r="D816" s="2" t="s">
        <v>33</v>
      </c>
      <c r="E816" s="2">
        <v>710</v>
      </c>
      <c r="F816" s="2" t="s">
        <v>34</v>
      </c>
      <c r="G816" s="2" t="s">
        <v>35</v>
      </c>
      <c r="H816" s="2" t="s">
        <v>822</v>
      </c>
      <c r="I816" s="2" t="str">
        <f>VLOOKUP(H:H,[1]Sheet1!$H:$I,2,0)</f>
        <v>弹簧3</v>
      </c>
      <c r="J816" s="2">
        <f>VLOOKUP(H:H,[1]Sheet1!$H:$J,3,0)</f>
        <v>0</v>
      </c>
      <c r="K816" s="2">
        <f>VLOOKUP(H:H,[1]Sheet1!$H:$Q,10,0)</f>
        <v>0.29</v>
      </c>
      <c r="L816">
        <v>710</v>
      </c>
      <c r="M816" t="s">
        <v>34</v>
      </c>
      <c r="N816" s="2" t="s">
        <v>820</v>
      </c>
      <c r="O816" t="s">
        <v>34</v>
      </c>
      <c r="P816">
        <v>7</v>
      </c>
      <c r="Q816">
        <v>3</v>
      </c>
      <c r="R816">
        <v>2</v>
      </c>
      <c r="S816" t="s">
        <v>37</v>
      </c>
    </row>
    <row r="817" spans="1:19">
      <c r="A817" s="2" t="s">
        <v>820</v>
      </c>
      <c r="B817" s="2" t="s">
        <v>820</v>
      </c>
      <c r="C817" s="2" t="s">
        <v>32</v>
      </c>
      <c r="D817" s="2" t="s">
        <v>33</v>
      </c>
      <c r="E817" s="2">
        <v>710</v>
      </c>
      <c r="F817" s="2" t="s">
        <v>34</v>
      </c>
      <c r="G817" s="2" t="s">
        <v>35</v>
      </c>
      <c r="H817" s="2" t="s">
        <v>823</v>
      </c>
      <c r="I817" s="2" t="str">
        <f>VLOOKUP(H:H,[1]Sheet1!$H:$I,2,0)</f>
        <v>拉簧</v>
      </c>
      <c r="J817" s="2">
        <f>VLOOKUP(H:H,[1]Sheet1!$H:$J,3,0)</f>
        <v>0</v>
      </c>
      <c r="K817" s="2">
        <f>VLOOKUP(H:H,[1]Sheet1!$H:$Q,10,0)</f>
        <v>0.5</v>
      </c>
      <c r="L817">
        <v>710</v>
      </c>
      <c r="M817" t="s">
        <v>34</v>
      </c>
      <c r="N817" s="2" t="s">
        <v>820</v>
      </c>
      <c r="O817" t="s">
        <v>34</v>
      </c>
      <c r="P817">
        <v>7</v>
      </c>
      <c r="Q817">
        <v>3</v>
      </c>
      <c r="R817">
        <v>2</v>
      </c>
      <c r="S817" t="s">
        <v>37</v>
      </c>
    </row>
    <row r="818" spans="1:19">
      <c r="A818" s="2" t="s">
        <v>820</v>
      </c>
      <c r="B818" s="2" t="s">
        <v>820</v>
      </c>
      <c r="C818" s="2" t="s">
        <v>32</v>
      </c>
      <c r="D818" s="2" t="s">
        <v>33</v>
      </c>
      <c r="E818" s="2">
        <v>710</v>
      </c>
      <c r="F818" s="2" t="s">
        <v>34</v>
      </c>
      <c r="G818" s="2" t="s">
        <v>35</v>
      </c>
      <c r="H818" s="2" t="s">
        <v>824</v>
      </c>
      <c r="I818" s="2" t="str">
        <f>VLOOKUP(H:H,[1]Sheet1!$H:$I,2,0)</f>
        <v>四分坐垫骨架总成</v>
      </c>
      <c r="J818" s="2" t="str">
        <f>VLOOKUP(H:H,[1]Sheet1!$H:$J,3,0)</f>
        <v>P203低配</v>
      </c>
      <c r="K818" s="2">
        <f>VLOOKUP(H:H,[1]Sheet1!$H:$Q,10,0)</f>
        <v>40.29</v>
      </c>
      <c r="L818">
        <v>710</v>
      </c>
      <c r="M818" t="s">
        <v>34</v>
      </c>
      <c r="N818" s="2" t="s">
        <v>820</v>
      </c>
      <c r="O818" t="s">
        <v>34</v>
      </c>
      <c r="P818">
        <v>7</v>
      </c>
      <c r="Q818">
        <v>3</v>
      </c>
      <c r="R818">
        <v>2</v>
      </c>
      <c r="S818" t="s">
        <v>37</v>
      </c>
    </row>
    <row r="819" spans="1:19">
      <c r="A819" s="2" t="s">
        <v>820</v>
      </c>
      <c r="B819" s="2" t="s">
        <v>820</v>
      </c>
      <c r="C819" s="2" t="s">
        <v>32</v>
      </c>
      <c r="D819" s="2" t="s">
        <v>33</v>
      </c>
      <c r="E819" s="2">
        <v>710</v>
      </c>
      <c r="F819" s="2" t="s">
        <v>34</v>
      </c>
      <c r="G819" s="2" t="s">
        <v>35</v>
      </c>
      <c r="H819" s="2" t="s">
        <v>825</v>
      </c>
      <c r="I819" s="2" t="str">
        <f>VLOOKUP(H:H,[1]Sheet1!$H:$I,2,0)</f>
        <v>六分坐垫骨架总成</v>
      </c>
      <c r="J819" s="2" t="str">
        <f>VLOOKUP(H:H,[1]Sheet1!$H:$J,3,0)</f>
        <v>P203</v>
      </c>
      <c r="K819" s="2">
        <f>VLOOKUP(H:H,[1]Sheet1!$H:$Q,10,0)</f>
        <v>46.38</v>
      </c>
      <c r="L819">
        <v>710</v>
      </c>
      <c r="M819" t="s">
        <v>34</v>
      </c>
      <c r="N819" s="2" t="s">
        <v>820</v>
      </c>
      <c r="O819" t="s">
        <v>34</v>
      </c>
      <c r="P819">
        <v>7</v>
      </c>
      <c r="Q819">
        <v>3</v>
      </c>
      <c r="R819">
        <v>2</v>
      </c>
      <c r="S819" t="s">
        <v>37</v>
      </c>
    </row>
    <row r="820" spans="1:19">
      <c r="A820" s="2" t="s">
        <v>820</v>
      </c>
      <c r="B820" s="2" t="s">
        <v>820</v>
      </c>
      <c r="C820" s="2" t="s">
        <v>32</v>
      </c>
      <c r="D820" s="2" t="s">
        <v>33</v>
      </c>
      <c r="E820" s="2">
        <v>710</v>
      </c>
      <c r="F820" s="2" t="s">
        <v>34</v>
      </c>
      <c r="G820" s="2" t="s">
        <v>35</v>
      </c>
      <c r="H820" s="2" t="s">
        <v>826</v>
      </c>
      <c r="I820" s="2" t="str">
        <f>VLOOKUP(H:H,[1]Sheet1!$H:$I,2,0)</f>
        <v>P203中间铰链左</v>
      </c>
      <c r="J820" s="2" t="str">
        <f>VLOOKUP(H:H,[1]Sheet1!$H:$J,3,0)</f>
        <v>P203后排</v>
      </c>
      <c r="K820" s="2">
        <f>VLOOKUP(H:H,[1]Sheet1!$H:$Q,10,0)</f>
        <v>8.23</v>
      </c>
      <c r="L820">
        <v>710</v>
      </c>
      <c r="M820" t="s">
        <v>34</v>
      </c>
      <c r="N820" s="2" t="s">
        <v>820</v>
      </c>
      <c r="O820" t="s">
        <v>34</v>
      </c>
      <c r="P820">
        <v>7</v>
      </c>
      <c r="Q820">
        <v>3</v>
      </c>
      <c r="R820">
        <v>2</v>
      </c>
      <c r="S820" t="s">
        <v>37</v>
      </c>
    </row>
    <row r="821" spans="1:19">
      <c r="A821" s="2" t="s">
        <v>820</v>
      </c>
      <c r="B821" s="2" t="s">
        <v>820</v>
      </c>
      <c r="C821" s="2" t="s">
        <v>32</v>
      </c>
      <c r="D821" s="2" t="s">
        <v>33</v>
      </c>
      <c r="E821" s="2">
        <v>710</v>
      </c>
      <c r="F821" s="2" t="s">
        <v>34</v>
      </c>
      <c r="G821" s="2" t="s">
        <v>35</v>
      </c>
      <c r="H821" s="2" t="s">
        <v>827</v>
      </c>
      <c r="I821" s="2" t="str">
        <f>VLOOKUP(H:H,[1]Sheet1!$H:$I,2,0)</f>
        <v>中间铰链总成左</v>
      </c>
      <c r="J821" s="2" t="str">
        <f>VLOOKUP(H:H,[1]Sheet1!$H:$J,3,0)</f>
        <v>P203后排</v>
      </c>
      <c r="K821" s="2">
        <f>VLOOKUP(H:H,[1]Sheet1!$H:$Q,10,0)</f>
        <v>4.16</v>
      </c>
      <c r="L821">
        <v>710</v>
      </c>
      <c r="M821" t="s">
        <v>34</v>
      </c>
      <c r="N821" s="2" t="s">
        <v>820</v>
      </c>
      <c r="O821" t="s">
        <v>34</v>
      </c>
      <c r="P821">
        <v>7</v>
      </c>
      <c r="Q821">
        <v>3</v>
      </c>
      <c r="R821">
        <v>2</v>
      </c>
      <c r="S821" t="s">
        <v>37</v>
      </c>
    </row>
    <row r="822" spans="1:19">
      <c r="A822" s="2" t="s">
        <v>820</v>
      </c>
      <c r="B822" s="2" t="s">
        <v>820</v>
      </c>
      <c r="C822" s="2" t="s">
        <v>32</v>
      </c>
      <c r="D822" s="2" t="s">
        <v>33</v>
      </c>
      <c r="E822" s="2">
        <v>710</v>
      </c>
      <c r="F822" s="2" t="s">
        <v>34</v>
      </c>
      <c r="G822" s="2" t="s">
        <v>35</v>
      </c>
      <c r="H822" s="2" t="s">
        <v>828</v>
      </c>
      <c r="I822" s="2" t="str">
        <f>VLOOKUP(H:H,[1]Sheet1!$H:$I,2,0)</f>
        <v>P203坐垫锁钩总成</v>
      </c>
      <c r="J822" s="2">
        <f>VLOOKUP(H:H,[1]Sheet1!$H:$J,3,0)</f>
        <v>0</v>
      </c>
      <c r="K822" s="2">
        <f>VLOOKUP(H:H,[1]Sheet1!$H:$Q,10,0)</f>
        <v>5.86</v>
      </c>
      <c r="L822">
        <v>710</v>
      </c>
      <c r="M822" t="s">
        <v>34</v>
      </c>
      <c r="N822" s="2" t="s">
        <v>820</v>
      </c>
      <c r="O822" t="s">
        <v>34</v>
      </c>
      <c r="P822">
        <v>7</v>
      </c>
      <c r="Q822">
        <v>3</v>
      </c>
      <c r="R822">
        <v>2</v>
      </c>
      <c r="S822" t="s">
        <v>37</v>
      </c>
    </row>
    <row r="823" spans="1:19">
      <c r="A823" s="2" t="s">
        <v>820</v>
      </c>
      <c r="B823" s="2" t="s">
        <v>820</v>
      </c>
      <c r="C823" s="2" t="s">
        <v>32</v>
      </c>
      <c r="D823" s="2" t="s">
        <v>33</v>
      </c>
      <c r="E823" s="2">
        <v>710</v>
      </c>
      <c r="F823" s="2" t="s">
        <v>34</v>
      </c>
      <c r="G823" s="2" t="s">
        <v>35</v>
      </c>
      <c r="H823" s="2" t="s">
        <v>829</v>
      </c>
      <c r="I823" s="2" t="str">
        <f>VLOOKUP(H:H,[1]Sheet1!$H:$I,2,0)</f>
        <v>中间铰链总成右</v>
      </c>
      <c r="J823" s="2" t="str">
        <f>VLOOKUP(H:H,[1]Sheet1!$H:$J,3,0)</f>
        <v>P203后排</v>
      </c>
      <c r="K823" s="2">
        <f>VLOOKUP(H:H,[1]Sheet1!$H:$Q,10,0)</f>
        <v>4.16</v>
      </c>
      <c r="L823">
        <v>710</v>
      </c>
      <c r="M823" t="s">
        <v>34</v>
      </c>
      <c r="N823" s="2" t="s">
        <v>820</v>
      </c>
      <c r="O823" t="s">
        <v>34</v>
      </c>
      <c r="P823">
        <v>7</v>
      </c>
      <c r="Q823">
        <v>3</v>
      </c>
      <c r="R823">
        <v>2</v>
      </c>
      <c r="S823" t="s">
        <v>37</v>
      </c>
    </row>
    <row r="824" spans="1:19">
      <c r="A824" s="2" t="s">
        <v>820</v>
      </c>
      <c r="B824" s="2" t="s">
        <v>820</v>
      </c>
      <c r="C824" s="2" t="s">
        <v>32</v>
      </c>
      <c r="D824" s="2" t="s">
        <v>33</v>
      </c>
      <c r="E824" s="2">
        <v>710</v>
      </c>
      <c r="F824" s="2" t="s">
        <v>34</v>
      </c>
      <c r="G824" s="2" t="s">
        <v>35</v>
      </c>
      <c r="H824" s="2" t="s">
        <v>830</v>
      </c>
      <c r="I824" s="2" t="str">
        <f>VLOOKUP(H:H,[1]Sheet1!$H:$I,2,0)</f>
        <v>P203中间铰链右</v>
      </c>
      <c r="J824" s="2" t="str">
        <f>VLOOKUP(H:H,[1]Sheet1!$H:$J,3,0)</f>
        <v>P203后排</v>
      </c>
      <c r="K824" s="2">
        <f>VLOOKUP(H:H,[1]Sheet1!$H:$Q,10,0)</f>
        <v>8.23</v>
      </c>
      <c r="L824">
        <v>710</v>
      </c>
      <c r="M824" t="s">
        <v>34</v>
      </c>
      <c r="N824" s="2" t="s">
        <v>820</v>
      </c>
      <c r="O824" t="s">
        <v>34</v>
      </c>
      <c r="P824">
        <v>7</v>
      </c>
      <c r="Q824">
        <v>3</v>
      </c>
      <c r="R824">
        <v>2</v>
      </c>
      <c r="S824" t="s">
        <v>37</v>
      </c>
    </row>
    <row r="825" spans="1:19">
      <c r="A825" s="2" t="s">
        <v>820</v>
      </c>
      <c r="B825" s="2" t="s">
        <v>820</v>
      </c>
      <c r="C825" s="2" t="s">
        <v>32</v>
      </c>
      <c r="D825" s="2" t="s">
        <v>33</v>
      </c>
      <c r="E825" s="2">
        <v>710</v>
      </c>
      <c r="F825" s="2" t="s">
        <v>34</v>
      </c>
      <c r="G825" s="2" t="s">
        <v>35</v>
      </c>
      <c r="H825" s="2" t="s">
        <v>831</v>
      </c>
      <c r="I825" s="2" t="str">
        <f>VLOOKUP(H:H,[1]Sheet1!$H:$I,2,0)</f>
        <v>靠背下支撑钢丝A</v>
      </c>
      <c r="J825" s="2" t="str">
        <f>VLOOKUP(H:H,[1]Sheet1!$H:$J,3,0)</f>
        <v>P203前排</v>
      </c>
      <c r="K825" s="2">
        <f>VLOOKUP(H:H,[1]Sheet1!$H:$Q,10,0)</f>
        <v>0.87</v>
      </c>
      <c r="L825">
        <v>710</v>
      </c>
      <c r="M825" t="s">
        <v>34</v>
      </c>
      <c r="N825" s="2" t="s">
        <v>820</v>
      </c>
      <c r="O825" t="s">
        <v>34</v>
      </c>
      <c r="P825">
        <v>7</v>
      </c>
      <c r="Q825">
        <v>3</v>
      </c>
      <c r="R825">
        <v>2</v>
      </c>
      <c r="S825" t="s">
        <v>37</v>
      </c>
    </row>
    <row r="826" spans="1:19">
      <c r="A826" s="2" t="s">
        <v>820</v>
      </c>
      <c r="B826" s="2" t="s">
        <v>820</v>
      </c>
      <c r="C826" s="2" t="s">
        <v>32</v>
      </c>
      <c r="D826" s="2" t="s">
        <v>33</v>
      </c>
      <c r="E826" s="2">
        <v>710</v>
      </c>
      <c r="F826" s="2" t="s">
        <v>34</v>
      </c>
      <c r="G826" s="2" t="s">
        <v>35</v>
      </c>
      <c r="H826" s="2" t="s">
        <v>832</v>
      </c>
      <c r="I826" s="2" t="str">
        <f>VLOOKUP(H:H,[1]Sheet1!$H:$I,2,0)</f>
        <v>靠背下支撑钢丝B</v>
      </c>
      <c r="J826" s="2" t="str">
        <f>VLOOKUP(H:H,[1]Sheet1!$H:$J,3,0)</f>
        <v>P203前排</v>
      </c>
      <c r="K826" s="2">
        <f>VLOOKUP(H:H,[1]Sheet1!$H:$Q,10,0)</f>
        <v>0.52</v>
      </c>
      <c r="L826">
        <v>710</v>
      </c>
      <c r="M826" t="s">
        <v>34</v>
      </c>
      <c r="N826" s="2" t="s">
        <v>820</v>
      </c>
      <c r="O826" t="s">
        <v>34</v>
      </c>
      <c r="P826">
        <v>7</v>
      </c>
      <c r="Q826">
        <v>3</v>
      </c>
      <c r="R826">
        <v>2</v>
      </c>
      <c r="S826" t="s">
        <v>37</v>
      </c>
    </row>
    <row r="827" spans="1:19">
      <c r="A827" s="2" t="s">
        <v>820</v>
      </c>
      <c r="B827" s="2" t="s">
        <v>820</v>
      </c>
      <c r="C827" s="2" t="s">
        <v>32</v>
      </c>
      <c r="D827" s="2" t="s">
        <v>33</v>
      </c>
      <c r="E827" s="2">
        <v>710</v>
      </c>
      <c r="F827" s="2" t="s">
        <v>34</v>
      </c>
      <c r="G827" s="2" t="s">
        <v>35</v>
      </c>
      <c r="H827" s="2" t="s">
        <v>833</v>
      </c>
      <c r="I827" s="2" t="str">
        <f>VLOOKUP(H:H,[1]Sheet1!$H:$I,2,0)</f>
        <v>靠背下支撑钢丝C</v>
      </c>
      <c r="J827" s="2" t="str">
        <f>VLOOKUP(H:H,[1]Sheet1!$H:$J,3,0)</f>
        <v>P203前排</v>
      </c>
      <c r="K827" s="2">
        <f>VLOOKUP(H:H,[1]Sheet1!$H:$Q,10,0)</f>
        <v>0.34</v>
      </c>
      <c r="L827">
        <v>710</v>
      </c>
      <c r="M827" t="s">
        <v>34</v>
      </c>
      <c r="N827" s="2" t="s">
        <v>820</v>
      </c>
      <c r="O827" t="s">
        <v>34</v>
      </c>
      <c r="P827">
        <v>7</v>
      </c>
      <c r="Q827">
        <v>3</v>
      </c>
      <c r="R827">
        <v>2</v>
      </c>
      <c r="S827" t="s">
        <v>37</v>
      </c>
    </row>
    <row r="828" spans="1:19">
      <c r="A828" s="2" t="s">
        <v>820</v>
      </c>
      <c r="B828" s="2" t="s">
        <v>820</v>
      </c>
      <c r="C828" s="2" t="s">
        <v>32</v>
      </c>
      <c r="D828" s="2" t="s">
        <v>33</v>
      </c>
      <c r="E828" s="2">
        <v>710</v>
      </c>
      <c r="F828" s="2" t="s">
        <v>34</v>
      </c>
      <c r="G828" s="2" t="s">
        <v>35</v>
      </c>
      <c r="H828" s="2" t="s">
        <v>834</v>
      </c>
      <c r="I828" s="2" t="str">
        <f>VLOOKUP(H:H,[1]Sheet1!$H:$I,2,0)</f>
        <v>p203垫片钣金</v>
      </c>
      <c r="J828" s="2" t="str">
        <f>VLOOKUP(H:H,[1]Sheet1!$H:$J,3,0)</f>
        <v>P203</v>
      </c>
      <c r="K828" s="2">
        <f>VLOOKUP(H:H,[1]Sheet1!$H:$Q,10,0)</f>
        <v>0.62</v>
      </c>
      <c r="L828">
        <v>710</v>
      </c>
      <c r="M828" t="s">
        <v>34</v>
      </c>
      <c r="N828" s="2" t="s">
        <v>820</v>
      </c>
      <c r="O828" t="s">
        <v>34</v>
      </c>
      <c r="P828">
        <v>7</v>
      </c>
      <c r="Q828">
        <v>3</v>
      </c>
      <c r="R828">
        <v>2</v>
      </c>
      <c r="S828" t="s">
        <v>37</v>
      </c>
    </row>
    <row r="829" spans="1:19">
      <c r="A829" s="2" t="s">
        <v>820</v>
      </c>
      <c r="B829" s="2" t="s">
        <v>820</v>
      </c>
      <c r="C829" s="2" t="s">
        <v>32</v>
      </c>
      <c r="D829" s="2" t="s">
        <v>33</v>
      </c>
      <c r="E829" s="2">
        <v>710</v>
      </c>
      <c r="F829" s="2" t="s">
        <v>34</v>
      </c>
      <c r="G829" s="2" t="s">
        <v>35</v>
      </c>
      <c r="H829" s="2" t="s">
        <v>835</v>
      </c>
      <c r="I829" s="2" t="str">
        <f>VLOOKUP(H:H,[1]Sheet1!$H:$I,2,0)</f>
        <v>背合棉后支撑钢丝</v>
      </c>
      <c r="J829" s="2">
        <f>VLOOKUP(H:H,[1]Sheet1!$H:$J,3,0)</f>
        <v>0</v>
      </c>
      <c r="K829" s="2">
        <f>VLOOKUP(H:H,[1]Sheet1!$H:$Q,10,0)</f>
        <v>0.66</v>
      </c>
      <c r="L829">
        <v>710</v>
      </c>
      <c r="M829" t="s">
        <v>34</v>
      </c>
      <c r="N829" s="2" t="s">
        <v>820</v>
      </c>
      <c r="O829" t="s">
        <v>34</v>
      </c>
      <c r="P829">
        <v>7</v>
      </c>
      <c r="Q829">
        <v>3</v>
      </c>
      <c r="R829">
        <v>2</v>
      </c>
      <c r="S829" t="s">
        <v>37</v>
      </c>
    </row>
    <row r="830" spans="1:19">
      <c r="A830" s="2" t="s">
        <v>820</v>
      </c>
      <c r="B830" s="2" t="s">
        <v>820</v>
      </c>
      <c r="C830" s="2" t="s">
        <v>32</v>
      </c>
      <c r="D830" s="2" t="s">
        <v>33</v>
      </c>
      <c r="E830" s="2">
        <v>710</v>
      </c>
      <c r="F830" s="2" t="s">
        <v>34</v>
      </c>
      <c r="G830" s="2" t="s">
        <v>35</v>
      </c>
      <c r="H830" s="2" t="s">
        <v>836</v>
      </c>
      <c r="I830" s="2" t="str">
        <f>VLOOKUP(H:H,[1]Sheet1!$H:$I,2,0)</f>
        <v>副驾安全带固定板焊接总成</v>
      </c>
      <c r="J830" s="2" t="str">
        <f>VLOOKUP(H:H,[1]Sheet1!$H:$J,3,0)</f>
        <v>P203</v>
      </c>
      <c r="K830" s="2">
        <f>VLOOKUP(H:H,[1]Sheet1!$H:$Q,10,0)</f>
        <v>2.09</v>
      </c>
      <c r="L830">
        <v>710</v>
      </c>
      <c r="M830" t="s">
        <v>34</v>
      </c>
      <c r="N830" s="2" t="s">
        <v>820</v>
      </c>
      <c r="O830" t="s">
        <v>34</v>
      </c>
      <c r="P830">
        <v>7</v>
      </c>
      <c r="Q830">
        <v>3</v>
      </c>
      <c r="R830">
        <v>2</v>
      </c>
      <c r="S830" t="s">
        <v>37</v>
      </c>
    </row>
    <row r="831" spans="1:19">
      <c r="A831" s="2" t="s">
        <v>820</v>
      </c>
      <c r="B831" s="2" t="s">
        <v>820</v>
      </c>
      <c r="C831" s="2" t="s">
        <v>32</v>
      </c>
      <c r="D831" s="2" t="s">
        <v>33</v>
      </c>
      <c r="E831" s="2">
        <v>710</v>
      </c>
      <c r="F831" s="2" t="s">
        <v>34</v>
      </c>
      <c r="G831" s="2" t="s">
        <v>35</v>
      </c>
      <c r="H831" s="2" t="s">
        <v>837</v>
      </c>
      <c r="I831" s="2" t="str">
        <f>VLOOKUP(H:H,[1]Sheet1!$H:$I,2,0)</f>
        <v>扶手骨架焊接总成</v>
      </c>
      <c r="J831" s="2" t="str">
        <f>VLOOKUP(H:H,[1]Sheet1!$H:$J,3,0)</f>
        <v>P203</v>
      </c>
      <c r="K831" s="2">
        <f>VLOOKUP(H:H,[1]Sheet1!$H:$Q,10,0)</f>
        <v>10.33</v>
      </c>
      <c r="L831">
        <v>710</v>
      </c>
      <c r="M831" t="s">
        <v>34</v>
      </c>
      <c r="N831" s="2" t="s">
        <v>820</v>
      </c>
      <c r="O831" t="s">
        <v>34</v>
      </c>
      <c r="P831">
        <v>7</v>
      </c>
      <c r="Q831">
        <v>3</v>
      </c>
      <c r="R831">
        <v>2</v>
      </c>
      <c r="S831" t="s">
        <v>37</v>
      </c>
    </row>
    <row r="832" spans="1:19">
      <c r="A832" s="2" t="s">
        <v>820</v>
      </c>
      <c r="B832" s="2" t="s">
        <v>820</v>
      </c>
      <c r="C832" s="2" t="s">
        <v>32</v>
      </c>
      <c r="D832" s="2" t="s">
        <v>33</v>
      </c>
      <c r="E832" s="2">
        <v>710</v>
      </c>
      <c r="F832" s="2" t="s">
        <v>34</v>
      </c>
      <c r="G832" s="2" t="s">
        <v>35</v>
      </c>
      <c r="H832" s="2" t="s">
        <v>838</v>
      </c>
      <c r="I832" s="2" t="str">
        <f>VLOOKUP(H:H,[1]Sheet1!$H:$I,2,0)</f>
        <v>背合棉下支撑钢丝</v>
      </c>
      <c r="J832" s="2">
        <f>VLOOKUP(H:H,[1]Sheet1!$H:$J,3,0)</f>
        <v>0</v>
      </c>
      <c r="K832" s="2">
        <f>VLOOKUP(H:H,[1]Sheet1!$H:$Q,10,0)</f>
        <v>0.66</v>
      </c>
      <c r="L832">
        <v>710</v>
      </c>
      <c r="M832" t="s">
        <v>34</v>
      </c>
      <c r="N832" s="2" t="s">
        <v>820</v>
      </c>
      <c r="O832" t="s">
        <v>34</v>
      </c>
      <c r="P832">
        <v>7</v>
      </c>
      <c r="Q832">
        <v>3</v>
      </c>
      <c r="R832">
        <v>2</v>
      </c>
      <c r="S832" t="s">
        <v>37</v>
      </c>
    </row>
    <row r="833" spans="1:19">
      <c r="A833" s="2" t="s">
        <v>820</v>
      </c>
      <c r="B833" s="2" t="s">
        <v>820</v>
      </c>
      <c r="C833" s="2" t="s">
        <v>32</v>
      </c>
      <c r="D833" s="2" t="s">
        <v>33</v>
      </c>
      <c r="E833" s="2">
        <v>710</v>
      </c>
      <c r="F833" s="2" t="s">
        <v>34</v>
      </c>
      <c r="G833" s="2" t="s">
        <v>35</v>
      </c>
      <c r="H833" s="2" t="s">
        <v>839</v>
      </c>
      <c r="I833" s="2" t="str">
        <f>VLOOKUP(H:H,[1]Sheet1!$H:$I,2,0)</f>
        <v>正驾左侧翼支撑钢丝</v>
      </c>
      <c r="J833" s="2">
        <f>VLOOKUP(H:H,[1]Sheet1!$H:$J,3,0)</f>
        <v>0</v>
      </c>
      <c r="K833" s="2">
        <f>VLOOKUP(H:H,[1]Sheet1!$H:$Q,10,0)</f>
        <v>1.07</v>
      </c>
      <c r="L833">
        <v>710</v>
      </c>
      <c r="M833" t="s">
        <v>34</v>
      </c>
      <c r="N833" s="2" t="s">
        <v>820</v>
      </c>
      <c r="O833" t="s">
        <v>34</v>
      </c>
      <c r="P833">
        <v>7</v>
      </c>
      <c r="Q833">
        <v>3</v>
      </c>
      <c r="R833">
        <v>2</v>
      </c>
      <c r="S833" t="s">
        <v>37</v>
      </c>
    </row>
    <row r="834" spans="1:19">
      <c r="A834" s="2" t="s">
        <v>820</v>
      </c>
      <c r="B834" s="2" t="s">
        <v>820</v>
      </c>
      <c r="C834" s="2" t="s">
        <v>32</v>
      </c>
      <c r="D834" s="2" t="s">
        <v>33</v>
      </c>
      <c r="E834" s="2">
        <v>710</v>
      </c>
      <c r="F834" s="2" t="s">
        <v>34</v>
      </c>
      <c r="G834" s="2" t="s">
        <v>35</v>
      </c>
      <c r="H834" s="2" t="s">
        <v>840</v>
      </c>
      <c r="I834" s="2" t="str">
        <f>VLOOKUP(H:H,[1]Sheet1!$H:$I,2,0)</f>
        <v>正驾右侧翼支撑钢丝</v>
      </c>
      <c r="J834" s="2">
        <f>VLOOKUP(H:H,[1]Sheet1!$H:$J,3,0)</f>
        <v>0</v>
      </c>
      <c r="K834" s="2">
        <f>VLOOKUP(H:H,[1]Sheet1!$H:$Q,10,0)</f>
        <v>1.07</v>
      </c>
      <c r="L834">
        <v>710</v>
      </c>
      <c r="M834" t="s">
        <v>34</v>
      </c>
      <c r="N834" s="2" t="s">
        <v>820</v>
      </c>
      <c r="O834" t="s">
        <v>34</v>
      </c>
      <c r="P834">
        <v>7</v>
      </c>
      <c r="Q834">
        <v>3</v>
      </c>
      <c r="R834">
        <v>2</v>
      </c>
      <c r="S834" t="s">
        <v>37</v>
      </c>
    </row>
    <row r="835" spans="1:19">
      <c r="A835" s="2" t="s">
        <v>820</v>
      </c>
      <c r="B835" s="2" t="s">
        <v>820</v>
      </c>
      <c r="C835" s="2" t="s">
        <v>32</v>
      </c>
      <c r="D835" s="2" t="s">
        <v>33</v>
      </c>
      <c r="E835" s="2">
        <v>710</v>
      </c>
      <c r="F835" s="2" t="s">
        <v>34</v>
      </c>
      <c r="G835" s="2" t="s">
        <v>35</v>
      </c>
      <c r="H835" s="2" t="s">
        <v>841</v>
      </c>
      <c r="I835" s="2" t="str">
        <f>VLOOKUP(H:H,[1]Sheet1!$H:$I,2,0)</f>
        <v>副驾右侧翼支撑钢丝</v>
      </c>
      <c r="J835" s="2">
        <f>VLOOKUP(H:H,[1]Sheet1!$H:$J,3,0)</f>
        <v>0</v>
      </c>
      <c r="K835" s="2">
        <f>VLOOKUP(H:H,[1]Sheet1!$H:$Q,10,0)</f>
        <v>1.07</v>
      </c>
      <c r="L835">
        <v>710</v>
      </c>
      <c r="M835" t="s">
        <v>34</v>
      </c>
      <c r="N835" s="2" t="s">
        <v>820</v>
      </c>
      <c r="O835" t="s">
        <v>34</v>
      </c>
      <c r="P835">
        <v>7</v>
      </c>
      <c r="Q835">
        <v>3</v>
      </c>
      <c r="R835">
        <v>2</v>
      </c>
      <c r="S835" t="s">
        <v>37</v>
      </c>
    </row>
    <row r="836" spans="1:19">
      <c r="A836" s="2" t="s">
        <v>820</v>
      </c>
      <c r="B836" s="2" t="s">
        <v>820</v>
      </c>
      <c r="C836" s="2" t="s">
        <v>32</v>
      </c>
      <c r="D836" s="2" t="s">
        <v>33</v>
      </c>
      <c r="E836" s="2">
        <v>710</v>
      </c>
      <c r="F836" s="2" t="s">
        <v>34</v>
      </c>
      <c r="G836" s="2" t="s">
        <v>35</v>
      </c>
      <c r="H836" s="2" t="s">
        <v>842</v>
      </c>
      <c r="I836" s="2" t="str">
        <f>VLOOKUP(H:H,[1]Sheet1!$H:$I,2,0)</f>
        <v>副驾左侧翼支撑钢丝</v>
      </c>
      <c r="J836" s="2">
        <f>VLOOKUP(H:H,[1]Sheet1!$H:$J,3,0)</f>
        <v>0</v>
      </c>
      <c r="K836" s="2">
        <f>VLOOKUP(H:H,[1]Sheet1!$H:$Q,10,0)</f>
        <v>1.07</v>
      </c>
      <c r="L836">
        <v>710</v>
      </c>
      <c r="M836" t="s">
        <v>34</v>
      </c>
      <c r="N836" s="2" t="s">
        <v>820</v>
      </c>
      <c r="O836" t="s">
        <v>34</v>
      </c>
      <c r="P836">
        <v>7</v>
      </c>
      <c r="Q836">
        <v>3</v>
      </c>
      <c r="R836">
        <v>2</v>
      </c>
      <c r="S836" t="s">
        <v>37</v>
      </c>
    </row>
    <row r="837" spans="1:19">
      <c r="A837" s="2" t="s">
        <v>820</v>
      </c>
      <c r="B837" s="2" t="s">
        <v>820</v>
      </c>
      <c r="C837" s="2" t="s">
        <v>32</v>
      </c>
      <c r="D837" s="2" t="s">
        <v>33</v>
      </c>
      <c r="E837" s="2">
        <v>710</v>
      </c>
      <c r="F837" s="2" t="s">
        <v>34</v>
      </c>
      <c r="G837" s="2" t="s">
        <v>35</v>
      </c>
      <c r="H837" s="2" t="s">
        <v>843</v>
      </c>
      <c r="I837" s="2" t="str">
        <f>VLOOKUP(H:H,[1]Sheet1!$H:$I,2,0)</f>
        <v>蛇形簧固定片</v>
      </c>
      <c r="J837" s="2">
        <f>VLOOKUP(H:H,[1]Sheet1!$H:$J,3,0)</f>
        <v>0</v>
      </c>
      <c r="K837" s="2">
        <f>VLOOKUP(H:H,[1]Sheet1!$H:$Q,10,0)</f>
        <v>0.43</v>
      </c>
      <c r="L837">
        <v>710</v>
      </c>
      <c r="M837" t="s">
        <v>34</v>
      </c>
      <c r="N837" s="2" t="s">
        <v>820</v>
      </c>
      <c r="O837" t="s">
        <v>34</v>
      </c>
      <c r="P837">
        <v>7</v>
      </c>
      <c r="Q837">
        <v>3</v>
      </c>
      <c r="R837">
        <v>2</v>
      </c>
      <c r="S837" t="s">
        <v>37</v>
      </c>
    </row>
    <row r="838" spans="1:19">
      <c r="A838" s="2" t="s">
        <v>820</v>
      </c>
      <c r="B838" s="2" t="s">
        <v>820</v>
      </c>
      <c r="C838" s="2" t="s">
        <v>32</v>
      </c>
      <c r="D838" s="2" t="s">
        <v>33</v>
      </c>
      <c r="E838" s="2">
        <v>710</v>
      </c>
      <c r="F838" s="2" t="s">
        <v>34</v>
      </c>
      <c r="G838" s="2" t="s">
        <v>35</v>
      </c>
      <c r="H838" s="2" t="s">
        <v>844</v>
      </c>
      <c r="I838" s="2" t="str">
        <f>VLOOKUP(H:H,[1]Sheet1!$H:$I,2,0)</f>
        <v>靠背蛇形簧总成</v>
      </c>
      <c r="J838" s="2">
        <f>VLOOKUP(H:H,[1]Sheet1!$H:$J,3,0)</f>
        <v>0</v>
      </c>
      <c r="K838" s="2">
        <f>VLOOKUP(H:H,[1]Sheet1!$H:$Q,10,0)</f>
        <v>0.81</v>
      </c>
      <c r="L838">
        <v>710</v>
      </c>
      <c r="M838" t="s">
        <v>34</v>
      </c>
      <c r="N838" s="2" t="s">
        <v>820</v>
      </c>
      <c r="O838" t="s">
        <v>34</v>
      </c>
      <c r="P838">
        <v>7</v>
      </c>
      <c r="Q838">
        <v>3</v>
      </c>
      <c r="R838">
        <v>2</v>
      </c>
      <c r="S838" t="s">
        <v>37</v>
      </c>
    </row>
    <row r="839" spans="1:19">
      <c r="A839" s="2" t="s">
        <v>820</v>
      </c>
      <c r="B839" s="2" t="s">
        <v>820</v>
      </c>
      <c r="C839" s="2" t="s">
        <v>32</v>
      </c>
      <c r="D839" s="2" t="s">
        <v>33</v>
      </c>
      <c r="E839" s="2">
        <v>710</v>
      </c>
      <c r="F839" s="2" t="s">
        <v>34</v>
      </c>
      <c r="G839" s="2" t="s">
        <v>35</v>
      </c>
      <c r="H839" s="2" t="s">
        <v>845</v>
      </c>
      <c r="I839" s="2" t="str">
        <f>VLOOKUP(H:H,[1]Sheet1!$H:$I,2,0)</f>
        <v>后座垫骨架总成</v>
      </c>
      <c r="J839" s="2" t="str">
        <f>VLOOKUP(H:H,[1]Sheet1!$H:$J,3,0)</f>
        <v>C33DB</v>
      </c>
      <c r="K839" s="2">
        <f>VLOOKUP(H:H,[1]Sheet1!$H:$Q,10,0)</f>
        <v>30.57</v>
      </c>
      <c r="L839">
        <v>710</v>
      </c>
      <c r="M839" t="s">
        <v>34</v>
      </c>
      <c r="N839" s="2" t="s">
        <v>820</v>
      </c>
      <c r="O839" t="s">
        <v>34</v>
      </c>
      <c r="P839">
        <v>7</v>
      </c>
      <c r="Q839">
        <v>3</v>
      </c>
      <c r="R839">
        <v>2</v>
      </c>
      <c r="S839" t="s">
        <v>37</v>
      </c>
    </row>
    <row r="840" spans="1:19">
      <c r="A840" s="2" t="s">
        <v>820</v>
      </c>
      <c r="B840" s="2" t="s">
        <v>820</v>
      </c>
      <c r="C840" s="2" t="s">
        <v>32</v>
      </c>
      <c r="D840" s="2" t="s">
        <v>33</v>
      </c>
      <c r="E840" s="2">
        <v>710</v>
      </c>
      <c r="F840" s="2" t="s">
        <v>34</v>
      </c>
      <c r="G840" s="2" t="s">
        <v>35</v>
      </c>
      <c r="H840" s="2" t="s">
        <v>846</v>
      </c>
      <c r="I840" s="2" t="str">
        <f>VLOOKUP(H:H,[1]Sheet1!$H:$I,2,0)</f>
        <v>后排六分座垫骨架总成</v>
      </c>
      <c r="J840" s="2">
        <f>VLOOKUP(H:H,[1]Sheet1!$H:$J,3,0)</f>
        <v>0</v>
      </c>
      <c r="K840" s="2">
        <f>VLOOKUP(H:H,[1]Sheet1!$H:$Q,10,0)</f>
        <v>21.49</v>
      </c>
      <c r="L840">
        <v>710</v>
      </c>
      <c r="M840" t="s">
        <v>34</v>
      </c>
      <c r="N840" s="2" t="s">
        <v>820</v>
      </c>
      <c r="O840" t="s">
        <v>34</v>
      </c>
      <c r="P840">
        <v>7</v>
      </c>
      <c r="Q840">
        <v>3</v>
      </c>
      <c r="R840">
        <v>2</v>
      </c>
      <c r="S840" t="s">
        <v>37</v>
      </c>
    </row>
    <row r="841" spans="1:19">
      <c r="A841" s="2" t="s">
        <v>820</v>
      </c>
      <c r="B841" s="2" t="s">
        <v>820</v>
      </c>
      <c r="C841" s="2" t="s">
        <v>32</v>
      </c>
      <c r="D841" s="2" t="s">
        <v>33</v>
      </c>
      <c r="E841" s="2">
        <v>710</v>
      </c>
      <c r="F841" s="2" t="s">
        <v>34</v>
      </c>
      <c r="G841" s="2" t="s">
        <v>35</v>
      </c>
      <c r="H841" s="2" t="s">
        <v>847</v>
      </c>
      <c r="I841" s="2" t="str">
        <f>VLOOKUP(H:H,[1]Sheet1!$H:$I,2,0)</f>
        <v>后排四分座垫骨架总成</v>
      </c>
      <c r="J841" s="2">
        <f>VLOOKUP(H:H,[1]Sheet1!$H:$J,3,0)</f>
        <v>0</v>
      </c>
      <c r="K841" s="2">
        <f>VLOOKUP(H:H,[1]Sheet1!$H:$Q,10,0)</f>
        <v>15.96</v>
      </c>
      <c r="L841">
        <v>710</v>
      </c>
      <c r="M841" t="s">
        <v>34</v>
      </c>
      <c r="N841" s="2" t="s">
        <v>820</v>
      </c>
      <c r="O841" t="s">
        <v>34</v>
      </c>
      <c r="P841">
        <v>7</v>
      </c>
      <c r="Q841">
        <v>3</v>
      </c>
      <c r="R841">
        <v>2</v>
      </c>
      <c r="S841" t="s">
        <v>37</v>
      </c>
    </row>
    <row r="842" spans="1:19">
      <c r="A842" s="2" t="s">
        <v>820</v>
      </c>
      <c r="B842" s="2" t="s">
        <v>820</v>
      </c>
      <c r="C842" s="2" t="s">
        <v>32</v>
      </c>
      <c r="D842" s="2" t="s">
        <v>33</v>
      </c>
      <c r="E842" s="2">
        <v>710</v>
      </c>
      <c r="F842" s="2" t="s">
        <v>34</v>
      </c>
      <c r="G842" s="2" t="s">
        <v>35</v>
      </c>
      <c r="H842" s="2" t="s">
        <v>848</v>
      </c>
      <c r="I842" s="2" t="str">
        <f>VLOOKUP(H:H,[1]Sheet1!$H:$I,2,0)</f>
        <v>背合棉后支撑钢丝</v>
      </c>
      <c r="J842" s="2" t="str">
        <f>VLOOKUP(H:H,[1]Sheet1!$H:$J,3,0)</f>
        <v>M20</v>
      </c>
      <c r="K842" s="2">
        <f>VLOOKUP(H:H,[1]Sheet1!$H:$Q,10,0)</f>
        <v>0.61</v>
      </c>
      <c r="L842">
        <v>710</v>
      </c>
      <c r="M842" t="s">
        <v>34</v>
      </c>
      <c r="N842" s="2" t="s">
        <v>820</v>
      </c>
      <c r="O842" t="s">
        <v>34</v>
      </c>
      <c r="P842">
        <v>7</v>
      </c>
      <c r="Q842">
        <v>3</v>
      </c>
      <c r="R842">
        <v>2</v>
      </c>
      <c r="S842" t="s">
        <v>37</v>
      </c>
    </row>
    <row r="843" spans="1:19">
      <c r="A843" s="2" t="s">
        <v>820</v>
      </c>
      <c r="B843" s="2" t="s">
        <v>820</v>
      </c>
      <c r="C843" s="2" t="s">
        <v>32</v>
      </c>
      <c r="D843" s="2" t="s">
        <v>33</v>
      </c>
      <c r="E843" s="2">
        <v>710</v>
      </c>
      <c r="F843" s="2" t="s">
        <v>34</v>
      </c>
      <c r="G843" s="2" t="s">
        <v>35</v>
      </c>
      <c r="H843" s="2" t="s">
        <v>849</v>
      </c>
      <c r="I843" s="2" t="str">
        <f>VLOOKUP(H:H,[1]Sheet1!$H:$I,2,0)</f>
        <v>背合棉下支撑钢丝</v>
      </c>
      <c r="J843" s="2" t="str">
        <f>VLOOKUP(H:H,[1]Sheet1!$H:$J,3,0)</f>
        <v>M20</v>
      </c>
      <c r="K843" s="2">
        <f>VLOOKUP(H:H,[1]Sheet1!$H:$Q,10,0)</f>
        <v>0.49</v>
      </c>
      <c r="L843">
        <v>710</v>
      </c>
      <c r="M843" t="s">
        <v>34</v>
      </c>
      <c r="N843" s="2" t="s">
        <v>820</v>
      </c>
      <c r="O843" t="s">
        <v>34</v>
      </c>
      <c r="P843">
        <v>7</v>
      </c>
      <c r="Q843">
        <v>3</v>
      </c>
      <c r="R843">
        <v>2</v>
      </c>
      <c r="S843" t="s">
        <v>37</v>
      </c>
    </row>
    <row r="844" spans="1:19">
      <c r="A844" s="2" t="s">
        <v>820</v>
      </c>
      <c r="B844" s="2" t="s">
        <v>820</v>
      </c>
      <c r="C844" s="2" t="s">
        <v>32</v>
      </c>
      <c r="D844" s="2" t="s">
        <v>33</v>
      </c>
      <c r="E844" s="2">
        <v>710</v>
      </c>
      <c r="F844" s="2" t="s">
        <v>34</v>
      </c>
      <c r="G844" s="2" t="s">
        <v>35</v>
      </c>
      <c r="H844" s="2" t="s">
        <v>850</v>
      </c>
      <c r="I844" s="2" t="str">
        <f>VLOOKUP(H:H,[1]Sheet1!$H:$I,2,0)</f>
        <v>主驾背骨架左侧翼支撑钢丝</v>
      </c>
      <c r="J844" s="2" t="str">
        <f>VLOOKUP(H:H,[1]Sheet1!$H:$J,3,0)</f>
        <v>M20</v>
      </c>
      <c r="K844" s="2">
        <f>VLOOKUP(H:H,[1]Sheet1!$H:$Q,10,0)</f>
        <v>0.81</v>
      </c>
      <c r="L844">
        <v>710</v>
      </c>
      <c r="M844" t="s">
        <v>34</v>
      </c>
      <c r="N844" s="2" t="s">
        <v>820</v>
      </c>
      <c r="O844" t="s">
        <v>34</v>
      </c>
      <c r="P844">
        <v>7</v>
      </c>
      <c r="Q844">
        <v>3</v>
      </c>
      <c r="R844">
        <v>2</v>
      </c>
      <c r="S844" t="s">
        <v>37</v>
      </c>
    </row>
    <row r="845" spans="1:19">
      <c r="A845" s="2" t="s">
        <v>820</v>
      </c>
      <c r="B845" s="2" t="s">
        <v>820</v>
      </c>
      <c r="C845" s="2" t="s">
        <v>32</v>
      </c>
      <c r="D845" s="2" t="s">
        <v>33</v>
      </c>
      <c r="E845" s="2">
        <v>710</v>
      </c>
      <c r="F845" s="2" t="s">
        <v>34</v>
      </c>
      <c r="G845" s="2" t="s">
        <v>35</v>
      </c>
      <c r="H845" s="2" t="s">
        <v>851</v>
      </c>
      <c r="I845" s="2" t="str">
        <f>VLOOKUP(H:H,[1]Sheet1!$H:$I,2,0)</f>
        <v>主驾背骨架右侧翼支撑钢丝</v>
      </c>
      <c r="J845" s="2" t="str">
        <f>VLOOKUP(H:H,[1]Sheet1!$H:$J,3,0)</f>
        <v>M20</v>
      </c>
      <c r="K845" s="2">
        <f>VLOOKUP(H:H,[1]Sheet1!$H:$Q,10,0)</f>
        <v>0.93</v>
      </c>
      <c r="L845">
        <v>710</v>
      </c>
      <c r="M845" t="s">
        <v>34</v>
      </c>
      <c r="N845" s="2" t="s">
        <v>820</v>
      </c>
      <c r="O845" t="s">
        <v>34</v>
      </c>
      <c r="P845">
        <v>7</v>
      </c>
      <c r="Q845">
        <v>3</v>
      </c>
      <c r="R845">
        <v>2</v>
      </c>
      <c r="S845" t="s">
        <v>37</v>
      </c>
    </row>
    <row r="846" spans="1:19">
      <c r="A846" s="2" t="s">
        <v>820</v>
      </c>
      <c r="B846" s="2" t="s">
        <v>820</v>
      </c>
      <c r="C846" s="2" t="s">
        <v>32</v>
      </c>
      <c r="D846" s="2" t="s">
        <v>33</v>
      </c>
      <c r="E846" s="2">
        <v>710</v>
      </c>
      <c r="F846" s="2" t="s">
        <v>34</v>
      </c>
      <c r="G846" s="2" t="s">
        <v>35</v>
      </c>
      <c r="H846" s="2" t="s">
        <v>852</v>
      </c>
      <c r="I846" s="2" t="str">
        <f>VLOOKUP(H:H,[1]Sheet1!$H:$I,2,0)</f>
        <v>副驾背骨架左侧翼支撑钢丝</v>
      </c>
      <c r="J846" s="2" t="str">
        <f>VLOOKUP(H:H,[1]Sheet1!$H:$J,3,0)</f>
        <v>M20</v>
      </c>
      <c r="K846" s="2">
        <f>VLOOKUP(H:H,[1]Sheet1!$H:$Q,10,0)</f>
        <v>0.81</v>
      </c>
      <c r="L846">
        <v>710</v>
      </c>
      <c r="M846" t="s">
        <v>34</v>
      </c>
      <c r="N846" s="2" t="s">
        <v>820</v>
      </c>
      <c r="O846" t="s">
        <v>34</v>
      </c>
      <c r="P846">
        <v>7</v>
      </c>
      <c r="Q846">
        <v>3</v>
      </c>
      <c r="R846">
        <v>2</v>
      </c>
      <c r="S846" t="s">
        <v>37</v>
      </c>
    </row>
    <row r="847" spans="1:19">
      <c r="A847" s="2" t="s">
        <v>820</v>
      </c>
      <c r="B847" s="2" t="s">
        <v>820</v>
      </c>
      <c r="C847" s="2" t="s">
        <v>32</v>
      </c>
      <c r="D847" s="2" t="s">
        <v>33</v>
      </c>
      <c r="E847" s="2">
        <v>710</v>
      </c>
      <c r="F847" s="2" t="s">
        <v>34</v>
      </c>
      <c r="G847" s="2" t="s">
        <v>35</v>
      </c>
      <c r="H847" s="2" t="s">
        <v>853</v>
      </c>
      <c r="I847" s="2" t="str">
        <f>VLOOKUP(H:H,[1]Sheet1!$H:$I,2,0)</f>
        <v>副驾背骨架右侧翼支撑钢丝</v>
      </c>
      <c r="J847" s="2" t="str">
        <f>VLOOKUP(H:H,[1]Sheet1!$H:$J,3,0)</f>
        <v>M20</v>
      </c>
      <c r="K847" s="2">
        <f>VLOOKUP(H:H,[1]Sheet1!$H:$Q,10,0)</f>
        <v>0.93</v>
      </c>
      <c r="L847">
        <v>710</v>
      </c>
      <c r="M847" t="s">
        <v>34</v>
      </c>
      <c r="N847" s="2" t="s">
        <v>820</v>
      </c>
      <c r="O847" t="s">
        <v>34</v>
      </c>
      <c r="P847">
        <v>7</v>
      </c>
      <c r="Q847">
        <v>3</v>
      </c>
      <c r="R847">
        <v>2</v>
      </c>
      <c r="S847" t="s">
        <v>37</v>
      </c>
    </row>
    <row r="848" spans="1:19">
      <c r="A848" s="2" t="s">
        <v>820</v>
      </c>
      <c r="B848" s="2" t="s">
        <v>820</v>
      </c>
      <c r="C848" s="2" t="s">
        <v>32</v>
      </c>
      <c r="D848" s="2" t="s">
        <v>33</v>
      </c>
      <c r="E848" s="2">
        <v>710</v>
      </c>
      <c r="F848" s="2" t="s">
        <v>34</v>
      </c>
      <c r="G848" s="2" t="s">
        <v>35</v>
      </c>
      <c r="H848" s="2" t="s">
        <v>854</v>
      </c>
      <c r="I848" s="2" t="str">
        <f>VLOOKUP(H:H,[1]Sheet1!$H:$I,2,0)</f>
        <v>主驾右侧合棉支撑钢丝</v>
      </c>
      <c r="J848" s="2" t="str">
        <f>VLOOKUP(H:H,[1]Sheet1!$H:$J,3,0)</f>
        <v>C33D</v>
      </c>
      <c r="K848" s="2">
        <f>VLOOKUP(H:H,[1]Sheet1!$H:$Q,10,0)</f>
        <v>1.14</v>
      </c>
      <c r="L848">
        <v>710</v>
      </c>
      <c r="M848" t="s">
        <v>34</v>
      </c>
      <c r="N848" s="2" t="s">
        <v>820</v>
      </c>
      <c r="O848" t="s">
        <v>34</v>
      </c>
      <c r="P848">
        <v>7</v>
      </c>
      <c r="Q848">
        <v>3</v>
      </c>
      <c r="R848">
        <v>2</v>
      </c>
      <c r="S848" t="s">
        <v>37</v>
      </c>
    </row>
    <row r="849" spans="1:19">
      <c r="A849" s="2" t="s">
        <v>820</v>
      </c>
      <c r="B849" s="2" t="s">
        <v>820</v>
      </c>
      <c r="C849" s="2" t="s">
        <v>32</v>
      </c>
      <c r="D849" s="2" t="s">
        <v>33</v>
      </c>
      <c r="E849" s="2">
        <v>710</v>
      </c>
      <c r="F849" s="2" t="s">
        <v>34</v>
      </c>
      <c r="G849" s="2" t="s">
        <v>35</v>
      </c>
      <c r="H849" s="2" t="s">
        <v>855</v>
      </c>
      <c r="I849" s="2" t="str">
        <f>VLOOKUP(H:H,[1]Sheet1!$H:$I,2,0)</f>
        <v>背合棉下支撑框线</v>
      </c>
      <c r="J849" s="2">
        <f>VLOOKUP(H:H,[1]Sheet1!$H:$J,3,0)</f>
        <v>301</v>
      </c>
      <c r="K849" s="2">
        <f>VLOOKUP(H:H,[1]Sheet1!$H:$Q,10,0)</f>
        <v>1.14</v>
      </c>
      <c r="L849">
        <v>710</v>
      </c>
      <c r="M849" t="s">
        <v>34</v>
      </c>
      <c r="N849" s="2" t="s">
        <v>820</v>
      </c>
      <c r="O849" t="s">
        <v>34</v>
      </c>
      <c r="P849">
        <v>7</v>
      </c>
      <c r="Q849">
        <v>3</v>
      </c>
      <c r="R849">
        <v>2</v>
      </c>
      <c r="S849" t="s">
        <v>37</v>
      </c>
    </row>
    <row r="850" spans="1:19">
      <c r="A850" s="2" t="s">
        <v>820</v>
      </c>
      <c r="B850" s="2" t="s">
        <v>820</v>
      </c>
      <c r="C850" s="2" t="s">
        <v>32</v>
      </c>
      <c r="D850" s="2" t="s">
        <v>33</v>
      </c>
      <c r="E850" s="2">
        <v>710</v>
      </c>
      <c r="F850" s="2" t="s">
        <v>34</v>
      </c>
      <c r="G850" s="2" t="s">
        <v>35</v>
      </c>
      <c r="H850" s="2" t="s">
        <v>856</v>
      </c>
      <c r="I850" s="2" t="str">
        <f>VLOOKUP(H:H,[1]Sheet1!$H:$I,2,0)</f>
        <v>靠背蛇形簧总成</v>
      </c>
      <c r="J850" s="2">
        <f>VLOOKUP(H:H,[1]Sheet1!$H:$J,3,0)</f>
        <v>0</v>
      </c>
      <c r="K850" s="2">
        <f>VLOOKUP(H:H,[1]Sheet1!$H:$Q,10,0)</f>
        <v>0.85</v>
      </c>
      <c r="L850">
        <v>710</v>
      </c>
      <c r="M850" t="s">
        <v>34</v>
      </c>
      <c r="N850" s="2" t="s">
        <v>820</v>
      </c>
      <c r="O850" t="s">
        <v>34</v>
      </c>
      <c r="P850">
        <v>7</v>
      </c>
      <c r="Q850">
        <v>3</v>
      </c>
      <c r="R850">
        <v>2</v>
      </c>
      <c r="S850" t="s">
        <v>37</v>
      </c>
    </row>
    <row r="851" spans="1:19">
      <c r="A851" s="2" t="s">
        <v>820</v>
      </c>
      <c r="B851" s="2" t="s">
        <v>820</v>
      </c>
      <c r="C851" s="2" t="s">
        <v>32</v>
      </c>
      <c r="D851" s="2" t="s">
        <v>33</v>
      </c>
      <c r="E851" s="2">
        <v>710</v>
      </c>
      <c r="F851" s="2" t="s">
        <v>34</v>
      </c>
      <c r="G851" s="2" t="s">
        <v>35</v>
      </c>
      <c r="H851" s="2" t="s">
        <v>857</v>
      </c>
      <c r="I851" s="2" t="str">
        <f>VLOOKUP(H:H,[1]Sheet1!$H:$I,2,0)</f>
        <v>背S弹簧B总成</v>
      </c>
      <c r="J851" s="2">
        <f>VLOOKUP(H:H,[1]Sheet1!$H:$J,3,0)</f>
        <v>301</v>
      </c>
      <c r="K851" s="2">
        <f>VLOOKUP(H:H,[1]Sheet1!$H:$Q,10,0)</f>
        <v>0.85</v>
      </c>
      <c r="L851">
        <v>710</v>
      </c>
      <c r="M851" t="s">
        <v>34</v>
      </c>
      <c r="N851" s="2" t="s">
        <v>820</v>
      </c>
      <c r="O851" t="s">
        <v>34</v>
      </c>
      <c r="P851">
        <v>7</v>
      </c>
      <c r="Q851">
        <v>3</v>
      </c>
      <c r="R851">
        <v>2</v>
      </c>
      <c r="S851" t="s">
        <v>37</v>
      </c>
    </row>
    <row r="852" spans="1:19">
      <c r="A852" s="2" t="s">
        <v>820</v>
      </c>
      <c r="B852" s="2" t="s">
        <v>820</v>
      </c>
      <c r="C852" s="2" t="s">
        <v>32</v>
      </c>
      <c r="D852" s="2" t="s">
        <v>33</v>
      </c>
      <c r="E852" s="2">
        <v>710</v>
      </c>
      <c r="F852" s="2" t="s">
        <v>34</v>
      </c>
      <c r="G852" s="2" t="s">
        <v>35</v>
      </c>
      <c r="H852" s="2" t="s">
        <v>858</v>
      </c>
      <c r="I852" s="2" t="str">
        <f>VLOOKUP(H:H,[1]Sheet1!$H:$I,2,0)</f>
        <v>副驾左侧合棉支撑钢线</v>
      </c>
      <c r="J852" s="2">
        <f>VLOOKUP(H:H,[1]Sheet1!$H:$J,3,0)</f>
        <v>0</v>
      </c>
      <c r="K852" s="2">
        <f>VLOOKUP(H:H,[1]Sheet1!$H:$Q,10,0)</f>
        <v>1.14</v>
      </c>
      <c r="L852">
        <v>710</v>
      </c>
      <c r="M852" t="s">
        <v>34</v>
      </c>
      <c r="N852" s="2" t="s">
        <v>820</v>
      </c>
      <c r="O852" t="s">
        <v>34</v>
      </c>
      <c r="P852">
        <v>7</v>
      </c>
      <c r="Q852">
        <v>3</v>
      </c>
      <c r="R852">
        <v>2</v>
      </c>
      <c r="S852" t="s">
        <v>37</v>
      </c>
    </row>
    <row r="853" spans="1:19">
      <c r="A853" s="2" t="s">
        <v>820</v>
      </c>
      <c r="B853" s="2" t="s">
        <v>820</v>
      </c>
      <c r="C853" s="2" t="s">
        <v>32</v>
      </c>
      <c r="D853" s="2" t="s">
        <v>33</v>
      </c>
      <c r="E853" s="2">
        <v>710</v>
      </c>
      <c r="F853" s="2" t="s">
        <v>34</v>
      </c>
      <c r="G853" s="2" t="s">
        <v>35</v>
      </c>
      <c r="H853" s="2" t="s">
        <v>859</v>
      </c>
      <c r="I853" s="2" t="str">
        <f>VLOOKUP(H:H,[1]Sheet1!$H:$I,2,0)</f>
        <v>前排背合棉后支撑钢丝1</v>
      </c>
      <c r="J853" s="2" t="str">
        <f>VLOOKUP(H:H,[1]Sheet1!$H:$J,3,0)</f>
        <v>H32B</v>
      </c>
      <c r="K853" s="2">
        <f>VLOOKUP(H:H,[1]Sheet1!$H:$Q,10,0)</f>
        <v>0.74</v>
      </c>
      <c r="L853">
        <v>710</v>
      </c>
      <c r="M853" t="s">
        <v>34</v>
      </c>
      <c r="N853" s="2" t="s">
        <v>820</v>
      </c>
      <c r="O853" t="s">
        <v>34</v>
      </c>
      <c r="P853">
        <v>7</v>
      </c>
      <c r="Q853">
        <v>3</v>
      </c>
      <c r="R853">
        <v>2</v>
      </c>
      <c r="S853" t="s">
        <v>37</v>
      </c>
    </row>
    <row r="854" spans="1:19">
      <c r="A854" s="2" t="s">
        <v>820</v>
      </c>
      <c r="B854" s="2" t="s">
        <v>820</v>
      </c>
      <c r="C854" s="2" t="s">
        <v>32</v>
      </c>
      <c r="D854" s="2" t="s">
        <v>33</v>
      </c>
      <c r="E854" s="2">
        <v>710</v>
      </c>
      <c r="F854" s="2" t="s">
        <v>34</v>
      </c>
      <c r="G854" s="2" t="s">
        <v>35</v>
      </c>
      <c r="H854" s="2" t="s">
        <v>860</v>
      </c>
      <c r="I854" s="2" t="str">
        <f>VLOOKUP(H:H,[1]Sheet1!$H:$I,2,0)</f>
        <v>连动杆</v>
      </c>
      <c r="J854" s="2" t="str">
        <f>VLOOKUP(H:H,[1]Sheet1!$H:$J,3,0)</f>
        <v>H32B</v>
      </c>
      <c r="K854" s="2">
        <f>VLOOKUP(H:H,[1]Sheet1!$H:$Q,10,0)</f>
        <v>2.43</v>
      </c>
      <c r="L854">
        <v>710</v>
      </c>
      <c r="M854" t="s">
        <v>34</v>
      </c>
      <c r="N854" s="2" t="s">
        <v>820</v>
      </c>
      <c r="O854" t="s">
        <v>34</v>
      </c>
      <c r="P854">
        <v>7</v>
      </c>
      <c r="Q854">
        <v>3</v>
      </c>
      <c r="R854">
        <v>2</v>
      </c>
      <c r="S854" t="s">
        <v>37</v>
      </c>
    </row>
    <row r="855" spans="1:19">
      <c r="A855" s="2" t="s">
        <v>820</v>
      </c>
      <c r="B855" s="2" t="s">
        <v>820</v>
      </c>
      <c r="C855" s="2" t="s">
        <v>32</v>
      </c>
      <c r="D855" s="2" t="s">
        <v>33</v>
      </c>
      <c r="E855" s="2">
        <v>710</v>
      </c>
      <c r="F855" s="2" t="s">
        <v>34</v>
      </c>
      <c r="G855" s="2" t="s">
        <v>35</v>
      </c>
      <c r="H855" s="2" t="s">
        <v>281</v>
      </c>
      <c r="I855" s="2" t="str">
        <f>VLOOKUP(H:H,[1]Sheet1!$H:$I,2,0)</f>
        <v>C40D横向钢丝1</v>
      </c>
      <c r="J855" s="2" t="str">
        <f>VLOOKUP(H:H,[1]Sheet1!$H:$J,3,0)</f>
        <v>C40D</v>
      </c>
      <c r="K855" s="2">
        <f>VLOOKUP(H:H,[1]Sheet1!$H:$Q,10,0)</f>
        <v>1.26</v>
      </c>
      <c r="L855">
        <v>710</v>
      </c>
      <c r="M855" t="s">
        <v>34</v>
      </c>
      <c r="N855" s="2" t="s">
        <v>820</v>
      </c>
      <c r="O855" t="s">
        <v>34</v>
      </c>
      <c r="P855">
        <v>7</v>
      </c>
      <c r="Q855">
        <v>3</v>
      </c>
      <c r="R855">
        <v>2</v>
      </c>
      <c r="S855" t="s">
        <v>37</v>
      </c>
    </row>
    <row r="856" spans="1:19">
      <c r="A856" s="2" t="s">
        <v>820</v>
      </c>
      <c r="B856" s="2" t="s">
        <v>820</v>
      </c>
      <c r="C856" s="2" t="s">
        <v>32</v>
      </c>
      <c r="D856" s="2" t="s">
        <v>33</v>
      </c>
      <c r="E856" s="2">
        <v>710</v>
      </c>
      <c r="F856" s="2" t="s">
        <v>34</v>
      </c>
      <c r="G856" s="2" t="s">
        <v>35</v>
      </c>
      <c r="H856" s="2" t="s">
        <v>282</v>
      </c>
      <c r="I856" s="2" t="str">
        <f>VLOOKUP(H:H,[1]Sheet1!$H:$I,2,0)</f>
        <v>横向钢丝2(上)</v>
      </c>
      <c r="J856" s="2" t="str">
        <f>VLOOKUP(H:H,[1]Sheet1!$H:$J,3,0)</f>
        <v>C40D</v>
      </c>
      <c r="K856" s="2">
        <f>VLOOKUP(H:H,[1]Sheet1!$H:$Q,10,0)</f>
        <v>1.1</v>
      </c>
      <c r="L856">
        <v>710</v>
      </c>
      <c r="M856" t="s">
        <v>34</v>
      </c>
      <c r="N856" s="2" t="s">
        <v>820</v>
      </c>
      <c r="O856" t="s">
        <v>34</v>
      </c>
      <c r="P856">
        <v>7</v>
      </c>
      <c r="Q856">
        <v>3</v>
      </c>
      <c r="R856">
        <v>2</v>
      </c>
      <c r="S856" t="s">
        <v>37</v>
      </c>
    </row>
    <row r="857" spans="1:19">
      <c r="A857" s="2" t="s">
        <v>820</v>
      </c>
      <c r="B857" s="2" t="s">
        <v>820</v>
      </c>
      <c r="C857" s="2" t="s">
        <v>32</v>
      </c>
      <c r="D857" s="2" t="s">
        <v>33</v>
      </c>
      <c r="E857" s="2">
        <v>710</v>
      </c>
      <c r="F857" s="2" t="s">
        <v>34</v>
      </c>
      <c r="G857" s="2" t="s">
        <v>35</v>
      </c>
      <c r="H857" s="2" t="s">
        <v>289</v>
      </c>
      <c r="I857" s="2" t="str">
        <f>VLOOKUP(H:H,[1]Sheet1!$H:$I,2,0)</f>
        <v>右侧支持钢丝1(上)</v>
      </c>
      <c r="J857" s="2" t="str">
        <f>VLOOKUP(H:H,[1]Sheet1!$H:$J,3,0)</f>
        <v>C40D</v>
      </c>
      <c r="K857" s="2">
        <f>VLOOKUP(H:H,[1]Sheet1!$H:$Q,10,0)</f>
        <v>0.68</v>
      </c>
      <c r="L857">
        <v>710</v>
      </c>
      <c r="M857" t="s">
        <v>34</v>
      </c>
      <c r="N857" s="2" t="s">
        <v>820</v>
      </c>
      <c r="O857" t="s">
        <v>34</v>
      </c>
      <c r="P857">
        <v>7</v>
      </c>
      <c r="Q857">
        <v>3</v>
      </c>
      <c r="R857">
        <v>2</v>
      </c>
      <c r="S857" t="s">
        <v>37</v>
      </c>
    </row>
    <row r="858" spans="1:19">
      <c r="A858" s="2" t="s">
        <v>820</v>
      </c>
      <c r="B858" s="2" t="s">
        <v>820</v>
      </c>
      <c r="C858" s="2" t="s">
        <v>32</v>
      </c>
      <c r="D858" s="2" t="s">
        <v>33</v>
      </c>
      <c r="E858" s="2">
        <v>710</v>
      </c>
      <c r="F858" s="2" t="s">
        <v>34</v>
      </c>
      <c r="G858" s="2" t="s">
        <v>35</v>
      </c>
      <c r="H858" s="2" t="s">
        <v>290</v>
      </c>
      <c r="I858" s="2" t="str">
        <f>VLOOKUP(H:H,[1]Sheet1!$H:$I,2,0)</f>
        <v>右侧支持钢丝2(下)</v>
      </c>
      <c r="J858" s="2" t="str">
        <f>VLOOKUP(H:H,[1]Sheet1!$H:$J,3,0)</f>
        <v>C40D</v>
      </c>
      <c r="K858" s="2">
        <f>VLOOKUP(H:H,[1]Sheet1!$H:$Q,10,0)</f>
        <v>0.81</v>
      </c>
      <c r="L858">
        <v>710</v>
      </c>
      <c r="M858" t="s">
        <v>34</v>
      </c>
      <c r="N858" s="2" t="s">
        <v>820</v>
      </c>
      <c r="O858" t="s">
        <v>34</v>
      </c>
      <c r="P858">
        <v>7</v>
      </c>
      <c r="Q858">
        <v>3</v>
      </c>
      <c r="R858">
        <v>2</v>
      </c>
      <c r="S858" t="s">
        <v>37</v>
      </c>
    </row>
    <row r="859" spans="1:19">
      <c r="A859" s="2" t="s">
        <v>820</v>
      </c>
      <c r="B859" s="2" t="s">
        <v>820</v>
      </c>
      <c r="C859" s="2" t="s">
        <v>32</v>
      </c>
      <c r="D859" s="2" t="s">
        <v>33</v>
      </c>
      <c r="E859" s="2">
        <v>710</v>
      </c>
      <c r="F859" s="2" t="s">
        <v>34</v>
      </c>
      <c r="G859" s="2" t="s">
        <v>35</v>
      </c>
      <c r="H859" s="2" t="s">
        <v>291</v>
      </c>
      <c r="I859" s="2" t="str">
        <f>VLOOKUP(H:H,[1]Sheet1!$H:$I,2,0)</f>
        <v>左侧支持钢丝1(上)</v>
      </c>
      <c r="J859" s="2" t="str">
        <f>VLOOKUP(H:H,[1]Sheet1!$H:$J,3,0)</f>
        <v>C40D</v>
      </c>
      <c r="K859" s="2">
        <f>VLOOKUP(H:H,[1]Sheet1!$H:$Q,10,0)</f>
        <v>0.81</v>
      </c>
      <c r="L859">
        <v>710</v>
      </c>
      <c r="M859" t="s">
        <v>34</v>
      </c>
      <c r="N859" s="2" t="s">
        <v>820</v>
      </c>
      <c r="O859" t="s">
        <v>34</v>
      </c>
      <c r="P859">
        <v>7</v>
      </c>
      <c r="Q859">
        <v>3</v>
      </c>
      <c r="R859">
        <v>2</v>
      </c>
      <c r="S859" t="s">
        <v>37</v>
      </c>
    </row>
    <row r="860" spans="1:19">
      <c r="A860" s="2" t="s">
        <v>820</v>
      </c>
      <c r="B860" s="2" t="s">
        <v>820</v>
      </c>
      <c r="C860" s="2" t="s">
        <v>32</v>
      </c>
      <c r="D860" s="2" t="s">
        <v>33</v>
      </c>
      <c r="E860" s="2">
        <v>710</v>
      </c>
      <c r="F860" s="2" t="s">
        <v>34</v>
      </c>
      <c r="G860" s="2" t="s">
        <v>35</v>
      </c>
      <c r="H860" s="2" t="s">
        <v>292</v>
      </c>
      <c r="I860" s="2" t="str">
        <f>VLOOKUP(H:H,[1]Sheet1!$H:$I,2,0)</f>
        <v>左侧支持钢丝2(下)</v>
      </c>
      <c r="J860" s="2" t="str">
        <f>VLOOKUP(H:H,[1]Sheet1!$H:$J,3,0)</f>
        <v>C40D</v>
      </c>
      <c r="K860" s="2">
        <f>VLOOKUP(H:H,[1]Sheet1!$H:$Q,10,0)</f>
        <v>0.68</v>
      </c>
      <c r="L860">
        <v>710</v>
      </c>
      <c r="M860" t="s">
        <v>34</v>
      </c>
      <c r="N860" s="2" t="s">
        <v>820</v>
      </c>
      <c r="O860" t="s">
        <v>34</v>
      </c>
      <c r="P860">
        <v>7</v>
      </c>
      <c r="Q860">
        <v>3</v>
      </c>
      <c r="R860">
        <v>2</v>
      </c>
      <c r="S860" t="s">
        <v>37</v>
      </c>
    </row>
    <row r="861" spans="1:19">
      <c r="A861" s="2" t="s">
        <v>820</v>
      </c>
      <c r="B861" s="2" t="s">
        <v>820</v>
      </c>
      <c r="C861" s="2" t="s">
        <v>32</v>
      </c>
      <c r="D861" s="2" t="s">
        <v>33</v>
      </c>
      <c r="E861" s="2">
        <v>710</v>
      </c>
      <c r="F861" s="2" t="s">
        <v>34</v>
      </c>
      <c r="G861" s="2" t="s">
        <v>35</v>
      </c>
      <c r="H861" s="2" t="s">
        <v>861</v>
      </c>
      <c r="I861" s="2" t="str">
        <f>VLOOKUP(H:H,[1]Sheet1!$H:$I,2,0)</f>
        <v>坐垫钢丝骨架总成</v>
      </c>
      <c r="J861" s="2" t="str">
        <f>VLOOKUP(H:H,[1]Sheet1!$H:$J,3,0)</f>
        <v>C40D</v>
      </c>
      <c r="K861" s="2">
        <f>VLOOKUP(H:H,[1]Sheet1!$H:$Q,10,0)</f>
        <v>16.25</v>
      </c>
      <c r="L861">
        <v>710</v>
      </c>
      <c r="M861" t="s">
        <v>34</v>
      </c>
      <c r="N861" s="2" t="s">
        <v>820</v>
      </c>
      <c r="O861" t="s">
        <v>34</v>
      </c>
      <c r="P861">
        <v>7</v>
      </c>
      <c r="Q861">
        <v>3</v>
      </c>
      <c r="R861">
        <v>2</v>
      </c>
      <c r="S861" t="s">
        <v>37</v>
      </c>
    </row>
    <row r="862" spans="1:19">
      <c r="A862" s="2" t="s">
        <v>820</v>
      </c>
      <c r="B862" s="2" t="s">
        <v>820</v>
      </c>
      <c r="C862" s="2" t="s">
        <v>32</v>
      </c>
      <c r="D862" s="2" t="s">
        <v>33</v>
      </c>
      <c r="E862" s="2">
        <v>710</v>
      </c>
      <c r="F862" s="2" t="s">
        <v>34</v>
      </c>
      <c r="G862" s="2" t="s">
        <v>35</v>
      </c>
      <c r="H862" s="2" t="s">
        <v>862</v>
      </c>
      <c r="I862" s="2" t="str">
        <f>VLOOKUP(H:H,[1]Sheet1!$H:$I,2,0)</f>
        <v>支撑钢丝￠5*415</v>
      </c>
      <c r="J862" s="2">
        <f>VLOOKUP(H:H,[1]Sheet1!$H:$J,3,0)</f>
        <v>0</v>
      </c>
      <c r="K862" s="2">
        <f>VLOOKUP(H:H,[1]Sheet1!$H:$Q,10,0)</f>
        <v>0.69</v>
      </c>
      <c r="L862">
        <v>710</v>
      </c>
      <c r="M862" t="s">
        <v>34</v>
      </c>
      <c r="N862" s="2" t="s">
        <v>820</v>
      </c>
      <c r="O862" t="s">
        <v>34</v>
      </c>
      <c r="P862">
        <v>7</v>
      </c>
      <c r="Q862">
        <v>3</v>
      </c>
      <c r="R862">
        <v>2</v>
      </c>
      <c r="S862" t="s">
        <v>37</v>
      </c>
    </row>
    <row r="863" spans="1:19">
      <c r="A863" s="2" t="s">
        <v>820</v>
      </c>
      <c r="B863" s="2" t="s">
        <v>820</v>
      </c>
      <c r="C863" s="2" t="s">
        <v>32</v>
      </c>
      <c r="D863" s="2" t="s">
        <v>33</v>
      </c>
      <c r="E863" s="2">
        <v>710</v>
      </c>
      <c r="F863" s="2" t="s">
        <v>34</v>
      </c>
      <c r="G863" s="2" t="s">
        <v>35</v>
      </c>
      <c r="H863" s="2" t="s">
        <v>863</v>
      </c>
      <c r="I863" s="2" t="str">
        <f>VLOOKUP(H:H,[1]Sheet1!$H:$I,2,0)</f>
        <v>坐垫钢丝骨架焊接总成</v>
      </c>
      <c r="J863" s="2" t="str">
        <f>VLOOKUP(H:H,[1]Sheet1!$H:$J,3,0)</f>
        <v>C40DB</v>
      </c>
      <c r="K863" s="2">
        <f>VLOOKUP(H:H,[1]Sheet1!$H:$Q,10,0)</f>
        <v>18.041</v>
      </c>
      <c r="L863">
        <v>710</v>
      </c>
      <c r="M863" t="s">
        <v>34</v>
      </c>
      <c r="N863" s="2" t="s">
        <v>820</v>
      </c>
      <c r="O863" t="s">
        <v>34</v>
      </c>
      <c r="P863">
        <v>7</v>
      </c>
      <c r="Q863">
        <v>3</v>
      </c>
      <c r="R863">
        <v>2</v>
      </c>
      <c r="S863" t="s">
        <v>37</v>
      </c>
    </row>
    <row r="864" spans="1:19">
      <c r="A864" s="2" t="s">
        <v>820</v>
      </c>
      <c r="B864" s="2" t="s">
        <v>820</v>
      </c>
      <c r="C864" s="2" t="s">
        <v>32</v>
      </c>
      <c r="D864" s="2" t="s">
        <v>33</v>
      </c>
      <c r="E864" s="2">
        <v>710</v>
      </c>
      <c r="F864" s="2" t="s">
        <v>34</v>
      </c>
      <c r="G864" s="2" t="s">
        <v>35</v>
      </c>
      <c r="H864" s="2" t="s">
        <v>864</v>
      </c>
      <c r="I864" s="2" t="str">
        <f>VLOOKUP(H:H,[1]Sheet1!$H:$I,2,0)</f>
        <v>四分背横向钢丝1(上)</v>
      </c>
      <c r="J864" s="2" t="str">
        <f>VLOOKUP(H:H,[1]Sheet1!$H:$J,3,0)</f>
        <v>C40DB</v>
      </c>
      <c r="K864" s="2">
        <f>VLOOKUP(H:H,[1]Sheet1!$H:$Q,10,0)</f>
        <v>0.742</v>
      </c>
      <c r="L864">
        <v>710</v>
      </c>
      <c r="M864" t="s">
        <v>34</v>
      </c>
      <c r="N864" s="2" t="s">
        <v>820</v>
      </c>
      <c r="O864" t="s">
        <v>34</v>
      </c>
      <c r="P864">
        <v>7</v>
      </c>
      <c r="Q864">
        <v>3</v>
      </c>
      <c r="R864">
        <v>2</v>
      </c>
      <c r="S864" t="s">
        <v>37</v>
      </c>
    </row>
    <row r="865" spans="1:19">
      <c r="A865" s="2" t="s">
        <v>820</v>
      </c>
      <c r="B865" s="2" t="s">
        <v>820</v>
      </c>
      <c r="C865" s="2" t="s">
        <v>32</v>
      </c>
      <c r="D865" s="2" t="s">
        <v>33</v>
      </c>
      <c r="E865" s="2">
        <v>710</v>
      </c>
      <c r="F865" s="2" t="s">
        <v>34</v>
      </c>
      <c r="G865" s="2" t="s">
        <v>35</v>
      </c>
      <c r="H865" s="2" t="s">
        <v>865</v>
      </c>
      <c r="I865" s="2" t="str">
        <f>VLOOKUP(H:H,[1]Sheet1!$H:$I,2,0)</f>
        <v>四分背横向钢丝2(下)</v>
      </c>
      <c r="J865" s="2" t="str">
        <f>VLOOKUP(H:H,[1]Sheet1!$H:$J,3,0)</f>
        <v>C40DB</v>
      </c>
      <c r="K865" s="2">
        <f>VLOOKUP(H:H,[1]Sheet1!$H:$Q,10,0)</f>
        <v>0.722</v>
      </c>
      <c r="L865">
        <v>710</v>
      </c>
      <c r="M865" t="s">
        <v>34</v>
      </c>
      <c r="N865" s="2" t="s">
        <v>820</v>
      </c>
      <c r="O865" t="s">
        <v>34</v>
      </c>
      <c r="P865">
        <v>7</v>
      </c>
      <c r="Q865">
        <v>3</v>
      </c>
      <c r="R865">
        <v>2</v>
      </c>
      <c r="S865" t="s">
        <v>37</v>
      </c>
    </row>
    <row r="866" spans="1:19">
      <c r="A866" s="2" t="s">
        <v>820</v>
      </c>
      <c r="B866" s="2" t="s">
        <v>820</v>
      </c>
      <c r="C866" s="2" t="s">
        <v>32</v>
      </c>
      <c r="D866" s="2" t="s">
        <v>33</v>
      </c>
      <c r="E866" s="2">
        <v>710</v>
      </c>
      <c r="F866" s="2" t="s">
        <v>34</v>
      </c>
      <c r="G866" s="2" t="s">
        <v>35</v>
      </c>
      <c r="H866" s="2" t="s">
        <v>866</v>
      </c>
      <c r="I866" s="2" t="str">
        <f>VLOOKUP(H:H,[1]Sheet1!$H:$I,2,0)</f>
        <v>六分背横向钢丝1(上)</v>
      </c>
      <c r="J866" s="2" t="str">
        <f>VLOOKUP(H:H,[1]Sheet1!$H:$J,3,0)</f>
        <v>C40DB</v>
      </c>
      <c r="K866" s="2">
        <f>VLOOKUP(H:H,[1]Sheet1!$H:$Q,10,0)</f>
        <v>1.131</v>
      </c>
      <c r="L866">
        <v>710</v>
      </c>
      <c r="M866" t="s">
        <v>34</v>
      </c>
      <c r="N866" s="2" t="s">
        <v>820</v>
      </c>
      <c r="O866" t="s">
        <v>34</v>
      </c>
      <c r="P866">
        <v>7</v>
      </c>
      <c r="Q866">
        <v>3</v>
      </c>
      <c r="R866">
        <v>2</v>
      </c>
      <c r="S866" t="s">
        <v>37</v>
      </c>
    </row>
    <row r="867" spans="1:19">
      <c r="A867" s="2" t="s">
        <v>820</v>
      </c>
      <c r="B867" s="2" t="s">
        <v>820</v>
      </c>
      <c r="C867" s="2" t="s">
        <v>32</v>
      </c>
      <c r="D867" s="2" t="s">
        <v>33</v>
      </c>
      <c r="E867" s="2">
        <v>710</v>
      </c>
      <c r="F867" s="2" t="s">
        <v>34</v>
      </c>
      <c r="G867" s="2" t="s">
        <v>35</v>
      </c>
      <c r="H867" s="2" t="s">
        <v>867</v>
      </c>
      <c r="I867" s="2" t="str">
        <f>VLOOKUP(H:H,[1]Sheet1!$H:$I,2,0)</f>
        <v>六分背横向钢丝2(下)</v>
      </c>
      <c r="J867" s="2" t="str">
        <f>VLOOKUP(H:H,[1]Sheet1!$H:$J,3,0)</f>
        <v>C40DB</v>
      </c>
      <c r="K867" s="2">
        <f>VLOOKUP(H:H,[1]Sheet1!$H:$Q,10,0)</f>
        <v>1.112</v>
      </c>
      <c r="L867">
        <v>710</v>
      </c>
      <c r="M867" t="s">
        <v>34</v>
      </c>
      <c r="N867" s="2" t="s">
        <v>820</v>
      </c>
      <c r="O867" t="s">
        <v>34</v>
      </c>
      <c r="P867">
        <v>7</v>
      </c>
      <c r="Q867">
        <v>3</v>
      </c>
      <c r="R867">
        <v>2</v>
      </c>
      <c r="S867" t="s">
        <v>37</v>
      </c>
    </row>
    <row r="868" spans="1:19">
      <c r="A868" s="2" t="s">
        <v>820</v>
      </c>
      <c r="B868" s="2" t="s">
        <v>820</v>
      </c>
      <c r="C868" s="2" t="s">
        <v>32</v>
      </c>
      <c r="D868" s="2" t="s">
        <v>33</v>
      </c>
      <c r="E868" s="2">
        <v>710</v>
      </c>
      <c r="F868" s="2" t="s">
        <v>34</v>
      </c>
      <c r="G868" s="2" t="s">
        <v>35</v>
      </c>
      <c r="H868" s="2" t="s">
        <v>868</v>
      </c>
      <c r="I868" s="2" t="str">
        <f>VLOOKUP(H:H,[1]Sheet1!$H:$I,2,0)</f>
        <v>后面套打钉钢丝2(L型)</v>
      </c>
      <c r="J868" s="2" t="str">
        <f>VLOOKUP(H:H,[1]Sheet1!$H:$J,3,0)</f>
        <v>C40DB</v>
      </c>
      <c r="K868" s="2">
        <f>VLOOKUP(H:H,[1]Sheet1!$H:$Q,10,0)</f>
        <v>0.874</v>
      </c>
      <c r="L868">
        <v>710</v>
      </c>
      <c r="M868" t="s">
        <v>34</v>
      </c>
      <c r="N868" s="2" t="s">
        <v>820</v>
      </c>
      <c r="O868" t="s">
        <v>34</v>
      </c>
      <c r="P868">
        <v>7</v>
      </c>
      <c r="Q868">
        <v>3</v>
      </c>
      <c r="R868">
        <v>2</v>
      </c>
      <c r="S868" t="s">
        <v>37</v>
      </c>
    </row>
    <row r="869" spans="1:19">
      <c r="A869" s="2" t="s">
        <v>820</v>
      </c>
      <c r="B869" s="2" t="s">
        <v>820</v>
      </c>
      <c r="C869" s="2" t="s">
        <v>32</v>
      </c>
      <c r="D869" s="2" t="s">
        <v>33</v>
      </c>
      <c r="E869" s="2">
        <v>710</v>
      </c>
      <c r="F869" s="2" t="s">
        <v>34</v>
      </c>
      <c r="G869" s="2" t="s">
        <v>35</v>
      </c>
      <c r="H869" s="2" t="s">
        <v>869</v>
      </c>
      <c r="I869" s="2" t="str">
        <f>VLOOKUP(H:H,[1]Sheet1!$H:$I,2,0)</f>
        <v>靠背合棉支撑钢丝总成</v>
      </c>
      <c r="J869" s="2" t="str">
        <f>VLOOKUP(H:H,[1]Sheet1!$H:$J,3,0)</f>
        <v>C40DB</v>
      </c>
      <c r="K869" s="2">
        <f>VLOOKUP(H:H,[1]Sheet1!$H:$Q,10,0)</f>
        <v>3.784</v>
      </c>
      <c r="L869">
        <v>710</v>
      </c>
      <c r="M869" t="s">
        <v>34</v>
      </c>
      <c r="N869" s="2" t="s">
        <v>820</v>
      </c>
      <c r="O869" t="s">
        <v>34</v>
      </c>
      <c r="P869">
        <v>7</v>
      </c>
      <c r="Q869">
        <v>3</v>
      </c>
      <c r="R869">
        <v>2</v>
      </c>
      <c r="S869" t="s">
        <v>37</v>
      </c>
    </row>
    <row r="870" spans="1:19">
      <c r="A870" s="2" t="s">
        <v>820</v>
      </c>
      <c r="B870" s="2" t="s">
        <v>820</v>
      </c>
      <c r="C870" s="2" t="s">
        <v>32</v>
      </c>
      <c r="D870" s="2" t="s">
        <v>33</v>
      </c>
      <c r="E870" s="2">
        <v>710</v>
      </c>
      <c r="F870" s="2" t="s">
        <v>34</v>
      </c>
      <c r="G870" s="2" t="s">
        <v>35</v>
      </c>
      <c r="H870" s="2" t="s">
        <v>870</v>
      </c>
      <c r="I870" s="2" t="str">
        <f>VLOOKUP(H:H,[1]Sheet1!$H:$I,2,0)</f>
        <v>扶手骨架总成</v>
      </c>
      <c r="J870" s="2" t="str">
        <f>VLOOKUP(H:H,[1]Sheet1!$H:$J,3,0)</f>
        <v>C40DB</v>
      </c>
      <c r="K870" s="2">
        <f>VLOOKUP(H:H,[1]Sheet1!$H:$Q,10,0)</f>
        <v>9.633</v>
      </c>
      <c r="L870">
        <v>710</v>
      </c>
      <c r="M870" t="s">
        <v>34</v>
      </c>
      <c r="N870" s="2" t="s">
        <v>820</v>
      </c>
      <c r="O870" t="s">
        <v>34</v>
      </c>
      <c r="P870">
        <v>7</v>
      </c>
      <c r="Q870">
        <v>3</v>
      </c>
      <c r="R870">
        <v>2</v>
      </c>
      <c r="S870" t="s">
        <v>37</v>
      </c>
    </row>
    <row r="871" spans="1:19">
      <c r="A871" s="2" t="s">
        <v>820</v>
      </c>
      <c r="B871" s="2" t="s">
        <v>820</v>
      </c>
      <c r="C871" s="2" t="s">
        <v>32</v>
      </c>
      <c r="D871" s="2" t="s">
        <v>33</v>
      </c>
      <c r="E871" s="2">
        <v>710</v>
      </c>
      <c r="F871" s="2" t="s">
        <v>34</v>
      </c>
      <c r="G871" s="2" t="s">
        <v>35</v>
      </c>
      <c r="H871" s="2" t="s">
        <v>871</v>
      </c>
      <c r="I871" s="2" t="str">
        <f>VLOOKUP(H:H,[1]Sheet1!$H:$I,2,0)</f>
        <v>背S簧A</v>
      </c>
      <c r="J871" s="2" t="str">
        <f>VLOOKUP(H:H,[1]Sheet1!$H:$J,3,0)</f>
        <v>P203前排</v>
      </c>
      <c r="K871" s="2">
        <f>VLOOKUP(H:H,[1]Sheet1!$H:$Q,10,0)</f>
        <v>1.07</v>
      </c>
      <c r="L871">
        <v>710</v>
      </c>
      <c r="M871" t="s">
        <v>34</v>
      </c>
      <c r="N871" s="2" t="s">
        <v>820</v>
      </c>
      <c r="O871" t="s">
        <v>34</v>
      </c>
      <c r="P871">
        <v>7</v>
      </c>
      <c r="Q871">
        <v>3</v>
      </c>
      <c r="R871">
        <v>2</v>
      </c>
      <c r="S871" t="s">
        <v>37</v>
      </c>
    </row>
    <row r="872" spans="1:19">
      <c r="A872" s="2" t="s">
        <v>820</v>
      </c>
      <c r="B872" s="2" t="s">
        <v>820</v>
      </c>
      <c r="C872" s="2" t="s">
        <v>32</v>
      </c>
      <c r="D872" s="2" t="s">
        <v>33</v>
      </c>
      <c r="E872" s="2">
        <v>710</v>
      </c>
      <c r="F872" s="2" t="s">
        <v>34</v>
      </c>
      <c r="G872" s="2" t="s">
        <v>35</v>
      </c>
      <c r="H872" s="2" t="s">
        <v>872</v>
      </c>
      <c r="I872" s="2" t="str">
        <f>VLOOKUP(H:H,[1]Sheet1!$H:$I,2,0)</f>
        <v>背S簧B</v>
      </c>
      <c r="J872" s="2" t="str">
        <f>VLOOKUP(H:H,[1]Sheet1!$H:$J,3,0)</f>
        <v>P203前排</v>
      </c>
      <c r="K872" s="2">
        <f>VLOOKUP(H:H,[1]Sheet1!$H:$Q,10,0)</f>
        <v>1.17</v>
      </c>
      <c r="L872">
        <v>710</v>
      </c>
      <c r="M872" t="s">
        <v>34</v>
      </c>
      <c r="N872" s="2" t="s">
        <v>820</v>
      </c>
      <c r="O872" t="s">
        <v>34</v>
      </c>
      <c r="P872">
        <v>7</v>
      </c>
      <c r="Q872">
        <v>3</v>
      </c>
      <c r="R872">
        <v>2</v>
      </c>
      <c r="S872" t="s">
        <v>37</v>
      </c>
    </row>
    <row r="873" spans="1:19">
      <c r="A873" s="2" t="s">
        <v>820</v>
      </c>
      <c r="B873" s="2" t="s">
        <v>820</v>
      </c>
      <c r="C873" s="2" t="s">
        <v>32</v>
      </c>
      <c r="D873" s="2" t="s">
        <v>33</v>
      </c>
      <c r="E873" s="2">
        <v>710</v>
      </c>
      <c r="F873" s="2" t="s">
        <v>34</v>
      </c>
      <c r="G873" s="2" t="s">
        <v>35</v>
      </c>
      <c r="H873" s="2" t="s">
        <v>873</v>
      </c>
      <c r="I873" s="2" t="str">
        <f>VLOOKUP(H:H,[1]Sheet1!$H:$I,2,0)</f>
        <v>靠背骨架弯管</v>
      </c>
      <c r="J873" s="2" t="str">
        <f>VLOOKUP(H:H,[1]Sheet1!$H:$J,3,0)</f>
        <v>P203前排</v>
      </c>
      <c r="K873" s="2">
        <f>VLOOKUP(H:H,[1]Sheet1!$H:$Q,10,0)</f>
        <v>4.05</v>
      </c>
      <c r="L873">
        <v>710</v>
      </c>
      <c r="M873" t="s">
        <v>34</v>
      </c>
      <c r="N873" s="2" t="s">
        <v>820</v>
      </c>
      <c r="O873" t="s">
        <v>34</v>
      </c>
      <c r="P873">
        <v>7</v>
      </c>
      <c r="Q873">
        <v>3</v>
      </c>
      <c r="R873">
        <v>2</v>
      </c>
      <c r="S873" t="s">
        <v>37</v>
      </c>
    </row>
    <row r="874" spans="1:19">
      <c r="A874" s="2" t="s">
        <v>820</v>
      </c>
      <c r="B874" s="2" t="s">
        <v>820</v>
      </c>
      <c r="C874" s="2" t="s">
        <v>32</v>
      </c>
      <c r="D874" s="2" t="s">
        <v>33</v>
      </c>
      <c r="E874" s="2">
        <v>710</v>
      </c>
      <c r="F874" s="2" t="s">
        <v>34</v>
      </c>
      <c r="G874" s="2" t="s">
        <v>35</v>
      </c>
      <c r="H874" s="2" t="s">
        <v>874</v>
      </c>
      <c r="I874" s="2" t="str">
        <f>VLOOKUP(H:H,[1]Sheet1!$H:$I,2,0)</f>
        <v>靠背泡沫支撑钢丝</v>
      </c>
      <c r="J874" s="2" t="str">
        <f>VLOOKUP(H:H,[1]Sheet1!$H:$J,3,0)</f>
        <v>P203前排</v>
      </c>
      <c r="K874" s="2">
        <f>VLOOKUP(H:H,[1]Sheet1!$H:$Q,10,0)</f>
        <v>0.54</v>
      </c>
      <c r="L874">
        <v>710</v>
      </c>
      <c r="M874" t="s">
        <v>34</v>
      </c>
      <c r="N874" s="2" t="s">
        <v>820</v>
      </c>
      <c r="O874" t="s">
        <v>34</v>
      </c>
      <c r="P874">
        <v>7</v>
      </c>
      <c r="Q874">
        <v>3</v>
      </c>
      <c r="R874">
        <v>2</v>
      </c>
      <c r="S874" t="s">
        <v>37</v>
      </c>
    </row>
    <row r="875" spans="1:19">
      <c r="A875" s="2" t="s">
        <v>820</v>
      </c>
      <c r="B875" s="2" t="s">
        <v>820</v>
      </c>
      <c r="C875" s="2" t="s">
        <v>32</v>
      </c>
      <c r="D875" s="2" t="s">
        <v>33</v>
      </c>
      <c r="E875" s="2">
        <v>710</v>
      </c>
      <c r="F875" s="2" t="s">
        <v>34</v>
      </c>
      <c r="G875" s="2" t="s">
        <v>35</v>
      </c>
      <c r="H875" s="2" t="s">
        <v>875</v>
      </c>
      <c r="I875" s="2" t="str">
        <f>VLOOKUP(H:H,[1]Sheet1!$H:$I,2,0)</f>
        <v>靠背面套上固定钢丝</v>
      </c>
      <c r="J875" s="2" t="str">
        <f>VLOOKUP(H:H,[1]Sheet1!$H:$J,3,0)</f>
        <v>P203前排</v>
      </c>
      <c r="K875" s="2">
        <f>VLOOKUP(H:H,[1]Sheet1!$H:$Q,10,0)</f>
        <v>0.48</v>
      </c>
      <c r="L875">
        <v>710</v>
      </c>
      <c r="M875" t="s">
        <v>34</v>
      </c>
      <c r="N875" s="2" t="s">
        <v>820</v>
      </c>
      <c r="O875" t="s">
        <v>34</v>
      </c>
      <c r="P875">
        <v>7</v>
      </c>
      <c r="Q875">
        <v>3</v>
      </c>
      <c r="R875">
        <v>2</v>
      </c>
      <c r="S875" t="s">
        <v>37</v>
      </c>
    </row>
    <row r="876" spans="1:19">
      <c r="A876" s="2" t="s">
        <v>820</v>
      </c>
      <c r="B876" s="2" t="s">
        <v>820</v>
      </c>
      <c r="C876" s="2" t="s">
        <v>32</v>
      </c>
      <c r="D876" s="2" t="s">
        <v>33</v>
      </c>
      <c r="E876" s="2">
        <v>710</v>
      </c>
      <c r="F876" s="2" t="s">
        <v>34</v>
      </c>
      <c r="G876" s="2" t="s">
        <v>35</v>
      </c>
      <c r="H876" s="2" t="s">
        <v>876</v>
      </c>
      <c r="I876" s="2" t="str">
        <f>VLOOKUP(H:H,[1]Sheet1!$H:$I,2,0)</f>
        <v>蛇形簧胶套</v>
      </c>
      <c r="J876" s="2">
        <f>VLOOKUP(H:H,[1]Sheet1!$H:$J,3,0)</f>
        <v>0</v>
      </c>
      <c r="K876" s="2">
        <f>VLOOKUP(H:H,[1]Sheet1!$H:$Q,10,0)</f>
        <v>0.17</v>
      </c>
      <c r="L876">
        <v>710</v>
      </c>
      <c r="M876" t="s">
        <v>34</v>
      </c>
      <c r="N876" s="2" t="s">
        <v>820</v>
      </c>
      <c r="O876" t="s">
        <v>34</v>
      </c>
      <c r="P876">
        <v>7</v>
      </c>
      <c r="Q876">
        <v>3</v>
      </c>
      <c r="R876">
        <v>2</v>
      </c>
      <c r="S876" t="s">
        <v>37</v>
      </c>
    </row>
    <row r="877" spans="1:19">
      <c r="A877" s="2" t="s">
        <v>820</v>
      </c>
      <c r="B877" s="2" t="s">
        <v>820</v>
      </c>
      <c r="C877" s="2" t="s">
        <v>32</v>
      </c>
      <c r="D877" s="2" t="s">
        <v>33</v>
      </c>
      <c r="E877" s="2">
        <v>710</v>
      </c>
      <c r="F877" s="2" t="s">
        <v>34</v>
      </c>
      <c r="G877" s="2" t="s">
        <v>35</v>
      </c>
      <c r="H877" s="2" t="s">
        <v>877</v>
      </c>
      <c r="I877" s="2" t="str">
        <f>VLOOKUP(H:H,[1]Sheet1!$H:$I,2,0)</f>
        <v>压簧</v>
      </c>
      <c r="J877" s="2" t="str">
        <f>VLOOKUP(H:H,[1]Sheet1!$H:$J,3,0)</f>
        <v>C40D</v>
      </c>
      <c r="K877" s="2">
        <f>VLOOKUP(H:H,[1]Sheet1!$H:$Q,10,0)</f>
        <v>0.23</v>
      </c>
      <c r="L877">
        <v>710</v>
      </c>
      <c r="M877" t="s">
        <v>34</v>
      </c>
      <c r="N877" s="2" t="s">
        <v>820</v>
      </c>
      <c r="O877" t="s">
        <v>34</v>
      </c>
      <c r="P877">
        <v>7</v>
      </c>
      <c r="Q877">
        <v>3</v>
      </c>
      <c r="R877">
        <v>2</v>
      </c>
      <c r="S877" t="s">
        <v>37</v>
      </c>
    </row>
    <row r="878" spans="1:19">
      <c r="A878" s="2" t="s">
        <v>820</v>
      </c>
      <c r="B878" s="2" t="s">
        <v>820</v>
      </c>
      <c r="C878" s="2" t="s">
        <v>32</v>
      </c>
      <c r="D878" s="2" t="s">
        <v>33</v>
      </c>
      <c r="E878" s="2">
        <v>710</v>
      </c>
      <c r="F878" s="2" t="s">
        <v>34</v>
      </c>
      <c r="G878" s="2" t="s">
        <v>35</v>
      </c>
      <c r="H878" s="2" t="s">
        <v>878</v>
      </c>
      <c r="I878" s="2" t="str">
        <f>VLOOKUP(H:H,[1]Sheet1!$H:$I,2,0)</f>
        <v>后排六分靠背骨架总成</v>
      </c>
      <c r="J878" s="2" t="str">
        <f>VLOOKUP(H:H,[1]Sheet1!$H:$J,3,0)</f>
        <v>H32B</v>
      </c>
      <c r="K878" s="2">
        <f>VLOOKUP(H:H,[1]Sheet1!$H:$Q,10,0)</f>
        <v>82.53</v>
      </c>
      <c r="L878">
        <v>710</v>
      </c>
      <c r="M878" t="s">
        <v>34</v>
      </c>
      <c r="N878" s="2" t="s">
        <v>820</v>
      </c>
      <c r="O878" t="s">
        <v>34</v>
      </c>
      <c r="P878">
        <v>7</v>
      </c>
      <c r="Q878">
        <v>3</v>
      </c>
      <c r="R878">
        <v>2</v>
      </c>
      <c r="S878" t="s">
        <v>37</v>
      </c>
    </row>
    <row r="879" spans="1:19">
      <c r="A879" s="2" t="s">
        <v>820</v>
      </c>
      <c r="B879" s="2" t="s">
        <v>820</v>
      </c>
      <c r="C879" s="2" t="s">
        <v>32</v>
      </c>
      <c r="D879" s="2" t="s">
        <v>33</v>
      </c>
      <c r="E879" s="2">
        <v>710</v>
      </c>
      <c r="F879" s="2" t="s">
        <v>34</v>
      </c>
      <c r="G879" s="2" t="s">
        <v>35</v>
      </c>
      <c r="H879" s="2" t="s">
        <v>879</v>
      </c>
      <c r="I879" s="2" t="str">
        <f>VLOOKUP(H:H,[1]Sheet1!$H:$I,2,0)</f>
        <v>后排四分靠背骨架总成</v>
      </c>
      <c r="J879" s="2" t="str">
        <f>VLOOKUP(H:H,[1]Sheet1!$H:$J,3,0)</f>
        <v>H32B</v>
      </c>
      <c r="K879" s="2">
        <f>VLOOKUP(H:H,[1]Sheet1!$H:$Q,10,0)</f>
        <v>38.02</v>
      </c>
      <c r="L879">
        <v>710</v>
      </c>
      <c r="M879" t="s">
        <v>34</v>
      </c>
      <c r="N879" s="2" t="s">
        <v>820</v>
      </c>
      <c r="O879" t="s">
        <v>34</v>
      </c>
      <c r="P879">
        <v>7</v>
      </c>
      <c r="Q879">
        <v>3</v>
      </c>
      <c r="R879">
        <v>2</v>
      </c>
      <c r="S879" t="s">
        <v>37</v>
      </c>
    </row>
    <row r="880" spans="1:19">
      <c r="A880" s="2" t="s">
        <v>820</v>
      </c>
      <c r="B880" s="2" t="s">
        <v>820</v>
      </c>
      <c r="C880" s="2" t="s">
        <v>32</v>
      </c>
      <c r="D880" s="2" t="s">
        <v>33</v>
      </c>
      <c r="E880" s="2">
        <v>710</v>
      </c>
      <c r="F880" s="2" t="s">
        <v>34</v>
      </c>
      <c r="G880" s="2" t="s">
        <v>35</v>
      </c>
      <c r="H880" s="2" t="s">
        <v>880</v>
      </c>
      <c r="I880" s="2" t="str">
        <f>VLOOKUP(H:H,[1]Sheet1!$H:$I,2,0)</f>
        <v>坐垫钢丝总成</v>
      </c>
      <c r="J880" s="2" t="str">
        <f>VLOOKUP(H:H,[1]Sheet1!$H:$J,3,0)</f>
        <v>C32B坐垫钢丝总成</v>
      </c>
      <c r="K880" s="2">
        <f>VLOOKUP(H:H,[1]Sheet1!$H:$Q,10,0)</f>
        <v>22.27</v>
      </c>
      <c r="L880">
        <v>710</v>
      </c>
      <c r="M880" t="s">
        <v>34</v>
      </c>
      <c r="N880" s="2" t="s">
        <v>820</v>
      </c>
      <c r="O880" t="s">
        <v>34</v>
      </c>
      <c r="P880">
        <v>7</v>
      </c>
      <c r="Q880">
        <v>3</v>
      </c>
      <c r="R880">
        <v>2</v>
      </c>
      <c r="S880" t="s">
        <v>37</v>
      </c>
    </row>
    <row r="881" spans="1:19">
      <c r="A881" s="2" t="s">
        <v>820</v>
      </c>
      <c r="B881" s="2" t="s">
        <v>820</v>
      </c>
      <c r="C881" s="2" t="s">
        <v>32</v>
      </c>
      <c r="D881" s="2" t="s">
        <v>33</v>
      </c>
      <c r="E881" s="2">
        <v>710</v>
      </c>
      <c r="F881" s="2" t="s">
        <v>34</v>
      </c>
      <c r="G881" s="2" t="s">
        <v>35</v>
      </c>
      <c r="H881" s="2" t="s">
        <v>881</v>
      </c>
      <c r="I881" s="2" t="str">
        <f>VLOOKUP(H:H,[1]Sheet1!$H:$I,2,0)</f>
        <v>C40DB中部支架总成(Z02)</v>
      </c>
      <c r="J881" s="2" t="str">
        <f>VLOOKUP(H:H,[1]Sheet1!$H:$J,3,0)</f>
        <v>C40DB-Z02</v>
      </c>
      <c r="K881" s="2">
        <f>VLOOKUP(H:H,[1]Sheet1!$H:$Q,10,0)</f>
        <v>6.037</v>
      </c>
      <c r="L881">
        <v>710</v>
      </c>
      <c r="M881" t="s">
        <v>34</v>
      </c>
      <c r="N881" s="2" t="s">
        <v>820</v>
      </c>
      <c r="O881" t="s">
        <v>34</v>
      </c>
      <c r="P881">
        <v>7</v>
      </c>
      <c r="Q881">
        <v>3</v>
      </c>
      <c r="R881">
        <v>2</v>
      </c>
      <c r="S881" t="s">
        <v>37</v>
      </c>
    </row>
    <row r="882" spans="1:19">
      <c r="A882" s="2" t="s">
        <v>820</v>
      </c>
      <c r="B882" s="2" t="s">
        <v>820</v>
      </c>
      <c r="C882" s="2" t="s">
        <v>32</v>
      </c>
      <c r="D882" s="2" t="s">
        <v>33</v>
      </c>
      <c r="E882" s="2">
        <v>710</v>
      </c>
      <c r="F882" s="2" t="s">
        <v>34</v>
      </c>
      <c r="G882" s="2" t="s">
        <v>35</v>
      </c>
      <c r="H882" s="2" t="s">
        <v>308</v>
      </c>
      <c r="I882" s="2" t="str">
        <f>VLOOKUP(H:H,[1]Sheet1!$H:$I,2,0)</f>
        <v>扶手打钉钢丝左</v>
      </c>
      <c r="J882" s="2" t="str">
        <f>VLOOKUP(H:H,[1]Sheet1!$H:$J,3,0)</f>
        <v>P203后排整体背</v>
      </c>
      <c r="K882" s="2">
        <f>VLOOKUP(H:H,[1]Sheet1!$H:$Q,10,0)</f>
        <v>0.63</v>
      </c>
      <c r="L882">
        <v>710</v>
      </c>
      <c r="M882" t="s">
        <v>34</v>
      </c>
      <c r="N882" s="2" t="s">
        <v>820</v>
      </c>
      <c r="O882" t="s">
        <v>34</v>
      </c>
      <c r="P882">
        <v>7</v>
      </c>
      <c r="Q882">
        <v>3</v>
      </c>
      <c r="R882">
        <v>2</v>
      </c>
      <c r="S882" t="s">
        <v>37</v>
      </c>
    </row>
    <row r="883" spans="1:19">
      <c r="A883" s="2" t="s">
        <v>820</v>
      </c>
      <c r="B883" s="2" t="s">
        <v>820</v>
      </c>
      <c r="C883" s="2" t="s">
        <v>32</v>
      </c>
      <c r="D883" s="2" t="s">
        <v>33</v>
      </c>
      <c r="E883" s="2">
        <v>710</v>
      </c>
      <c r="F883" s="2" t="s">
        <v>34</v>
      </c>
      <c r="G883" s="2" t="s">
        <v>35</v>
      </c>
      <c r="H883" s="2" t="s">
        <v>309</v>
      </c>
      <c r="I883" s="2" t="str">
        <f>VLOOKUP(H:H,[1]Sheet1!$H:$I,2,0)</f>
        <v>扶手打钉钢丝右</v>
      </c>
      <c r="J883" s="2" t="str">
        <f>VLOOKUP(H:H,[1]Sheet1!$H:$J,3,0)</f>
        <v>P203后排整体背</v>
      </c>
      <c r="K883" s="2">
        <f>VLOOKUP(H:H,[1]Sheet1!$H:$Q,10,0)</f>
        <v>0.63</v>
      </c>
      <c r="L883">
        <v>710</v>
      </c>
      <c r="M883" t="s">
        <v>34</v>
      </c>
      <c r="N883" s="2" t="s">
        <v>820</v>
      </c>
      <c r="O883" t="s">
        <v>34</v>
      </c>
      <c r="P883">
        <v>7</v>
      </c>
      <c r="Q883">
        <v>3</v>
      </c>
      <c r="R883">
        <v>2</v>
      </c>
      <c r="S883" t="s">
        <v>37</v>
      </c>
    </row>
    <row r="884" spans="1:19">
      <c r="A884" s="2" t="s">
        <v>820</v>
      </c>
      <c r="B884" s="2" t="s">
        <v>820</v>
      </c>
      <c r="C884" s="2" t="s">
        <v>32</v>
      </c>
      <c r="D884" s="2" t="s">
        <v>33</v>
      </c>
      <c r="E884" s="2">
        <v>710</v>
      </c>
      <c r="F884" s="2" t="s">
        <v>34</v>
      </c>
      <c r="G884" s="2" t="s">
        <v>35</v>
      </c>
      <c r="H884" s="2" t="s">
        <v>310</v>
      </c>
      <c r="I884" s="2" t="str">
        <f>VLOOKUP(H:H,[1]Sheet1!$H:$I,2,0)</f>
        <v>扶手泡沫支撑钢丝</v>
      </c>
      <c r="J884" s="2" t="str">
        <f>VLOOKUP(H:H,[1]Sheet1!$H:$J,3,0)</f>
        <v>P203后排整体背</v>
      </c>
      <c r="K884" s="2">
        <f>VLOOKUP(H:H,[1]Sheet1!$H:$Q,10,0)</f>
        <v>0.52</v>
      </c>
      <c r="L884">
        <v>710</v>
      </c>
      <c r="M884" t="s">
        <v>34</v>
      </c>
      <c r="N884" s="2" t="s">
        <v>820</v>
      </c>
      <c r="O884" t="s">
        <v>34</v>
      </c>
      <c r="P884">
        <v>7</v>
      </c>
      <c r="Q884">
        <v>3</v>
      </c>
      <c r="R884">
        <v>2</v>
      </c>
      <c r="S884" t="s">
        <v>37</v>
      </c>
    </row>
    <row r="885" spans="1:19">
      <c r="A885" s="2" t="s">
        <v>820</v>
      </c>
      <c r="B885" s="2" t="s">
        <v>820</v>
      </c>
      <c r="C885" s="2" t="s">
        <v>32</v>
      </c>
      <c r="D885" s="2" t="s">
        <v>33</v>
      </c>
      <c r="E885" s="2">
        <v>710</v>
      </c>
      <c r="F885" s="2" t="s">
        <v>34</v>
      </c>
      <c r="G885" s="2" t="s">
        <v>35</v>
      </c>
      <c r="H885" s="2" t="s">
        <v>318</v>
      </c>
      <c r="I885" s="2" t="str">
        <f>VLOOKUP(H:H,[1]Sheet1!$H:$I,2,0)</f>
        <v>车身连接钢丝-右</v>
      </c>
      <c r="J885" s="2" t="str">
        <f>VLOOKUP(H:H,[1]Sheet1!$H:$J,3,0)</f>
        <v>P203后排整体背</v>
      </c>
      <c r="K885" s="2">
        <f>VLOOKUP(H:H,[1]Sheet1!$H:$Q,10,0)</f>
        <v>0.46</v>
      </c>
      <c r="L885">
        <v>710</v>
      </c>
      <c r="M885" t="s">
        <v>34</v>
      </c>
      <c r="N885" s="2" t="s">
        <v>820</v>
      </c>
      <c r="O885" t="s">
        <v>34</v>
      </c>
      <c r="P885">
        <v>7</v>
      </c>
      <c r="Q885">
        <v>3</v>
      </c>
      <c r="R885">
        <v>2</v>
      </c>
      <c r="S885" t="s">
        <v>37</v>
      </c>
    </row>
    <row r="886" spans="1:19">
      <c r="A886" s="2" t="s">
        <v>820</v>
      </c>
      <c r="B886" s="2" t="s">
        <v>820</v>
      </c>
      <c r="C886" s="2" t="s">
        <v>32</v>
      </c>
      <c r="D886" s="2" t="s">
        <v>33</v>
      </c>
      <c r="E886" s="2">
        <v>710</v>
      </c>
      <c r="F886" s="2" t="s">
        <v>34</v>
      </c>
      <c r="G886" s="2" t="s">
        <v>35</v>
      </c>
      <c r="H886" s="2" t="s">
        <v>319</v>
      </c>
      <c r="I886" s="2" t="str">
        <f>VLOOKUP(H:H,[1]Sheet1!$H:$I,2,0)</f>
        <v>车身连接钢丝-左</v>
      </c>
      <c r="J886" s="2" t="str">
        <f>VLOOKUP(H:H,[1]Sheet1!$H:$J,3,0)</f>
        <v>P203后排整体背</v>
      </c>
      <c r="K886" s="2">
        <f>VLOOKUP(H:H,[1]Sheet1!$H:$Q,10,0)</f>
        <v>0.46</v>
      </c>
      <c r="L886">
        <v>710</v>
      </c>
      <c r="M886" t="s">
        <v>34</v>
      </c>
      <c r="N886" s="2" t="s">
        <v>820</v>
      </c>
      <c r="O886" t="s">
        <v>34</v>
      </c>
      <c r="P886">
        <v>7</v>
      </c>
      <c r="Q886">
        <v>3</v>
      </c>
      <c r="R886">
        <v>2</v>
      </c>
      <c r="S886" t="s">
        <v>37</v>
      </c>
    </row>
    <row r="887" spans="1:19">
      <c r="A887" s="2" t="s">
        <v>820</v>
      </c>
      <c r="B887" s="2" t="s">
        <v>820</v>
      </c>
      <c r="C887" s="2" t="s">
        <v>32</v>
      </c>
      <c r="D887" s="2" t="s">
        <v>33</v>
      </c>
      <c r="E887" s="2">
        <v>710</v>
      </c>
      <c r="F887" s="2" t="s">
        <v>34</v>
      </c>
      <c r="G887" s="2" t="s">
        <v>35</v>
      </c>
      <c r="H887" s="2" t="s">
        <v>320</v>
      </c>
      <c r="I887" s="2" t="str">
        <f>VLOOKUP(H:H,[1]Sheet1!$H:$I,2,0)</f>
        <v>靠背左侧打钉钢丝</v>
      </c>
      <c r="J887" s="2" t="str">
        <f>VLOOKUP(H:H,[1]Sheet1!$H:$J,3,0)</f>
        <v>P203后排整体背</v>
      </c>
      <c r="K887" s="2">
        <f>VLOOKUP(H:H,[1]Sheet1!$H:$Q,10,0)</f>
        <v>0.73</v>
      </c>
      <c r="L887">
        <v>710</v>
      </c>
      <c r="M887" t="s">
        <v>34</v>
      </c>
      <c r="N887" s="2" t="s">
        <v>820</v>
      </c>
      <c r="O887" t="s">
        <v>34</v>
      </c>
      <c r="P887">
        <v>7</v>
      </c>
      <c r="Q887">
        <v>3</v>
      </c>
      <c r="R887">
        <v>2</v>
      </c>
      <c r="S887" t="s">
        <v>37</v>
      </c>
    </row>
    <row r="888" spans="1:19">
      <c r="A888" s="2" t="s">
        <v>820</v>
      </c>
      <c r="B888" s="2" t="s">
        <v>820</v>
      </c>
      <c r="C888" s="2" t="s">
        <v>32</v>
      </c>
      <c r="D888" s="2" t="s">
        <v>33</v>
      </c>
      <c r="E888" s="2">
        <v>710</v>
      </c>
      <c r="F888" s="2" t="s">
        <v>34</v>
      </c>
      <c r="G888" s="2" t="s">
        <v>35</v>
      </c>
      <c r="H888" s="2" t="s">
        <v>321</v>
      </c>
      <c r="I888" s="2" t="str">
        <f>VLOOKUP(H:H,[1]Sheet1!$H:$I,2,0)</f>
        <v>靠背右侧打钉钢丝</v>
      </c>
      <c r="J888" s="2" t="str">
        <f>VLOOKUP(H:H,[1]Sheet1!$H:$J,3,0)</f>
        <v>P203后排整体背</v>
      </c>
      <c r="K888" s="2">
        <f>VLOOKUP(H:H,[1]Sheet1!$H:$Q,10,0)</f>
        <v>0.73</v>
      </c>
      <c r="L888">
        <v>710</v>
      </c>
      <c r="M888" t="s">
        <v>34</v>
      </c>
      <c r="N888" s="2" t="s">
        <v>820</v>
      </c>
      <c r="O888" t="s">
        <v>34</v>
      </c>
      <c r="P888">
        <v>7</v>
      </c>
      <c r="Q888">
        <v>3</v>
      </c>
      <c r="R888">
        <v>2</v>
      </c>
      <c r="S888" t="s">
        <v>37</v>
      </c>
    </row>
    <row r="889" spans="1:19">
      <c r="A889" s="2" t="s">
        <v>820</v>
      </c>
      <c r="B889" s="2" t="s">
        <v>820</v>
      </c>
      <c r="C889" s="2" t="s">
        <v>32</v>
      </c>
      <c r="D889" s="2" t="s">
        <v>33</v>
      </c>
      <c r="E889" s="2">
        <v>710</v>
      </c>
      <c r="F889" s="2" t="s">
        <v>34</v>
      </c>
      <c r="G889" s="2" t="s">
        <v>35</v>
      </c>
      <c r="H889" s="2" t="s">
        <v>322</v>
      </c>
      <c r="I889" s="2" t="str">
        <f>VLOOKUP(H:H,[1]Sheet1!$H:$I,2,0)</f>
        <v>靠背上侧打钉钢丝</v>
      </c>
      <c r="J889" s="2" t="str">
        <f>VLOOKUP(H:H,[1]Sheet1!$H:$J,3,0)</f>
        <v>P203后排整体背</v>
      </c>
      <c r="K889" s="2">
        <f>VLOOKUP(H:H,[1]Sheet1!$H:$Q,10,0)</f>
        <v>0.73</v>
      </c>
      <c r="L889">
        <v>710</v>
      </c>
      <c r="M889" t="s">
        <v>34</v>
      </c>
      <c r="N889" s="2" t="s">
        <v>820</v>
      </c>
      <c r="O889" t="s">
        <v>34</v>
      </c>
      <c r="P889">
        <v>7</v>
      </c>
      <c r="Q889">
        <v>3</v>
      </c>
      <c r="R889">
        <v>2</v>
      </c>
      <c r="S889" t="s">
        <v>37</v>
      </c>
    </row>
    <row r="890" spans="1:19">
      <c r="A890" s="2" t="s">
        <v>820</v>
      </c>
      <c r="B890" s="2" t="s">
        <v>820</v>
      </c>
      <c r="C890" s="2" t="s">
        <v>32</v>
      </c>
      <c r="D890" s="2" t="s">
        <v>33</v>
      </c>
      <c r="E890" s="2">
        <v>710</v>
      </c>
      <c r="F890" s="2" t="s">
        <v>34</v>
      </c>
      <c r="G890" s="2" t="s">
        <v>35</v>
      </c>
      <c r="H890" s="2" t="s">
        <v>323</v>
      </c>
      <c r="I890" s="2" t="str">
        <f>VLOOKUP(H:H,[1]Sheet1!$H:$I,2,0)</f>
        <v>靠背右上侧打钉钢丝</v>
      </c>
      <c r="J890" s="2" t="str">
        <f>VLOOKUP(H:H,[1]Sheet1!$H:$J,3,0)</f>
        <v>P203后排整体背</v>
      </c>
      <c r="K890" s="2">
        <f>VLOOKUP(H:H,[1]Sheet1!$H:$Q,10,0)</f>
        <v>0.53</v>
      </c>
      <c r="L890">
        <v>710</v>
      </c>
      <c r="M890" t="s">
        <v>34</v>
      </c>
      <c r="N890" s="2" t="s">
        <v>820</v>
      </c>
      <c r="O890" t="s">
        <v>34</v>
      </c>
      <c r="P890">
        <v>7</v>
      </c>
      <c r="Q890">
        <v>3</v>
      </c>
      <c r="R890">
        <v>2</v>
      </c>
      <c r="S890" t="s">
        <v>37</v>
      </c>
    </row>
    <row r="891" spans="1:19">
      <c r="A891" s="2" t="s">
        <v>820</v>
      </c>
      <c r="B891" s="2" t="s">
        <v>820</v>
      </c>
      <c r="C891" s="2" t="s">
        <v>32</v>
      </c>
      <c r="D891" s="2" t="s">
        <v>33</v>
      </c>
      <c r="E891" s="2">
        <v>710</v>
      </c>
      <c r="F891" s="2" t="s">
        <v>34</v>
      </c>
      <c r="G891" s="2" t="s">
        <v>35</v>
      </c>
      <c r="H891" s="2" t="s">
        <v>324</v>
      </c>
      <c r="I891" s="2" t="str">
        <f>VLOOKUP(H:H,[1]Sheet1!$H:$I,2,0)</f>
        <v>靠背左上侧打钉钢丝</v>
      </c>
      <c r="J891" s="2" t="str">
        <f>VLOOKUP(H:H,[1]Sheet1!$H:$J,3,0)</f>
        <v>P203后排整体背</v>
      </c>
      <c r="K891" s="2">
        <f>VLOOKUP(H:H,[1]Sheet1!$H:$Q,10,0)</f>
        <v>0.53</v>
      </c>
      <c r="L891">
        <v>710</v>
      </c>
      <c r="M891" t="s">
        <v>34</v>
      </c>
      <c r="N891" s="2" t="s">
        <v>820</v>
      </c>
      <c r="O891" t="s">
        <v>34</v>
      </c>
      <c r="P891">
        <v>7</v>
      </c>
      <c r="Q891">
        <v>3</v>
      </c>
      <c r="R891">
        <v>2</v>
      </c>
      <c r="S891" t="s">
        <v>37</v>
      </c>
    </row>
    <row r="892" spans="1:19">
      <c r="A892" s="2" t="s">
        <v>820</v>
      </c>
      <c r="B892" s="2" t="s">
        <v>820</v>
      </c>
      <c r="C892" s="2" t="s">
        <v>32</v>
      </c>
      <c r="D892" s="2" t="s">
        <v>33</v>
      </c>
      <c r="E892" s="2">
        <v>710</v>
      </c>
      <c r="F892" s="2" t="s">
        <v>34</v>
      </c>
      <c r="G892" s="2" t="s">
        <v>35</v>
      </c>
      <c r="H892" s="2" t="s">
        <v>325</v>
      </c>
      <c r="I892" s="2" t="str">
        <f>VLOOKUP(H:H,[1]Sheet1!$H:$I,2,0)</f>
        <v>靠背中间支撑钢丝</v>
      </c>
      <c r="J892" s="2" t="str">
        <f>VLOOKUP(H:H,[1]Sheet1!$H:$J,3,0)</f>
        <v>P203后排整体背</v>
      </c>
      <c r="K892" s="2">
        <f>VLOOKUP(H:H,[1]Sheet1!$H:$Q,10,0)</f>
        <v>1.09</v>
      </c>
      <c r="L892">
        <v>710</v>
      </c>
      <c r="M892" t="s">
        <v>34</v>
      </c>
      <c r="N892" s="2" t="s">
        <v>820</v>
      </c>
      <c r="O892" t="s">
        <v>34</v>
      </c>
      <c r="P892">
        <v>7</v>
      </c>
      <c r="Q892">
        <v>3</v>
      </c>
      <c r="R892">
        <v>2</v>
      </c>
      <c r="S892" t="s">
        <v>37</v>
      </c>
    </row>
    <row r="893" spans="1:19">
      <c r="A893" s="2" t="s">
        <v>820</v>
      </c>
      <c r="B893" s="2" t="s">
        <v>820</v>
      </c>
      <c r="C893" s="2" t="s">
        <v>32</v>
      </c>
      <c r="D893" s="2" t="s">
        <v>33</v>
      </c>
      <c r="E893" s="2">
        <v>710</v>
      </c>
      <c r="F893" s="2" t="s">
        <v>34</v>
      </c>
      <c r="G893" s="2" t="s">
        <v>35</v>
      </c>
      <c r="H893" s="2" t="s">
        <v>326</v>
      </c>
      <c r="I893" s="2" t="str">
        <f>VLOOKUP(H:H,[1]Sheet1!$H:$I,2,0)</f>
        <v>靠背下端打钉钢丝</v>
      </c>
      <c r="J893" s="2" t="str">
        <f>VLOOKUP(H:H,[1]Sheet1!$H:$J,3,0)</f>
        <v>P203后排整体背</v>
      </c>
      <c r="K893" s="2">
        <f>VLOOKUP(H:H,[1]Sheet1!$H:$Q,10,0)</f>
        <v>1.2</v>
      </c>
      <c r="L893">
        <v>710</v>
      </c>
      <c r="M893" t="s">
        <v>34</v>
      </c>
      <c r="N893" s="2" t="s">
        <v>820</v>
      </c>
      <c r="O893" t="s">
        <v>34</v>
      </c>
      <c r="P893">
        <v>7</v>
      </c>
      <c r="Q893">
        <v>3</v>
      </c>
      <c r="R893">
        <v>2</v>
      </c>
      <c r="S893" t="s">
        <v>37</v>
      </c>
    </row>
    <row r="894" spans="1:19">
      <c r="A894" s="2" t="s">
        <v>820</v>
      </c>
      <c r="B894" s="2" t="s">
        <v>820</v>
      </c>
      <c r="C894" s="2" t="s">
        <v>32</v>
      </c>
      <c r="D894" s="2" t="s">
        <v>33</v>
      </c>
      <c r="E894" s="2">
        <v>710</v>
      </c>
      <c r="F894" s="2" t="s">
        <v>34</v>
      </c>
      <c r="G894" s="2" t="s">
        <v>35</v>
      </c>
      <c r="H894" s="2" t="s">
        <v>328</v>
      </c>
      <c r="I894" s="2" t="str">
        <f>VLOOKUP(H:H,[1]Sheet1!$H:$I,2,0)</f>
        <v>靠背合棉侧翼支撑钢丝左</v>
      </c>
      <c r="J894" s="2" t="str">
        <f>VLOOKUP(H:H,[1]Sheet1!$H:$J,3,0)</f>
        <v>P203后排整体背</v>
      </c>
      <c r="K894" s="2">
        <f>VLOOKUP(H:H,[1]Sheet1!$H:$Q,10,0)</f>
        <v>0.92</v>
      </c>
      <c r="L894">
        <v>710</v>
      </c>
      <c r="M894" t="s">
        <v>34</v>
      </c>
      <c r="N894" s="2" t="s">
        <v>820</v>
      </c>
      <c r="O894" t="s">
        <v>34</v>
      </c>
      <c r="P894">
        <v>7</v>
      </c>
      <c r="Q894">
        <v>3</v>
      </c>
      <c r="R894">
        <v>2</v>
      </c>
      <c r="S894" t="s">
        <v>37</v>
      </c>
    </row>
    <row r="895" spans="1:19">
      <c r="A895" s="2" t="s">
        <v>820</v>
      </c>
      <c r="B895" s="2" t="s">
        <v>820</v>
      </c>
      <c r="C895" s="2" t="s">
        <v>32</v>
      </c>
      <c r="D895" s="2" t="s">
        <v>33</v>
      </c>
      <c r="E895" s="2">
        <v>710</v>
      </c>
      <c r="F895" s="2" t="s">
        <v>34</v>
      </c>
      <c r="G895" s="2" t="s">
        <v>35</v>
      </c>
      <c r="H895" s="2" t="s">
        <v>329</v>
      </c>
      <c r="I895" s="2" t="str">
        <f>VLOOKUP(H:H,[1]Sheet1!$H:$I,2,0)</f>
        <v>靠背合棉侧翼支撑钢丝右</v>
      </c>
      <c r="J895" s="2" t="str">
        <f>VLOOKUP(H:H,[1]Sheet1!$H:$J,3,0)</f>
        <v>P203后排整体背</v>
      </c>
      <c r="K895" s="2">
        <f>VLOOKUP(H:H,[1]Sheet1!$H:$Q,10,0)</f>
        <v>0.92</v>
      </c>
      <c r="L895">
        <v>710</v>
      </c>
      <c r="M895" t="s">
        <v>34</v>
      </c>
      <c r="N895" s="2" t="s">
        <v>820</v>
      </c>
      <c r="O895" t="s">
        <v>34</v>
      </c>
      <c r="P895">
        <v>7</v>
      </c>
      <c r="Q895">
        <v>3</v>
      </c>
      <c r="R895">
        <v>2</v>
      </c>
      <c r="S895" t="s">
        <v>37</v>
      </c>
    </row>
    <row r="896" spans="1:19">
      <c r="A896" s="2" t="s">
        <v>820</v>
      </c>
      <c r="B896" s="2" t="s">
        <v>820</v>
      </c>
      <c r="C896" s="2" t="s">
        <v>32</v>
      </c>
      <c r="D896" s="2" t="s">
        <v>33</v>
      </c>
      <c r="E896" s="2">
        <v>710</v>
      </c>
      <c r="F896" s="2" t="s">
        <v>34</v>
      </c>
      <c r="G896" s="2" t="s">
        <v>35</v>
      </c>
      <c r="H896" s="2" t="s">
        <v>882</v>
      </c>
      <c r="I896" s="2" t="str">
        <f>VLOOKUP(H:H,[1]Sheet1!$H:$I,2,0)</f>
        <v>四分坐垫骨架焊接总成</v>
      </c>
      <c r="J896" s="2" t="str">
        <f>VLOOKUP(H:H,[1]Sheet1!$H:$J,3,0)</f>
        <v>P203</v>
      </c>
      <c r="K896" s="2">
        <f>VLOOKUP(H:H,[1]Sheet1!$H:$Q,10,0)</f>
        <v>12.14</v>
      </c>
      <c r="L896">
        <v>710</v>
      </c>
      <c r="M896" t="s">
        <v>34</v>
      </c>
      <c r="N896" s="2" t="s">
        <v>820</v>
      </c>
      <c r="O896" t="s">
        <v>34</v>
      </c>
      <c r="P896">
        <v>7</v>
      </c>
      <c r="Q896">
        <v>3</v>
      </c>
      <c r="R896">
        <v>2</v>
      </c>
      <c r="S896" t="s">
        <v>37</v>
      </c>
    </row>
    <row r="897" spans="1:19">
      <c r="A897" s="2" t="s">
        <v>820</v>
      </c>
      <c r="B897" s="2" t="s">
        <v>820</v>
      </c>
      <c r="C897" s="2" t="s">
        <v>32</v>
      </c>
      <c r="D897" s="2" t="s">
        <v>33</v>
      </c>
      <c r="E897" s="2">
        <v>710</v>
      </c>
      <c r="F897" s="2" t="s">
        <v>34</v>
      </c>
      <c r="G897" s="2" t="s">
        <v>35</v>
      </c>
      <c r="H897" s="2" t="s">
        <v>883</v>
      </c>
      <c r="I897" s="2" t="str">
        <f>VLOOKUP(H:H,[1]Sheet1!$H:$I,2,0)</f>
        <v>六分坐垫骨架焊接总成</v>
      </c>
      <c r="J897" s="2" t="str">
        <f>VLOOKUP(H:H,[1]Sheet1!$H:$J,3,0)</f>
        <v>P203</v>
      </c>
      <c r="K897" s="2">
        <f>VLOOKUP(H:H,[1]Sheet1!$H:$Q,10,0)</f>
        <v>12.63</v>
      </c>
      <c r="L897">
        <v>710</v>
      </c>
      <c r="M897" t="s">
        <v>34</v>
      </c>
      <c r="N897" s="2" t="s">
        <v>820</v>
      </c>
      <c r="O897" t="s">
        <v>34</v>
      </c>
      <c r="P897">
        <v>7</v>
      </c>
      <c r="Q897">
        <v>3</v>
      </c>
      <c r="R897">
        <v>2</v>
      </c>
      <c r="S897" t="s">
        <v>37</v>
      </c>
    </row>
    <row r="898" spans="1:19">
      <c r="A898" s="2" t="s">
        <v>820</v>
      </c>
      <c r="B898" s="2" t="s">
        <v>820</v>
      </c>
      <c r="C898" s="2" t="s">
        <v>32</v>
      </c>
      <c r="D898" s="2" t="s">
        <v>33</v>
      </c>
      <c r="E898" s="2">
        <v>710</v>
      </c>
      <c r="F898" s="2" t="s">
        <v>34</v>
      </c>
      <c r="G898" s="2" t="s">
        <v>35</v>
      </c>
      <c r="H898" s="2" t="s">
        <v>884</v>
      </c>
      <c r="I898" s="2" t="str">
        <f>VLOOKUP(H:H,[1]Sheet1!$H:$I,2,0)</f>
        <v>后排扶手骨架总成</v>
      </c>
      <c r="J898" s="2" t="str">
        <f>VLOOKUP(H:H,[1]Sheet1!$H:$J,3,0)</f>
        <v>C40D</v>
      </c>
      <c r="K898" s="2">
        <f>VLOOKUP(H:H,[1]Sheet1!$H:$Q,10,0)</f>
        <v>10.35</v>
      </c>
      <c r="L898">
        <v>710</v>
      </c>
      <c r="M898" t="s">
        <v>34</v>
      </c>
      <c r="N898" s="2" t="s">
        <v>820</v>
      </c>
      <c r="O898" t="s">
        <v>34</v>
      </c>
      <c r="P898">
        <v>7</v>
      </c>
      <c r="Q898">
        <v>3</v>
      </c>
      <c r="R898">
        <v>2</v>
      </c>
      <c r="S898" t="s">
        <v>37</v>
      </c>
    </row>
    <row r="899" spans="1:19">
      <c r="A899" s="2" t="s">
        <v>820</v>
      </c>
      <c r="B899" s="2" t="s">
        <v>820</v>
      </c>
      <c r="C899" s="2" t="s">
        <v>32</v>
      </c>
      <c r="D899" s="2" t="s">
        <v>33</v>
      </c>
      <c r="E899" s="2">
        <v>710</v>
      </c>
      <c r="F899" s="2" t="s">
        <v>34</v>
      </c>
      <c r="G899" s="2" t="s">
        <v>35</v>
      </c>
      <c r="H899" s="2" t="s">
        <v>885</v>
      </c>
      <c r="I899" s="2" t="str">
        <f>VLOOKUP(H:H,[1]Sheet1!$H:$I,2,0)</f>
        <v>后排六分靠背骨架总成</v>
      </c>
      <c r="J899" s="2" t="str">
        <f>VLOOKUP(H:H,[1]Sheet1!$H:$J,3,0)</f>
        <v>C32B取消中间头枕</v>
      </c>
      <c r="K899" s="2">
        <f>VLOOKUP(H:H,[1]Sheet1!$H:$Q,10,0)</f>
        <v>80.65</v>
      </c>
      <c r="L899">
        <v>710</v>
      </c>
      <c r="M899" t="s">
        <v>34</v>
      </c>
      <c r="N899" s="2" t="s">
        <v>820</v>
      </c>
      <c r="O899" t="s">
        <v>34</v>
      </c>
      <c r="P899">
        <v>7</v>
      </c>
      <c r="Q899">
        <v>3</v>
      </c>
      <c r="R899">
        <v>2</v>
      </c>
      <c r="S899" t="s">
        <v>37</v>
      </c>
    </row>
    <row r="900" spans="1:19">
      <c r="A900" s="2" t="s">
        <v>820</v>
      </c>
      <c r="B900" s="2" t="s">
        <v>820</v>
      </c>
      <c r="C900" s="2" t="s">
        <v>32</v>
      </c>
      <c r="D900" s="2" t="s">
        <v>33</v>
      </c>
      <c r="E900" s="2">
        <v>710</v>
      </c>
      <c r="F900" s="2" t="s">
        <v>34</v>
      </c>
      <c r="G900" s="2" t="s">
        <v>35</v>
      </c>
      <c r="H900" s="2" t="s">
        <v>886</v>
      </c>
      <c r="I900" s="2" t="str">
        <f>VLOOKUP(H:H,[1]Sheet1!$H:$I,2,0)</f>
        <v>座框左边板组件</v>
      </c>
      <c r="J900" s="2" t="str">
        <f>VLOOKUP(H:H,[1]Sheet1!$H:$J,3,0)</f>
        <v>中联座椅</v>
      </c>
      <c r="K900" s="2">
        <f>VLOOKUP(H:H,[1]Sheet1!$H:$Q,10,0)</f>
        <v>1.8</v>
      </c>
      <c r="L900">
        <v>710</v>
      </c>
      <c r="M900" t="s">
        <v>34</v>
      </c>
      <c r="N900" s="2" t="s">
        <v>820</v>
      </c>
      <c r="O900" t="s">
        <v>34</v>
      </c>
      <c r="P900">
        <v>7</v>
      </c>
      <c r="Q900">
        <v>3</v>
      </c>
      <c r="R900">
        <v>2</v>
      </c>
      <c r="S900" t="s">
        <v>37</v>
      </c>
    </row>
    <row r="901" spans="1:19">
      <c r="A901" s="2" t="s">
        <v>820</v>
      </c>
      <c r="B901" s="2" t="s">
        <v>820</v>
      </c>
      <c r="C901" s="2" t="s">
        <v>32</v>
      </c>
      <c r="D901" s="2" t="s">
        <v>33</v>
      </c>
      <c r="E901" s="2">
        <v>710</v>
      </c>
      <c r="F901" s="2" t="s">
        <v>34</v>
      </c>
      <c r="G901" s="2" t="s">
        <v>35</v>
      </c>
      <c r="H901" s="2" t="s">
        <v>887</v>
      </c>
      <c r="I901" s="2" t="str">
        <f>VLOOKUP(H:H,[1]Sheet1!$H:$I,2,0)</f>
        <v>座框右边板组件</v>
      </c>
      <c r="J901" s="2" t="str">
        <f>VLOOKUP(H:H,[1]Sheet1!$H:$J,3,0)</f>
        <v>中联座椅</v>
      </c>
      <c r="K901" s="2">
        <f>VLOOKUP(H:H,[1]Sheet1!$H:$Q,10,0)</f>
        <v>1.32</v>
      </c>
      <c r="L901">
        <v>710</v>
      </c>
      <c r="M901" t="s">
        <v>34</v>
      </c>
      <c r="N901" s="2" t="s">
        <v>820</v>
      </c>
      <c r="O901" t="s">
        <v>34</v>
      </c>
      <c r="P901">
        <v>7</v>
      </c>
      <c r="Q901">
        <v>3</v>
      </c>
      <c r="R901">
        <v>2</v>
      </c>
      <c r="S901" t="s">
        <v>37</v>
      </c>
    </row>
    <row r="902" spans="1:19">
      <c r="A902" s="2" t="s">
        <v>820</v>
      </c>
      <c r="B902" s="2" t="s">
        <v>820</v>
      </c>
      <c r="C902" s="2" t="s">
        <v>32</v>
      </c>
      <c r="D902" s="2" t="s">
        <v>33</v>
      </c>
      <c r="E902" s="2">
        <v>710</v>
      </c>
      <c r="F902" s="2" t="s">
        <v>34</v>
      </c>
      <c r="G902" s="2" t="s">
        <v>35</v>
      </c>
      <c r="H902" s="2" t="s">
        <v>888</v>
      </c>
      <c r="I902" s="2" t="str">
        <f>VLOOKUP(H:H,[1]Sheet1!$H:$I,2,0)</f>
        <v>座框钢丝</v>
      </c>
      <c r="J902" s="2" t="str">
        <f>VLOOKUP(H:H,[1]Sheet1!$H:$J,3,0)</f>
        <v>中联座椅</v>
      </c>
      <c r="K902" s="2">
        <f>VLOOKUP(H:H,[1]Sheet1!$H:$Q,10,0)</f>
        <v>0.37</v>
      </c>
      <c r="L902">
        <v>710</v>
      </c>
      <c r="M902" t="s">
        <v>34</v>
      </c>
      <c r="N902" s="2" t="s">
        <v>820</v>
      </c>
      <c r="O902" t="s">
        <v>34</v>
      </c>
      <c r="P902">
        <v>7</v>
      </c>
      <c r="Q902">
        <v>3</v>
      </c>
      <c r="R902">
        <v>2</v>
      </c>
      <c r="S902" t="s">
        <v>37</v>
      </c>
    </row>
    <row r="903" spans="1:19">
      <c r="A903" s="2" t="s">
        <v>820</v>
      </c>
      <c r="B903" s="2" t="s">
        <v>820</v>
      </c>
      <c r="C903" s="2" t="s">
        <v>32</v>
      </c>
      <c r="D903" s="2" t="s">
        <v>33</v>
      </c>
      <c r="E903" s="2">
        <v>710</v>
      </c>
      <c r="F903" s="2" t="s">
        <v>34</v>
      </c>
      <c r="G903" s="2" t="s">
        <v>35</v>
      </c>
      <c r="H903" s="2" t="s">
        <v>889</v>
      </c>
      <c r="I903" s="2" t="str">
        <f>VLOOKUP(H:H,[1]Sheet1!$H:$I,2,0)</f>
        <v>座垫蛇簧组件</v>
      </c>
      <c r="J903" s="2" t="str">
        <f>VLOOKUP(H:H,[1]Sheet1!$H:$J,3,0)</f>
        <v>中联座椅</v>
      </c>
      <c r="K903" s="2">
        <f>VLOOKUP(H:H,[1]Sheet1!$H:$Q,10,0)</f>
        <v>0.79</v>
      </c>
      <c r="L903">
        <v>710</v>
      </c>
      <c r="M903" t="s">
        <v>34</v>
      </c>
      <c r="N903" s="2" t="s">
        <v>820</v>
      </c>
      <c r="O903" t="s">
        <v>34</v>
      </c>
      <c r="P903">
        <v>7</v>
      </c>
      <c r="Q903">
        <v>3</v>
      </c>
      <c r="R903">
        <v>2</v>
      </c>
      <c r="S903" t="s">
        <v>37</v>
      </c>
    </row>
    <row r="904" spans="1:19">
      <c r="A904" s="2" t="s">
        <v>820</v>
      </c>
      <c r="B904" s="2" t="s">
        <v>820</v>
      </c>
      <c r="C904" s="2" t="s">
        <v>32</v>
      </c>
      <c r="D904" s="2" t="s">
        <v>33</v>
      </c>
      <c r="E904" s="2">
        <v>710</v>
      </c>
      <c r="F904" s="2" t="s">
        <v>34</v>
      </c>
      <c r="G904" s="2" t="s">
        <v>35</v>
      </c>
      <c r="H904" s="2" t="s">
        <v>890</v>
      </c>
      <c r="I904" s="2" t="str">
        <f>VLOOKUP(H:H,[1]Sheet1!$H:$I,2,0)</f>
        <v>靠背骨架总成</v>
      </c>
      <c r="J904" s="2" t="str">
        <f>VLOOKUP(H:H,[1]Sheet1!$H:$J,3,0)</f>
        <v>中联座椅</v>
      </c>
      <c r="K904" s="2">
        <f>VLOOKUP(H:H,[1]Sheet1!$H:$Q,10,0)</f>
        <v>42.21</v>
      </c>
      <c r="L904">
        <v>710</v>
      </c>
      <c r="M904" t="s">
        <v>34</v>
      </c>
      <c r="N904" s="2" t="s">
        <v>820</v>
      </c>
      <c r="O904" t="s">
        <v>34</v>
      </c>
      <c r="P904">
        <v>7</v>
      </c>
      <c r="Q904">
        <v>3</v>
      </c>
      <c r="R904">
        <v>2</v>
      </c>
      <c r="S904" t="s">
        <v>37</v>
      </c>
    </row>
    <row r="905" spans="1:19">
      <c r="A905" s="2" t="s">
        <v>820</v>
      </c>
      <c r="B905" s="2" t="s">
        <v>820</v>
      </c>
      <c r="C905" s="2" t="s">
        <v>32</v>
      </c>
      <c r="D905" s="2" t="s">
        <v>33</v>
      </c>
      <c r="E905" s="2">
        <v>710</v>
      </c>
      <c r="F905" s="2" t="s">
        <v>34</v>
      </c>
      <c r="G905" s="2" t="s">
        <v>35</v>
      </c>
      <c r="H905" s="2" t="s">
        <v>891</v>
      </c>
      <c r="I905" s="2" t="str">
        <f>VLOOKUP(H:H,[1]Sheet1!$H:$I,2,0)</f>
        <v>后限位销</v>
      </c>
      <c r="J905" s="2" t="str">
        <f>VLOOKUP(H:H,[1]Sheet1!$H:$J,3,0)</f>
        <v>C40DB-C02</v>
      </c>
      <c r="K905" s="2">
        <f>VLOOKUP(H:H,[1]Sheet1!$H:$Q,10,0)</f>
        <v>1.5</v>
      </c>
      <c r="L905">
        <v>710</v>
      </c>
      <c r="M905" t="s">
        <v>34</v>
      </c>
      <c r="N905" s="2" t="s">
        <v>820</v>
      </c>
      <c r="O905" t="s">
        <v>34</v>
      </c>
      <c r="P905">
        <v>7</v>
      </c>
      <c r="Q905">
        <v>3</v>
      </c>
      <c r="R905">
        <v>2</v>
      </c>
      <c r="S905" t="s">
        <v>37</v>
      </c>
    </row>
    <row r="906" spans="1:19">
      <c r="A906" s="2" t="s">
        <v>820</v>
      </c>
      <c r="B906" s="2" t="s">
        <v>820</v>
      </c>
      <c r="C906" s="2" t="s">
        <v>32</v>
      </c>
      <c r="D906" s="2" t="s">
        <v>33</v>
      </c>
      <c r="E906" s="2">
        <v>710</v>
      </c>
      <c r="F906" s="2" t="s">
        <v>34</v>
      </c>
      <c r="G906" s="2" t="s">
        <v>35</v>
      </c>
      <c r="H906" s="2" t="s">
        <v>892</v>
      </c>
      <c r="I906" s="2" t="str">
        <f>VLOOKUP(H:H,[1]Sheet1!$H:$I,2,0)</f>
        <v>六向右侧边板分总成</v>
      </c>
      <c r="J906" s="2" t="str">
        <f>VLOOKUP(H:H,[1]Sheet1!$H:$J,3,0)</f>
        <v>C40DB-C02</v>
      </c>
      <c r="K906" s="2">
        <f>VLOOKUP(H:H,[1]Sheet1!$H:$Q,10,0)</f>
        <v>12</v>
      </c>
      <c r="L906">
        <v>710</v>
      </c>
      <c r="M906" t="s">
        <v>34</v>
      </c>
      <c r="N906" s="2" t="s">
        <v>820</v>
      </c>
      <c r="O906" t="s">
        <v>34</v>
      </c>
      <c r="P906">
        <v>7</v>
      </c>
      <c r="Q906">
        <v>3</v>
      </c>
      <c r="R906">
        <v>2</v>
      </c>
      <c r="S906" t="s">
        <v>37</v>
      </c>
    </row>
    <row r="907" spans="1:19">
      <c r="A907" s="2" t="s">
        <v>820</v>
      </c>
      <c r="B907" s="2" t="s">
        <v>820</v>
      </c>
      <c r="C907" s="2" t="s">
        <v>32</v>
      </c>
      <c r="D907" s="2" t="s">
        <v>33</v>
      </c>
      <c r="E907" s="2">
        <v>710</v>
      </c>
      <c r="F907" s="2" t="s">
        <v>34</v>
      </c>
      <c r="G907" s="2" t="s">
        <v>35</v>
      </c>
      <c r="H907" s="2" t="s">
        <v>893</v>
      </c>
      <c r="I907" s="2" t="str">
        <f>VLOOKUP(H:H,[1]Sheet1!$H:$I,2,0)</f>
        <v>前联动管垫片</v>
      </c>
      <c r="J907" s="2" t="str">
        <f>VLOOKUP(H:H,[1]Sheet1!$H:$J,3,0)</f>
        <v>C40DB-C02</v>
      </c>
      <c r="K907" s="2">
        <f>VLOOKUP(H:H,[1]Sheet1!$H:$Q,10,0)</f>
        <v>0.8</v>
      </c>
      <c r="L907">
        <v>710</v>
      </c>
      <c r="M907" t="s">
        <v>34</v>
      </c>
      <c r="N907" s="2" t="s">
        <v>820</v>
      </c>
      <c r="O907" t="s">
        <v>34</v>
      </c>
      <c r="P907">
        <v>7</v>
      </c>
      <c r="Q907">
        <v>3</v>
      </c>
      <c r="R907">
        <v>2</v>
      </c>
      <c r="S907" t="s">
        <v>37</v>
      </c>
    </row>
    <row r="908" spans="1:19">
      <c r="A908" s="2" t="s">
        <v>820</v>
      </c>
      <c r="B908" s="2" t="s">
        <v>820</v>
      </c>
      <c r="C908" s="2" t="s">
        <v>32</v>
      </c>
      <c r="D908" s="2" t="s">
        <v>33</v>
      </c>
      <c r="E908" s="2">
        <v>710</v>
      </c>
      <c r="F908" s="2" t="s">
        <v>34</v>
      </c>
      <c r="G908" s="2" t="s">
        <v>35</v>
      </c>
      <c r="H908" s="2" t="s">
        <v>894</v>
      </c>
      <c r="I908" s="2" t="str">
        <f>VLOOKUP(H:H,[1]Sheet1!$H:$I,2,0)</f>
        <v>六向左侧边板分总成</v>
      </c>
      <c r="J908" s="2" t="str">
        <f>VLOOKUP(H:H,[1]Sheet1!$H:$J,3,0)</f>
        <v>C40DB-C02</v>
      </c>
      <c r="K908" s="2">
        <f>VLOOKUP(H:H,[1]Sheet1!$H:$Q,10,0)</f>
        <v>12</v>
      </c>
      <c r="L908">
        <v>710</v>
      </c>
      <c r="M908" t="s">
        <v>34</v>
      </c>
      <c r="N908" s="2" t="s">
        <v>820</v>
      </c>
      <c r="O908" t="s">
        <v>34</v>
      </c>
      <c r="P908">
        <v>7</v>
      </c>
      <c r="Q908">
        <v>3</v>
      </c>
      <c r="R908">
        <v>2</v>
      </c>
      <c r="S908" t="s">
        <v>37</v>
      </c>
    </row>
    <row r="909" spans="1:19">
      <c r="A909" s="2" t="s">
        <v>820</v>
      </c>
      <c r="B909" s="2" t="s">
        <v>820</v>
      </c>
      <c r="C909" s="2" t="s">
        <v>32</v>
      </c>
      <c r="D909" s="2" t="s">
        <v>33</v>
      </c>
      <c r="E909" s="2">
        <v>710</v>
      </c>
      <c r="F909" s="2" t="s">
        <v>34</v>
      </c>
      <c r="G909" s="2" t="s">
        <v>35</v>
      </c>
      <c r="H909" s="2" t="s">
        <v>895</v>
      </c>
      <c r="I909" s="2" t="str">
        <f>VLOOKUP(H:H,[1]Sheet1!$H:$I,2,0)</f>
        <v>左前连接板</v>
      </c>
      <c r="J909" s="2" t="str">
        <f>VLOOKUP(H:H,[1]Sheet1!$H:$J,3,0)</f>
        <v>C40DB-C02</v>
      </c>
      <c r="K909" s="2">
        <f>VLOOKUP(H:H,[1]Sheet1!$H:$Q,10,0)</f>
        <v>3</v>
      </c>
      <c r="L909">
        <v>710</v>
      </c>
      <c r="M909" t="s">
        <v>34</v>
      </c>
      <c r="N909" s="2" t="s">
        <v>820</v>
      </c>
      <c r="O909" t="s">
        <v>34</v>
      </c>
      <c r="P909">
        <v>7</v>
      </c>
      <c r="Q909">
        <v>3</v>
      </c>
      <c r="R909">
        <v>2</v>
      </c>
      <c r="S909" t="s">
        <v>37</v>
      </c>
    </row>
    <row r="910" spans="1:19">
      <c r="A910" s="2" t="s">
        <v>820</v>
      </c>
      <c r="B910" s="2" t="s">
        <v>820</v>
      </c>
      <c r="C910" s="2" t="s">
        <v>32</v>
      </c>
      <c r="D910" s="2" t="s">
        <v>33</v>
      </c>
      <c r="E910" s="2">
        <v>710</v>
      </c>
      <c r="F910" s="2" t="s">
        <v>34</v>
      </c>
      <c r="G910" s="2" t="s">
        <v>35</v>
      </c>
      <c r="H910" s="2" t="s">
        <v>896</v>
      </c>
      <c r="I910" s="2" t="str">
        <f>VLOOKUP(H:H,[1]Sheet1!$H:$I,2,0)</f>
        <v>大罩壳卡接支架焊接总成</v>
      </c>
      <c r="J910" s="2" t="str">
        <f>VLOOKUP(H:H,[1]Sheet1!$H:$J,3,0)</f>
        <v>C40DB-C02</v>
      </c>
      <c r="K910" s="2">
        <f>VLOOKUP(H:H,[1]Sheet1!$H:$Q,10,0)</f>
        <v>3</v>
      </c>
      <c r="L910">
        <v>710</v>
      </c>
      <c r="M910" t="s">
        <v>34</v>
      </c>
      <c r="N910" s="2" t="s">
        <v>820</v>
      </c>
      <c r="O910" t="s">
        <v>34</v>
      </c>
      <c r="P910">
        <v>7</v>
      </c>
      <c r="Q910">
        <v>3</v>
      </c>
      <c r="R910">
        <v>2</v>
      </c>
      <c r="S910" t="s">
        <v>37</v>
      </c>
    </row>
    <row r="911" spans="1:19">
      <c r="A911" s="2" t="s">
        <v>820</v>
      </c>
      <c r="B911" s="2" t="s">
        <v>820</v>
      </c>
      <c r="C911" s="2" t="s">
        <v>32</v>
      </c>
      <c r="D911" s="2" t="s">
        <v>33</v>
      </c>
      <c r="E911" s="2">
        <v>710</v>
      </c>
      <c r="F911" s="2" t="s">
        <v>34</v>
      </c>
      <c r="G911" s="2" t="s">
        <v>35</v>
      </c>
      <c r="H911" s="2" t="s">
        <v>897</v>
      </c>
      <c r="I911" s="2" t="str">
        <f>VLOOKUP(H:H,[1]Sheet1!$H:$I,2,0)</f>
        <v>靠背合棉支持钢丝A</v>
      </c>
      <c r="J911" s="2" t="str">
        <f>VLOOKUP(H:H,[1]Sheet1!$H:$J,3,0)</f>
        <v>C40DB-C02</v>
      </c>
      <c r="K911" s="2">
        <f>VLOOKUP(H:H,[1]Sheet1!$H:$Q,10,0)</f>
        <v>3</v>
      </c>
      <c r="L911">
        <v>710</v>
      </c>
      <c r="M911" t="s">
        <v>34</v>
      </c>
      <c r="N911" s="2" t="s">
        <v>820</v>
      </c>
      <c r="O911" t="s">
        <v>34</v>
      </c>
      <c r="P911">
        <v>7</v>
      </c>
      <c r="Q911">
        <v>3</v>
      </c>
      <c r="R911">
        <v>2</v>
      </c>
      <c r="S911" t="s">
        <v>37</v>
      </c>
    </row>
    <row r="912" spans="1:19">
      <c r="A912" s="2" t="s">
        <v>820</v>
      </c>
      <c r="B912" s="2" t="s">
        <v>820</v>
      </c>
      <c r="C912" s="2" t="s">
        <v>32</v>
      </c>
      <c r="D912" s="2" t="s">
        <v>33</v>
      </c>
      <c r="E912" s="2">
        <v>710</v>
      </c>
      <c r="F912" s="2" t="s">
        <v>34</v>
      </c>
      <c r="G912" s="2" t="s">
        <v>35</v>
      </c>
      <c r="H912" s="2" t="s">
        <v>898</v>
      </c>
      <c r="I912" s="2" t="str">
        <f>VLOOKUP(H:H,[1]Sheet1!$H:$I,2,0)</f>
        <v>背S簧A</v>
      </c>
      <c r="J912" s="2" t="str">
        <f>VLOOKUP(H:H,[1]Sheet1!$H:$J,3,0)</f>
        <v>C40DB-C02</v>
      </c>
      <c r="K912" s="2">
        <f>VLOOKUP(H:H,[1]Sheet1!$H:$Q,10,0)</f>
        <v>1</v>
      </c>
      <c r="L912">
        <v>710</v>
      </c>
      <c r="M912" t="s">
        <v>34</v>
      </c>
      <c r="N912" s="2" t="s">
        <v>820</v>
      </c>
      <c r="O912" t="s">
        <v>34</v>
      </c>
      <c r="P912">
        <v>7</v>
      </c>
      <c r="Q912">
        <v>3</v>
      </c>
      <c r="R912">
        <v>2</v>
      </c>
      <c r="S912" t="s">
        <v>37</v>
      </c>
    </row>
    <row r="913" spans="1:19">
      <c r="A913" s="2" t="s">
        <v>820</v>
      </c>
      <c r="B913" s="2" t="s">
        <v>820</v>
      </c>
      <c r="C913" s="2" t="s">
        <v>32</v>
      </c>
      <c r="D913" s="2" t="s">
        <v>33</v>
      </c>
      <c r="E913" s="2">
        <v>710</v>
      </c>
      <c r="F913" s="2" t="s">
        <v>34</v>
      </c>
      <c r="G913" s="2" t="s">
        <v>35</v>
      </c>
      <c r="H913" s="2" t="s">
        <v>899</v>
      </c>
      <c r="I913" s="2" t="str">
        <f>VLOOKUP(H:H,[1]Sheet1!$H:$I,2,0)</f>
        <v>背S簧B</v>
      </c>
      <c r="J913" s="2" t="str">
        <f>VLOOKUP(H:H,[1]Sheet1!$H:$J,3,0)</f>
        <v>C40DB-C02</v>
      </c>
      <c r="K913" s="2">
        <f>VLOOKUP(H:H,[1]Sheet1!$H:$Q,10,0)</f>
        <v>1</v>
      </c>
      <c r="L913">
        <v>710</v>
      </c>
      <c r="M913" t="s">
        <v>34</v>
      </c>
      <c r="N913" s="2" t="s">
        <v>820</v>
      </c>
      <c r="O913" t="s">
        <v>34</v>
      </c>
      <c r="P913">
        <v>7</v>
      </c>
      <c r="Q913">
        <v>3</v>
      </c>
      <c r="R913">
        <v>2</v>
      </c>
      <c r="S913" t="s">
        <v>37</v>
      </c>
    </row>
    <row r="914" spans="1:19">
      <c r="A914" s="2" t="s">
        <v>820</v>
      </c>
      <c r="B914" s="2" t="s">
        <v>820</v>
      </c>
      <c r="C914" s="2" t="s">
        <v>32</v>
      </c>
      <c r="D914" s="2" t="s">
        <v>33</v>
      </c>
      <c r="E914" s="2">
        <v>710</v>
      </c>
      <c r="F914" s="2" t="s">
        <v>34</v>
      </c>
      <c r="G914" s="2" t="s">
        <v>35</v>
      </c>
      <c r="H914" s="2" t="s">
        <v>900</v>
      </c>
      <c r="I914" s="2" t="str">
        <f>VLOOKUP(H:H,[1]Sheet1!$H:$I,2,0)</f>
        <v>座盆</v>
      </c>
      <c r="J914" s="2" t="str">
        <f>VLOOKUP(H:H,[1]Sheet1!$H:$J,3,0)</f>
        <v>C40DB-C02</v>
      </c>
      <c r="K914" s="2">
        <f>VLOOKUP(H:H,[1]Sheet1!$H:$Q,10,0)</f>
        <v>9</v>
      </c>
      <c r="L914">
        <v>710</v>
      </c>
      <c r="M914" t="s">
        <v>34</v>
      </c>
      <c r="N914" s="2" t="s">
        <v>820</v>
      </c>
      <c r="O914" t="s">
        <v>34</v>
      </c>
      <c r="P914">
        <v>7</v>
      </c>
      <c r="Q914">
        <v>3</v>
      </c>
      <c r="R914">
        <v>2</v>
      </c>
      <c r="S914" t="s">
        <v>37</v>
      </c>
    </row>
    <row r="915" spans="1:19">
      <c r="A915" s="2" t="s">
        <v>820</v>
      </c>
      <c r="B915" s="2" t="s">
        <v>820</v>
      </c>
      <c r="C915" s="2" t="s">
        <v>32</v>
      </c>
      <c r="D915" s="2" t="s">
        <v>33</v>
      </c>
      <c r="E915" s="2">
        <v>710</v>
      </c>
      <c r="F915" s="2" t="s">
        <v>34</v>
      </c>
      <c r="G915" s="2" t="s">
        <v>35</v>
      </c>
      <c r="H915" s="2" t="s">
        <v>901</v>
      </c>
      <c r="I915" s="2" t="str">
        <f>VLOOKUP(H:H,[1]Sheet1!$H:$I,2,0)</f>
        <v>副驾右侧边板凸焊总成</v>
      </c>
      <c r="J915" s="2" t="str">
        <f>VLOOKUP(H:H,[1]Sheet1!$H:$J,3,0)</f>
        <v>C40DB-C02</v>
      </c>
      <c r="K915" s="2">
        <f>VLOOKUP(H:H,[1]Sheet1!$H:$Q,10,0)</f>
        <v>12</v>
      </c>
      <c r="L915">
        <v>710</v>
      </c>
      <c r="M915" t="s">
        <v>34</v>
      </c>
      <c r="N915" s="2" t="s">
        <v>820</v>
      </c>
      <c r="O915" t="s">
        <v>34</v>
      </c>
      <c r="P915">
        <v>7</v>
      </c>
      <c r="Q915">
        <v>3</v>
      </c>
      <c r="R915">
        <v>2</v>
      </c>
      <c r="S915" t="s">
        <v>37</v>
      </c>
    </row>
    <row r="916" spans="1:19">
      <c r="A916" s="2" t="s">
        <v>820</v>
      </c>
      <c r="B916" s="2" t="s">
        <v>820</v>
      </c>
      <c r="C916" s="2" t="s">
        <v>32</v>
      </c>
      <c r="D916" s="2" t="s">
        <v>33</v>
      </c>
      <c r="E916" s="2">
        <v>710</v>
      </c>
      <c r="F916" s="2" t="s">
        <v>34</v>
      </c>
      <c r="G916" s="2" t="s">
        <v>35</v>
      </c>
      <c r="H916" s="2" t="s">
        <v>902</v>
      </c>
      <c r="I916" s="2" t="str">
        <f>VLOOKUP(H:H,[1]Sheet1!$H:$I,2,0)</f>
        <v>大罩壳卡接支架焊接总成</v>
      </c>
      <c r="J916" s="2" t="str">
        <f>VLOOKUP(H:H,[1]Sheet1!$H:$J,3,0)</f>
        <v>C40DB-C02副驾</v>
      </c>
      <c r="K916" s="2">
        <f>VLOOKUP(H:H,[1]Sheet1!$H:$Q,10,0)</f>
        <v>5</v>
      </c>
      <c r="L916">
        <v>710</v>
      </c>
      <c r="M916" t="s">
        <v>34</v>
      </c>
      <c r="N916" s="2" t="s">
        <v>820</v>
      </c>
      <c r="O916" t="s">
        <v>34</v>
      </c>
      <c r="P916">
        <v>7</v>
      </c>
      <c r="Q916">
        <v>3</v>
      </c>
      <c r="R916">
        <v>2</v>
      </c>
      <c r="S916" t="s">
        <v>37</v>
      </c>
    </row>
    <row r="917" spans="1:19">
      <c r="A917" s="2" t="s">
        <v>820</v>
      </c>
      <c r="B917" s="2" t="s">
        <v>820</v>
      </c>
      <c r="C917" s="2" t="s">
        <v>32</v>
      </c>
      <c r="D917" s="2" t="s">
        <v>33</v>
      </c>
      <c r="E917" s="2">
        <v>710</v>
      </c>
      <c r="F917" s="2" t="s">
        <v>34</v>
      </c>
      <c r="G917" s="2" t="s">
        <v>35</v>
      </c>
      <c r="H917" s="2" t="s">
        <v>903</v>
      </c>
      <c r="I917" s="2" t="str">
        <f>VLOOKUP(H:H,[1]Sheet1!$H:$I,2,0)</f>
        <v>联动片钢衬</v>
      </c>
      <c r="J917" s="2" t="str">
        <f>VLOOKUP(H:H,[1]Sheet1!$H:$J,3,0)</f>
        <v>P203</v>
      </c>
      <c r="K917" s="2">
        <f>VLOOKUP(H:H,[1]Sheet1!$H:$Q,10,0)</f>
        <v>0.5</v>
      </c>
      <c r="L917">
        <v>710</v>
      </c>
      <c r="M917" t="s">
        <v>34</v>
      </c>
      <c r="N917" s="2" t="s">
        <v>820</v>
      </c>
      <c r="O917" t="s">
        <v>34</v>
      </c>
      <c r="P917">
        <v>7</v>
      </c>
      <c r="Q917">
        <v>3</v>
      </c>
      <c r="R917">
        <v>2</v>
      </c>
      <c r="S917" t="s">
        <v>37</v>
      </c>
    </row>
    <row r="918" spans="1:19">
      <c r="A918" s="2" t="s">
        <v>820</v>
      </c>
      <c r="B918" s="2" t="s">
        <v>820</v>
      </c>
      <c r="C918" s="2" t="s">
        <v>32</v>
      </c>
      <c r="D918" s="2" t="s">
        <v>33</v>
      </c>
      <c r="E918" s="2">
        <v>710</v>
      </c>
      <c r="F918" s="2" t="s">
        <v>34</v>
      </c>
      <c r="G918" s="2" t="s">
        <v>35</v>
      </c>
      <c r="H918" s="2" t="s">
        <v>904</v>
      </c>
      <c r="I918" s="2" t="str">
        <f>VLOOKUP(H:H,[1]Sheet1!$H:$I,2,0)</f>
        <v>支持下端钢丝1(短）</v>
      </c>
      <c r="J918" s="2" t="str">
        <f>VLOOKUP(H:H,[1]Sheet1!$H:$J,3,0)</f>
        <v>C40D</v>
      </c>
      <c r="K918" s="2">
        <f>VLOOKUP(H:H,[1]Sheet1!$H:$Q,10,0)</f>
        <v>0.57</v>
      </c>
      <c r="L918">
        <v>710</v>
      </c>
      <c r="M918" t="s">
        <v>34</v>
      </c>
      <c r="N918" s="2" t="s">
        <v>820</v>
      </c>
      <c r="O918" t="s">
        <v>34</v>
      </c>
      <c r="P918">
        <v>7</v>
      </c>
      <c r="Q918">
        <v>3</v>
      </c>
      <c r="R918">
        <v>2</v>
      </c>
      <c r="S918" t="s">
        <v>37</v>
      </c>
    </row>
    <row r="919" spans="1:19">
      <c r="A919" s="2" t="s">
        <v>820</v>
      </c>
      <c r="B919" s="2" t="s">
        <v>820</v>
      </c>
      <c r="C919" s="2" t="s">
        <v>32</v>
      </c>
      <c r="D919" s="2" t="s">
        <v>33</v>
      </c>
      <c r="E919" s="2">
        <v>710</v>
      </c>
      <c r="F919" s="2" t="s">
        <v>34</v>
      </c>
      <c r="G919" s="2" t="s">
        <v>35</v>
      </c>
      <c r="H919" s="2" t="s">
        <v>905</v>
      </c>
      <c r="I919" s="2" t="str">
        <f>VLOOKUP(H:H,[1]Sheet1!$H:$I,2,0)</f>
        <v>支持下端钢丝2(长）</v>
      </c>
      <c r="J919" s="2" t="str">
        <f>VLOOKUP(H:H,[1]Sheet1!$H:$J,3,0)</f>
        <v>C40D</v>
      </c>
      <c r="K919" s="2">
        <f>VLOOKUP(H:H,[1]Sheet1!$H:$Q,10,0)</f>
        <v>0.91</v>
      </c>
      <c r="L919">
        <v>710</v>
      </c>
      <c r="M919" t="s">
        <v>34</v>
      </c>
      <c r="N919" s="2" t="s">
        <v>820</v>
      </c>
      <c r="O919" t="s">
        <v>34</v>
      </c>
      <c r="P919">
        <v>7</v>
      </c>
      <c r="Q919">
        <v>3</v>
      </c>
      <c r="R919">
        <v>2</v>
      </c>
      <c r="S919" t="s">
        <v>37</v>
      </c>
    </row>
    <row r="920" spans="1:19">
      <c r="A920" s="2" t="s">
        <v>820</v>
      </c>
      <c r="B920" s="2" t="s">
        <v>820</v>
      </c>
      <c r="C920" s="2" t="s">
        <v>32</v>
      </c>
      <c r="D920" s="2" t="s">
        <v>33</v>
      </c>
      <c r="E920" s="2">
        <v>710</v>
      </c>
      <c r="F920" s="2" t="s">
        <v>34</v>
      </c>
      <c r="G920" s="2" t="s">
        <v>35</v>
      </c>
      <c r="H920" s="2" t="s">
        <v>906</v>
      </c>
      <c r="I920" s="2" t="str">
        <f>VLOOKUP(H:H,[1]Sheet1!$H:$I,2,0)</f>
        <v>支持下端钢丝2(六分)</v>
      </c>
      <c r="J920" s="2" t="str">
        <f>VLOOKUP(H:H,[1]Sheet1!$H:$J,3,0)</f>
        <v>C40DB</v>
      </c>
      <c r="K920" s="2">
        <f>VLOOKUP(H:H,[1]Sheet1!$H:$Q,10,0)</f>
        <v>1.2431</v>
      </c>
      <c r="L920">
        <v>710</v>
      </c>
      <c r="M920" t="s">
        <v>34</v>
      </c>
      <c r="N920" s="2" t="s">
        <v>820</v>
      </c>
      <c r="O920" t="s">
        <v>34</v>
      </c>
      <c r="P920">
        <v>7</v>
      </c>
      <c r="Q920">
        <v>3</v>
      </c>
      <c r="R920">
        <v>2</v>
      </c>
      <c r="S920" t="s">
        <v>37</v>
      </c>
    </row>
    <row r="921" spans="1:19">
      <c r="A921" s="2" t="s">
        <v>820</v>
      </c>
      <c r="B921" s="2" t="s">
        <v>820</v>
      </c>
      <c r="C921" s="2" t="s">
        <v>32</v>
      </c>
      <c r="D921" s="2" t="s">
        <v>33</v>
      </c>
      <c r="E921" s="2">
        <v>710</v>
      </c>
      <c r="F921" s="2" t="s">
        <v>34</v>
      </c>
      <c r="G921" s="2" t="s">
        <v>35</v>
      </c>
      <c r="H921" s="2" t="s">
        <v>907</v>
      </c>
      <c r="I921" s="2" t="str">
        <f>VLOOKUP(H:H,[1]Sheet1!$H:$I,2,0)</f>
        <v>支持下端钢丝1（四分）</v>
      </c>
      <c r="J921" s="2" t="str">
        <f>VLOOKUP(H:H,[1]Sheet1!$H:$J,3,0)</f>
        <v>C40DB</v>
      </c>
      <c r="K921" s="2">
        <f>VLOOKUP(H:H,[1]Sheet1!$H:$Q,10,0)</f>
        <v>0.8517</v>
      </c>
      <c r="L921">
        <v>710</v>
      </c>
      <c r="M921" t="s">
        <v>34</v>
      </c>
      <c r="N921" s="2" t="s">
        <v>820</v>
      </c>
      <c r="O921" t="s">
        <v>34</v>
      </c>
      <c r="P921">
        <v>7</v>
      </c>
      <c r="Q921">
        <v>3</v>
      </c>
      <c r="R921">
        <v>2</v>
      </c>
      <c r="S921" t="s">
        <v>37</v>
      </c>
    </row>
    <row r="922" spans="1:19">
      <c r="A922" s="2" t="s">
        <v>820</v>
      </c>
      <c r="B922" s="2" t="s">
        <v>820</v>
      </c>
      <c r="C922" s="2" t="s">
        <v>32</v>
      </c>
      <c r="D922" s="2" t="s">
        <v>33</v>
      </c>
      <c r="E922" s="2">
        <v>710</v>
      </c>
      <c r="F922" s="2" t="s">
        <v>34</v>
      </c>
      <c r="G922" s="2" t="s">
        <v>35</v>
      </c>
      <c r="H922" s="2" t="s">
        <v>908</v>
      </c>
      <c r="I922" s="2" t="str">
        <f>VLOOKUP(H:H,[1]Sheet1!$H:$I,2,0)</f>
        <v>C32B后排六分背骨架（降本</v>
      </c>
      <c r="J922" s="2" t="str">
        <f>VLOOKUP(H:H,[1]Sheet1!$H:$J,3,0)</f>
        <v>取消加强版和钢丝</v>
      </c>
      <c r="K922" s="2">
        <f>VLOOKUP(H:H,[1]Sheet1!$H:$Q,10,0)</f>
        <v>69.49</v>
      </c>
      <c r="L922">
        <v>710</v>
      </c>
      <c r="M922" t="s">
        <v>34</v>
      </c>
      <c r="N922" s="2" t="s">
        <v>820</v>
      </c>
      <c r="O922" t="s">
        <v>34</v>
      </c>
      <c r="P922">
        <v>7</v>
      </c>
      <c r="Q922">
        <v>3</v>
      </c>
      <c r="R922">
        <v>2</v>
      </c>
      <c r="S922" t="s">
        <v>37</v>
      </c>
    </row>
    <row r="923" spans="1:19">
      <c r="A923" s="2" t="s">
        <v>820</v>
      </c>
      <c r="B923" s="2" t="s">
        <v>820</v>
      </c>
      <c r="C923" s="2" t="s">
        <v>32</v>
      </c>
      <c r="D923" s="2" t="s">
        <v>33</v>
      </c>
      <c r="E923" s="2">
        <v>710</v>
      </c>
      <c r="F923" s="2" t="s">
        <v>34</v>
      </c>
      <c r="G923" s="2" t="s">
        <v>35</v>
      </c>
      <c r="H923" s="2" t="s">
        <v>909</v>
      </c>
      <c r="I923" s="2" t="str">
        <f>VLOOKUP(H:H,[1]Sheet1!$H:$I,2,0)</f>
        <v>副驾左侧边板凸焊总成</v>
      </c>
      <c r="J923" s="2" t="str">
        <f>VLOOKUP(H:H,[1]Sheet1!$H:$J,3,0)</f>
        <v>C40DB-C02</v>
      </c>
      <c r="K923" s="2">
        <f>VLOOKUP(H:H,[1]Sheet1!$H:$Q,10,0)</f>
        <v>12</v>
      </c>
      <c r="L923">
        <v>710</v>
      </c>
      <c r="M923" t="s">
        <v>34</v>
      </c>
      <c r="N923" s="2" t="s">
        <v>820</v>
      </c>
      <c r="O923" t="s">
        <v>34</v>
      </c>
      <c r="P923">
        <v>7</v>
      </c>
      <c r="Q923">
        <v>3</v>
      </c>
      <c r="R923">
        <v>2</v>
      </c>
      <c r="S923" t="s">
        <v>37</v>
      </c>
    </row>
    <row r="924" spans="1:19">
      <c r="A924" s="2" t="s">
        <v>820</v>
      </c>
      <c r="B924" s="2" t="s">
        <v>820</v>
      </c>
      <c r="C924" s="2" t="s">
        <v>32</v>
      </c>
      <c r="D924" s="2" t="s">
        <v>33</v>
      </c>
      <c r="E924" s="2">
        <v>710</v>
      </c>
      <c r="F924" s="2" t="s">
        <v>34</v>
      </c>
      <c r="G924" s="2" t="s">
        <v>35</v>
      </c>
      <c r="H924" s="2" t="s">
        <v>910</v>
      </c>
      <c r="I924" s="2" t="str">
        <f>VLOOKUP(H:H,[1]Sheet1!$H:$I,2,0)</f>
        <v>腰部支撑钢丝A</v>
      </c>
      <c r="J924" s="2" t="str">
        <f>VLOOKUP(H:H,[1]Sheet1!$H:$J,3,0)</f>
        <v>C32B 7*379</v>
      </c>
      <c r="K924" s="2">
        <f>VLOOKUP(H:H,[1]Sheet1!$H:$Q,10,0)</f>
        <v>1.09</v>
      </c>
      <c r="L924">
        <v>710</v>
      </c>
      <c r="M924" t="s">
        <v>34</v>
      </c>
      <c r="N924" s="2" t="s">
        <v>820</v>
      </c>
      <c r="O924" t="s">
        <v>34</v>
      </c>
      <c r="P924">
        <v>7</v>
      </c>
      <c r="Q924">
        <v>3</v>
      </c>
      <c r="R924">
        <v>2</v>
      </c>
      <c r="S924" t="s">
        <v>37</v>
      </c>
    </row>
    <row r="925" spans="1:19">
      <c r="A925" s="2" t="s">
        <v>820</v>
      </c>
      <c r="B925" s="2" t="s">
        <v>820</v>
      </c>
      <c r="C925" s="2" t="s">
        <v>32</v>
      </c>
      <c r="D925" s="2" t="s">
        <v>33</v>
      </c>
      <c r="E925" s="2">
        <v>710</v>
      </c>
      <c r="F925" s="2" t="s">
        <v>34</v>
      </c>
      <c r="G925" s="2" t="s">
        <v>35</v>
      </c>
      <c r="H925" s="2" t="s">
        <v>911</v>
      </c>
      <c r="I925" s="2" t="str">
        <f>VLOOKUP(H:H,[1]Sheet1!$H:$I,2,0)</f>
        <v>腰部支撑钢丝B</v>
      </c>
      <c r="J925" s="2" t="str">
        <f>VLOOKUP(H:H,[1]Sheet1!$H:$J,3,0)</f>
        <v>C32B 7*382</v>
      </c>
      <c r="K925" s="2">
        <f>VLOOKUP(H:H,[1]Sheet1!$H:$Q,10,0)</f>
        <v>0.8</v>
      </c>
      <c r="L925">
        <v>710</v>
      </c>
      <c r="M925" t="s">
        <v>34</v>
      </c>
      <c r="N925" s="2" t="s">
        <v>820</v>
      </c>
      <c r="O925" t="s">
        <v>34</v>
      </c>
      <c r="P925">
        <v>7</v>
      </c>
      <c r="Q925">
        <v>3</v>
      </c>
      <c r="R925">
        <v>2</v>
      </c>
      <c r="S925" t="s">
        <v>37</v>
      </c>
    </row>
    <row r="926" spans="1:19">
      <c r="A926" s="2" t="s">
        <v>820</v>
      </c>
      <c r="B926" s="2" t="s">
        <v>820</v>
      </c>
      <c r="C926" s="2" t="s">
        <v>32</v>
      </c>
      <c r="D926" s="2" t="s">
        <v>33</v>
      </c>
      <c r="E926" s="2">
        <v>710</v>
      </c>
      <c r="F926" s="2" t="s">
        <v>34</v>
      </c>
      <c r="G926" s="2" t="s">
        <v>35</v>
      </c>
      <c r="H926" s="2" t="s">
        <v>912</v>
      </c>
      <c r="I926" s="2" t="str">
        <f>VLOOKUP(H:H,[1]Sheet1!$H:$I,2,0)</f>
        <v>座框支撑钢丝</v>
      </c>
      <c r="J926" s="2" t="str">
        <f>VLOOKUP(H:H,[1]Sheet1!$H:$J,3,0)</f>
        <v>中联 Φ6mm</v>
      </c>
      <c r="K926" s="2">
        <f>VLOOKUP(H:H,[1]Sheet1!$H:$Q,10,0)</f>
        <v>0.82</v>
      </c>
      <c r="L926">
        <v>710</v>
      </c>
      <c r="M926" t="s">
        <v>34</v>
      </c>
      <c r="N926" s="2" t="s">
        <v>820</v>
      </c>
      <c r="O926" t="s">
        <v>34</v>
      </c>
      <c r="P926">
        <v>7</v>
      </c>
      <c r="Q926">
        <v>3</v>
      </c>
      <c r="R926">
        <v>2</v>
      </c>
      <c r="S926" t="s">
        <v>37</v>
      </c>
    </row>
    <row r="927" spans="1:19">
      <c r="A927" s="2" t="s">
        <v>820</v>
      </c>
      <c r="B927" s="2" t="s">
        <v>820</v>
      </c>
      <c r="C927" s="2" t="s">
        <v>32</v>
      </c>
      <c r="D927" s="2" t="s">
        <v>33</v>
      </c>
      <c r="E927" s="2">
        <v>710</v>
      </c>
      <c r="F927" s="2" t="s">
        <v>34</v>
      </c>
      <c r="G927" s="2" t="s">
        <v>35</v>
      </c>
      <c r="H927" s="2" t="s">
        <v>913</v>
      </c>
      <c r="I927" s="2" t="str">
        <f>VLOOKUP(H:H,[1]Sheet1!$H:$I,2,0)</f>
        <v>座框后连接钢丝</v>
      </c>
      <c r="J927" s="2" t="str">
        <f>VLOOKUP(H:H,[1]Sheet1!$H:$J,3,0)</f>
        <v>中联 Φ6mm</v>
      </c>
      <c r="K927" s="2">
        <f>VLOOKUP(H:H,[1]Sheet1!$H:$Q,10,0)</f>
        <v>0.64</v>
      </c>
      <c r="L927">
        <v>710</v>
      </c>
      <c r="M927" t="s">
        <v>34</v>
      </c>
      <c r="N927" s="2" t="s">
        <v>820</v>
      </c>
      <c r="O927" t="s">
        <v>34</v>
      </c>
      <c r="P927">
        <v>7</v>
      </c>
      <c r="Q927">
        <v>3</v>
      </c>
      <c r="R927">
        <v>2</v>
      </c>
      <c r="S927" t="s">
        <v>37</v>
      </c>
    </row>
    <row r="928" spans="1:19">
      <c r="A928" s="2" t="s">
        <v>820</v>
      </c>
      <c r="B928" s="2" t="s">
        <v>820</v>
      </c>
      <c r="C928" s="2" t="s">
        <v>32</v>
      </c>
      <c r="D928" s="2" t="s">
        <v>33</v>
      </c>
      <c r="E928" s="2">
        <v>710</v>
      </c>
      <c r="F928" s="2" t="s">
        <v>34</v>
      </c>
      <c r="G928" s="2" t="s">
        <v>35</v>
      </c>
      <c r="H928" s="2" t="s">
        <v>914</v>
      </c>
      <c r="I928" s="2" t="str">
        <f>VLOOKUP(H:H,[1]Sheet1!$H:$I,2,0)</f>
        <v>面套支撑钢丝</v>
      </c>
      <c r="J928" s="2" t="str">
        <f>VLOOKUP(H:H,[1]Sheet1!$H:$J,3,0)</f>
        <v>P203 Φ6mm</v>
      </c>
      <c r="K928" s="2">
        <f>VLOOKUP(H:H,[1]Sheet1!$H:$Q,10,0)</f>
        <v>0.74</v>
      </c>
      <c r="L928">
        <v>710</v>
      </c>
      <c r="M928" t="s">
        <v>34</v>
      </c>
      <c r="N928" s="2" t="s">
        <v>820</v>
      </c>
      <c r="O928" t="s">
        <v>34</v>
      </c>
      <c r="P928">
        <v>7</v>
      </c>
      <c r="Q928">
        <v>3</v>
      </c>
      <c r="R928">
        <v>2</v>
      </c>
      <c r="S928" t="s">
        <v>37</v>
      </c>
    </row>
    <row r="929" spans="1:19">
      <c r="A929" s="2" t="s">
        <v>820</v>
      </c>
      <c r="B929" s="2" t="s">
        <v>820</v>
      </c>
      <c r="C929" s="2" t="s">
        <v>32</v>
      </c>
      <c r="D929" s="2" t="s">
        <v>33</v>
      </c>
      <c r="E929" s="2">
        <v>710</v>
      </c>
      <c r="F929" s="2" t="s">
        <v>34</v>
      </c>
      <c r="G929" s="2" t="s">
        <v>35</v>
      </c>
      <c r="H929" s="2" t="s">
        <v>311</v>
      </c>
      <c r="I929" s="2" t="str">
        <f>VLOOKUP(H:H,[1]Sheet1!$H:$I,2,0)</f>
        <v>背骨架头枕支管A(左)</v>
      </c>
      <c r="J929" s="2" t="str">
        <f>VLOOKUP(H:H,[1]Sheet1!$H:$J,3,0)</f>
        <v>H32B</v>
      </c>
      <c r="K929" s="2">
        <f>VLOOKUP(H:H,[1]Sheet1!$H:$Q,10,0)</f>
        <v>0.78</v>
      </c>
      <c r="L929">
        <v>710</v>
      </c>
      <c r="M929" t="s">
        <v>34</v>
      </c>
      <c r="N929" s="2" t="s">
        <v>820</v>
      </c>
      <c r="O929" t="s">
        <v>34</v>
      </c>
      <c r="P929">
        <v>7</v>
      </c>
      <c r="Q929">
        <v>3</v>
      </c>
      <c r="R929">
        <v>2</v>
      </c>
      <c r="S929" t="s">
        <v>37</v>
      </c>
    </row>
    <row r="930" spans="1:19">
      <c r="A930" s="2" t="s">
        <v>820</v>
      </c>
      <c r="B930" s="2" t="s">
        <v>820</v>
      </c>
      <c r="C930" s="2" t="s">
        <v>32</v>
      </c>
      <c r="D930" s="2" t="s">
        <v>33</v>
      </c>
      <c r="E930" s="2">
        <v>710</v>
      </c>
      <c r="F930" s="2" t="s">
        <v>34</v>
      </c>
      <c r="G930" s="2" t="s">
        <v>35</v>
      </c>
      <c r="H930" s="2" t="s">
        <v>312</v>
      </c>
      <c r="I930" s="2" t="str">
        <f>VLOOKUP(H:H,[1]Sheet1!$H:$I,2,0)</f>
        <v>背骨架头枕支管B(右)</v>
      </c>
      <c r="J930" s="2" t="str">
        <f>VLOOKUP(H:H,[1]Sheet1!$H:$J,3,0)</f>
        <v>H32B</v>
      </c>
      <c r="K930" s="2">
        <f>VLOOKUP(H:H,[1]Sheet1!$H:$Q,10,0)</f>
        <v>0.78</v>
      </c>
      <c r="L930">
        <v>710</v>
      </c>
      <c r="M930" t="s">
        <v>34</v>
      </c>
      <c r="N930" s="2" t="s">
        <v>820</v>
      </c>
      <c r="O930" t="s">
        <v>34</v>
      </c>
      <c r="P930">
        <v>7</v>
      </c>
      <c r="Q930">
        <v>3</v>
      </c>
      <c r="R930">
        <v>2</v>
      </c>
      <c r="S930" t="s">
        <v>37</v>
      </c>
    </row>
    <row r="931" spans="1:19">
      <c r="A931" s="2" t="s">
        <v>820</v>
      </c>
      <c r="B931" s="2" t="s">
        <v>820</v>
      </c>
      <c r="C931" s="2" t="s">
        <v>32</v>
      </c>
      <c r="D931" s="2" t="s">
        <v>33</v>
      </c>
      <c r="E931" s="2">
        <v>710</v>
      </c>
      <c r="F931" s="2" t="s">
        <v>34</v>
      </c>
      <c r="G931" s="2" t="s">
        <v>35</v>
      </c>
      <c r="H931" s="2" t="s">
        <v>132</v>
      </c>
      <c r="I931" s="2" t="str">
        <f>VLOOKUP(H:H,[1]Sheet1!$H:$I,2,0)</f>
        <v>主驾驶座椅靠背骨架总成</v>
      </c>
      <c r="J931" s="2" t="str">
        <f>VLOOKUP(H:H,[1]Sheet1!$H:$J,3,0)</f>
        <v>金虎V48-E99</v>
      </c>
      <c r="K931" s="2">
        <f>VLOOKUP(H:H,[1]Sheet1!$H:$Q,10,0)</f>
        <v>29.28</v>
      </c>
      <c r="L931">
        <v>710</v>
      </c>
      <c r="M931" t="s">
        <v>34</v>
      </c>
      <c r="N931" s="2" t="s">
        <v>820</v>
      </c>
      <c r="O931" t="s">
        <v>34</v>
      </c>
      <c r="P931">
        <v>7</v>
      </c>
      <c r="Q931">
        <v>3</v>
      </c>
      <c r="R931">
        <v>2</v>
      </c>
      <c r="S931" t="s">
        <v>37</v>
      </c>
    </row>
    <row r="932" spans="1:19">
      <c r="A932" s="2" t="s">
        <v>820</v>
      </c>
      <c r="B932" s="2" t="s">
        <v>820</v>
      </c>
      <c r="C932" s="2" t="s">
        <v>32</v>
      </c>
      <c r="D932" s="2" t="s">
        <v>33</v>
      </c>
      <c r="E932" s="2">
        <v>710</v>
      </c>
      <c r="F932" s="2" t="s">
        <v>34</v>
      </c>
      <c r="G932" s="2" t="s">
        <v>35</v>
      </c>
      <c r="H932" s="2" t="s">
        <v>915</v>
      </c>
      <c r="I932" s="2" t="str">
        <f>VLOOKUP(H:H,[1]Sheet1!$H:$I,2,0)</f>
        <v>副驾靠背上弯管</v>
      </c>
      <c r="J932" s="2" t="str">
        <f>VLOOKUP(H:H,[1]Sheet1!$H:$J,3,0)</f>
        <v>金琥</v>
      </c>
      <c r="K932" s="2">
        <f>VLOOKUP(H:H,[1]Sheet1!$H:$Q,10,0)</f>
        <v>6.4</v>
      </c>
      <c r="L932">
        <v>710</v>
      </c>
      <c r="M932" t="s">
        <v>34</v>
      </c>
      <c r="N932" s="2" t="s">
        <v>820</v>
      </c>
      <c r="O932" t="s">
        <v>34</v>
      </c>
      <c r="P932">
        <v>7</v>
      </c>
      <c r="Q932">
        <v>3</v>
      </c>
      <c r="R932">
        <v>2</v>
      </c>
      <c r="S932" t="s">
        <v>37</v>
      </c>
    </row>
    <row r="933" spans="1:19">
      <c r="A933" s="2" t="s">
        <v>820</v>
      </c>
      <c r="B933" s="2" t="s">
        <v>820</v>
      </c>
      <c r="C933" s="2" t="s">
        <v>32</v>
      </c>
      <c r="D933" s="2" t="s">
        <v>33</v>
      </c>
      <c r="E933" s="2">
        <v>710</v>
      </c>
      <c r="F933" s="2" t="s">
        <v>34</v>
      </c>
      <c r="G933" s="2" t="s">
        <v>35</v>
      </c>
      <c r="H933" s="2" t="s">
        <v>916</v>
      </c>
      <c r="I933" s="2" t="str">
        <f>VLOOKUP(H:H,[1]Sheet1!$H:$I,2,0)</f>
        <v>副驾背合棉上支撑钢丝</v>
      </c>
      <c r="J933" s="2" t="str">
        <f>VLOOKUP(H:H,[1]Sheet1!$H:$J,3,0)</f>
        <v>金琥</v>
      </c>
      <c r="K933" s="2">
        <f>VLOOKUP(H:H,[1]Sheet1!$H:$Q,10,0)</f>
        <v>0.42</v>
      </c>
      <c r="L933">
        <v>710</v>
      </c>
      <c r="M933" t="s">
        <v>34</v>
      </c>
      <c r="N933" s="2" t="s">
        <v>820</v>
      </c>
      <c r="O933" t="s">
        <v>34</v>
      </c>
      <c r="P933">
        <v>7</v>
      </c>
      <c r="Q933">
        <v>3</v>
      </c>
      <c r="R933">
        <v>2</v>
      </c>
      <c r="S933" t="s">
        <v>37</v>
      </c>
    </row>
    <row r="934" spans="1:19">
      <c r="A934" s="2" t="s">
        <v>820</v>
      </c>
      <c r="B934" s="2" t="s">
        <v>820</v>
      </c>
      <c r="C934" s="2" t="s">
        <v>32</v>
      </c>
      <c r="D934" s="2" t="s">
        <v>33</v>
      </c>
      <c r="E934" s="2">
        <v>710</v>
      </c>
      <c r="F934" s="2" t="s">
        <v>34</v>
      </c>
      <c r="G934" s="2" t="s">
        <v>35</v>
      </c>
      <c r="H934" s="2" t="s">
        <v>917</v>
      </c>
      <c r="I934" s="2" t="str">
        <f>VLOOKUP(H:H,[1]Sheet1!$H:$I,2,0)</f>
        <v>副驾背合棉中间支撑钢丝</v>
      </c>
      <c r="J934" s="2" t="str">
        <f>VLOOKUP(H:H,[1]Sheet1!$H:$J,3,0)</f>
        <v>金琥</v>
      </c>
      <c r="K934" s="2">
        <f>VLOOKUP(H:H,[1]Sheet1!$H:$Q,10,0)</f>
        <v>0.5</v>
      </c>
      <c r="L934">
        <v>710</v>
      </c>
      <c r="M934" t="s">
        <v>34</v>
      </c>
      <c r="N934" s="2" t="s">
        <v>820</v>
      </c>
      <c r="O934" t="s">
        <v>34</v>
      </c>
      <c r="P934">
        <v>7</v>
      </c>
      <c r="Q934">
        <v>3</v>
      </c>
      <c r="R934">
        <v>2</v>
      </c>
      <c r="S934" t="s">
        <v>37</v>
      </c>
    </row>
    <row r="935" spans="1:19">
      <c r="A935" s="2" t="s">
        <v>820</v>
      </c>
      <c r="B935" s="2" t="s">
        <v>820</v>
      </c>
      <c r="C935" s="2" t="s">
        <v>32</v>
      </c>
      <c r="D935" s="2" t="s">
        <v>33</v>
      </c>
      <c r="E935" s="2">
        <v>710</v>
      </c>
      <c r="F935" s="2" t="s">
        <v>34</v>
      </c>
      <c r="G935" s="2" t="s">
        <v>35</v>
      </c>
      <c r="H935" s="2" t="s">
        <v>918</v>
      </c>
      <c r="I935" s="2" t="str">
        <f>VLOOKUP(H:H,[1]Sheet1!$H:$I,2,0)</f>
        <v>钢丝焊接组件</v>
      </c>
      <c r="J935" s="2" t="str">
        <f>VLOOKUP(H:H,[1]Sheet1!$H:$J,3,0)</f>
        <v>金琥</v>
      </c>
      <c r="K935" s="2">
        <f>VLOOKUP(H:H,[1]Sheet1!$H:$Q,10,0)</f>
        <v>2.87</v>
      </c>
      <c r="L935">
        <v>710</v>
      </c>
      <c r="M935" t="s">
        <v>34</v>
      </c>
      <c r="N935" s="2" t="s">
        <v>820</v>
      </c>
      <c r="O935" t="s">
        <v>34</v>
      </c>
      <c r="P935">
        <v>7</v>
      </c>
      <c r="Q935">
        <v>3</v>
      </c>
      <c r="R935">
        <v>2</v>
      </c>
      <c r="S935" t="s">
        <v>37</v>
      </c>
    </row>
    <row r="936" spans="1:19">
      <c r="A936" s="2" t="s">
        <v>820</v>
      </c>
      <c r="B936" s="2" t="s">
        <v>820</v>
      </c>
      <c r="C936" s="2" t="s">
        <v>32</v>
      </c>
      <c r="D936" s="2" t="s">
        <v>33</v>
      </c>
      <c r="E936" s="2">
        <v>710</v>
      </c>
      <c r="F936" s="2" t="s">
        <v>34</v>
      </c>
      <c r="G936" s="2" t="s">
        <v>35</v>
      </c>
      <c r="H936" s="2" t="s">
        <v>919</v>
      </c>
      <c r="I936" s="2" t="str">
        <f>VLOOKUP(H:H,[1]Sheet1!$H:$I,2,0)</f>
        <v>拉带支撑钢丝</v>
      </c>
      <c r="J936" s="2" t="str">
        <f>VLOOKUP(H:H,[1]Sheet1!$H:$J,3,0)</f>
        <v>金琥</v>
      </c>
      <c r="K936" s="2">
        <f>VLOOKUP(H:H,[1]Sheet1!$H:$Q,10,0)</f>
        <v>0.49</v>
      </c>
      <c r="L936">
        <v>710</v>
      </c>
      <c r="M936" t="s">
        <v>34</v>
      </c>
      <c r="N936" s="2" t="s">
        <v>820</v>
      </c>
      <c r="O936" t="s">
        <v>34</v>
      </c>
      <c r="P936">
        <v>7</v>
      </c>
      <c r="Q936">
        <v>3</v>
      </c>
      <c r="R936">
        <v>2</v>
      </c>
      <c r="S936" t="s">
        <v>37</v>
      </c>
    </row>
    <row r="937" spans="1:19">
      <c r="A937" s="2" t="s">
        <v>820</v>
      </c>
      <c r="B937" s="2" t="s">
        <v>820</v>
      </c>
      <c r="C937" s="2" t="s">
        <v>32</v>
      </c>
      <c r="D937" s="2" t="s">
        <v>33</v>
      </c>
      <c r="E937" s="2">
        <v>710</v>
      </c>
      <c r="F937" s="2" t="s">
        <v>34</v>
      </c>
      <c r="G937" s="2" t="s">
        <v>35</v>
      </c>
      <c r="H937" s="2" t="s">
        <v>920</v>
      </c>
      <c r="I937" s="2" t="str">
        <f>VLOOKUP(H:H,[1]Sheet1!$H:$I,2,0)</f>
        <v>副驾靠背下端横向支撑管</v>
      </c>
      <c r="J937" s="2" t="str">
        <f>VLOOKUP(H:H,[1]Sheet1!$H:$J,3,0)</f>
        <v>金琥</v>
      </c>
      <c r="K937" s="2">
        <f>VLOOKUP(H:H,[1]Sheet1!$H:$Q,10,0)</f>
        <v>2.13</v>
      </c>
      <c r="L937">
        <v>710</v>
      </c>
      <c r="M937" t="s">
        <v>34</v>
      </c>
      <c r="N937" s="2" t="s">
        <v>820</v>
      </c>
      <c r="O937" t="s">
        <v>34</v>
      </c>
      <c r="P937">
        <v>7</v>
      </c>
      <c r="Q937">
        <v>3</v>
      </c>
      <c r="R937">
        <v>2</v>
      </c>
      <c r="S937" t="s">
        <v>37</v>
      </c>
    </row>
    <row r="938" spans="1:19">
      <c r="A938" s="2" t="s">
        <v>820</v>
      </c>
      <c r="B938" s="2" t="s">
        <v>820</v>
      </c>
      <c r="C938" s="2" t="s">
        <v>32</v>
      </c>
      <c r="D938" s="2" t="s">
        <v>33</v>
      </c>
      <c r="E938" s="2">
        <v>710</v>
      </c>
      <c r="F938" s="2" t="s">
        <v>34</v>
      </c>
      <c r="G938" s="2" t="s">
        <v>35</v>
      </c>
      <c r="H938" s="2" t="s">
        <v>921</v>
      </c>
      <c r="I938" s="2" t="str">
        <f>VLOOKUP(H:H,[1]Sheet1!$H:$I,2,0)</f>
        <v>靠背解锁机构总成</v>
      </c>
      <c r="J938" s="2" t="str">
        <f>VLOOKUP(H:H,[1]Sheet1!$H:$J,3,0)</f>
        <v>金琥</v>
      </c>
      <c r="K938" s="2">
        <f>VLOOKUP(H:H,[1]Sheet1!$H:$Q,10,0)</f>
        <v>2.82</v>
      </c>
      <c r="L938">
        <v>710</v>
      </c>
      <c r="M938" t="s">
        <v>34</v>
      </c>
      <c r="N938" s="2" t="s">
        <v>820</v>
      </c>
      <c r="O938" t="s">
        <v>34</v>
      </c>
      <c r="P938">
        <v>7</v>
      </c>
      <c r="Q938">
        <v>3</v>
      </c>
      <c r="R938">
        <v>2</v>
      </c>
      <c r="S938" t="s">
        <v>37</v>
      </c>
    </row>
    <row r="939" spans="1:19">
      <c r="A939" s="2" t="s">
        <v>820</v>
      </c>
      <c r="B939" s="2" t="s">
        <v>820</v>
      </c>
      <c r="C939" s="2" t="s">
        <v>32</v>
      </c>
      <c r="D939" s="2" t="s">
        <v>33</v>
      </c>
      <c r="E939" s="2">
        <v>710</v>
      </c>
      <c r="F939" s="2" t="s">
        <v>34</v>
      </c>
      <c r="G939" s="2" t="s">
        <v>35</v>
      </c>
      <c r="H939" s="2" t="s">
        <v>922</v>
      </c>
      <c r="I939" s="2" t="str">
        <f>VLOOKUP(H:H,[1]Sheet1!$H:$I,2,0)</f>
        <v>拉线解锁钣金</v>
      </c>
      <c r="J939" s="2" t="str">
        <f>VLOOKUP(H:H,[1]Sheet1!$H:$J,3,0)</f>
        <v>金琥</v>
      </c>
      <c r="K939" s="2">
        <f>VLOOKUP(H:H,[1]Sheet1!$H:$Q,10,0)</f>
        <v>0.1</v>
      </c>
      <c r="L939">
        <v>710</v>
      </c>
      <c r="M939" t="s">
        <v>34</v>
      </c>
      <c r="N939" s="2" t="s">
        <v>820</v>
      </c>
      <c r="O939" t="s">
        <v>34</v>
      </c>
      <c r="P939">
        <v>7</v>
      </c>
      <c r="Q939">
        <v>3</v>
      </c>
      <c r="R939">
        <v>2</v>
      </c>
      <c r="S939" t="s">
        <v>37</v>
      </c>
    </row>
    <row r="940" spans="1:19">
      <c r="A940" s="2" t="s">
        <v>820</v>
      </c>
      <c r="B940" s="2" t="s">
        <v>820</v>
      </c>
      <c r="C940" s="2" t="s">
        <v>32</v>
      </c>
      <c r="D940" s="2" t="s">
        <v>33</v>
      </c>
      <c r="E940" s="2">
        <v>710</v>
      </c>
      <c r="F940" s="2" t="s">
        <v>34</v>
      </c>
      <c r="G940" s="2" t="s">
        <v>35</v>
      </c>
      <c r="H940" s="2" t="s">
        <v>923</v>
      </c>
      <c r="I940" s="2" t="str">
        <f>VLOOKUP(H:H,[1]Sheet1!$H:$I,2,0)</f>
        <v>拉线固定片</v>
      </c>
      <c r="J940" s="2" t="str">
        <f>VLOOKUP(H:H,[1]Sheet1!$H:$J,3,0)</f>
        <v>金琥</v>
      </c>
      <c r="K940" s="2">
        <f>VLOOKUP(H:H,[1]Sheet1!$H:$Q,10,0)</f>
        <v>0.17</v>
      </c>
      <c r="L940">
        <v>710</v>
      </c>
      <c r="M940" t="s">
        <v>34</v>
      </c>
      <c r="N940" s="2" t="s">
        <v>820</v>
      </c>
      <c r="O940" t="s">
        <v>34</v>
      </c>
      <c r="P940">
        <v>7</v>
      </c>
      <c r="Q940">
        <v>3</v>
      </c>
      <c r="R940">
        <v>2</v>
      </c>
      <c r="S940" t="s">
        <v>37</v>
      </c>
    </row>
    <row r="941" spans="1:19">
      <c r="A941" s="2" t="s">
        <v>820</v>
      </c>
      <c r="B941" s="2" t="s">
        <v>820</v>
      </c>
      <c r="C941" s="2" t="s">
        <v>32</v>
      </c>
      <c r="D941" s="2" t="s">
        <v>33</v>
      </c>
      <c r="E941" s="2">
        <v>710</v>
      </c>
      <c r="F941" s="2" t="s">
        <v>34</v>
      </c>
      <c r="G941" s="2" t="s">
        <v>35</v>
      </c>
      <c r="H941" s="2" t="s">
        <v>924</v>
      </c>
      <c r="I941" s="2" t="str">
        <f>VLOOKUP(H:H,[1]Sheet1!$H:$I,2,0)</f>
        <v>主驾驶支撑杆</v>
      </c>
      <c r="J941" s="2" t="str">
        <f>VLOOKUP(H:H,[1]Sheet1!$H:$J,3,0)</f>
        <v>金虎V48-E99</v>
      </c>
      <c r="K941" s="2">
        <f>VLOOKUP(H:H,[1]Sheet1!$H:$Q,10,0)</f>
        <v>1.05</v>
      </c>
      <c r="L941">
        <v>710</v>
      </c>
      <c r="M941" t="s">
        <v>34</v>
      </c>
      <c r="N941" s="2" t="s">
        <v>820</v>
      </c>
      <c r="O941" t="s">
        <v>34</v>
      </c>
      <c r="P941">
        <v>7</v>
      </c>
      <c r="Q941">
        <v>3</v>
      </c>
      <c r="R941">
        <v>2</v>
      </c>
      <c r="S941" t="s">
        <v>37</v>
      </c>
    </row>
    <row r="942" spans="1:19">
      <c r="A942" s="2" t="s">
        <v>820</v>
      </c>
      <c r="B942" s="2" t="s">
        <v>820</v>
      </c>
      <c r="C942" s="2" t="s">
        <v>32</v>
      </c>
      <c r="D942" s="2" t="s">
        <v>33</v>
      </c>
      <c r="E942" s="2">
        <v>710</v>
      </c>
      <c r="F942" s="2" t="s">
        <v>34</v>
      </c>
      <c r="G942" s="2" t="s">
        <v>35</v>
      </c>
      <c r="H942" s="2" t="s">
        <v>130</v>
      </c>
      <c r="I942" s="2" t="str">
        <f>VLOOKUP(H:H,[1]Sheet1!$H:$I,2,0)</f>
        <v>右侧下连接板总成软垫轴承</v>
      </c>
      <c r="J942" s="2" t="str">
        <f>VLOOKUP(H:H,[1]Sheet1!$H:$J,3,0)</f>
        <v>金虎V48-E99副驾靠背</v>
      </c>
      <c r="K942" s="2">
        <f>VLOOKUP(H:H,[1]Sheet1!$H:$Q,10,0)</f>
        <v>4.77</v>
      </c>
      <c r="L942">
        <v>710</v>
      </c>
      <c r="M942" t="s">
        <v>34</v>
      </c>
      <c r="N942" s="2" t="s">
        <v>820</v>
      </c>
      <c r="O942" t="s">
        <v>34</v>
      </c>
      <c r="P942">
        <v>7</v>
      </c>
      <c r="Q942">
        <v>3</v>
      </c>
      <c r="R942">
        <v>2</v>
      </c>
      <c r="S942" t="s">
        <v>37</v>
      </c>
    </row>
    <row r="943" spans="1:19">
      <c r="A943" s="2" t="s">
        <v>820</v>
      </c>
      <c r="B943" s="2" t="s">
        <v>820</v>
      </c>
      <c r="C943" s="2" t="s">
        <v>32</v>
      </c>
      <c r="D943" s="2" t="s">
        <v>33</v>
      </c>
      <c r="E943" s="2">
        <v>710</v>
      </c>
      <c r="F943" s="2" t="s">
        <v>34</v>
      </c>
      <c r="G943" s="2" t="s">
        <v>35</v>
      </c>
      <c r="H943" s="2" t="s">
        <v>925</v>
      </c>
      <c r="I943" s="2" t="str">
        <f>VLOOKUP(H:H,[1]Sheet1!$H:$I,2,0)</f>
        <v>扭力簧</v>
      </c>
      <c r="J943" s="2" t="str">
        <f>VLOOKUP(H:H,[1]Sheet1!$H:$J,3,0)</f>
        <v>C32B</v>
      </c>
      <c r="K943" s="2">
        <f>VLOOKUP(H:H,[1]Sheet1!$H:$Q,10,0)</f>
        <v>1.57</v>
      </c>
      <c r="L943">
        <v>710</v>
      </c>
      <c r="M943" t="s">
        <v>34</v>
      </c>
      <c r="N943" s="2" t="s">
        <v>820</v>
      </c>
      <c r="O943" t="s">
        <v>34</v>
      </c>
      <c r="P943">
        <v>7</v>
      </c>
      <c r="Q943">
        <v>3</v>
      </c>
      <c r="R943">
        <v>2</v>
      </c>
      <c r="S943" t="s">
        <v>37</v>
      </c>
    </row>
    <row r="944" spans="1:19">
      <c r="A944" s="2" t="s">
        <v>820</v>
      </c>
      <c r="B944" s="2" t="s">
        <v>820</v>
      </c>
      <c r="C944" s="2" t="s">
        <v>32</v>
      </c>
      <c r="D944" s="2" t="s">
        <v>33</v>
      </c>
      <c r="E944" s="2">
        <v>710</v>
      </c>
      <c r="F944" s="2" t="s">
        <v>34</v>
      </c>
      <c r="G944" s="2" t="s">
        <v>35</v>
      </c>
      <c r="H944" s="2" t="s">
        <v>926</v>
      </c>
      <c r="I944" s="2" t="str">
        <f>VLOOKUP(H:H,[1]Sheet1!$H:$I,2,0)</f>
        <v>座垫合棉支撑钢丝</v>
      </c>
      <c r="J944" s="2" t="str">
        <f>VLOOKUP(H:H,[1]Sheet1!$H:$J,3,0)</f>
        <v>C32B</v>
      </c>
      <c r="K944" s="2">
        <f>VLOOKUP(H:H,[1]Sheet1!$H:$Q,10,0)</f>
        <v>0.48</v>
      </c>
      <c r="L944">
        <v>710</v>
      </c>
      <c r="M944" t="s">
        <v>34</v>
      </c>
      <c r="N944" s="2" t="s">
        <v>820</v>
      </c>
      <c r="O944" t="s">
        <v>34</v>
      </c>
      <c r="P944">
        <v>7</v>
      </c>
      <c r="Q944">
        <v>3</v>
      </c>
      <c r="R944">
        <v>2</v>
      </c>
      <c r="S944" t="s">
        <v>37</v>
      </c>
    </row>
    <row r="945" spans="1:19">
      <c r="A945" s="2" t="s">
        <v>820</v>
      </c>
      <c r="B945" s="2" t="s">
        <v>820</v>
      </c>
      <c r="C945" s="2" t="s">
        <v>32</v>
      </c>
      <c r="D945" s="2" t="s">
        <v>33</v>
      </c>
      <c r="E945" s="2">
        <v>710</v>
      </c>
      <c r="F945" s="2" t="s">
        <v>34</v>
      </c>
      <c r="G945" s="2" t="s">
        <v>35</v>
      </c>
      <c r="H945" s="2" t="s">
        <v>927</v>
      </c>
      <c r="I945" s="2" t="str">
        <f>VLOOKUP(H:H,[1]Sheet1!$H:$I,2,0)</f>
        <v>表皮固定钢丝AB总成</v>
      </c>
      <c r="J945" s="2" t="str">
        <f>VLOOKUP(H:H,[1]Sheet1!$H:$J,3,0)</f>
        <v>C32B</v>
      </c>
      <c r="K945" s="2">
        <f>VLOOKUP(H:H,[1]Sheet1!$H:$Q,10,0)</f>
        <v>1.34</v>
      </c>
      <c r="L945">
        <v>710</v>
      </c>
      <c r="M945" t="s">
        <v>34</v>
      </c>
      <c r="N945" s="2" t="s">
        <v>820</v>
      </c>
      <c r="O945" t="s">
        <v>34</v>
      </c>
      <c r="P945">
        <v>7</v>
      </c>
      <c r="Q945">
        <v>3</v>
      </c>
      <c r="R945">
        <v>2</v>
      </c>
      <c r="S945" t="s">
        <v>37</v>
      </c>
    </row>
    <row r="946" spans="1:19">
      <c r="A946" s="2" t="s">
        <v>820</v>
      </c>
      <c r="B946" s="2" t="s">
        <v>820</v>
      </c>
      <c r="C946" s="2" t="s">
        <v>32</v>
      </c>
      <c r="D946" s="2" t="s">
        <v>33</v>
      </c>
      <c r="E946" s="2">
        <v>710</v>
      </c>
      <c r="F946" s="2" t="s">
        <v>34</v>
      </c>
      <c r="G946" s="2" t="s">
        <v>35</v>
      </c>
      <c r="H946" s="2" t="s">
        <v>928</v>
      </c>
      <c r="I946" s="2" t="str">
        <f>VLOOKUP(H:H,[1]Sheet1!$H:$I,2,0)</f>
        <v>豪华靠背加强管</v>
      </c>
      <c r="J946" s="2">
        <f>VLOOKUP(H:H,[1]Sheet1!$H:$J,3,0)</f>
        <v>0</v>
      </c>
      <c r="K946" s="2">
        <f>VLOOKUP(H:H,[1]Sheet1!$H:$Q,10,0)</f>
        <v>0.8974</v>
      </c>
      <c r="L946">
        <v>710</v>
      </c>
      <c r="M946" t="s">
        <v>34</v>
      </c>
      <c r="N946" s="2" t="s">
        <v>820</v>
      </c>
      <c r="O946" t="s">
        <v>34</v>
      </c>
      <c r="P946">
        <v>7</v>
      </c>
      <c r="Q946">
        <v>3</v>
      </c>
      <c r="R946">
        <v>2</v>
      </c>
      <c r="S946" t="s">
        <v>37</v>
      </c>
    </row>
    <row r="947" spans="1:19">
      <c r="A947" s="2" t="s">
        <v>820</v>
      </c>
      <c r="B947" s="2" t="s">
        <v>820</v>
      </c>
      <c r="C947" s="2" t="s">
        <v>32</v>
      </c>
      <c r="D947" s="2" t="s">
        <v>33</v>
      </c>
      <c r="E947" s="2">
        <v>710</v>
      </c>
      <c r="F947" s="2" t="s">
        <v>34</v>
      </c>
      <c r="G947" s="2" t="s">
        <v>35</v>
      </c>
      <c r="H947" s="2" t="s">
        <v>929</v>
      </c>
      <c r="I947" s="2" t="str">
        <f>VLOOKUP(H:H,[1]Sheet1!$H:$I,2,0)</f>
        <v>豪华靠背加强管组件</v>
      </c>
      <c r="J947" s="2" t="str">
        <f>VLOOKUP(H:H,[1]Sheet1!$H:$J,3,0)</f>
        <v>C33D(带固定片)</v>
      </c>
      <c r="K947" s="2">
        <f>VLOOKUP(H:H,[1]Sheet1!$H:$Q,10,0)</f>
        <v>1.31</v>
      </c>
      <c r="L947">
        <v>710</v>
      </c>
      <c r="M947" t="s">
        <v>34</v>
      </c>
      <c r="N947" s="2" t="s">
        <v>820</v>
      </c>
      <c r="O947" t="s">
        <v>34</v>
      </c>
      <c r="P947">
        <v>7</v>
      </c>
      <c r="Q947">
        <v>3</v>
      </c>
      <c r="R947">
        <v>2</v>
      </c>
      <c r="S947" t="s">
        <v>37</v>
      </c>
    </row>
    <row r="948" spans="1:19">
      <c r="A948" s="2" t="s">
        <v>820</v>
      </c>
      <c r="B948" s="2" t="s">
        <v>820</v>
      </c>
      <c r="C948" s="2" t="s">
        <v>32</v>
      </c>
      <c r="D948" s="2" t="s">
        <v>33</v>
      </c>
      <c r="E948" s="2">
        <v>710</v>
      </c>
      <c r="F948" s="2" t="s">
        <v>34</v>
      </c>
      <c r="G948" s="2" t="s">
        <v>35</v>
      </c>
      <c r="H948" s="2" t="s">
        <v>283</v>
      </c>
      <c r="I948" s="2" t="str">
        <f>VLOOKUP(H:H,[1]Sheet1!$H:$I,2,0)</f>
        <v>横向钢丝3(下)</v>
      </c>
      <c r="J948" s="2" t="str">
        <f>VLOOKUP(H:H,[1]Sheet1!$H:$J,3,0)</f>
        <v>C40D</v>
      </c>
      <c r="K948" s="2">
        <f>VLOOKUP(H:H,[1]Sheet1!$H:$Q,10,0)</f>
        <v>1.26</v>
      </c>
      <c r="L948">
        <v>710</v>
      </c>
      <c r="M948" t="s">
        <v>34</v>
      </c>
      <c r="N948" s="2" t="s">
        <v>820</v>
      </c>
      <c r="O948" t="s">
        <v>34</v>
      </c>
      <c r="P948">
        <v>7</v>
      </c>
      <c r="Q948">
        <v>3</v>
      </c>
      <c r="R948">
        <v>2</v>
      </c>
      <c r="S948" t="s">
        <v>37</v>
      </c>
    </row>
    <row r="949" spans="1:19">
      <c r="A949" s="2" t="s">
        <v>820</v>
      </c>
      <c r="B949" s="2" t="s">
        <v>820</v>
      </c>
      <c r="C949" s="2" t="s">
        <v>32</v>
      </c>
      <c r="D949" s="2" t="s">
        <v>33</v>
      </c>
      <c r="E949" s="2">
        <v>710</v>
      </c>
      <c r="F949" s="2" t="s">
        <v>34</v>
      </c>
      <c r="G949" s="2" t="s">
        <v>35</v>
      </c>
      <c r="H949" s="2" t="s">
        <v>930</v>
      </c>
      <c r="I949" s="2" t="str">
        <f>VLOOKUP(H:H,[1]Sheet1!$H:$I,2,0)</f>
        <v>左侧边板凸焊总成</v>
      </c>
      <c r="J949" s="2" t="str">
        <f>VLOOKUP(H:H,[1]Sheet1!$H:$J,3,0)</f>
        <v>P203</v>
      </c>
      <c r="K949" s="2">
        <f>VLOOKUP(H:H,[1]Sheet1!$H:$Q,10,0)</f>
        <v>6.57</v>
      </c>
      <c r="L949">
        <v>710</v>
      </c>
      <c r="M949" t="s">
        <v>34</v>
      </c>
      <c r="N949" s="2" t="s">
        <v>820</v>
      </c>
      <c r="O949" t="s">
        <v>34</v>
      </c>
      <c r="P949">
        <v>7</v>
      </c>
      <c r="Q949">
        <v>3</v>
      </c>
      <c r="R949">
        <v>2</v>
      </c>
      <c r="S949" t="s">
        <v>37</v>
      </c>
    </row>
    <row r="950" spans="1:19">
      <c r="A950" s="2" t="s">
        <v>820</v>
      </c>
      <c r="B950" s="2" t="s">
        <v>820</v>
      </c>
      <c r="C950" s="2" t="s">
        <v>32</v>
      </c>
      <c r="D950" s="2" t="s">
        <v>33</v>
      </c>
      <c r="E950" s="2">
        <v>710</v>
      </c>
      <c r="F950" s="2" t="s">
        <v>34</v>
      </c>
      <c r="G950" s="2" t="s">
        <v>35</v>
      </c>
      <c r="H950" s="2" t="s">
        <v>931</v>
      </c>
      <c r="I950" s="2" t="str">
        <f>VLOOKUP(H:H,[1]Sheet1!$H:$I,2,0)</f>
        <v>右侧边板凸焊总成</v>
      </c>
      <c r="J950" s="2" t="str">
        <f>VLOOKUP(H:H,[1]Sheet1!$H:$J,3,0)</f>
        <v>P203</v>
      </c>
      <c r="K950" s="2">
        <f>VLOOKUP(H:H,[1]Sheet1!$H:$Q,10,0)</f>
        <v>6.57</v>
      </c>
      <c r="L950">
        <v>710</v>
      </c>
      <c r="M950" t="s">
        <v>34</v>
      </c>
      <c r="N950" s="2" t="s">
        <v>820</v>
      </c>
      <c r="O950" t="s">
        <v>34</v>
      </c>
      <c r="P950">
        <v>7</v>
      </c>
      <c r="Q950">
        <v>3</v>
      </c>
      <c r="R950">
        <v>2</v>
      </c>
      <c r="S950" t="s">
        <v>37</v>
      </c>
    </row>
    <row r="951" spans="1:19">
      <c r="A951" s="2" t="s">
        <v>820</v>
      </c>
      <c r="B951" s="2" t="s">
        <v>820</v>
      </c>
      <c r="C951" s="2" t="s">
        <v>32</v>
      </c>
      <c r="D951" s="2" t="s">
        <v>33</v>
      </c>
      <c r="E951" s="2">
        <v>710</v>
      </c>
      <c r="F951" s="2" t="s">
        <v>34</v>
      </c>
      <c r="G951" s="2" t="s">
        <v>35</v>
      </c>
      <c r="H951" s="2" t="s">
        <v>932</v>
      </c>
      <c r="I951" s="2" t="str">
        <f>VLOOKUP(H:H,[1]Sheet1!$H:$I,2,0)</f>
        <v>座U型支撑管</v>
      </c>
      <c r="J951" s="2" t="str">
        <f>VLOOKUP(H:H,[1]Sheet1!$H:$J,3,0)</f>
        <v>P203</v>
      </c>
      <c r="K951" s="2">
        <f>VLOOKUP(H:H,[1]Sheet1!$H:$Q,10,0)</f>
        <v>3.51</v>
      </c>
      <c r="L951">
        <v>710</v>
      </c>
      <c r="M951" t="s">
        <v>34</v>
      </c>
      <c r="N951" s="2" t="s">
        <v>820</v>
      </c>
      <c r="O951" t="s">
        <v>34</v>
      </c>
      <c r="P951">
        <v>7</v>
      </c>
      <c r="Q951">
        <v>3</v>
      </c>
      <c r="R951">
        <v>2</v>
      </c>
      <c r="S951" t="s">
        <v>37</v>
      </c>
    </row>
    <row r="952" spans="1:19">
      <c r="A952" s="2" t="s">
        <v>820</v>
      </c>
      <c r="B952" s="2" t="s">
        <v>820</v>
      </c>
      <c r="C952" s="2" t="s">
        <v>32</v>
      </c>
      <c r="D952" s="2" t="s">
        <v>33</v>
      </c>
      <c r="E952" s="2">
        <v>710</v>
      </c>
      <c r="F952" s="2" t="s">
        <v>34</v>
      </c>
      <c r="G952" s="2" t="s">
        <v>35</v>
      </c>
      <c r="H952" s="2" t="s">
        <v>933</v>
      </c>
      <c r="I952" s="2" t="str">
        <f>VLOOKUP(H:H,[1]Sheet1!$H:$I,2,0)</f>
        <v>座垫面套固定钢丝</v>
      </c>
      <c r="J952" s="2" t="str">
        <f>VLOOKUP(H:H,[1]Sheet1!$H:$J,3,0)</f>
        <v>P203</v>
      </c>
      <c r="K952" s="2">
        <f>VLOOKUP(H:H,[1]Sheet1!$H:$Q,10,0)</f>
        <v>0.64</v>
      </c>
      <c r="L952">
        <v>710</v>
      </c>
      <c r="M952" t="s">
        <v>34</v>
      </c>
      <c r="N952" s="2" t="s">
        <v>820</v>
      </c>
      <c r="O952" t="s">
        <v>34</v>
      </c>
      <c r="P952">
        <v>7</v>
      </c>
      <c r="Q952">
        <v>3</v>
      </c>
      <c r="R952">
        <v>2</v>
      </c>
      <c r="S952" t="s">
        <v>37</v>
      </c>
    </row>
    <row r="953" spans="1:19">
      <c r="A953" s="2" t="s">
        <v>820</v>
      </c>
      <c r="B953" s="2" t="s">
        <v>820</v>
      </c>
      <c r="C953" s="2" t="s">
        <v>32</v>
      </c>
      <c r="D953" s="2" t="s">
        <v>33</v>
      </c>
      <c r="E953" s="2">
        <v>710</v>
      </c>
      <c r="F953" s="2" t="s">
        <v>34</v>
      </c>
      <c r="G953" s="2" t="s">
        <v>35</v>
      </c>
      <c r="H953" s="2" t="s">
        <v>934</v>
      </c>
      <c r="I953" s="2" t="str">
        <f>VLOOKUP(H:H,[1]Sheet1!$H:$I,2,0)</f>
        <v>座垫支撑钢丝A</v>
      </c>
      <c r="J953" s="2" t="str">
        <f>VLOOKUP(H:H,[1]Sheet1!$H:$J,3,0)</f>
        <v>P203</v>
      </c>
      <c r="K953" s="2">
        <f>VLOOKUP(H:H,[1]Sheet1!$H:$Q,10,0)</f>
        <v>0.67</v>
      </c>
      <c r="L953">
        <v>710</v>
      </c>
      <c r="M953" t="s">
        <v>34</v>
      </c>
      <c r="N953" s="2" t="s">
        <v>820</v>
      </c>
      <c r="O953" t="s">
        <v>34</v>
      </c>
      <c r="P953">
        <v>7</v>
      </c>
      <c r="Q953">
        <v>3</v>
      </c>
      <c r="R953">
        <v>2</v>
      </c>
      <c r="S953" t="s">
        <v>37</v>
      </c>
    </row>
    <row r="954" spans="1:19">
      <c r="A954" s="2" t="s">
        <v>820</v>
      </c>
      <c r="B954" s="2" t="s">
        <v>820</v>
      </c>
      <c r="C954" s="2" t="s">
        <v>32</v>
      </c>
      <c r="D954" s="2" t="s">
        <v>33</v>
      </c>
      <c r="E954" s="2">
        <v>710</v>
      </c>
      <c r="F954" s="2" t="s">
        <v>34</v>
      </c>
      <c r="G954" s="2" t="s">
        <v>35</v>
      </c>
      <c r="H954" s="2" t="s">
        <v>935</v>
      </c>
      <c r="I954" s="2" t="str">
        <f>VLOOKUP(H:H,[1]Sheet1!$H:$I,2,0)</f>
        <v>座垫支撑钢丝B</v>
      </c>
      <c r="J954" s="2" t="str">
        <f>VLOOKUP(H:H,[1]Sheet1!$H:$J,3,0)</f>
        <v>P203</v>
      </c>
      <c r="K954" s="2">
        <f>VLOOKUP(H:H,[1]Sheet1!$H:$Q,10,0)</f>
        <v>0.33</v>
      </c>
      <c r="L954">
        <v>710</v>
      </c>
      <c r="M954" t="s">
        <v>34</v>
      </c>
      <c r="N954" s="2" t="s">
        <v>820</v>
      </c>
      <c r="O954" t="s">
        <v>34</v>
      </c>
      <c r="P954">
        <v>7</v>
      </c>
      <c r="Q954">
        <v>3</v>
      </c>
      <c r="R954">
        <v>2</v>
      </c>
      <c r="S954" t="s">
        <v>37</v>
      </c>
    </row>
    <row r="955" spans="1:19">
      <c r="A955" s="2" t="s">
        <v>820</v>
      </c>
      <c r="B955" s="2" t="s">
        <v>820</v>
      </c>
      <c r="C955" s="2" t="s">
        <v>32</v>
      </c>
      <c r="D955" s="2" t="s">
        <v>33</v>
      </c>
      <c r="E955" s="2">
        <v>710</v>
      </c>
      <c r="F955" s="2" t="s">
        <v>34</v>
      </c>
      <c r="G955" s="2" t="s">
        <v>35</v>
      </c>
      <c r="H955" s="2" t="s">
        <v>936</v>
      </c>
      <c r="I955" s="2" t="str">
        <f>VLOOKUP(H:H,[1]Sheet1!$H:$I,2,0)</f>
        <v>L型连接板</v>
      </c>
      <c r="J955" s="2" t="str">
        <f>VLOOKUP(H:H,[1]Sheet1!$H:$J,3,0)</f>
        <v>P203</v>
      </c>
      <c r="K955" s="2">
        <f>VLOOKUP(H:H,[1]Sheet1!$H:$Q,10,0)</f>
        <v>0.39</v>
      </c>
      <c r="L955">
        <v>710</v>
      </c>
      <c r="M955" t="s">
        <v>34</v>
      </c>
      <c r="N955" s="2" t="s">
        <v>820</v>
      </c>
      <c r="O955" t="s">
        <v>34</v>
      </c>
      <c r="P955">
        <v>7</v>
      </c>
      <c r="Q955">
        <v>3</v>
      </c>
      <c r="R955">
        <v>2</v>
      </c>
      <c r="S955" t="s">
        <v>37</v>
      </c>
    </row>
    <row r="956" spans="1:19">
      <c r="A956" s="2" t="s">
        <v>820</v>
      </c>
      <c r="B956" s="2" t="s">
        <v>820</v>
      </c>
      <c r="C956" s="2" t="s">
        <v>32</v>
      </c>
      <c r="D956" s="2" t="s">
        <v>33</v>
      </c>
      <c r="E956" s="2">
        <v>710</v>
      </c>
      <c r="F956" s="2" t="s">
        <v>34</v>
      </c>
      <c r="G956" s="2" t="s">
        <v>35</v>
      </c>
      <c r="H956" s="2" t="s">
        <v>937</v>
      </c>
      <c r="I956" s="2" t="str">
        <f>VLOOKUP(H:H,[1]Sheet1!$H:$I,2,0)</f>
        <v>前横管</v>
      </c>
      <c r="J956" s="2" t="str">
        <f>VLOOKUP(H:H,[1]Sheet1!$H:$J,3,0)</f>
        <v>P203</v>
      </c>
      <c r="K956" s="2">
        <f>VLOOKUP(H:H,[1]Sheet1!$H:$Q,10,0)</f>
        <v>1.43</v>
      </c>
      <c r="L956">
        <v>710</v>
      </c>
      <c r="M956" t="s">
        <v>34</v>
      </c>
      <c r="N956" s="2" t="s">
        <v>820</v>
      </c>
      <c r="O956" t="s">
        <v>34</v>
      </c>
      <c r="P956">
        <v>7</v>
      </c>
      <c r="Q956">
        <v>3</v>
      </c>
      <c r="R956">
        <v>2</v>
      </c>
      <c r="S956" t="s">
        <v>37</v>
      </c>
    </row>
    <row r="957" spans="1:19">
      <c r="A957" s="2" t="s">
        <v>820</v>
      </c>
      <c r="B957" s="2" t="s">
        <v>820</v>
      </c>
      <c r="C957" s="2" t="s">
        <v>32</v>
      </c>
      <c r="D957" s="2" t="s">
        <v>33</v>
      </c>
      <c r="E957" s="2">
        <v>710</v>
      </c>
      <c r="F957" s="2" t="s">
        <v>34</v>
      </c>
      <c r="G957" s="2" t="s">
        <v>35</v>
      </c>
      <c r="H957" s="2" t="s">
        <v>938</v>
      </c>
      <c r="I957" s="2" t="str">
        <f>VLOOKUP(H:H,[1]Sheet1!$H:$I,2,0)</f>
        <v>副驾罩壳固定钢丝焊接总成</v>
      </c>
      <c r="J957" s="2" t="str">
        <f>VLOOKUP(H:H,[1]Sheet1!$H:$J,3,0)</f>
        <v>P203</v>
      </c>
      <c r="K957" s="2">
        <f>VLOOKUP(H:H,[1]Sheet1!$H:$Q,10,0)</f>
        <v>2.69</v>
      </c>
      <c r="L957">
        <v>710</v>
      </c>
      <c r="M957" t="s">
        <v>34</v>
      </c>
      <c r="N957" s="2" t="s">
        <v>820</v>
      </c>
      <c r="O957" t="s">
        <v>34</v>
      </c>
      <c r="P957">
        <v>7</v>
      </c>
      <c r="Q957">
        <v>3</v>
      </c>
      <c r="R957">
        <v>2</v>
      </c>
      <c r="S957" t="s">
        <v>37</v>
      </c>
    </row>
    <row r="958" spans="1:19">
      <c r="A958" s="2" t="s">
        <v>820</v>
      </c>
      <c r="B958" s="2" t="s">
        <v>820</v>
      </c>
      <c r="C958" s="2" t="s">
        <v>32</v>
      </c>
      <c r="D958" s="2" t="s">
        <v>33</v>
      </c>
      <c r="E958" s="2">
        <v>710</v>
      </c>
      <c r="F958" s="2" t="s">
        <v>34</v>
      </c>
      <c r="G958" s="2" t="s">
        <v>35</v>
      </c>
      <c r="H958" s="2" t="s">
        <v>939</v>
      </c>
      <c r="I958" s="2" t="str">
        <f>VLOOKUP(H:H,[1]Sheet1!$H:$I,2,0)</f>
        <v>副驾前支撑管</v>
      </c>
      <c r="J958" s="2" t="str">
        <f>VLOOKUP(H:H,[1]Sheet1!$H:$J,3,0)</f>
        <v>P203</v>
      </c>
      <c r="K958" s="2">
        <f>VLOOKUP(H:H,[1]Sheet1!$H:$Q,10,0)</f>
        <v>1.84</v>
      </c>
      <c r="L958">
        <v>710</v>
      </c>
      <c r="M958" t="s">
        <v>34</v>
      </c>
      <c r="N958" s="2" t="s">
        <v>820</v>
      </c>
      <c r="O958" t="s">
        <v>34</v>
      </c>
      <c r="P958">
        <v>7</v>
      </c>
      <c r="Q958">
        <v>3</v>
      </c>
      <c r="R958">
        <v>2</v>
      </c>
      <c r="S958" t="s">
        <v>37</v>
      </c>
    </row>
    <row r="959" spans="1:19">
      <c r="A959" s="2" t="s">
        <v>820</v>
      </c>
      <c r="B959" s="2" t="s">
        <v>820</v>
      </c>
      <c r="C959" s="2" t="s">
        <v>32</v>
      </c>
      <c r="D959" s="2" t="s">
        <v>33</v>
      </c>
      <c r="E959" s="2">
        <v>710</v>
      </c>
      <c r="F959" s="2" t="s">
        <v>34</v>
      </c>
      <c r="G959" s="2" t="s">
        <v>35</v>
      </c>
      <c r="H959" s="2" t="s">
        <v>940</v>
      </c>
      <c r="I959" s="2" t="str">
        <f>VLOOKUP(H:H,[1]Sheet1!$H:$I,2,0)</f>
        <v>副驾后支撑管</v>
      </c>
      <c r="J959" s="2" t="str">
        <f>VLOOKUP(H:H,[1]Sheet1!$H:$J,3,0)</f>
        <v>P203</v>
      </c>
      <c r="K959" s="2">
        <f>VLOOKUP(H:H,[1]Sheet1!$H:$Q,10,0)</f>
        <v>3.47</v>
      </c>
      <c r="L959">
        <v>710</v>
      </c>
      <c r="M959" t="s">
        <v>34</v>
      </c>
      <c r="N959" s="2" t="s">
        <v>820</v>
      </c>
      <c r="O959" t="s">
        <v>34</v>
      </c>
      <c r="P959">
        <v>7</v>
      </c>
      <c r="Q959">
        <v>3</v>
      </c>
      <c r="R959">
        <v>2</v>
      </c>
      <c r="S959" t="s">
        <v>37</v>
      </c>
    </row>
    <row r="960" spans="1:19">
      <c r="A960" s="2" t="s">
        <v>820</v>
      </c>
      <c r="B960" s="2" t="s">
        <v>820</v>
      </c>
      <c r="C960" s="2" t="s">
        <v>32</v>
      </c>
      <c r="D960" s="2" t="s">
        <v>33</v>
      </c>
      <c r="E960" s="2">
        <v>710</v>
      </c>
      <c r="F960" s="2" t="s">
        <v>34</v>
      </c>
      <c r="G960" s="2" t="s">
        <v>35</v>
      </c>
      <c r="H960" s="2" t="s">
        <v>941</v>
      </c>
      <c r="I960" s="2" t="str">
        <f>VLOOKUP(H:H,[1]Sheet1!$H:$I,2,0)</f>
        <v>扭力杆（P203、C40DB)</v>
      </c>
      <c r="J960" s="2" t="str">
        <f>VLOOKUP(H:H,[1]Sheet1!$H:$J,3,0)</f>
        <v>C40DB分别是6.0.6.3</v>
      </c>
      <c r="K960" s="2">
        <f>VLOOKUP(H:H,[1]Sheet1!$H:$Q,10,0)</f>
        <v>1.38</v>
      </c>
      <c r="L960">
        <v>710</v>
      </c>
      <c r="M960" t="s">
        <v>34</v>
      </c>
      <c r="N960" s="2" t="s">
        <v>820</v>
      </c>
      <c r="O960" t="s">
        <v>34</v>
      </c>
      <c r="P960">
        <v>7</v>
      </c>
      <c r="Q960">
        <v>3</v>
      </c>
      <c r="R960">
        <v>2</v>
      </c>
      <c r="S960" t="s">
        <v>37</v>
      </c>
    </row>
    <row r="961" spans="1:19">
      <c r="A961" s="2" t="s">
        <v>820</v>
      </c>
      <c r="B961" s="2" t="s">
        <v>820</v>
      </c>
      <c r="C961" s="2" t="s">
        <v>32</v>
      </c>
      <c r="D961" s="2" t="s">
        <v>33</v>
      </c>
      <c r="E961" s="2">
        <v>710</v>
      </c>
      <c r="F961" s="2" t="s">
        <v>34</v>
      </c>
      <c r="G961" s="2" t="s">
        <v>35</v>
      </c>
      <c r="H961" s="2" t="s">
        <v>942</v>
      </c>
      <c r="I961" s="2" t="str">
        <f>VLOOKUP(H:H,[1]Sheet1!$H:$I,2,0)</f>
        <v>手动升降棘轮支架总成</v>
      </c>
      <c r="J961" s="2" t="str">
        <f>VLOOKUP(H:H,[1]Sheet1!$H:$J,3,0)</f>
        <v>P203</v>
      </c>
      <c r="K961" s="2">
        <f>VLOOKUP(H:H,[1]Sheet1!$H:$Q,10,0)</f>
        <v>3.5</v>
      </c>
      <c r="L961">
        <v>710</v>
      </c>
      <c r="M961" t="s">
        <v>34</v>
      </c>
      <c r="N961" s="2" t="s">
        <v>820</v>
      </c>
      <c r="O961" t="s">
        <v>34</v>
      </c>
      <c r="P961">
        <v>7</v>
      </c>
      <c r="Q961">
        <v>3</v>
      </c>
      <c r="R961">
        <v>2</v>
      </c>
      <c r="S961" t="s">
        <v>37</v>
      </c>
    </row>
    <row r="962" spans="1:19">
      <c r="A962" s="2" t="s">
        <v>820</v>
      </c>
      <c r="B962" s="2" t="s">
        <v>820</v>
      </c>
      <c r="C962" s="2" t="s">
        <v>32</v>
      </c>
      <c r="D962" s="2" t="s">
        <v>33</v>
      </c>
      <c r="E962" s="2">
        <v>710</v>
      </c>
      <c r="F962" s="2" t="s">
        <v>34</v>
      </c>
      <c r="G962" s="2" t="s">
        <v>35</v>
      </c>
      <c r="H962" s="2" t="s">
        <v>198</v>
      </c>
      <c r="I962" s="2" t="str">
        <f>VLOOKUP(H:H,[1]Sheet1!$H:$I,2,0)</f>
        <v>前联动管垫片</v>
      </c>
      <c r="J962" s="2" t="str">
        <f>VLOOKUP(H:H,[1]Sheet1!$H:$J,3,0)</f>
        <v>P203</v>
      </c>
      <c r="K962" s="2">
        <f>VLOOKUP(H:H,[1]Sheet1!$H:$Q,10,0)</f>
        <v>0.16</v>
      </c>
      <c r="L962">
        <v>710</v>
      </c>
      <c r="M962" t="s">
        <v>34</v>
      </c>
      <c r="N962" s="2" t="s">
        <v>820</v>
      </c>
      <c r="O962" t="s">
        <v>34</v>
      </c>
      <c r="P962">
        <v>7</v>
      </c>
      <c r="Q962">
        <v>3</v>
      </c>
      <c r="R962">
        <v>2</v>
      </c>
      <c r="S962" t="s">
        <v>37</v>
      </c>
    </row>
    <row r="963" spans="1:19">
      <c r="A963" s="2" t="s">
        <v>820</v>
      </c>
      <c r="B963" s="2" t="s">
        <v>820</v>
      </c>
      <c r="C963" s="2" t="s">
        <v>32</v>
      </c>
      <c r="D963" s="2" t="s">
        <v>33</v>
      </c>
      <c r="E963" s="2">
        <v>710</v>
      </c>
      <c r="F963" s="2" t="s">
        <v>34</v>
      </c>
      <c r="G963" s="2" t="s">
        <v>35</v>
      </c>
      <c r="H963" s="2" t="s">
        <v>943</v>
      </c>
      <c r="I963" s="2" t="str">
        <f>VLOOKUP(H:H,[1]Sheet1!$H:$I,2,0)</f>
        <v>主驾罩壳固定钢丝焊接总成</v>
      </c>
      <c r="J963" s="2" t="str">
        <f>VLOOKUP(H:H,[1]Sheet1!$H:$J,3,0)</f>
        <v>P203</v>
      </c>
      <c r="K963" s="2">
        <f>VLOOKUP(H:H,[1]Sheet1!$H:$Q,10,0)</f>
        <v>2.69</v>
      </c>
      <c r="L963">
        <v>710</v>
      </c>
      <c r="M963" t="s">
        <v>34</v>
      </c>
      <c r="N963" s="2" t="s">
        <v>820</v>
      </c>
      <c r="O963" t="s">
        <v>34</v>
      </c>
      <c r="P963">
        <v>7</v>
      </c>
      <c r="Q963">
        <v>3</v>
      </c>
      <c r="R963">
        <v>2</v>
      </c>
      <c r="S963" t="s">
        <v>37</v>
      </c>
    </row>
    <row r="964" spans="1:19">
      <c r="A964" s="2" t="s">
        <v>820</v>
      </c>
      <c r="B964" s="2" t="s">
        <v>820</v>
      </c>
      <c r="C964" s="2" t="s">
        <v>32</v>
      </c>
      <c r="D964" s="2" t="s">
        <v>33</v>
      </c>
      <c r="E964" s="2">
        <v>710</v>
      </c>
      <c r="F964" s="2" t="s">
        <v>34</v>
      </c>
      <c r="G964" s="2" t="s">
        <v>35</v>
      </c>
      <c r="H964" s="2" t="s">
        <v>944</v>
      </c>
      <c r="I964" s="2" t="str">
        <f>VLOOKUP(H:H,[1]Sheet1!$H:$I,2,0)</f>
        <v>手动右侧滑轨总成</v>
      </c>
      <c r="J964" s="2" t="str">
        <f>VLOOKUP(H:H,[1]Sheet1!$H:$J,3,0)</f>
        <v>P203</v>
      </c>
      <c r="K964" s="2">
        <f>VLOOKUP(H:H,[1]Sheet1!$H:$Q,10,0)</f>
        <v>31.082</v>
      </c>
      <c r="L964">
        <v>710</v>
      </c>
      <c r="M964" t="s">
        <v>34</v>
      </c>
      <c r="N964" s="2" t="s">
        <v>820</v>
      </c>
      <c r="O964" t="s">
        <v>34</v>
      </c>
      <c r="P964">
        <v>7</v>
      </c>
      <c r="Q964">
        <v>3</v>
      </c>
      <c r="R964">
        <v>2</v>
      </c>
      <c r="S964" t="s">
        <v>37</v>
      </c>
    </row>
    <row r="965" spans="1:19">
      <c r="A965" s="2" t="s">
        <v>820</v>
      </c>
      <c r="B965" s="2" t="s">
        <v>820</v>
      </c>
      <c r="C965" s="2" t="s">
        <v>32</v>
      </c>
      <c r="D965" s="2" t="s">
        <v>33</v>
      </c>
      <c r="E965" s="2">
        <v>710</v>
      </c>
      <c r="F965" s="2" t="s">
        <v>34</v>
      </c>
      <c r="G965" s="2" t="s">
        <v>35</v>
      </c>
      <c r="H965" s="2" t="s">
        <v>945</v>
      </c>
      <c r="I965" s="2" t="str">
        <f>VLOOKUP(H:H,[1]Sheet1!$H:$I,2,0)</f>
        <v>前联动管</v>
      </c>
      <c r="J965" s="2" t="str">
        <f>VLOOKUP(H:H,[1]Sheet1!$H:$J,3,0)</f>
        <v>P203</v>
      </c>
      <c r="K965" s="2">
        <f>VLOOKUP(H:H,[1]Sheet1!$H:$Q,10,0)</f>
        <v>2.51</v>
      </c>
      <c r="L965">
        <v>710</v>
      </c>
      <c r="M965" t="s">
        <v>34</v>
      </c>
      <c r="N965" s="2" t="s">
        <v>820</v>
      </c>
      <c r="O965" t="s">
        <v>34</v>
      </c>
      <c r="P965">
        <v>7</v>
      </c>
      <c r="Q965">
        <v>3</v>
      </c>
      <c r="R965">
        <v>2</v>
      </c>
      <c r="S965" t="s">
        <v>37</v>
      </c>
    </row>
    <row r="966" spans="1:19">
      <c r="A966" s="2" t="s">
        <v>820</v>
      </c>
      <c r="B966" s="2" t="s">
        <v>820</v>
      </c>
      <c r="C966" s="2" t="s">
        <v>32</v>
      </c>
      <c r="D966" s="2" t="s">
        <v>33</v>
      </c>
      <c r="E966" s="2">
        <v>710</v>
      </c>
      <c r="F966" s="2" t="s">
        <v>34</v>
      </c>
      <c r="G966" s="2" t="s">
        <v>35</v>
      </c>
      <c r="H966" s="2" t="s">
        <v>946</v>
      </c>
      <c r="I966" s="2" t="str">
        <f>VLOOKUP(H:H,[1]Sheet1!$H:$I,2,0)</f>
        <v>后联动管</v>
      </c>
      <c r="J966" s="2" t="str">
        <f>VLOOKUP(H:H,[1]Sheet1!$H:$J,3,0)</f>
        <v>P203</v>
      </c>
      <c r="K966" s="2">
        <f>VLOOKUP(H:H,[1]Sheet1!$H:$Q,10,0)</f>
        <v>4.06</v>
      </c>
      <c r="L966">
        <v>710</v>
      </c>
      <c r="M966" t="s">
        <v>34</v>
      </c>
      <c r="N966" s="2" t="s">
        <v>820</v>
      </c>
      <c r="O966" t="s">
        <v>34</v>
      </c>
      <c r="P966">
        <v>7</v>
      </c>
      <c r="Q966">
        <v>3</v>
      </c>
      <c r="R966">
        <v>2</v>
      </c>
      <c r="S966" t="s">
        <v>37</v>
      </c>
    </row>
    <row r="967" spans="1:19">
      <c r="A967" s="2" t="s">
        <v>820</v>
      </c>
      <c r="B967" s="2" t="s">
        <v>820</v>
      </c>
      <c r="C967" s="2" t="s">
        <v>32</v>
      </c>
      <c r="D967" s="2" t="s">
        <v>33</v>
      </c>
      <c r="E967" s="2">
        <v>710</v>
      </c>
      <c r="F967" s="2" t="s">
        <v>34</v>
      </c>
      <c r="G967" s="2" t="s">
        <v>35</v>
      </c>
      <c r="H967" s="2" t="s">
        <v>947</v>
      </c>
      <c r="I967" s="2" t="str">
        <f>VLOOKUP(H:H,[1]Sheet1!$H:$I,2,0)</f>
        <v>滑轨连接板左件</v>
      </c>
      <c r="J967" s="2" t="str">
        <f>VLOOKUP(H:H,[1]Sheet1!$H:$J,3,0)</f>
        <v>P203</v>
      </c>
      <c r="K967" s="2">
        <f>VLOOKUP(H:H,[1]Sheet1!$H:$Q,10,0)</f>
        <v>6</v>
      </c>
      <c r="L967">
        <v>710</v>
      </c>
      <c r="M967" t="s">
        <v>34</v>
      </c>
      <c r="N967" s="2" t="s">
        <v>820</v>
      </c>
      <c r="O967" t="s">
        <v>34</v>
      </c>
      <c r="P967">
        <v>7</v>
      </c>
      <c r="Q967">
        <v>3</v>
      </c>
      <c r="R967">
        <v>2</v>
      </c>
      <c r="S967" t="s">
        <v>37</v>
      </c>
    </row>
    <row r="968" spans="1:19">
      <c r="A968" s="2" t="s">
        <v>820</v>
      </c>
      <c r="B968" s="2" t="s">
        <v>820</v>
      </c>
      <c r="C968" s="2" t="s">
        <v>32</v>
      </c>
      <c r="D968" s="2" t="s">
        <v>33</v>
      </c>
      <c r="E968" s="2">
        <v>710</v>
      </c>
      <c r="F968" s="2" t="s">
        <v>34</v>
      </c>
      <c r="G968" s="2" t="s">
        <v>35</v>
      </c>
      <c r="H968" s="2" t="s">
        <v>948</v>
      </c>
      <c r="I968" s="2" t="str">
        <f>VLOOKUP(H:H,[1]Sheet1!$H:$I,2,0)</f>
        <v>滑轨连接板右件</v>
      </c>
      <c r="J968" s="2" t="str">
        <f>VLOOKUP(H:H,[1]Sheet1!$H:$J,3,0)</f>
        <v>P203</v>
      </c>
      <c r="K968" s="2">
        <f>VLOOKUP(H:H,[1]Sheet1!$H:$Q,10,0)</f>
        <v>6</v>
      </c>
      <c r="L968">
        <v>710</v>
      </c>
      <c r="M968" t="s">
        <v>34</v>
      </c>
      <c r="N968" s="2" t="s">
        <v>820</v>
      </c>
      <c r="O968" t="s">
        <v>34</v>
      </c>
      <c r="P968">
        <v>7</v>
      </c>
      <c r="Q968">
        <v>3</v>
      </c>
      <c r="R968">
        <v>2</v>
      </c>
      <c r="S968" t="s">
        <v>37</v>
      </c>
    </row>
    <row r="969" spans="1:19">
      <c r="A969" s="2" t="s">
        <v>820</v>
      </c>
      <c r="B969" s="2" t="s">
        <v>820</v>
      </c>
      <c r="C969" s="2" t="s">
        <v>32</v>
      </c>
      <c r="D969" s="2" t="s">
        <v>33</v>
      </c>
      <c r="E969" s="2">
        <v>710</v>
      </c>
      <c r="F969" s="2" t="s">
        <v>34</v>
      </c>
      <c r="G969" s="2" t="s">
        <v>35</v>
      </c>
      <c r="H969" s="2" t="s">
        <v>949</v>
      </c>
      <c r="I969" s="2" t="str">
        <f>VLOOKUP(H:H,[1]Sheet1!$H:$I,2,0)</f>
        <v>主驾安全带加强板焊接总成</v>
      </c>
      <c r="J969" s="2" t="str">
        <f>VLOOKUP(H:H,[1]Sheet1!$H:$J,3,0)</f>
        <v>P203</v>
      </c>
      <c r="K969" s="2">
        <f>VLOOKUP(H:H,[1]Sheet1!$H:$Q,10,0)</f>
        <v>1.876</v>
      </c>
      <c r="L969">
        <v>710</v>
      </c>
      <c r="M969" t="s">
        <v>34</v>
      </c>
      <c r="N969" s="2" t="s">
        <v>820</v>
      </c>
      <c r="O969" t="s">
        <v>34</v>
      </c>
      <c r="P969">
        <v>7</v>
      </c>
      <c r="Q969">
        <v>3</v>
      </c>
      <c r="R969">
        <v>2</v>
      </c>
      <c r="S969" t="s">
        <v>37</v>
      </c>
    </row>
    <row r="970" spans="1:19">
      <c r="A970" s="2" t="s">
        <v>820</v>
      </c>
      <c r="B970" s="2" t="s">
        <v>820</v>
      </c>
      <c r="C970" s="2" t="s">
        <v>32</v>
      </c>
      <c r="D970" s="2" t="s">
        <v>33</v>
      </c>
      <c r="E970" s="2">
        <v>710</v>
      </c>
      <c r="F970" s="2" t="s">
        <v>34</v>
      </c>
      <c r="G970" s="2" t="s">
        <v>35</v>
      </c>
      <c r="H970" s="2" t="s">
        <v>950</v>
      </c>
      <c r="I970" s="2" t="str">
        <f>VLOOKUP(H:H,[1]Sheet1!$H:$I,2,0)</f>
        <v>六向左侧边板分总成</v>
      </c>
      <c r="J970" s="2" t="str">
        <f>VLOOKUP(H:H,[1]Sheet1!$H:$J,3,0)</f>
        <v>P203</v>
      </c>
      <c r="K970" s="2">
        <f>VLOOKUP(H:H,[1]Sheet1!$H:$Q,10,0)</f>
        <v>11.74</v>
      </c>
      <c r="L970">
        <v>710</v>
      </c>
      <c r="M970" t="s">
        <v>34</v>
      </c>
      <c r="N970" s="2" t="s">
        <v>820</v>
      </c>
      <c r="O970" t="s">
        <v>34</v>
      </c>
      <c r="P970">
        <v>7</v>
      </c>
      <c r="Q970">
        <v>3</v>
      </c>
      <c r="R970">
        <v>2</v>
      </c>
      <c r="S970" t="s">
        <v>37</v>
      </c>
    </row>
    <row r="971" spans="1:19">
      <c r="A971" s="2" t="s">
        <v>820</v>
      </c>
      <c r="B971" s="2" t="s">
        <v>820</v>
      </c>
      <c r="C971" s="2" t="s">
        <v>32</v>
      </c>
      <c r="D971" s="2" t="s">
        <v>33</v>
      </c>
      <c r="E971" s="2">
        <v>710</v>
      </c>
      <c r="F971" s="2" t="s">
        <v>34</v>
      </c>
      <c r="G971" s="2" t="s">
        <v>35</v>
      </c>
      <c r="H971" s="2" t="s">
        <v>951</v>
      </c>
      <c r="I971" s="2" t="str">
        <f>VLOOKUP(H:H,[1]Sheet1!$H:$I,2,0)</f>
        <v>六向右侧边板分总成</v>
      </c>
      <c r="J971" s="2" t="str">
        <f>VLOOKUP(H:H,[1]Sheet1!$H:$J,3,0)</f>
        <v>P203</v>
      </c>
      <c r="K971" s="2">
        <f>VLOOKUP(H:H,[1]Sheet1!$H:$Q,10,0)</f>
        <v>12.29</v>
      </c>
      <c r="L971">
        <v>710</v>
      </c>
      <c r="M971" t="s">
        <v>34</v>
      </c>
      <c r="N971" s="2" t="s">
        <v>820</v>
      </c>
      <c r="O971" t="s">
        <v>34</v>
      </c>
      <c r="P971">
        <v>7</v>
      </c>
      <c r="Q971">
        <v>3</v>
      </c>
      <c r="R971">
        <v>2</v>
      </c>
      <c r="S971" t="s">
        <v>37</v>
      </c>
    </row>
    <row r="972" spans="1:19">
      <c r="A972" s="2" t="s">
        <v>820</v>
      </c>
      <c r="B972" s="2" t="s">
        <v>820</v>
      </c>
      <c r="C972" s="2" t="s">
        <v>32</v>
      </c>
      <c r="D972" s="2" t="s">
        <v>33</v>
      </c>
      <c r="E972" s="2">
        <v>710</v>
      </c>
      <c r="F972" s="2" t="s">
        <v>34</v>
      </c>
      <c r="G972" s="2" t="s">
        <v>35</v>
      </c>
      <c r="H972" s="2" t="s">
        <v>952</v>
      </c>
      <c r="I972" s="2" t="str">
        <f>VLOOKUP(H:H,[1]Sheet1!$H:$I,2,0)</f>
        <v>后联动管垫片</v>
      </c>
      <c r="J972" s="2" t="str">
        <f>VLOOKUP(H:H,[1]Sheet1!$H:$J,3,0)</f>
        <v>P203</v>
      </c>
      <c r="K972" s="2">
        <f>VLOOKUP(H:H,[1]Sheet1!$H:$Q,10,0)</f>
        <v>0.11</v>
      </c>
      <c r="L972">
        <v>710</v>
      </c>
      <c r="M972" t="s">
        <v>34</v>
      </c>
      <c r="N972" s="2" t="s">
        <v>820</v>
      </c>
      <c r="O972" t="s">
        <v>34</v>
      </c>
      <c r="P972">
        <v>7</v>
      </c>
      <c r="Q972">
        <v>3</v>
      </c>
      <c r="R972">
        <v>2</v>
      </c>
      <c r="S972" t="s">
        <v>37</v>
      </c>
    </row>
    <row r="973" spans="1:19">
      <c r="A973" s="2" t="s">
        <v>820</v>
      </c>
      <c r="B973" s="2" t="s">
        <v>820</v>
      </c>
      <c r="C973" s="2" t="s">
        <v>32</v>
      </c>
      <c r="D973" s="2" t="s">
        <v>33</v>
      </c>
      <c r="E973" s="2">
        <v>710</v>
      </c>
      <c r="F973" s="2" t="s">
        <v>34</v>
      </c>
      <c r="G973" s="2" t="s">
        <v>35</v>
      </c>
      <c r="H973" s="2" t="s">
        <v>953</v>
      </c>
      <c r="I973" s="2" t="str">
        <f>VLOOKUP(H:H,[1]Sheet1!$H:$I,2,0)</f>
        <v>电动升降棘轮支架总成</v>
      </c>
      <c r="J973" s="2" t="str">
        <f>VLOOKUP(H:H,[1]Sheet1!$H:$J,3,0)</f>
        <v>P203</v>
      </c>
      <c r="K973" s="2">
        <f>VLOOKUP(H:H,[1]Sheet1!$H:$Q,10,0)</f>
        <v>6</v>
      </c>
      <c r="L973">
        <v>710</v>
      </c>
      <c r="M973" t="s">
        <v>34</v>
      </c>
      <c r="N973" s="2" t="s">
        <v>820</v>
      </c>
      <c r="O973" t="s">
        <v>34</v>
      </c>
      <c r="P973">
        <v>7</v>
      </c>
      <c r="Q973">
        <v>3</v>
      </c>
      <c r="R973">
        <v>2</v>
      </c>
      <c r="S973" t="s">
        <v>37</v>
      </c>
    </row>
    <row r="974" spans="1:19">
      <c r="A974" s="2" t="s">
        <v>820</v>
      </c>
      <c r="B974" s="2" t="s">
        <v>820</v>
      </c>
      <c r="C974" s="2" t="s">
        <v>32</v>
      </c>
      <c r="D974" s="2" t="s">
        <v>33</v>
      </c>
      <c r="E974" s="2">
        <v>710</v>
      </c>
      <c r="F974" s="2" t="s">
        <v>34</v>
      </c>
      <c r="G974" s="2" t="s">
        <v>35</v>
      </c>
      <c r="H974" s="2" t="s">
        <v>954</v>
      </c>
      <c r="I974" s="2" t="str">
        <f>VLOOKUP(H:H,[1]Sheet1!$H:$I,2,0)</f>
        <v>坐垫锁钩总成</v>
      </c>
      <c r="J974" s="2" t="str">
        <f>VLOOKUP(H:H,[1]Sheet1!$H:$J,3,0)</f>
        <v>P203后排</v>
      </c>
      <c r="K974" s="2">
        <f>VLOOKUP(H:H,[1]Sheet1!$H:$Q,10,0)</f>
        <v>4.07</v>
      </c>
      <c r="L974">
        <v>710</v>
      </c>
      <c r="M974" t="s">
        <v>34</v>
      </c>
      <c r="N974" s="2" t="s">
        <v>820</v>
      </c>
      <c r="O974" t="s">
        <v>34</v>
      </c>
      <c r="P974">
        <v>7</v>
      </c>
      <c r="Q974">
        <v>3</v>
      </c>
      <c r="R974">
        <v>2</v>
      </c>
      <c r="S974" t="s">
        <v>37</v>
      </c>
    </row>
    <row r="975" spans="1:19">
      <c r="A975" s="2" t="s">
        <v>820</v>
      </c>
      <c r="B975" s="2" t="s">
        <v>820</v>
      </c>
      <c r="C975" s="2" t="s">
        <v>32</v>
      </c>
      <c r="D975" s="2" t="s">
        <v>33</v>
      </c>
      <c r="E975" s="2">
        <v>710</v>
      </c>
      <c r="F975" s="2" t="s">
        <v>34</v>
      </c>
      <c r="G975" s="2" t="s">
        <v>35</v>
      </c>
      <c r="H975" s="2" t="s">
        <v>955</v>
      </c>
      <c r="I975" s="2" t="str">
        <f>VLOOKUP(H:H,[1]Sheet1!$H:$I,2,0)</f>
        <v>副驾安全带固定板焊接总成</v>
      </c>
      <c r="J975" s="2" t="str">
        <f>VLOOKUP(H:H,[1]Sheet1!$H:$J,3,0)</f>
        <v>P202</v>
      </c>
      <c r="K975" s="2">
        <f>VLOOKUP(H:H,[1]Sheet1!$H:$Q,10,0)</f>
        <v>2.17</v>
      </c>
      <c r="L975">
        <v>710</v>
      </c>
      <c r="M975" t="s">
        <v>34</v>
      </c>
      <c r="N975" s="2" t="s">
        <v>820</v>
      </c>
      <c r="O975" t="s">
        <v>34</v>
      </c>
      <c r="P975">
        <v>7</v>
      </c>
      <c r="Q975">
        <v>3</v>
      </c>
      <c r="R975">
        <v>2</v>
      </c>
      <c r="S975" t="s">
        <v>37</v>
      </c>
    </row>
    <row r="976" spans="1:19">
      <c r="A976" s="2" t="s">
        <v>820</v>
      </c>
      <c r="B976" s="2" t="s">
        <v>820</v>
      </c>
      <c r="C976" s="2" t="s">
        <v>32</v>
      </c>
      <c r="D976" s="2" t="s">
        <v>33</v>
      </c>
      <c r="E976" s="2">
        <v>710</v>
      </c>
      <c r="F976" s="2" t="s">
        <v>34</v>
      </c>
      <c r="G976" s="2" t="s">
        <v>35</v>
      </c>
      <c r="H976" s="2" t="s">
        <v>956</v>
      </c>
      <c r="I976" s="2" t="str">
        <f>VLOOKUP(H:H,[1]Sheet1!$H:$I,2,0)</f>
        <v>滑轨连接板右件</v>
      </c>
      <c r="J976" s="2" t="str">
        <f>VLOOKUP(H:H,[1]Sheet1!$H:$J,3,0)</f>
        <v>P202</v>
      </c>
      <c r="K976" s="2">
        <f>VLOOKUP(H:H,[1]Sheet1!$H:$Q,10,0)</f>
        <v>9.91</v>
      </c>
      <c r="L976">
        <v>710</v>
      </c>
      <c r="M976" t="s">
        <v>34</v>
      </c>
      <c r="N976" s="2" t="s">
        <v>820</v>
      </c>
      <c r="O976" t="s">
        <v>34</v>
      </c>
      <c r="P976">
        <v>7</v>
      </c>
      <c r="Q976">
        <v>3</v>
      </c>
      <c r="R976">
        <v>2</v>
      </c>
      <c r="S976" t="s">
        <v>37</v>
      </c>
    </row>
    <row r="977" spans="1:19">
      <c r="A977" s="2" t="s">
        <v>820</v>
      </c>
      <c r="B977" s="2" t="s">
        <v>820</v>
      </c>
      <c r="C977" s="2" t="s">
        <v>32</v>
      </c>
      <c r="D977" s="2" t="s">
        <v>33</v>
      </c>
      <c r="E977" s="2">
        <v>710</v>
      </c>
      <c r="F977" s="2" t="s">
        <v>34</v>
      </c>
      <c r="G977" s="2" t="s">
        <v>35</v>
      </c>
      <c r="H977" s="2" t="s">
        <v>957</v>
      </c>
      <c r="I977" s="2" t="str">
        <f>VLOOKUP(H:H,[1]Sheet1!$H:$I,2,0)</f>
        <v>背合棉前支撑钢丝（VAVE后</v>
      </c>
      <c r="J977" s="2" t="str">
        <f>VLOOKUP(H:H,[1]Sheet1!$H:$J,3,0)</f>
        <v>M20中排独立</v>
      </c>
      <c r="K977" s="2">
        <f>VLOOKUP(H:H,[1]Sheet1!$H:$Q,10,0)</f>
        <v>2</v>
      </c>
      <c r="L977">
        <v>710</v>
      </c>
      <c r="M977" t="s">
        <v>34</v>
      </c>
      <c r="N977" s="2" t="s">
        <v>820</v>
      </c>
      <c r="O977" t="s">
        <v>34</v>
      </c>
      <c r="P977">
        <v>7</v>
      </c>
      <c r="Q977">
        <v>3</v>
      </c>
      <c r="R977">
        <v>2</v>
      </c>
      <c r="S977" t="s">
        <v>37</v>
      </c>
    </row>
    <row r="978" spans="1:19">
      <c r="A978" s="2" t="s">
        <v>820</v>
      </c>
      <c r="B978" s="2" t="s">
        <v>820</v>
      </c>
      <c r="C978" s="2" t="s">
        <v>32</v>
      </c>
      <c r="D978" s="2" t="s">
        <v>33</v>
      </c>
      <c r="E978" s="2">
        <v>710</v>
      </c>
      <c r="F978" s="2" t="s">
        <v>34</v>
      </c>
      <c r="G978" s="2" t="s">
        <v>35</v>
      </c>
      <c r="H978" s="2" t="s">
        <v>958</v>
      </c>
      <c r="I978" s="2" t="str">
        <f>VLOOKUP(H:H,[1]Sheet1!$H:$I,2,0)</f>
        <v>背合棉纵向支撑钢丝(VAVE)</v>
      </c>
      <c r="J978" s="2" t="str">
        <f>VLOOKUP(H:H,[1]Sheet1!$H:$J,3,0)</f>
        <v>M20中排独立</v>
      </c>
      <c r="K978" s="2">
        <f>VLOOKUP(H:H,[1]Sheet1!$H:$Q,10,0)</f>
        <v>2</v>
      </c>
      <c r="L978">
        <v>710</v>
      </c>
      <c r="M978" t="s">
        <v>34</v>
      </c>
      <c r="N978" s="2" t="s">
        <v>820</v>
      </c>
      <c r="O978" t="s">
        <v>34</v>
      </c>
      <c r="P978">
        <v>7</v>
      </c>
      <c r="Q978">
        <v>3</v>
      </c>
      <c r="R978">
        <v>2</v>
      </c>
      <c r="S978" t="s">
        <v>37</v>
      </c>
    </row>
    <row r="979" spans="1:19">
      <c r="A979" s="2" t="s">
        <v>820</v>
      </c>
      <c r="B979" s="2" t="s">
        <v>820</v>
      </c>
      <c r="C979" s="2" t="s">
        <v>32</v>
      </c>
      <c r="D979" s="2" t="s">
        <v>33</v>
      </c>
      <c r="E979" s="2">
        <v>710</v>
      </c>
      <c r="F979" s="2" t="s">
        <v>34</v>
      </c>
      <c r="G979" s="2" t="s">
        <v>35</v>
      </c>
      <c r="H979" s="2" t="s">
        <v>959</v>
      </c>
      <c r="I979" s="2" t="str">
        <f>VLOOKUP(H:H,[1]Sheet1!$H:$I,2,0)</f>
        <v>背合棉后支撑钢丝A</v>
      </c>
      <c r="J979" s="2" t="str">
        <f>VLOOKUP(H:H,[1]Sheet1!$H:$J,3,0)</f>
        <v>M20中排独立</v>
      </c>
      <c r="K979" s="2">
        <f>VLOOKUP(H:H,[1]Sheet1!$H:$Q,10,0)</f>
        <v>2</v>
      </c>
      <c r="L979">
        <v>710</v>
      </c>
      <c r="M979" t="s">
        <v>34</v>
      </c>
      <c r="N979" s="2" t="s">
        <v>820</v>
      </c>
      <c r="O979" t="s">
        <v>34</v>
      </c>
      <c r="P979">
        <v>7</v>
      </c>
      <c r="Q979">
        <v>3</v>
      </c>
      <c r="R979">
        <v>2</v>
      </c>
      <c r="S979" t="s">
        <v>37</v>
      </c>
    </row>
    <row r="980" spans="1:19">
      <c r="A980" s="2" t="s">
        <v>820</v>
      </c>
      <c r="B980" s="2" t="s">
        <v>820</v>
      </c>
      <c r="C980" s="2" t="s">
        <v>32</v>
      </c>
      <c r="D980" s="2" t="s">
        <v>33</v>
      </c>
      <c r="E980" s="2">
        <v>710</v>
      </c>
      <c r="F980" s="2" t="s">
        <v>34</v>
      </c>
      <c r="G980" s="2" t="s">
        <v>35</v>
      </c>
      <c r="H980" s="2" t="s">
        <v>960</v>
      </c>
      <c r="I980" s="2" t="str">
        <f>VLOOKUP(H:H,[1]Sheet1!$H:$I,2,0)</f>
        <v>背合棉后支撑钢丝B</v>
      </c>
      <c r="J980" s="2" t="str">
        <f>VLOOKUP(H:H,[1]Sheet1!$H:$J,3,0)</f>
        <v>M20中排独立</v>
      </c>
      <c r="K980" s="2">
        <f>VLOOKUP(H:H,[1]Sheet1!$H:$Q,10,0)</f>
        <v>2</v>
      </c>
      <c r="L980">
        <v>710</v>
      </c>
      <c r="M980" t="s">
        <v>34</v>
      </c>
      <c r="N980" s="2" t="s">
        <v>820</v>
      </c>
      <c r="O980" t="s">
        <v>34</v>
      </c>
      <c r="P980">
        <v>7</v>
      </c>
      <c r="Q980">
        <v>3</v>
      </c>
      <c r="R980">
        <v>2</v>
      </c>
      <c r="S980" t="s">
        <v>37</v>
      </c>
    </row>
    <row r="981" spans="1:19">
      <c r="A981" s="2" t="s">
        <v>820</v>
      </c>
      <c r="B981" s="2" t="s">
        <v>820</v>
      </c>
      <c r="C981" s="2" t="s">
        <v>32</v>
      </c>
      <c r="D981" s="2" t="s">
        <v>33</v>
      </c>
      <c r="E981" s="2">
        <v>710</v>
      </c>
      <c r="F981" s="2" t="s">
        <v>34</v>
      </c>
      <c r="G981" s="2" t="s">
        <v>35</v>
      </c>
      <c r="H981" s="2" t="s">
        <v>961</v>
      </c>
      <c r="I981" s="2" t="str">
        <f>VLOOKUP(H:H,[1]Sheet1!$H:$I,2,0)</f>
        <v>右侧翼支撑钢丝</v>
      </c>
      <c r="J981" s="2" t="str">
        <f>VLOOKUP(H:H,[1]Sheet1!$H:$J,3,0)</f>
        <v>M20中排独立</v>
      </c>
      <c r="K981" s="2">
        <f>VLOOKUP(H:H,[1]Sheet1!$H:$Q,10,0)</f>
        <v>2</v>
      </c>
      <c r="L981">
        <v>710</v>
      </c>
      <c r="M981" t="s">
        <v>34</v>
      </c>
      <c r="N981" s="2" t="s">
        <v>820</v>
      </c>
      <c r="O981" t="s">
        <v>34</v>
      </c>
      <c r="P981">
        <v>7</v>
      </c>
      <c r="Q981">
        <v>3</v>
      </c>
      <c r="R981">
        <v>2</v>
      </c>
      <c r="S981" t="s">
        <v>37</v>
      </c>
    </row>
    <row r="982" spans="1:19">
      <c r="A982" s="2" t="s">
        <v>820</v>
      </c>
      <c r="B982" s="2" t="s">
        <v>820</v>
      </c>
      <c r="C982" s="2" t="s">
        <v>32</v>
      </c>
      <c r="D982" s="2" t="s">
        <v>33</v>
      </c>
      <c r="E982" s="2">
        <v>710</v>
      </c>
      <c r="F982" s="2" t="s">
        <v>34</v>
      </c>
      <c r="G982" s="2" t="s">
        <v>35</v>
      </c>
      <c r="H982" s="2" t="s">
        <v>962</v>
      </c>
      <c r="I982" s="2" t="str">
        <f>VLOOKUP(H:H,[1]Sheet1!$H:$I,2,0)</f>
        <v>左侧翼支撑钢丝</v>
      </c>
      <c r="J982" s="2" t="str">
        <f>VLOOKUP(H:H,[1]Sheet1!$H:$J,3,0)</f>
        <v>M20中排独立</v>
      </c>
      <c r="K982" s="2">
        <f>VLOOKUP(H:H,[1]Sheet1!$H:$Q,10,0)</f>
        <v>2</v>
      </c>
      <c r="L982">
        <v>710</v>
      </c>
      <c r="M982" t="s">
        <v>34</v>
      </c>
      <c r="N982" s="2" t="s">
        <v>820</v>
      </c>
      <c r="O982" t="s">
        <v>34</v>
      </c>
      <c r="P982">
        <v>7</v>
      </c>
      <c r="Q982">
        <v>3</v>
      </c>
      <c r="R982">
        <v>2</v>
      </c>
      <c r="S982" t="s">
        <v>37</v>
      </c>
    </row>
    <row r="983" spans="1:19">
      <c r="A983" s="2" t="s">
        <v>820</v>
      </c>
      <c r="B983" s="2" t="s">
        <v>820</v>
      </c>
      <c r="C983" s="2" t="s">
        <v>32</v>
      </c>
      <c r="D983" s="2" t="s">
        <v>33</v>
      </c>
      <c r="E983" s="2">
        <v>710</v>
      </c>
      <c r="F983" s="2" t="s">
        <v>34</v>
      </c>
      <c r="G983" s="2" t="s">
        <v>35</v>
      </c>
      <c r="H983" s="2" t="s">
        <v>963</v>
      </c>
      <c r="I983" s="2" t="str">
        <f>VLOOKUP(H:H,[1]Sheet1!$H:$I,2,0)</f>
        <v>滑轨连接板左件</v>
      </c>
      <c r="J983" s="2" t="str">
        <f>VLOOKUP(H:H,[1]Sheet1!$H:$J,3,0)</f>
        <v>P203电泳件</v>
      </c>
      <c r="K983" s="2">
        <f>VLOOKUP(H:H,[1]Sheet1!$H:$Q,10,0)</f>
        <v>5.74</v>
      </c>
      <c r="L983">
        <v>710</v>
      </c>
      <c r="M983" t="s">
        <v>34</v>
      </c>
      <c r="N983" s="2" t="s">
        <v>820</v>
      </c>
      <c r="O983" t="s">
        <v>34</v>
      </c>
      <c r="P983">
        <v>7</v>
      </c>
      <c r="Q983">
        <v>3</v>
      </c>
      <c r="R983">
        <v>2</v>
      </c>
      <c r="S983" t="s">
        <v>37</v>
      </c>
    </row>
    <row r="984" spans="1:19">
      <c r="A984" s="2" t="s">
        <v>820</v>
      </c>
      <c r="B984" s="2" t="s">
        <v>820</v>
      </c>
      <c r="C984" s="2" t="s">
        <v>32</v>
      </c>
      <c r="D984" s="2" t="s">
        <v>33</v>
      </c>
      <c r="E984" s="2">
        <v>710</v>
      </c>
      <c r="F984" s="2" t="s">
        <v>34</v>
      </c>
      <c r="G984" s="2" t="s">
        <v>35</v>
      </c>
      <c r="H984" s="2" t="s">
        <v>964</v>
      </c>
      <c r="I984" s="2" t="str">
        <f>VLOOKUP(H:H,[1]Sheet1!$H:$I,2,0)</f>
        <v>滑轨连接板右件</v>
      </c>
      <c r="J984" s="2" t="str">
        <f>VLOOKUP(H:H,[1]Sheet1!$H:$J,3,0)</f>
        <v>P203电泳件</v>
      </c>
      <c r="K984" s="2">
        <f>VLOOKUP(H:H,[1]Sheet1!$H:$Q,10,0)</f>
        <v>8.52</v>
      </c>
      <c r="L984">
        <v>710</v>
      </c>
      <c r="M984" t="s">
        <v>34</v>
      </c>
      <c r="N984" s="2" t="s">
        <v>820</v>
      </c>
      <c r="O984" t="s">
        <v>34</v>
      </c>
      <c r="P984">
        <v>7</v>
      </c>
      <c r="Q984">
        <v>3</v>
      </c>
      <c r="R984">
        <v>2</v>
      </c>
      <c r="S984" t="s">
        <v>37</v>
      </c>
    </row>
    <row r="985" spans="1:19">
      <c r="A985" s="2" t="s">
        <v>820</v>
      </c>
      <c r="B985" s="2" t="s">
        <v>820</v>
      </c>
      <c r="C985" s="2" t="s">
        <v>32</v>
      </c>
      <c r="D985" s="2" t="s">
        <v>33</v>
      </c>
      <c r="E985" s="2">
        <v>710</v>
      </c>
      <c r="F985" s="2" t="s">
        <v>34</v>
      </c>
      <c r="G985" s="2" t="s">
        <v>35</v>
      </c>
      <c r="H985" s="2" t="s">
        <v>965</v>
      </c>
      <c r="I985" s="2" t="str">
        <f>VLOOKUP(H:H,[1]Sheet1!$H:$I,2,0)</f>
        <v>主驾安全带加强板焊接总成</v>
      </c>
      <c r="J985" s="2" t="str">
        <f>VLOOKUP(H:H,[1]Sheet1!$H:$J,3,0)</f>
        <v>P203电泳件</v>
      </c>
      <c r="K985" s="2">
        <f>VLOOKUP(H:H,[1]Sheet1!$H:$Q,10,0)</f>
        <v>2.2</v>
      </c>
      <c r="L985">
        <v>710</v>
      </c>
      <c r="M985" t="s">
        <v>34</v>
      </c>
      <c r="N985" s="2" t="s">
        <v>820</v>
      </c>
      <c r="O985" t="s">
        <v>34</v>
      </c>
      <c r="P985">
        <v>7</v>
      </c>
      <c r="Q985">
        <v>3</v>
      </c>
      <c r="R985">
        <v>2</v>
      </c>
      <c r="S985" t="s">
        <v>37</v>
      </c>
    </row>
    <row r="986" spans="1:19">
      <c r="A986" s="2" t="s">
        <v>820</v>
      </c>
      <c r="B986" s="2" t="s">
        <v>820</v>
      </c>
      <c r="C986" s="2" t="s">
        <v>32</v>
      </c>
      <c r="D986" s="2" t="s">
        <v>33</v>
      </c>
      <c r="E986" s="2">
        <v>710</v>
      </c>
      <c r="F986" s="2" t="s">
        <v>34</v>
      </c>
      <c r="G986" s="2" t="s">
        <v>35</v>
      </c>
      <c r="H986" s="2" t="s">
        <v>966</v>
      </c>
      <c r="I986" s="2" t="str">
        <f>VLOOKUP(H:H,[1]Sheet1!$H:$I,2,0)</f>
        <v>手动升降棘轮支架总成</v>
      </c>
      <c r="J986" s="2" t="str">
        <f>VLOOKUP(H:H,[1]Sheet1!$H:$J,3,0)</f>
        <v>P203电泳件</v>
      </c>
      <c r="K986" s="2">
        <f>VLOOKUP(H:H,[1]Sheet1!$H:$Q,10,0)</f>
        <v>3.25</v>
      </c>
      <c r="L986">
        <v>710</v>
      </c>
      <c r="M986" t="s">
        <v>34</v>
      </c>
      <c r="N986" s="2" t="s">
        <v>820</v>
      </c>
      <c r="O986" t="s">
        <v>34</v>
      </c>
      <c r="P986">
        <v>7</v>
      </c>
      <c r="Q986">
        <v>3</v>
      </c>
      <c r="R986">
        <v>2</v>
      </c>
      <c r="S986" t="s">
        <v>37</v>
      </c>
    </row>
    <row r="987" spans="1:19">
      <c r="A987" s="2" t="s">
        <v>820</v>
      </c>
      <c r="B987" s="2" t="s">
        <v>820</v>
      </c>
      <c r="C987" s="2" t="s">
        <v>32</v>
      </c>
      <c r="D987" s="2" t="s">
        <v>33</v>
      </c>
      <c r="E987" s="2">
        <v>710</v>
      </c>
      <c r="F987" s="2" t="s">
        <v>34</v>
      </c>
      <c r="G987" s="2" t="s">
        <v>35</v>
      </c>
      <c r="H987" s="2" t="s">
        <v>967</v>
      </c>
      <c r="I987" s="2" t="str">
        <f>VLOOKUP(H:H,[1]Sheet1!$H:$I,2,0)</f>
        <v>电动升降棘轮支架总成</v>
      </c>
      <c r="J987" s="2" t="str">
        <f>VLOOKUP(H:H,[1]Sheet1!$H:$J,3,0)</f>
        <v>P203电泳件</v>
      </c>
      <c r="K987" s="2">
        <f>VLOOKUP(H:H,[1]Sheet1!$H:$Q,10,0)</f>
        <v>3.23</v>
      </c>
      <c r="L987">
        <v>710</v>
      </c>
      <c r="M987" t="s">
        <v>34</v>
      </c>
      <c r="N987" s="2" t="s">
        <v>820</v>
      </c>
      <c r="O987" t="s">
        <v>34</v>
      </c>
      <c r="P987">
        <v>7</v>
      </c>
      <c r="Q987">
        <v>3</v>
      </c>
      <c r="R987">
        <v>2</v>
      </c>
      <c r="S987" t="s">
        <v>37</v>
      </c>
    </row>
    <row r="988" spans="1:19">
      <c r="A988" s="2" t="s">
        <v>820</v>
      </c>
      <c r="B988" s="2" t="s">
        <v>820</v>
      </c>
      <c r="C988" s="2" t="s">
        <v>32</v>
      </c>
      <c r="D988" s="2" t="s">
        <v>33</v>
      </c>
      <c r="E988" s="2">
        <v>710</v>
      </c>
      <c r="F988" s="2" t="s">
        <v>34</v>
      </c>
      <c r="G988" s="2" t="s">
        <v>35</v>
      </c>
      <c r="H988" s="2" t="s">
        <v>968</v>
      </c>
      <c r="I988" s="2" t="str">
        <f>VLOOKUP(H:H,[1]Sheet1!$H:$I,2,0)</f>
        <v>副驾安全带固定板焊接总成</v>
      </c>
      <c r="J988" s="2" t="str">
        <f>VLOOKUP(H:H,[1]Sheet1!$H:$J,3,0)</f>
        <v>P203电泳件</v>
      </c>
      <c r="K988" s="2">
        <f>VLOOKUP(H:H,[1]Sheet1!$H:$Q,10,0)</f>
        <v>2.04</v>
      </c>
      <c r="L988">
        <v>710</v>
      </c>
      <c r="M988" t="s">
        <v>34</v>
      </c>
      <c r="N988" s="2" t="s">
        <v>820</v>
      </c>
      <c r="O988" t="s">
        <v>34</v>
      </c>
      <c r="P988">
        <v>7</v>
      </c>
      <c r="Q988">
        <v>3</v>
      </c>
      <c r="R988">
        <v>2</v>
      </c>
      <c r="S988" t="s">
        <v>37</v>
      </c>
    </row>
    <row r="989" spans="1:19">
      <c r="A989" s="2" t="s">
        <v>820</v>
      </c>
      <c r="B989" s="2" t="s">
        <v>820</v>
      </c>
      <c r="C989" s="2" t="s">
        <v>32</v>
      </c>
      <c r="D989" s="2" t="s">
        <v>33</v>
      </c>
      <c r="E989" s="2">
        <v>710</v>
      </c>
      <c r="F989" s="2" t="s">
        <v>34</v>
      </c>
      <c r="G989" s="2" t="s">
        <v>35</v>
      </c>
      <c r="H989" s="2" t="s">
        <v>969</v>
      </c>
      <c r="I989" s="2" t="str">
        <f>VLOOKUP(H:H,[1]Sheet1!$H:$I,2,0)</f>
        <v>S簧限位钢丝</v>
      </c>
      <c r="J989" s="2">
        <f>VLOOKUP(H:H,[1]Sheet1!$H:$J,3,0)</f>
        <v>0</v>
      </c>
      <c r="K989" s="2">
        <f>VLOOKUP(H:H,[1]Sheet1!$H:$Q,10,0)</f>
        <v>0.09</v>
      </c>
      <c r="L989">
        <v>710</v>
      </c>
      <c r="M989" t="s">
        <v>34</v>
      </c>
      <c r="N989" s="2" t="s">
        <v>820</v>
      </c>
      <c r="O989" t="s">
        <v>34</v>
      </c>
      <c r="P989">
        <v>7</v>
      </c>
      <c r="Q989">
        <v>3</v>
      </c>
      <c r="R989">
        <v>2</v>
      </c>
      <c r="S989" t="s">
        <v>37</v>
      </c>
    </row>
    <row r="990" spans="1:19">
      <c r="A990" s="2" t="s">
        <v>820</v>
      </c>
      <c r="B990" s="2" t="s">
        <v>820</v>
      </c>
      <c r="C990" s="2" t="s">
        <v>32</v>
      </c>
      <c r="D990" s="2" t="s">
        <v>33</v>
      </c>
      <c r="E990" s="2">
        <v>710</v>
      </c>
      <c r="F990" s="2" t="s">
        <v>34</v>
      </c>
      <c r="G990" s="2" t="s">
        <v>35</v>
      </c>
      <c r="H990" s="2" t="s">
        <v>970</v>
      </c>
      <c r="I990" s="2" t="str">
        <f>VLOOKUP(H:H,[1]Sheet1!$H:$I,2,0)</f>
        <v>C32B后排六分背骨架总成</v>
      </c>
      <c r="J990" s="2" t="str">
        <f>VLOOKUP(H:H,[1]Sheet1!$H:$J,3,0)</f>
        <v>取消钢丝和加强板、头枕</v>
      </c>
      <c r="K990" s="2">
        <f>VLOOKUP(H:H,[1]Sheet1!$H:$Q,10,0)</f>
        <v>67.71</v>
      </c>
      <c r="L990">
        <v>710</v>
      </c>
      <c r="M990" t="s">
        <v>34</v>
      </c>
      <c r="N990" s="2" t="s">
        <v>820</v>
      </c>
      <c r="O990" t="s">
        <v>34</v>
      </c>
      <c r="P990">
        <v>7</v>
      </c>
      <c r="Q990">
        <v>3</v>
      </c>
      <c r="R990">
        <v>2</v>
      </c>
      <c r="S990" t="s">
        <v>37</v>
      </c>
    </row>
    <row r="991" spans="1:19">
      <c r="A991" s="2" t="s">
        <v>820</v>
      </c>
      <c r="B991" s="2" t="s">
        <v>820</v>
      </c>
      <c r="C991" s="2" t="s">
        <v>32</v>
      </c>
      <c r="D991" s="2" t="s">
        <v>33</v>
      </c>
      <c r="E991" s="2">
        <v>710</v>
      </c>
      <c r="F991" s="2" t="s">
        <v>34</v>
      </c>
      <c r="G991" s="2" t="s">
        <v>35</v>
      </c>
      <c r="H991" s="2" t="s">
        <v>862</v>
      </c>
      <c r="I991" s="2" t="str">
        <f>VLOOKUP(H:H,[1]Sheet1!$H:$I,2,0)</f>
        <v>支撑钢丝￠5*415</v>
      </c>
      <c r="J991" s="2">
        <f>VLOOKUP(H:H,[1]Sheet1!$H:$J,3,0)</f>
        <v>0</v>
      </c>
      <c r="K991" s="2">
        <f>VLOOKUP(H:H,[1]Sheet1!$H:$Q,10,0)</f>
        <v>0.69</v>
      </c>
      <c r="L991">
        <v>710</v>
      </c>
      <c r="M991" t="s">
        <v>34</v>
      </c>
      <c r="N991" s="2" t="s">
        <v>820</v>
      </c>
      <c r="O991" t="s">
        <v>34</v>
      </c>
      <c r="P991">
        <v>7</v>
      </c>
      <c r="Q991">
        <v>3</v>
      </c>
      <c r="R991">
        <v>2</v>
      </c>
      <c r="S991" t="s">
        <v>37</v>
      </c>
    </row>
    <row r="992" spans="1:19">
      <c r="A992" s="2" t="s">
        <v>820</v>
      </c>
      <c r="B992" s="2" t="s">
        <v>820</v>
      </c>
      <c r="C992" s="2" t="s">
        <v>32</v>
      </c>
      <c r="D992" s="2" t="s">
        <v>33</v>
      </c>
      <c r="E992" s="2">
        <v>710</v>
      </c>
      <c r="F992" s="2" t="s">
        <v>34</v>
      </c>
      <c r="G992" s="2" t="s">
        <v>35</v>
      </c>
      <c r="H992" s="2" t="s">
        <v>971</v>
      </c>
      <c r="I992" s="2" t="str">
        <f>VLOOKUP(H:H,[1]Sheet1!$H:$I,2,0)</f>
        <v>升降底座</v>
      </c>
      <c r="J992" s="2" t="str">
        <f>VLOOKUP(H:H,[1]Sheet1!$H:$J,3,0)</f>
        <v>中联座椅</v>
      </c>
      <c r="K992" s="2">
        <f>VLOOKUP(H:H,[1]Sheet1!$H:$Q,10,0)</f>
        <v>84.17</v>
      </c>
      <c r="L992">
        <v>710</v>
      </c>
      <c r="M992" t="s">
        <v>34</v>
      </c>
      <c r="N992" s="2" t="s">
        <v>820</v>
      </c>
      <c r="O992" t="s">
        <v>34</v>
      </c>
      <c r="P992">
        <v>7</v>
      </c>
      <c r="Q992">
        <v>3</v>
      </c>
      <c r="R992">
        <v>2</v>
      </c>
      <c r="S992" t="s">
        <v>37</v>
      </c>
    </row>
    <row r="993" spans="1:19">
      <c r="A993" s="2" t="s">
        <v>820</v>
      </c>
      <c r="B993" s="2" t="s">
        <v>820</v>
      </c>
      <c r="C993" s="2" t="s">
        <v>32</v>
      </c>
      <c r="D993" s="2" t="s">
        <v>33</v>
      </c>
      <c r="E993" s="2">
        <v>710</v>
      </c>
      <c r="F993" s="2" t="s">
        <v>34</v>
      </c>
      <c r="G993" s="2" t="s">
        <v>35</v>
      </c>
      <c r="H993" s="2" t="s">
        <v>972</v>
      </c>
      <c r="I993" s="2" t="str">
        <f>VLOOKUP(H:H,[1]Sheet1!$H:$I,2,0)</f>
        <v>后管架</v>
      </c>
      <c r="J993" s="2" t="str">
        <f>VLOOKUP(H:H,[1]Sheet1!$H:$J,3,0)</f>
        <v>320501920170-Z03</v>
      </c>
      <c r="K993" s="2">
        <f>VLOOKUP(H:H,[1]Sheet1!$H:$Q,10,0)</f>
        <v>3.9</v>
      </c>
      <c r="L993">
        <v>710</v>
      </c>
      <c r="M993" t="s">
        <v>34</v>
      </c>
      <c r="N993" s="2" t="s">
        <v>820</v>
      </c>
      <c r="O993" t="s">
        <v>34</v>
      </c>
      <c r="P993">
        <v>7</v>
      </c>
      <c r="Q993">
        <v>3</v>
      </c>
      <c r="R993">
        <v>2</v>
      </c>
      <c r="S993" t="s">
        <v>37</v>
      </c>
    </row>
    <row r="994" spans="1:19">
      <c r="A994" s="2" t="s">
        <v>820</v>
      </c>
      <c r="B994" s="2" t="s">
        <v>820</v>
      </c>
      <c r="C994" s="2" t="s">
        <v>32</v>
      </c>
      <c r="D994" s="2" t="s">
        <v>33</v>
      </c>
      <c r="E994" s="2">
        <v>710</v>
      </c>
      <c r="F994" s="2" t="s">
        <v>34</v>
      </c>
      <c r="G994" s="2" t="s">
        <v>35</v>
      </c>
      <c r="H994" s="2" t="s">
        <v>973</v>
      </c>
      <c r="I994" s="2" t="str">
        <f>VLOOKUP(H:H,[1]Sheet1!$H:$I,2,0)</f>
        <v>C40DB-C01焊接头枕杆</v>
      </c>
      <c r="J994" s="2" t="str">
        <f>VLOOKUP(H:H,[1]Sheet1!$H:$J,3,0)</f>
        <v>C40DB-C01</v>
      </c>
      <c r="K994" s="2">
        <f>VLOOKUP(H:H,[1]Sheet1!$H:$Q,10,0)</f>
        <v>1.926</v>
      </c>
      <c r="L994">
        <v>710</v>
      </c>
      <c r="M994" t="s">
        <v>34</v>
      </c>
      <c r="N994" s="2" t="s">
        <v>820</v>
      </c>
      <c r="O994" t="s">
        <v>34</v>
      </c>
      <c r="P994">
        <v>7</v>
      </c>
      <c r="Q994">
        <v>3</v>
      </c>
      <c r="R994">
        <v>2</v>
      </c>
      <c r="S994" t="s">
        <v>37</v>
      </c>
    </row>
    <row r="995" spans="1:19">
      <c r="A995" s="2" t="s">
        <v>820</v>
      </c>
      <c r="B995" s="2" t="s">
        <v>820</v>
      </c>
      <c r="C995" s="2" t="s">
        <v>32</v>
      </c>
      <c r="D995" s="2" t="s">
        <v>33</v>
      </c>
      <c r="E995" s="2">
        <v>710</v>
      </c>
      <c r="F995" s="2" t="s">
        <v>34</v>
      </c>
      <c r="G995" s="2" t="s">
        <v>35</v>
      </c>
      <c r="H995" s="2" t="s">
        <v>908</v>
      </c>
      <c r="I995" s="2" t="str">
        <f>VLOOKUP(H:H,[1]Sheet1!$H:$I,2,0)</f>
        <v>C32B后排六分背骨架（降本</v>
      </c>
      <c r="J995" s="2" t="str">
        <f>VLOOKUP(H:H,[1]Sheet1!$H:$J,3,0)</f>
        <v>取消加强版和钢丝</v>
      </c>
      <c r="K995" s="2">
        <f>VLOOKUP(H:H,[1]Sheet1!$H:$Q,10,0)</f>
        <v>69.49</v>
      </c>
      <c r="L995">
        <v>710</v>
      </c>
      <c r="M995" t="s">
        <v>34</v>
      </c>
      <c r="N995" s="2" t="s">
        <v>820</v>
      </c>
      <c r="O995" t="s">
        <v>34</v>
      </c>
      <c r="P995">
        <v>7</v>
      </c>
      <c r="Q995">
        <v>3</v>
      </c>
      <c r="R995">
        <v>2</v>
      </c>
      <c r="S995" t="s">
        <v>37</v>
      </c>
    </row>
    <row r="996" spans="1:19">
      <c r="A996" s="2" t="s">
        <v>820</v>
      </c>
      <c r="B996" s="2" t="s">
        <v>820</v>
      </c>
      <c r="C996" s="2" t="s">
        <v>32</v>
      </c>
      <c r="D996" s="2" t="s">
        <v>33</v>
      </c>
      <c r="E996" s="2">
        <v>710</v>
      </c>
      <c r="F996" s="2" t="s">
        <v>34</v>
      </c>
      <c r="G996" s="2" t="s">
        <v>35</v>
      </c>
      <c r="H996" s="2" t="s">
        <v>974</v>
      </c>
      <c r="I996" s="2" t="str">
        <f>VLOOKUP(H:H,[1]Sheet1!$H:$I,2,0)</f>
        <v>背骨架头枕支管A(左)</v>
      </c>
      <c r="J996" s="2">
        <f>VLOOKUP(H:H,[1]Sheet1!$H:$J,3,0)</f>
        <v>0</v>
      </c>
      <c r="K996" s="2">
        <f>VLOOKUP(H:H,[1]Sheet1!$H:$Q,10,0)</f>
        <v>0.53</v>
      </c>
      <c r="L996">
        <v>710</v>
      </c>
      <c r="M996" t="s">
        <v>34</v>
      </c>
      <c r="N996" s="2" t="s">
        <v>820</v>
      </c>
      <c r="O996" t="s">
        <v>34</v>
      </c>
      <c r="P996">
        <v>7</v>
      </c>
      <c r="Q996">
        <v>3</v>
      </c>
      <c r="R996">
        <v>2</v>
      </c>
      <c r="S996" t="s">
        <v>37</v>
      </c>
    </row>
    <row r="997" spans="1:19">
      <c r="A997" s="2" t="s">
        <v>820</v>
      </c>
      <c r="B997" s="2" t="s">
        <v>820</v>
      </c>
      <c r="C997" s="2" t="s">
        <v>32</v>
      </c>
      <c r="D997" s="2" t="s">
        <v>33</v>
      </c>
      <c r="E997" s="2">
        <v>710</v>
      </c>
      <c r="F997" s="2" t="s">
        <v>34</v>
      </c>
      <c r="G997" s="2" t="s">
        <v>35</v>
      </c>
      <c r="H997" s="2" t="s">
        <v>975</v>
      </c>
      <c r="I997" s="2" t="str">
        <f>VLOOKUP(H:H,[1]Sheet1!$H:$I,2,0)</f>
        <v>背骨架头枕支管B(右)</v>
      </c>
      <c r="J997" s="2">
        <f>VLOOKUP(H:H,[1]Sheet1!$H:$J,3,0)</f>
        <v>0</v>
      </c>
      <c r="K997" s="2">
        <f>VLOOKUP(H:H,[1]Sheet1!$H:$Q,10,0)</f>
        <v>0.53</v>
      </c>
      <c r="L997">
        <v>710</v>
      </c>
      <c r="M997" t="s">
        <v>34</v>
      </c>
      <c r="N997" s="2" t="s">
        <v>820</v>
      </c>
      <c r="O997" t="s">
        <v>34</v>
      </c>
      <c r="P997">
        <v>7</v>
      </c>
      <c r="Q997">
        <v>3</v>
      </c>
      <c r="R997">
        <v>2</v>
      </c>
      <c r="S997" t="s">
        <v>37</v>
      </c>
    </row>
    <row r="998" hidden="1" spans="1:19">
      <c r="A998" s="2" t="s">
        <v>820</v>
      </c>
      <c r="B998" s="2" t="s">
        <v>820</v>
      </c>
      <c r="C998" s="2" t="s">
        <v>32</v>
      </c>
      <c r="D998" s="2" t="s">
        <v>33</v>
      </c>
      <c r="E998" s="2">
        <v>710</v>
      </c>
      <c r="F998" s="2" t="s">
        <v>34</v>
      </c>
      <c r="G998" s="2" t="s">
        <v>35</v>
      </c>
      <c r="H998" s="2" t="s">
        <v>976</v>
      </c>
      <c r="I998" s="2" t="str">
        <f>VLOOKUP(H:H,[1]Sheet1!$H:$I,2,0)</f>
        <v>背合棉后支撑钢丝</v>
      </c>
      <c r="J998" s="2" t="str">
        <f>VLOOKUP(H:H,[1]Sheet1!$H:$J,3,0)</f>
        <v>FT202-900004</v>
      </c>
      <c r="K998" s="2">
        <f>VLOOKUP(H:H,[1]Sheet1!$H:$Q,10,0)</f>
        <v>0</v>
      </c>
      <c r="L998">
        <v>710</v>
      </c>
      <c r="M998" t="s">
        <v>34</v>
      </c>
      <c r="N998" s="2" t="s">
        <v>820</v>
      </c>
      <c r="O998" t="s">
        <v>34</v>
      </c>
      <c r="P998">
        <v>7</v>
      </c>
      <c r="Q998">
        <v>3</v>
      </c>
      <c r="R998">
        <v>2</v>
      </c>
      <c r="S998" t="s">
        <v>37</v>
      </c>
    </row>
    <row r="999" hidden="1" spans="1:19">
      <c r="A999" s="2" t="s">
        <v>820</v>
      </c>
      <c r="B999" s="2" t="s">
        <v>820</v>
      </c>
      <c r="C999" s="2" t="s">
        <v>32</v>
      </c>
      <c r="D999" s="2" t="s">
        <v>33</v>
      </c>
      <c r="E999" s="2">
        <v>710</v>
      </c>
      <c r="F999" s="2" t="s">
        <v>34</v>
      </c>
      <c r="G999" s="2" t="s">
        <v>35</v>
      </c>
      <c r="H999" s="2" t="s">
        <v>977</v>
      </c>
      <c r="I999" s="2" t="str">
        <f>VLOOKUP(H:H,[1]Sheet1!$H:$I,2,0)</f>
        <v>背合棉下支撑钢丝</v>
      </c>
      <c r="J999" s="2" t="str">
        <f>VLOOKUP(H:H,[1]Sheet1!$H:$J,3,0)</f>
        <v>FT202-900005</v>
      </c>
      <c r="K999" s="2">
        <f>VLOOKUP(H:H,[1]Sheet1!$H:$Q,10,0)</f>
        <v>0</v>
      </c>
      <c r="L999">
        <v>710</v>
      </c>
      <c r="M999" t="s">
        <v>34</v>
      </c>
      <c r="N999" s="2" t="s">
        <v>820</v>
      </c>
      <c r="O999" t="s">
        <v>34</v>
      </c>
      <c r="P999">
        <v>7</v>
      </c>
      <c r="Q999">
        <v>3</v>
      </c>
      <c r="R999">
        <v>2</v>
      </c>
      <c r="S999" t="s">
        <v>37</v>
      </c>
    </row>
    <row r="1000" hidden="1" spans="1:19">
      <c r="A1000" s="2" t="s">
        <v>820</v>
      </c>
      <c r="B1000" s="2" t="s">
        <v>820</v>
      </c>
      <c r="C1000" s="2" t="s">
        <v>32</v>
      </c>
      <c r="D1000" s="2" t="s">
        <v>33</v>
      </c>
      <c r="E1000" s="2">
        <v>710</v>
      </c>
      <c r="F1000" s="2" t="s">
        <v>34</v>
      </c>
      <c r="G1000" s="2" t="s">
        <v>35</v>
      </c>
      <c r="H1000" s="2" t="s">
        <v>978</v>
      </c>
      <c r="I1000" s="2" t="str">
        <f>VLOOKUP(H:H,[1]Sheet1!$H:$I,2,0)</f>
        <v>驾驶员左侧翼支撑钢丝</v>
      </c>
      <c r="J1000" s="2" t="str">
        <f>VLOOKUP(H:H,[1]Sheet1!$H:$J,3,0)</f>
        <v>FT202-900006</v>
      </c>
      <c r="K1000" s="2">
        <f>VLOOKUP(H:H,[1]Sheet1!$H:$Q,10,0)</f>
        <v>0</v>
      </c>
      <c r="L1000">
        <v>710</v>
      </c>
      <c r="M1000" t="s">
        <v>34</v>
      </c>
      <c r="N1000" s="2" t="s">
        <v>820</v>
      </c>
      <c r="O1000" t="s">
        <v>34</v>
      </c>
      <c r="P1000">
        <v>7</v>
      </c>
      <c r="Q1000">
        <v>3</v>
      </c>
      <c r="R1000">
        <v>2</v>
      </c>
      <c r="S1000" t="s">
        <v>37</v>
      </c>
    </row>
    <row r="1001" hidden="1" spans="1:19">
      <c r="A1001" s="2" t="s">
        <v>820</v>
      </c>
      <c r="B1001" s="2" t="s">
        <v>820</v>
      </c>
      <c r="C1001" s="2" t="s">
        <v>32</v>
      </c>
      <c r="D1001" s="2" t="s">
        <v>33</v>
      </c>
      <c r="E1001" s="2">
        <v>710</v>
      </c>
      <c r="F1001" s="2" t="s">
        <v>34</v>
      </c>
      <c r="G1001" s="2" t="s">
        <v>35</v>
      </c>
      <c r="H1001" s="2" t="s">
        <v>979</v>
      </c>
      <c r="I1001" s="2" t="str">
        <f>VLOOKUP(H:H,[1]Sheet1!$H:$I,2,0)</f>
        <v>驾驶员右侧翼支撑钢丝</v>
      </c>
      <c r="J1001" s="2" t="str">
        <f>VLOOKUP(H:H,[1]Sheet1!$H:$J,3,0)</f>
        <v>FT202-900007</v>
      </c>
      <c r="K1001" s="2">
        <f>VLOOKUP(H:H,[1]Sheet1!$H:$Q,10,0)</f>
        <v>0</v>
      </c>
      <c r="L1001">
        <v>710</v>
      </c>
      <c r="M1001" t="s">
        <v>34</v>
      </c>
      <c r="N1001" s="2" t="s">
        <v>820</v>
      </c>
      <c r="O1001" t="s">
        <v>34</v>
      </c>
      <c r="P1001">
        <v>7</v>
      </c>
      <c r="Q1001">
        <v>3</v>
      </c>
      <c r="R1001">
        <v>2</v>
      </c>
      <c r="S1001" t="s">
        <v>37</v>
      </c>
    </row>
    <row r="1002" hidden="1" spans="1:19">
      <c r="A1002" s="2" t="s">
        <v>820</v>
      </c>
      <c r="B1002" s="2" t="s">
        <v>820</v>
      </c>
      <c r="C1002" s="2" t="s">
        <v>32</v>
      </c>
      <c r="D1002" s="2" t="s">
        <v>33</v>
      </c>
      <c r="E1002" s="2">
        <v>710</v>
      </c>
      <c r="F1002" s="2" t="s">
        <v>34</v>
      </c>
      <c r="G1002" s="2" t="s">
        <v>35</v>
      </c>
      <c r="H1002" s="2" t="s">
        <v>980</v>
      </c>
      <c r="I1002" s="2" t="str">
        <f>VLOOKUP(H:H,[1]Sheet1!$H:$I,2,0)</f>
        <v>靠背直钢丝</v>
      </c>
      <c r="J1002" s="2" t="str">
        <f>VLOOKUP(H:H,[1]Sheet1!$H:$J,3,0)</f>
        <v>FT202-900008</v>
      </c>
      <c r="K1002" s="2">
        <f>VLOOKUP(H:H,[1]Sheet1!$H:$Q,10,0)</f>
        <v>0</v>
      </c>
      <c r="L1002">
        <v>710</v>
      </c>
      <c r="M1002" t="s">
        <v>34</v>
      </c>
      <c r="N1002" s="2" t="s">
        <v>820</v>
      </c>
      <c r="O1002" t="s">
        <v>34</v>
      </c>
      <c r="P1002">
        <v>7</v>
      </c>
      <c r="Q1002">
        <v>3</v>
      </c>
      <c r="R1002">
        <v>2</v>
      </c>
      <c r="S1002" t="s">
        <v>37</v>
      </c>
    </row>
    <row r="1003" hidden="1" spans="1:19">
      <c r="A1003" s="2" t="s">
        <v>820</v>
      </c>
      <c r="B1003" s="2" t="s">
        <v>820</v>
      </c>
      <c r="C1003" s="2" t="s">
        <v>32</v>
      </c>
      <c r="D1003" s="2" t="s">
        <v>33</v>
      </c>
      <c r="E1003" s="2">
        <v>710</v>
      </c>
      <c r="F1003" s="2" t="s">
        <v>34</v>
      </c>
      <c r="G1003" s="2" t="s">
        <v>35</v>
      </c>
      <c r="H1003" s="2" t="s">
        <v>981</v>
      </c>
      <c r="I1003" s="2" t="str">
        <f>VLOOKUP(H:H,[1]Sheet1!$H:$I,2,0)</f>
        <v>靠背面套固定钢丝</v>
      </c>
      <c r="J1003" s="2" t="str">
        <f>VLOOKUP(H:H,[1]Sheet1!$H:$J,3,0)</f>
        <v>FT202-900009</v>
      </c>
      <c r="K1003" s="2">
        <f>VLOOKUP(H:H,[1]Sheet1!$H:$Q,10,0)</f>
        <v>0</v>
      </c>
      <c r="L1003">
        <v>710</v>
      </c>
      <c r="M1003" t="s">
        <v>34</v>
      </c>
      <c r="N1003" s="2" t="s">
        <v>820</v>
      </c>
      <c r="O1003" t="s">
        <v>34</v>
      </c>
      <c r="P1003">
        <v>7</v>
      </c>
      <c r="Q1003">
        <v>3</v>
      </c>
      <c r="R1003">
        <v>2</v>
      </c>
      <c r="S1003" t="s">
        <v>37</v>
      </c>
    </row>
    <row r="1004" hidden="1" spans="1:19">
      <c r="A1004" s="2" t="s">
        <v>820</v>
      </c>
      <c r="B1004" s="2" t="s">
        <v>820</v>
      </c>
      <c r="C1004" s="2" t="s">
        <v>32</v>
      </c>
      <c r="D1004" s="2" t="s">
        <v>33</v>
      </c>
      <c r="E1004" s="2">
        <v>710</v>
      </c>
      <c r="F1004" s="2" t="s">
        <v>34</v>
      </c>
      <c r="G1004" s="2" t="s">
        <v>35</v>
      </c>
      <c r="H1004" s="2" t="s">
        <v>982</v>
      </c>
      <c r="I1004" s="2" t="str">
        <f>VLOOKUP(H:H,[1]Sheet1!$H:$I,2,0)</f>
        <v>靠背横钢丝</v>
      </c>
      <c r="J1004" s="2" t="str">
        <f>VLOOKUP(H:H,[1]Sheet1!$H:$J,3,0)</f>
        <v>FT202-920019</v>
      </c>
      <c r="K1004" s="2">
        <f>VLOOKUP(H:H,[1]Sheet1!$H:$Q,10,0)</f>
        <v>0</v>
      </c>
      <c r="L1004">
        <v>710</v>
      </c>
      <c r="M1004" t="s">
        <v>34</v>
      </c>
      <c r="N1004" s="2" t="s">
        <v>820</v>
      </c>
      <c r="O1004" t="s">
        <v>34</v>
      </c>
      <c r="P1004">
        <v>7</v>
      </c>
      <c r="Q1004">
        <v>3</v>
      </c>
      <c r="R1004">
        <v>2</v>
      </c>
      <c r="S1004" t="s">
        <v>37</v>
      </c>
    </row>
    <row r="1005" hidden="1" spans="1:19">
      <c r="A1005" s="2" t="s">
        <v>820</v>
      </c>
      <c r="B1005" s="2" t="s">
        <v>820</v>
      </c>
      <c r="C1005" s="2" t="s">
        <v>32</v>
      </c>
      <c r="D1005" s="2" t="s">
        <v>33</v>
      </c>
      <c r="E1005" s="2">
        <v>710</v>
      </c>
      <c r="F1005" s="2" t="s">
        <v>34</v>
      </c>
      <c r="G1005" s="2" t="s">
        <v>35</v>
      </c>
      <c r="H1005" s="2" t="s">
        <v>983</v>
      </c>
      <c r="I1005" s="2" t="str">
        <f>VLOOKUP(H:H,[1]Sheet1!$H:$I,2,0)</f>
        <v>靠背竖钢丝</v>
      </c>
      <c r="J1005" s="2" t="str">
        <f>VLOOKUP(H:H,[1]Sheet1!$H:$J,3,0)</f>
        <v>FT202-920020</v>
      </c>
      <c r="K1005" s="2">
        <f>VLOOKUP(H:H,[1]Sheet1!$H:$Q,10,0)</f>
        <v>0</v>
      </c>
      <c r="L1005">
        <v>710</v>
      </c>
      <c r="M1005" t="s">
        <v>34</v>
      </c>
      <c r="N1005" s="2" t="s">
        <v>820</v>
      </c>
      <c r="O1005" t="s">
        <v>34</v>
      </c>
      <c r="P1005">
        <v>7</v>
      </c>
      <c r="Q1005">
        <v>3</v>
      </c>
      <c r="R1005">
        <v>2</v>
      </c>
      <c r="S1005" t="s">
        <v>37</v>
      </c>
    </row>
    <row r="1006" hidden="1" spans="1:19">
      <c r="A1006" s="2" t="s">
        <v>820</v>
      </c>
      <c r="B1006" s="2" t="s">
        <v>820</v>
      </c>
      <c r="C1006" s="2" t="s">
        <v>32</v>
      </c>
      <c r="D1006" s="2" t="s">
        <v>33</v>
      </c>
      <c r="E1006" s="2">
        <v>710</v>
      </c>
      <c r="F1006" s="2" t="s">
        <v>34</v>
      </c>
      <c r="G1006" s="2" t="s">
        <v>35</v>
      </c>
      <c r="H1006" s="2" t="s">
        <v>984</v>
      </c>
      <c r="I1006" s="2" t="str">
        <f>VLOOKUP(H:H,[1]Sheet1!$H:$I,2,0)</f>
        <v>靠背两侧支撑钢丝</v>
      </c>
      <c r="J1006" s="2" t="str">
        <f>VLOOKUP(H:H,[1]Sheet1!$H:$J,3,0)</f>
        <v>FT202-920021</v>
      </c>
      <c r="K1006" s="2">
        <f>VLOOKUP(H:H,[1]Sheet1!$H:$Q,10,0)</f>
        <v>0</v>
      </c>
      <c r="L1006">
        <v>710</v>
      </c>
      <c r="M1006" t="s">
        <v>34</v>
      </c>
      <c r="N1006" s="2" t="s">
        <v>820</v>
      </c>
      <c r="O1006" t="s">
        <v>34</v>
      </c>
      <c r="P1006">
        <v>7</v>
      </c>
      <c r="Q1006">
        <v>3</v>
      </c>
      <c r="R1006">
        <v>2</v>
      </c>
      <c r="S1006" t="s">
        <v>37</v>
      </c>
    </row>
    <row r="1007" hidden="1" spans="1:19">
      <c r="A1007" s="2" t="s">
        <v>820</v>
      </c>
      <c r="B1007" s="2" t="s">
        <v>820</v>
      </c>
      <c r="C1007" s="2" t="s">
        <v>32</v>
      </c>
      <c r="D1007" s="2" t="s">
        <v>33</v>
      </c>
      <c r="E1007" s="2">
        <v>710</v>
      </c>
      <c r="F1007" s="2" t="s">
        <v>34</v>
      </c>
      <c r="G1007" s="2" t="s">
        <v>35</v>
      </c>
      <c r="H1007" s="2" t="s">
        <v>985</v>
      </c>
      <c r="I1007" s="2" t="str">
        <f>VLOOKUP(H:H,[1]Sheet1!$H:$I,2,0)</f>
        <v>靠背下端支持钢丝</v>
      </c>
      <c r="J1007" s="2" t="str">
        <f>VLOOKUP(H:H,[1]Sheet1!$H:$J,3,0)</f>
        <v>FT202-920022</v>
      </c>
      <c r="K1007" s="2">
        <f>VLOOKUP(H:H,[1]Sheet1!$H:$Q,10,0)</f>
        <v>0</v>
      </c>
      <c r="L1007">
        <v>710</v>
      </c>
      <c r="M1007" t="s">
        <v>34</v>
      </c>
      <c r="N1007" s="2" t="s">
        <v>820</v>
      </c>
      <c r="O1007" t="s">
        <v>34</v>
      </c>
      <c r="P1007">
        <v>7</v>
      </c>
      <c r="Q1007">
        <v>3</v>
      </c>
      <c r="R1007">
        <v>2</v>
      </c>
      <c r="S1007" t="s">
        <v>37</v>
      </c>
    </row>
    <row r="1008" hidden="1" spans="1:19">
      <c r="A1008" s="2" t="s">
        <v>820</v>
      </c>
      <c r="B1008" s="2" t="s">
        <v>820</v>
      </c>
      <c r="C1008" s="2" t="s">
        <v>32</v>
      </c>
      <c r="D1008" s="2" t="s">
        <v>33</v>
      </c>
      <c r="E1008" s="2">
        <v>710</v>
      </c>
      <c r="F1008" s="2" t="s">
        <v>34</v>
      </c>
      <c r="G1008" s="2" t="s">
        <v>35</v>
      </c>
      <c r="H1008" s="2" t="s">
        <v>986</v>
      </c>
      <c r="I1008" s="2" t="str">
        <f>VLOOKUP(H:H,[1]Sheet1!$H:$I,2,0)</f>
        <v>主驾座垫弯管</v>
      </c>
      <c r="J1008" s="2" t="str">
        <f>VLOOKUP(H:H,[1]Sheet1!$H:$J,3,0)</f>
        <v>FT202-900025</v>
      </c>
      <c r="K1008" s="2">
        <f>VLOOKUP(H:H,[1]Sheet1!$H:$Q,10,0)</f>
        <v>0</v>
      </c>
      <c r="L1008">
        <v>710</v>
      </c>
      <c r="M1008" t="s">
        <v>34</v>
      </c>
      <c r="N1008" s="2" t="s">
        <v>820</v>
      </c>
      <c r="O1008" t="s">
        <v>34</v>
      </c>
      <c r="P1008">
        <v>7</v>
      </c>
      <c r="Q1008">
        <v>3</v>
      </c>
      <c r="R1008">
        <v>2</v>
      </c>
      <c r="S1008" t="s">
        <v>37</v>
      </c>
    </row>
    <row r="1009" hidden="1" spans="1:19">
      <c r="A1009" s="2" t="s">
        <v>820</v>
      </c>
      <c r="B1009" s="2" t="s">
        <v>820</v>
      </c>
      <c r="C1009" s="2" t="s">
        <v>32</v>
      </c>
      <c r="D1009" s="2" t="s">
        <v>33</v>
      </c>
      <c r="E1009" s="2">
        <v>710</v>
      </c>
      <c r="F1009" s="2" t="s">
        <v>34</v>
      </c>
      <c r="G1009" s="2" t="s">
        <v>35</v>
      </c>
      <c r="H1009" s="2" t="s">
        <v>987</v>
      </c>
      <c r="I1009" s="2" t="str">
        <f>VLOOKUP(H:H,[1]Sheet1!$H:$I,2,0)</f>
        <v>座垫前横管管</v>
      </c>
      <c r="J1009" s="2" t="str">
        <f>VLOOKUP(H:H,[1]Sheet1!$H:$J,3,0)</f>
        <v>FT202-900026</v>
      </c>
      <c r="K1009" s="2">
        <f>VLOOKUP(H:H,[1]Sheet1!$H:$Q,10,0)</f>
        <v>0</v>
      </c>
      <c r="L1009">
        <v>710</v>
      </c>
      <c r="M1009" t="s">
        <v>34</v>
      </c>
      <c r="N1009" s="2" t="s">
        <v>820</v>
      </c>
      <c r="O1009" t="s">
        <v>34</v>
      </c>
      <c r="P1009">
        <v>7</v>
      </c>
      <c r="Q1009">
        <v>3</v>
      </c>
      <c r="R1009">
        <v>2</v>
      </c>
      <c r="S1009" t="s">
        <v>37</v>
      </c>
    </row>
    <row r="1010" hidden="1" spans="1:19">
      <c r="A1010" s="2" t="s">
        <v>820</v>
      </c>
      <c r="B1010" s="2" t="s">
        <v>820</v>
      </c>
      <c r="C1010" s="2" t="s">
        <v>32</v>
      </c>
      <c r="D1010" s="2" t="s">
        <v>33</v>
      </c>
      <c r="E1010" s="2">
        <v>710</v>
      </c>
      <c r="F1010" s="2" t="s">
        <v>34</v>
      </c>
      <c r="G1010" s="2" t="s">
        <v>35</v>
      </c>
      <c r="H1010" s="2" t="s">
        <v>988</v>
      </c>
      <c r="I1010" s="2" t="str">
        <f>VLOOKUP(H:H,[1]Sheet1!$H:$I,2,0)</f>
        <v>座垫后横管管</v>
      </c>
      <c r="J1010" s="2" t="str">
        <f>VLOOKUP(H:H,[1]Sheet1!$H:$J,3,0)</f>
        <v>FT202-900027</v>
      </c>
      <c r="K1010" s="2">
        <f>VLOOKUP(H:H,[1]Sheet1!$H:$Q,10,0)</f>
        <v>0</v>
      </c>
      <c r="L1010">
        <v>710</v>
      </c>
      <c r="M1010" t="s">
        <v>34</v>
      </c>
      <c r="N1010" s="2" t="s">
        <v>820</v>
      </c>
      <c r="O1010" t="s">
        <v>34</v>
      </c>
      <c r="P1010">
        <v>7</v>
      </c>
      <c r="Q1010">
        <v>3</v>
      </c>
      <c r="R1010">
        <v>2</v>
      </c>
      <c r="S1010" t="s">
        <v>37</v>
      </c>
    </row>
    <row r="1011" hidden="1" spans="1:19">
      <c r="A1011" s="2" t="s">
        <v>820</v>
      </c>
      <c r="B1011" s="2" t="s">
        <v>820</v>
      </c>
      <c r="C1011" s="2" t="s">
        <v>32</v>
      </c>
      <c r="D1011" s="2" t="s">
        <v>33</v>
      </c>
      <c r="E1011" s="2">
        <v>710</v>
      </c>
      <c r="F1011" s="2" t="s">
        <v>34</v>
      </c>
      <c r="G1011" s="2" t="s">
        <v>35</v>
      </c>
      <c r="H1011" s="2" t="s">
        <v>989</v>
      </c>
      <c r="I1011" s="2" t="str">
        <f>VLOOKUP(H:H,[1]Sheet1!$H:$I,2,0)</f>
        <v>座垫支撑钢丝A</v>
      </c>
      <c r="J1011" s="2" t="str">
        <f>VLOOKUP(H:H,[1]Sheet1!$H:$J,3,0)</f>
        <v>FT202-900035</v>
      </c>
      <c r="K1011" s="2">
        <f>VLOOKUP(H:H,[1]Sheet1!$H:$Q,10,0)</f>
        <v>0</v>
      </c>
      <c r="L1011">
        <v>710</v>
      </c>
      <c r="M1011" t="s">
        <v>34</v>
      </c>
      <c r="N1011" s="2" t="s">
        <v>820</v>
      </c>
      <c r="O1011" t="s">
        <v>34</v>
      </c>
      <c r="P1011">
        <v>7</v>
      </c>
      <c r="Q1011">
        <v>3</v>
      </c>
      <c r="R1011">
        <v>2</v>
      </c>
      <c r="S1011" t="s">
        <v>37</v>
      </c>
    </row>
    <row r="1012" hidden="1" spans="1:19">
      <c r="A1012" s="2" t="s">
        <v>820</v>
      </c>
      <c r="B1012" s="2" t="s">
        <v>820</v>
      </c>
      <c r="C1012" s="2" t="s">
        <v>32</v>
      </c>
      <c r="D1012" s="2" t="s">
        <v>33</v>
      </c>
      <c r="E1012" s="2">
        <v>710</v>
      </c>
      <c r="F1012" s="2" t="s">
        <v>34</v>
      </c>
      <c r="G1012" s="2" t="s">
        <v>35</v>
      </c>
      <c r="H1012" s="2" t="s">
        <v>990</v>
      </c>
      <c r="I1012" s="2" t="str">
        <f>VLOOKUP(H:H,[1]Sheet1!$H:$I,2,0)</f>
        <v>座垫支撑钢丝B</v>
      </c>
      <c r="J1012" s="2" t="str">
        <f>VLOOKUP(H:H,[1]Sheet1!$H:$J,3,0)</f>
        <v>FT202-900036</v>
      </c>
      <c r="K1012" s="2">
        <f>VLOOKUP(H:H,[1]Sheet1!$H:$Q,10,0)</f>
        <v>0</v>
      </c>
      <c r="L1012">
        <v>710</v>
      </c>
      <c r="M1012" t="s">
        <v>34</v>
      </c>
      <c r="N1012" s="2" t="s">
        <v>820</v>
      </c>
      <c r="O1012" t="s">
        <v>34</v>
      </c>
      <c r="P1012">
        <v>7</v>
      </c>
      <c r="Q1012">
        <v>3</v>
      </c>
      <c r="R1012">
        <v>2</v>
      </c>
      <c r="S1012" t="s">
        <v>37</v>
      </c>
    </row>
    <row r="1013" hidden="1" spans="1:19">
      <c r="A1013" s="2" t="s">
        <v>820</v>
      </c>
      <c r="B1013" s="2" t="s">
        <v>820</v>
      </c>
      <c r="C1013" s="2" t="s">
        <v>32</v>
      </c>
      <c r="D1013" s="2" t="s">
        <v>33</v>
      </c>
      <c r="E1013" s="2">
        <v>710</v>
      </c>
      <c r="F1013" s="2" t="s">
        <v>34</v>
      </c>
      <c r="G1013" s="2" t="s">
        <v>35</v>
      </c>
      <c r="H1013" s="2" t="s">
        <v>991</v>
      </c>
      <c r="I1013" s="2" t="str">
        <f>VLOOKUP(H:H,[1]Sheet1!$H:$I,2,0)</f>
        <v>座垫支撑钢丝C</v>
      </c>
      <c r="J1013" s="2" t="str">
        <f>VLOOKUP(H:H,[1]Sheet1!$H:$J,3,0)</f>
        <v>FT202-900037</v>
      </c>
      <c r="K1013" s="2">
        <f>VLOOKUP(H:H,[1]Sheet1!$H:$Q,10,0)</f>
        <v>0</v>
      </c>
      <c r="L1013">
        <v>710</v>
      </c>
      <c r="M1013" t="s">
        <v>34</v>
      </c>
      <c r="N1013" s="2" t="s">
        <v>820</v>
      </c>
      <c r="O1013" t="s">
        <v>34</v>
      </c>
      <c r="P1013">
        <v>7</v>
      </c>
      <c r="Q1013">
        <v>3</v>
      </c>
      <c r="R1013">
        <v>2</v>
      </c>
      <c r="S1013" t="s">
        <v>37</v>
      </c>
    </row>
    <row r="1014" hidden="1" spans="1:19">
      <c r="A1014" s="2" t="s">
        <v>820</v>
      </c>
      <c r="B1014" s="2" t="s">
        <v>820</v>
      </c>
      <c r="C1014" s="2" t="s">
        <v>32</v>
      </c>
      <c r="D1014" s="2" t="s">
        <v>33</v>
      </c>
      <c r="E1014" s="2">
        <v>710</v>
      </c>
      <c r="F1014" s="2" t="s">
        <v>34</v>
      </c>
      <c r="G1014" s="2" t="s">
        <v>35</v>
      </c>
      <c r="H1014" s="2" t="s">
        <v>992</v>
      </c>
      <c r="I1014" s="2" t="str">
        <f>VLOOKUP(H:H,[1]Sheet1!$H:$I,2,0)</f>
        <v>座垫支撑钢丝D</v>
      </c>
      <c r="J1014" s="2" t="str">
        <f>VLOOKUP(H:H,[1]Sheet1!$H:$J,3,0)</f>
        <v>FT202-900038</v>
      </c>
      <c r="K1014" s="2">
        <f>VLOOKUP(H:H,[1]Sheet1!$H:$Q,10,0)</f>
        <v>0</v>
      </c>
      <c r="L1014">
        <v>710</v>
      </c>
      <c r="M1014" t="s">
        <v>34</v>
      </c>
      <c r="N1014" s="2" t="s">
        <v>820</v>
      </c>
      <c r="O1014" t="s">
        <v>34</v>
      </c>
      <c r="P1014">
        <v>7</v>
      </c>
      <c r="Q1014">
        <v>3</v>
      </c>
      <c r="R1014">
        <v>2</v>
      </c>
      <c r="S1014" t="s">
        <v>37</v>
      </c>
    </row>
    <row r="1015" hidden="1" spans="1:19">
      <c r="A1015" s="2" t="s">
        <v>820</v>
      </c>
      <c r="B1015" s="2" t="s">
        <v>820</v>
      </c>
      <c r="C1015" s="2" t="s">
        <v>32</v>
      </c>
      <c r="D1015" s="2" t="s">
        <v>33</v>
      </c>
      <c r="E1015" s="2">
        <v>710</v>
      </c>
      <c r="F1015" s="2" t="s">
        <v>34</v>
      </c>
      <c r="G1015" s="2" t="s">
        <v>35</v>
      </c>
      <c r="H1015" s="2" t="s">
        <v>993</v>
      </c>
      <c r="I1015" s="2" t="str">
        <f>VLOOKUP(H:H,[1]Sheet1!$H:$I,2,0)</f>
        <v>座垫支撑钢丝E</v>
      </c>
      <c r="J1015" s="2" t="str">
        <f>VLOOKUP(H:H,[1]Sheet1!$H:$J,3,0)</f>
        <v>FT202-900039</v>
      </c>
      <c r="K1015" s="2">
        <f>VLOOKUP(H:H,[1]Sheet1!$H:$Q,10,0)</f>
        <v>0</v>
      </c>
      <c r="L1015">
        <v>710</v>
      </c>
      <c r="M1015" t="s">
        <v>34</v>
      </c>
      <c r="N1015" s="2" t="s">
        <v>820</v>
      </c>
      <c r="O1015" t="s">
        <v>34</v>
      </c>
      <c r="P1015">
        <v>7</v>
      </c>
      <c r="Q1015">
        <v>3</v>
      </c>
      <c r="R1015">
        <v>2</v>
      </c>
      <c r="S1015" t="s">
        <v>37</v>
      </c>
    </row>
    <row r="1016" hidden="1" spans="1:19">
      <c r="A1016" s="2" t="s">
        <v>820</v>
      </c>
      <c r="B1016" s="2" t="s">
        <v>820</v>
      </c>
      <c r="C1016" s="2" t="s">
        <v>32</v>
      </c>
      <c r="D1016" s="2" t="s">
        <v>33</v>
      </c>
      <c r="E1016" s="2">
        <v>710</v>
      </c>
      <c r="F1016" s="2" t="s">
        <v>34</v>
      </c>
      <c r="G1016" s="2" t="s">
        <v>35</v>
      </c>
      <c r="H1016" s="2" t="s">
        <v>994</v>
      </c>
      <c r="I1016" s="2" t="str">
        <f>VLOOKUP(H:H,[1]Sheet1!$H:$I,2,0)</f>
        <v>面套固定直钢丝A</v>
      </c>
      <c r="J1016" s="2" t="str">
        <f>VLOOKUP(H:H,[1]Sheet1!$H:$J,3,0)</f>
        <v>FT202-900040</v>
      </c>
      <c r="K1016" s="2">
        <f>VLOOKUP(H:H,[1]Sheet1!$H:$Q,10,0)</f>
        <v>0</v>
      </c>
      <c r="L1016">
        <v>710</v>
      </c>
      <c r="M1016" t="s">
        <v>34</v>
      </c>
      <c r="N1016" s="2" t="s">
        <v>820</v>
      </c>
      <c r="O1016" t="s">
        <v>34</v>
      </c>
      <c r="P1016">
        <v>7</v>
      </c>
      <c r="Q1016">
        <v>3</v>
      </c>
      <c r="R1016">
        <v>2</v>
      </c>
      <c r="S1016" t="s">
        <v>37</v>
      </c>
    </row>
    <row r="1017" hidden="1" spans="1:19">
      <c r="A1017" s="2" t="s">
        <v>820</v>
      </c>
      <c r="B1017" s="2" t="s">
        <v>820</v>
      </c>
      <c r="C1017" s="2" t="s">
        <v>32</v>
      </c>
      <c r="D1017" s="2" t="s">
        <v>33</v>
      </c>
      <c r="E1017" s="2">
        <v>710</v>
      </c>
      <c r="F1017" s="2" t="s">
        <v>34</v>
      </c>
      <c r="G1017" s="2" t="s">
        <v>35</v>
      </c>
      <c r="H1017" s="2" t="s">
        <v>995</v>
      </c>
      <c r="I1017" s="2" t="str">
        <f>VLOOKUP(H:H,[1]Sheet1!$H:$I,2,0)</f>
        <v>面套固定直钢丝B</v>
      </c>
      <c r="J1017" s="2" t="str">
        <f>VLOOKUP(H:H,[1]Sheet1!$H:$J,3,0)</f>
        <v>FT202-900041</v>
      </c>
      <c r="K1017" s="2">
        <f>VLOOKUP(H:H,[1]Sheet1!$H:$Q,10,0)</f>
        <v>0</v>
      </c>
      <c r="L1017">
        <v>710</v>
      </c>
      <c r="M1017" t="s">
        <v>34</v>
      </c>
      <c r="N1017" s="2" t="s">
        <v>820</v>
      </c>
      <c r="O1017" t="s">
        <v>34</v>
      </c>
      <c r="P1017">
        <v>7</v>
      </c>
      <c r="Q1017">
        <v>3</v>
      </c>
      <c r="R1017">
        <v>2</v>
      </c>
      <c r="S1017" t="s">
        <v>37</v>
      </c>
    </row>
    <row r="1018" hidden="1" spans="1:19">
      <c r="A1018" s="2" t="s">
        <v>820</v>
      </c>
      <c r="B1018" s="2" t="s">
        <v>820</v>
      </c>
      <c r="C1018" s="2" t="s">
        <v>32</v>
      </c>
      <c r="D1018" s="2" t="s">
        <v>33</v>
      </c>
      <c r="E1018" s="2">
        <v>710</v>
      </c>
      <c r="F1018" s="2" t="s">
        <v>34</v>
      </c>
      <c r="G1018" s="2" t="s">
        <v>35</v>
      </c>
      <c r="H1018" s="2" t="s">
        <v>996</v>
      </c>
      <c r="I1018" s="2" t="str">
        <f>VLOOKUP(H:H,[1]Sheet1!$H:$I,2,0)</f>
        <v>面套固定直钢丝C</v>
      </c>
      <c r="J1018" s="2" t="str">
        <f>VLOOKUP(H:H,[1]Sheet1!$H:$J,3,0)</f>
        <v>FT202-900042</v>
      </c>
      <c r="K1018" s="2">
        <f>VLOOKUP(H:H,[1]Sheet1!$H:$Q,10,0)</f>
        <v>0</v>
      </c>
      <c r="L1018">
        <v>710</v>
      </c>
      <c r="M1018" t="s">
        <v>34</v>
      </c>
      <c r="N1018" s="2" t="s">
        <v>820</v>
      </c>
      <c r="O1018" t="s">
        <v>34</v>
      </c>
      <c r="P1018">
        <v>7</v>
      </c>
      <c r="Q1018">
        <v>3</v>
      </c>
      <c r="R1018">
        <v>2</v>
      </c>
      <c r="S1018" t="s">
        <v>37</v>
      </c>
    </row>
    <row r="1019" hidden="1" spans="1:19">
      <c r="A1019" s="2" t="s">
        <v>820</v>
      </c>
      <c r="B1019" s="2" t="s">
        <v>820</v>
      </c>
      <c r="C1019" s="2" t="s">
        <v>32</v>
      </c>
      <c r="D1019" s="2" t="s">
        <v>33</v>
      </c>
      <c r="E1019" s="2">
        <v>710</v>
      </c>
      <c r="F1019" s="2" t="s">
        <v>34</v>
      </c>
      <c r="G1019" s="2" t="s">
        <v>35</v>
      </c>
      <c r="H1019" s="2" t="s">
        <v>997</v>
      </c>
      <c r="I1019" s="2" t="str">
        <f>VLOOKUP(H:H,[1]Sheet1!$H:$I,2,0)</f>
        <v>副驾座垫弯管</v>
      </c>
      <c r="J1019" s="2" t="str">
        <f>VLOOKUP(H:H,[1]Sheet1!$H:$J,3,0)</f>
        <v>FT202-9100025</v>
      </c>
      <c r="K1019" s="2">
        <f>VLOOKUP(H:H,[1]Sheet1!$H:$Q,10,0)</f>
        <v>0</v>
      </c>
      <c r="L1019">
        <v>710</v>
      </c>
      <c r="M1019" t="s">
        <v>34</v>
      </c>
      <c r="N1019" s="2" t="s">
        <v>820</v>
      </c>
      <c r="O1019" t="s">
        <v>34</v>
      </c>
      <c r="P1019">
        <v>7</v>
      </c>
      <c r="Q1019">
        <v>3</v>
      </c>
      <c r="R1019">
        <v>2</v>
      </c>
      <c r="S1019" t="s">
        <v>37</v>
      </c>
    </row>
    <row r="1020" spans="1:19">
      <c r="A1020" s="2" t="s">
        <v>820</v>
      </c>
      <c r="B1020" s="2" t="s">
        <v>820</v>
      </c>
      <c r="C1020" s="2" t="s">
        <v>32</v>
      </c>
      <c r="D1020" s="2" t="s">
        <v>33</v>
      </c>
      <c r="E1020" s="2">
        <v>710</v>
      </c>
      <c r="F1020" s="2" t="s">
        <v>34</v>
      </c>
      <c r="G1020" s="2" t="s">
        <v>35</v>
      </c>
      <c r="H1020" s="2" t="s">
        <v>998</v>
      </c>
      <c r="I1020" s="2" t="str">
        <f>VLOOKUP(H:H,[1]Sheet1!$H:$I,2,0)</f>
        <v>后排座垫弯管</v>
      </c>
      <c r="J1020" s="2" t="str">
        <f>VLOOKUP(H:H,[1]Sheet1!$H:$J,3,0)</f>
        <v>FT202-920043</v>
      </c>
      <c r="K1020" s="2">
        <f>VLOOKUP(H:H,[1]Sheet1!$H:$Q,10,0)</f>
        <v>12.84</v>
      </c>
      <c r="L1020">
        <v>710</v>
      </c>
      <c r="M1020" t="s">
        <v>34</v>
      </c>
      <c r="N1020" s="2" t="s">
        <v>820</v>
      </c>
      <c r="O1020" t="s">
        <v>34</v>
      </c>
      <c r="P1020">
        <v>7</v>
      </c>
      <c r="Q1020">
        <v>3</v>
      </c>
      <c r="R1020">
        <v>2</v>
      </c>
      <c r="S1020" t="s">
        <v>37</v>
      </c>
    </row>
    <row r="1021" spans="1:19">
      <c r="A1021" s="2" t="s">
        <v>820</v>
      </c>
      <c r="B1021" s="2" t="s">
        <v>820</v>
      </c>
      <c r="C1021" s="2" t="s">
        <v>32</v>
      </c>
      <c r="D1021" s="2" t="s">
        <v>33</v>
      </c>
      <c r="E1021" s="2">
        <v>710</v>
      </c>
      <c r="F1021" s="2" t="s">
        <v>34</v>
      </c>
      <c r="G1021" s="2" t="s">
        <v>35</v>
      </c>
      <c r="H1021" s="2" t="s">
        <v>999</v>
      </c>
      <c r="I1021" s="2" t="str">
        <f>VLOOKUP(H:H,[1]Sheet1!$H:$I,2,0)</f>
        <v>后排座垫前支撑管</v>
      </c>
      <c r="J1021" s="2" t="str">
        <f>VLOOKUP(H:H,[1]Sheet1!$H:$J,3,0)</f>
        <v>FT202-920044</v>
      </c>
      <c r="K1021" s="2">
        <f>VLOOKUP(H:H,[1]Sheet1!$H:$Q,10,0)</f>
        <v>7.66</v>
      </c>
      <c r="L1021">
        <v>710</v>
      </c>
      <c r="M1021" t="s">
        <v>34</v>
      </c>
      <c r="N1021" s="2" t="s">
        <v>820</v>
      </c>
      <c r="O1021" t="s">
        <v>34</v>
      </c>
      <c r="P1021">
        <v>7</v>
      </c>
      <c r="Q1021">
        <v>3</v>
      </c>
      <c r="R1021">
        <v>2</v>
      </c>
      <c r="S1021" t="s">
        <v>37</v>
      </c>
    </row>
    <row r="1022" spans="1:19">
      <c r="A1022" s="2" t="s">
        <v>820</v>
      </c>
      <c r="B1022" s="2" t="s">
        <v>820</v>
      </c>
      <c r="C1022" s="2" t="s">
        <v>32</v>
      </c>
      <c r="D1022" s="2" t="s">
        <v>33</v>
      </c>
      <c r="E1022" s="2">
        <v>710</v>
      </c>
      <c r="F1022" s="2" t="s">
        <v>34</v>
      </c>
      <c r="G1022" s="2" t="s">
        <v>35</v>
      </c>
      <c r="H1022" s="2" t="s">
        <v>1000</v>
      </c>
      <c r="I1022" s="2" t="str">
        <f>VLOOKUP(H:H,[1]Sheet1!$H:$I,2,0)</f>
        <v>后排座垫后支撑管</v>
      </c>
      <c r="J1022" s="2" t="str">
        <f>VLOOKUP(H:H,[1]Sheet1!$H:$J,3,0)</f>
        <v>FT202-920045</v>
      </c>
      <c r="K1022" s="2">
        <f>VLOOKUP(H:H,[1]Sheet1!$H:$Q,10,0)</f>
        <v>8.75</v>
      </c>
      <c r="L1022">
        <v>710</v>
      </c>
      <c r="M1022" t="s">
        <v>34</v>
      </c>
      <c r="N1022" s="2" t="s">
        <v>820</v>
      </c>
      <c r="O1022" t="s">
        <v>34</v>
      </c>
      <c r="P1022">
        <v>7</v>
      </c>
      <c r="Q1022">
        <v>3</v>
      </c>
      <c r="R1022">
        <v>2</v>
      </c>
      <c r="S1022" t="s">
        <v>37</v>
      </c>
    </row>
    <row r="1023" spans="1:19">
      <c r="A1023" s="2" t="s">
        <v>820</v>
      </c>
      <c r="B1023" s="2" t="s">
        <v>820</v>
      </c>
      <c r="C1023" s="2" t="s">
        <v>32</v>
      </c>
      <c r="D1023" s="2" t="s">
        <v>33</v>
      </c>
      <c r="E1023" s="2">
        <v>710</v>
      </c>
      <c r="F1023" s="2" t="s">
        <v>34</v>
      </c>
      <c r="G1023" s="2" t="s">
        <v>35</v>
      </c>
      <c r="H1023" s="2" t="s">
        <v>1001</v>
      </c>
      <c r="I1023" s="2" t="str">
        <f>VLOOKUP(H:H,[1]Sheet1!$H:$I,2,0)</f>
        <v>后排坐垫横向钢丝1</v>
      </c>
      <c r="J1023" s="2" t="str">
        <f>VLOOKUP(H:H,[1]Sheet1!$H:$J,3,0)</f>
        <v>FT202-920047</v>
      </c>
      <c r="K1023" s="2">
        <f>VLOOKUP(H:H,[1]Sheet1!$H:$Q,10,0)</f>
        <v>1.85</v>
      </c>
      <c r="L1023">
        <v>710</v>
      </c>
      <c r="M1023" t="s">
        <v>34</v>
      </c>
      <c r="N1023" s="2" t="s">
        <v>820</v>
      </c>
      <c r="O1023" t="s">
        <v>34</v>
      </c>
      <c r="P1023">
        <v>7</v>
      </c>
      <c r="Q1023">
        <v>3</v>
      </c>
      <c r="R1023">
        <v>2</v>
      </c>
      <c r="S1023" t="s">
        <v>37</v>
      </c>
    </row>
    <row r="1024" spans="1:19">
      <c r="A1024" s="2" t="s">
        <v>820</v>
      </c>
      <c r="B1024" s="2" t="s">
        <v>820</v>
      </c>
      <c r="C1024" s="2" t="s">
        <v>32</v>
      </c>
      <c r="D1024" s="2" t="s">
        <v>33</v>
      </c>
      <c r="E1024" s="2">
        <v>710</v>
      </c>
      <c r="F1024" s="2" t="s">
        <v>34</v>
      </c>
      <c r="G1024" s="2" t="s">
        <v>35</v>
      </c>
      <c r="H1024" s="2" t="s">
        <v>1002</v>
      </c>
      <c r="I1024" s="2" t="str">
        <f>VLOOKUP(H:H,[1]Sheet1!$H:$I,2,0)</f>
        <v>后排坐垫横向钢丝2</v>
      </c>
      <c r="J1024" s="2" t="str">
        <f>VLOOKUP(H:H,[1]Sheet1!$H:$J,3,0)</f>
        <v>FT202-920048</v>
      </c>
      <c r="K1024" s="2">
        <f>VLOOKUP(H:H,[1]Sheet1!$H:$Q,10,0)</f>
        <v>1.84</v>
      </c>
      <c r="L1024">
        <v>710</v>
      </c>
      <c r="M1024" t="s">
        <v>34</v>
      </c>
      <c r="N1024" s="2" t="s">
        <v>820</v>
      </c>
      <c r="O1024" t="s">
        <v>34</v>
      </c>
      <c r="P1024">
        <v>7</v>
      </c>
      <c r="Q1024">
        <v>3</v>
      </c>
      <c r="R1024">
        <v>2</v>
      </c>
      <c r="S1024" t="s">
        <v>37</v>
      </c>
    </row>
    <row r="1025" spans="1:19">
      <c r="A1025" s="2" t="s">
        <v>820</v>
      </c>
      <c r="B1025" s="2" t="s">
        <v>820</v>
      </c>
      <c r="C1025" s="2" t="s">
        <v>32</v>
      </c>
      <c r="D1025" s="2" t="s">
        <v>33</v>
      </c>
      <c r="E1025" s="2">
        <v>710</v>
      </c>
      <c r="F1025" s="2" t="s">
        <v>34</v>
      </c>
      <c r="G1025" s="2" t="s">
        <v>35</v>
      </c>
      <c r="H1025" s="2" t="s">
        <v>1003</v>
      </c>
      <c r="I1025" s="2" t="str">
        <f>VLOOKUP(H:H,[1]Sheet1!$H:$I,2,0)</f>
        <v>后排坐垫纵向钢丝</v>
      </c>
      <c r="J1025" s="2" t="str">
        <f>VLOOKUP(H:H,[1]Sheet1!$H:$J,3,0)</f>
        <v>FT202-920049</v>
      </c>
      <c r="K1025" s="2">
        <f>VLOOKUP(H:H,[1]Sheet1!$H:$Q,10,0)</f>
        <v>3.95</v>
      </c>
      <c r="L1025">
        <v>710</v>
      </c>
      <c r="M1025" t="s">
        <v>34</v>
      </c>
      <c r="N1025" s="2" t="s">
        <v>820</v>
      </c>
      <c r="O1025" t="s">
        <v>34</v>
      </c>
      <c r="P1025">
        <v>7</v>
      </c>
      <c r="Q1025">
        <v>3</v>
      </c>
      <c r="R1025">
        <v>2</v>
      </c>
      <c r="S1025" t="s">
        <v>37</v>
      </c>
    </row>
    <row r="1026" spans="1:19">
      <c r="A1026" s="2" t="s">
        <v>820</v>
      </c>
      <c r="B1026" s="2" t="s">
        <v>820</v>
      </c>
      <c r="C1026" s="2" t="s">
        <v>32</v>
      </c>
      <c r="D1026" s="2" t="s">
        <v>33</v>
      </c>
      <c r="E1026" s="2">
        <v>710</v>
      </c>
      <c r="F1026" s="2" t="s">
        <v>34</v>
      </c>
      <c r="G1026" s="2" t="s">
        <v>35</v>
      </c>
      <c r="H1026" s="2" t="s">
        <v>1004</v>
      </c>
      <c r="I1026" s="2" t="str">
        <f>VLOOKUP(H:H,[1]Sheet1!$H:$I,2,0)</f>
        <v>后排坐垫两侧支撑钢丝</v>
      </c>
      <c r="J1026" s="2" t="str">
        <f>VLOOKUP(H:H,[1]Sheet1!$H:$J,3,0)</f>
        <v>FT202-920050</v>
      </c>
      <c r="K1026" s="2">
        <f>VLOOKUP(H:H,[1]Sheet1!$H:$Q,10,0)</f>
        <v>1.16</v>
      </c>
      <c r="L1026">
        <v>710</v>
      </c>
      <c r="M1026" t="s">
        <v>34</v>
      </c>
      <c r="N1026" s="2" t="s">
        <v>820</v>
      </c>
      <c r="O1026" t="s">
        <v>34</v>
      </c>
      <c r="P1026">
        <v>7</v>
      </c>
      <c r="Q1026">
        <v>3</v>
      </c>
      <c r="R1026">
        <v>2</v>
      </c>
      <c r="S1026" t="s">
        <v>37</v>
      </c>
    </row>
    <row r="1027" spans="1:19">
      <c r="A1027" s="2" t="s">
        <v>820</v>
      </c>
      <c r="B1027" s="2" t="s">
        <v>820</v>
      </c>
      <c r="C1027" s="2" t="s">
        <v>32</v>
      </c>
      <c r="D1027" s="2" t="s">
        <v>33</v>
      </c>
      <c r="E1027" s="2">
        <v>710</v>
      </c>
      <c r="F1027" s="2" t="s">
        <v>34</v>
      </c>
      <c r="G1027" s="2" t="s">
        <v>35</v>
      </c>
      <c r="H1027" s="2" t="s">
        <v>1005</v>
      </c>
      <c r="I1027" s="2" t="str">
        <f>VLOOKUP(H:H,[1]Sheet1!$H:$I,2,0)</f>
        <v>后排坐垫前端支撑钢丝</v>
      </c>
      <c r="J1027" s="2" t="str">
        <f>VLOOKUP(H:H,[1]Sheet1!$H:$J,3,0)</f>
        <v>FT202-920051</v>
      </c>
      <c r="K1027" s="2">
        <f>VLOOKUP(H:H,[1]Sheet1!$H:$Q,10,0)</f>
        <v>0.67</v>
      </c>
      <c r="L1027">
        <v>710</v>
      </c>
      <c r="M1027" t="s">
        <v>34</v>
      </c>
      <c r="N1027" s="2" t="s">
        <v>820</v>
      </c>
      <c r="O1027" t="s">
        <v>34</v>
      </c>
      <c r="P1027">
        <v>7</v>
      </c>
      <c r="Q1027">
        <v>3</v>
      </c>
      <c r="R1027">
        <v>2</v>
      </c>
      <c r="S1027" t="s">
        <v>37</v>
      </c>
    </row>
    <row r="1028" spans="1:19">
      <c r="A1028" s="2" t="s">
        <v>820</v>
      </c>
      <c r="B1028" s="2" t="s">
        <v>820</v>
      </c>
      <c r="C1028" s="2" t="s">
        <v>32</v>
      </c>
      <c r="D1028" s="2" t="s">
        <v>33</v>
      </c>
      <c r="E1028" s="2">
        <v>710</v>
      </c>
      <c r="F1028" s="2" t="s">
        <v>34</v>
      </c>
      <c r="G1028" s="2" t="s">
        <v>35</v>
      </c>
      <c r="H1028" s="2" t="s">
        <v>1006</v>
      </c>
      <c r="I1028" s="2" t="str">
        <f>VLOOKUP(H:H,[1]Sheet1!$H:$I,2,0)</f>
        <v>后排坐垫横向直钢丝</v>
      </c>
      <c r="J1028" s="2" t="str">
        <f>VLOOKUP(H:H,[1]Sheet1!$H:$J,3,0)</f>
        <v>FT202-920052</v>
      </c>
      <c r="K1028" s="2">
        <f>VLOOKUP(H:H,[1]Sheet1!$H:$Q,10,0)</f>
        <v>1.24</v>
      </c>
      <c r="L1028">
        <v>710</v>
      </c>
      <c r="M1028" t="s">
        <v>34</v>
      </c>
      <c r="N1028" s="2" t="s">
        <v>820</v>
      </c>
      <c r="O1028" t="s">
        <v>34</v>
      </c>
      <c r="P1028">
        <v>7</v>
      </c>
      <c r="Q1028">
        <v>3</v>
      </c>
      <c r="R1028">
        <v>2</v>
      </c>
      <c r="S1028" t="s">
        <v>37</v>
      </c>
    </row>
    <row r="1029" spans="1:19">
      <c r="A1029" s="2" t="s">
        <v>820</v>
      </c>
      <c r="B1029" s="2" t="s">
        <v>820</v>
      </c>
      <c r="C1029" s="2" t="s">
        <v>32</v>
      </c>
      <c r="D1029" s="2" t="s">
        <v>33</v>
      </c>
      <c r="E1029" s="2">
        <v>710</v>
      </c>
      <c r="F1029" s="2" t="s">
        <v>34</v>
      </c>
      <c r="G1029" s="2" t="s">
        <v>35</v>
      </c>
      <c r="H1029" s="2" t="s">
        <v>1007</v>
      </c>
      <c r="I1029" s="2" t="str">
        <f>VLOOKUP(H:H,[1]Sheet1!$H:$I,2,0)</f>
        <v>后排坐垫横向加长钢丝</v>
      </c>
      <c r="J1029" s="2" t="str">
        <f>VLOOKUP(H:H,[1]Sheet1!$H:$J,3,0)</f>
        <v>FT202-920053</v>
      </c>
      <c r="K1029" s="2">
        <f>VLOOKUP(H:H,[1]Sheet1!$H:$Q,10,0)</f>
        <v>1.19</v>
      </c>
      <c r="L1029">
        <v>710</v>
      </c>
      <c r="M1029" t="s">
        <v>34</v>
      </c>
      <c r="N1029" s="2" t="s">
        <v>820</v>
      </c>
      <c r="O1029" t="s">
        <v>34</v>
      </c>
      <c r="P1029">
        <v>7</v>
      </c>
      <c r="Q1029">
        <v>3</v>
      </c>
      <c r="R1029">
        <v>2</v>
      </c>
      <c r="S1029" t="s">
        <v>37</v>
      </c>
    </row>
    <row r="1030" spans="1:19">
      <c r="A1030" s="2" t="s">
        <v>820</v>
      </c>
      <c r="B1030" s="2" t="s">
        <v>820</v>
      </c>
      <c r="C1030" s="2" t="s">
        <v>32</v>
      </c>
      <c r="D1030" s="2" t="s">
        <v>33</v>
      </c>
      <c r="E1030" s="2">
        <v>710</v>
      </c>
      <c r="F1030" s="2" t="s">
        <v>34</v>
      </c>
      <c r="G1030" s="2" t="s">
        <v>35</v>
      </c>
      <c r="H1030" s="2" t="s">
        <v>1008</v>
      </c>
      <c r="I1030" s="2" t="str">
        <f>VLOOKUP(H:H,[1]Sheet1!$H:$I,2,0)</f>
        <v>四分坐垫锁钩支撑钣金总成</v>
      </c>
      <c r="J1030" s="2" t="str">
        <f>VLOOKUP(H:H,[1]Sheet1!$H:$J,3,0)</f>
        <v>7051460X1006A</v>
      </c>
      <c r="K1030" s="2">
        <f>VLOOKUP(H:H,[1]Sheet1!$H:$Q,10,0)</f>
        <v>9.2</v>
      </c>
      <c r="L1030">
        <v>710</v>
      </c>
      <c r="M1030" t="s">
        <v>34</v>
      </c>
      <c r="N1030" s="2" t="s">
        <v>820</v>
      </c>
      <c r="O1030" t="s">
        <v>34</v>
      </c>
      <c r="P1030">
        <v>7</v>
      </c>
      <c r="Q1030">
        <v>3</v>
      </c>
      <c r="R1030">
        <v>2</v>
      </c>
      <c r="S1030" t="s">
        <v>37</v>
      </c>
    </row>
    <row r="1031" spans="1:19">
      <c r="A1031" s="2" t="s">
        <v>820</v>
      </c>
      <c r="B1031" s="2" t="s">
        <v>820</v>
      </c>
      <c r="C1031" s="2" t="s">
        <v>32</v>
      </c>
      <c r="D1031" s="2" t="s">
        <v>33</v>
      </c>
      <c r="E1031" s="2">
        <v>710</v>
      </c>
      <c r="F1031" s="2" t="s">
        <v>34</v>
      </c>
      <c r="G1031" s="2" t="s">
        <v>35</v>
      </c>
      <c r="H1031" s="2" t="s">
        <v>1009</v>
      </c>
      <c r="I1031" s="2" t="str">
        <f>VLOOKUP(H:H,[1]Sheet1!$H:$I,2,0)</f>
        <v>中排六分座椅背板</v>
      </c>
      <c r="J1031" s="2" t="str">
        <f>VLOOKUP(H:H,[1]Sheet1!$H:$J,3,0)</f>
        <v>M60</v>
      </c>
      <c r="K1031" s="2">
        <f>VLOOKUP(H:H,[1]Sheet1!$H:$Q,10,0)</f>
        <v>4.8291</v>
      </c>
      <c r="L1031">
        <v>710</v>
      </c>
      <c r="M1031" t="s">
        <v>34</v>
      </c>
      <c r="N1031" s="2" t="s">
        <v>820</v>
      </c>
      <c r="O1031" t="s">
        <v>34</v>
      </c>
      <c r="P1031">
        <v>7</v>
      </c>
      <c r="Q1031">
        <v>3</v>
      </c>
      <c r="R1031">
        <v>2</v>
      </c>
      <c r="S1031" t="s">
        <v>37</v>
      </c>
    </row>
    <row r="1032" spans="1:19">
      <c r="A1032" s="2" t="s">
        <v>820</v>
      </c>
      <c r="B1032" s="2" t="s">
        <v>820</v>
      </c>
      <c r="C1032" s="2" t="s">
        <v>32</v>
      </c>
      <c r="D1032" s="2" t="s">
        <v>33</v>
      </c>
      <c r="E1032" s="2">
        <v>710</v>
      </c>
      <c r="F1032" s="2" t="s">
        <v>34</v>
      </c>
      <c r="G1032" s="2" t="s">
        <v>35</v>
      </c>
      <c r="H1032" s="2" t="s">
        <v>1010</v>
      </c>
      <c r="I1032" s="2" t="str">
        <f>VLOOKUP(H:H,[1]Sheet1!$H:$I,2,0)</f>
        <v>中排四分座椅背板</v>
      </c>
      <c r="J1032" s="2" t="str">
        <f>VLOOKUP(H:H,[1]Sheet1!$H:$J,3,0)</f>
        <v>M50N</v>
      </c>
      <c r="K1032" s="2">
        <f>VLOOKUP(H:H,[1]Sheet1!$H:$Q,10,0)</f>
        <v>4.3675</v>
      </c>
      <c r="L1032">
        <v>710</v>
      </c>
      <c r="M1032" t="s">
        <v>34</v>
      </c>
      <c r="N1032" s="2" t="s">
        <v>820</v>
      </c>
      <c r="O1032" t="s">
        <v>34</v>
      </c>
      <c r="P1032">
        <v>7</v>
      </c>
      <c r="Q1032">
        <v>3</v>
      </c>
      <c r="R1032">
        <v>2</v>
      </c>
      <c r="S1032" t="s">
        <v>37</v>
      </c>
    </row>
    <row r="1033" spans="1:19">
      <c r="A1033" s="2" t="s">
        <v>820</v>
      </c>
      <c r="B1033" s="2" t="s">
        <v>820</v>
      </c>
      <c r="C1033" s="2" t="s">
        <v>32</v>
      </c>
      <c r="D1033" s="2" t="s">
        <v>33</v>
      </c>
      <c r="E1033" s="2">
        <v>710</v>
      </c>
      <c r="F1033" s="2" t="s">
        <v>34</v>
      </c>
      <c r="G1033" s="2" t="s">
        <v>35</v>
      </c>
      <c r="H1033" s="2" t="s">
        <v>1011</v>
      </c>
      <c r="I1033" s="2" t="str">
        <f>VLOOKUP(H:H,[1]Sheet1!$H:$I,2,0)</f>
        <v>联动台座椅靠背骨架</v>
      </c>
      <c r="J1033" s="2" t="str">
        <f>VLOOKUP(H:H,[1]Sheet1!$H:$J,3,0)</f>
        <v>中联塔吊无扶手</v>
      </c>
      <c r="K1033" s="2">
        <f>VLOOKUP(H:H,[1]Sheet1!$H:$Q,10,0)</f>
        <v>30.91</v>
      </c>
      <c r="L1033">
        <v>710</v>
      </c>
      <c r="M1033" t="s">
        <v>34</v>
      </c>
      <c r="N1033" s="2" t="s">
        <v>820</v>
      </c>
      <c r="O1033" t="s">
        <v>34</v>
      </c>
      <c r="P1033">
        <v>7</v>
      </c>
      <c r="Q1033">
        <v>3</v>
      </c>
      <c r="R1033">
        <v>2</v>
      </c>
      <c r="S1033" t="s">
        <v>37</v>
      </c>
    </row>
    <row r="1034" spans="1:19">
      <c r="A1034" s="2" t="s">
        <v>820</v>
      </c>
      <c r="B1034" s="2" t="s">
        <v>820</v>
      </c>
      <c r="C1034" s="2" t="s">
        <v>32</v>
      </c>
      <c r="D1034" s="2" t="s">
        <v>33</v>
      </c>
      <c r="E1034" s="2">
        <v>710</v>
      </c>
      <c r="F1034" s="2" t="s">
        <v>34</v>
      </c>
      <c r="G1034" s="2" t="s">
        <v>35</v>
      </c>
      <c r="H1034" s="2" t="s">
        <v>1012</v>
      </c>
      <c r="I1034" s="2" t="str">
        <f>VLOOKUP(H:H,[1]Sheet1!$H:$I,2,0)</f>
        <v>副驾靠背右侧上连接板总成</v>
      </c>
      <c r="J1034" s="2" t="str">
        <f>VLOOKUP(H:H,[1]Sheet1!$H:$J,3,0)</f>
        <v>金琥</v>
      </c>
      <c r="K1034" s="2">
        <f>VLOOKUP(H:H,[1]Sheet1!$H:$Q,10,0)</f>
        <v>3.15</v>
      </c>
      <c r="L1034">
        <v>710</v>
      </c>
      <c r="M1034" t="s">
        <v>34</v>
      </c>
      <c r="N1034" s="2" t="s">
        <v>820</v>
      </c>
      <c r="O1034" t="s">
        <v>34</v>
      </c>
      <c r="P1034">
        <v>7</v>
      </c>
      <c r="Q1034">
        <v>3</v>
      </c>
      <c r="R1034">
        <v>2</v>
      </c>
      <c r="S1034" t="s">
        <v>37</v>
      </c>
    </row>
    <row r="1035" spans="1:19">
      <c r="A1035" s="2">
        <v>2143048</v>
      </c>
      <c r="B1035" s="2">
        <v>2143048</v>
      </c>
      <c r="C1035" s="2" t="s">
        <v>32</v>
      </c>
      <c r="D1035" s="2" t="s">
        <v>33</v>
      </c>
      <c r="E1035" s="2">
        <v>710</v>
      </c>
      <c r="F1035" s="2" t="s">
        <v>34</v>
      </c>
      <c r="G1035" s="2" t="s">
        <v>35</v>
      </c>
      <c r="H1035" s="2" t="s">
        <v>1013</v>
      </c>
      <c r="I1035" s="2" t="str">
        <f>VLOOKUP(H:H,[1]Sheet1!$H:$I,2,0)</f>
        <v>主驾座垫护面总成</v>
      </c>
      <c r="J1035" s="2" t="str">
        <f>VLOOKUP(H:H,[1]Sheet1!$H:$J,3,0)</f>
        <v>P203亚麻棕PVC</v>
      </c>
      <c r="K1035" s="2">
        <f>VLOOKUP(H:H,[1]Sheet1!$H:$Q,10,0)</f>
        <v>53.08</v>
      </c>
      <c r="L1035">
        <v>710</v>
      </c>
      <c r="M1035" t="s">
        <v>34</v>
      </c>
      <c r="N1035" s="2">
        <v>2143048</v>
      </c>
      <c r="O1035" t="s">
        <v>34</v>
      </c>
      <c r="P1035">
        <v>7</v>
      </c>
      <c r="Q1035">
        <v>3</v>
      </c>
      <c r="R1035">
        <v>2</v>
      </c>
      <c r="S1035" t="s">
        <v>37</v>
      </c>
    </row>
    <row r="1036" spans="1:19">
      <c r="A1036" s="2">
        <v>2143048</v>
      </c>
      <c r="B1036" s="2">
        <v>2143048</v>
      </c>
      <c r="C1036" s="2" t="s">
        <v>32</v>
      </c>
      <c r="D1036" s="2" t="s">
        <v>33</v>
      </c>
      <c r="E1036" s="2">
        <v>710</v>
      </c>
      <c r="F1036" s="2" t="s">
        <v>34</v>
      </c>
      <c r="G1036" s="2" t="s">
        <v>35</v>
      </c>
      <c r="H1036" s="2" t="s">
        <v>1014</v>
      </c>
      <c r="I1036" s="2" t="str">
        <f>VLOOKUP(H:H,[1]Sheet1!$H:$I,2,0)</f>
        <v>前排头枕护面总成</v>
      </c>
      <c r="J1036" s="2" t="str">
        <f>VLOOKUP(H:H,[1]Sheet1!$H:$J,3,0)</f>
        <v>P203亚麻棕PVC</v>
      </c>
      <c r="K1036" s="2">
        <f>VLOOKUP(H:H,[1]Sheet1!$H:$Q,10,0)</f>
        <v>20.08</v>
      </c>
      <c r="L1036">
        <v>710</v>
      </c>
      <c r="M1036" t="s">
        <v>34</v>
      </c>
      <c r="N1036" s="2">
        <v>2143048</v>
      </c>
      <c r="O1036" t="s">
        <v>34</v>
      </c>
      <c r="P1036">
        <v>7</v>
      </c>
      <c r="Q1036">
        <v>3</v>
      </c>
      <c r="R1036">
        <v>2</v>
      </c>
      <c r="S1036" t="s">
        <v>37</v>
      </c>
    </row>
    <row r="1037" spans="1:19">
      <c r="A1037" s="2">
        <v>2143048</v>
      </c>
      <c r="B1037" s="2">
        <v>2143048</v>
      </c>
      <c r="C1037" s="2" t="s">
        <v>32</v>
      </c>
      <c r="D1037" s="2" t="s">
        <v>33</v>
      </c>
      <c r="E1037" s="2">
        <v>710</v>
      </c>
      <c r="F1037" s="2" t="s">
        <v>34</v>
      </c>
      <c r="G1037" s="2" t="s">
        <v>35</v>
      </c>
      <c r="H1037" s="2" t="s">
        <v>1015</v>
      </c>
      <c r="I1037" s="2" t="str">
        <f>VLOOKUP(H:H,[1]Sheet1!$H:$I,2,0)</f>
        <v>四分坐垫面套</v>
      </c>
      <c r="J1037" s="2" t="str">
        <f>VLOOKUP(H:H,[1]Sheet1!$H:$J,3,0)</f>
        <v>P203亚麻棕PVC</v>
      </c>
      <c r="K1037" s="2">
        <f>VLOOKUP(H:H,[1]Sheet1!$H:$Q,10,0)</f>
        <v>64.99</v>
      </c>
      <c r="L1037">
        <v>710</v>
      </c>
      <c r="M1037" t="s">
        <v>34</v>
      </c>
      <c r="N1037" s="2">
        <v>2143048</v>
      </c>
      <c r="O1037" t="s">
        <v>34</v>
      </c>
      <c r="P1037">
        <v>7</v>
      </c>
      <c r="Q1037">
        <v>3</v>
      </c>
      <c r="R1037">
        <v>2</v>
      </c>
      <c r="S1037" t="s">
        <v>37</v>
      </c>
    </row>
    <row r="1038" spans="1:19">
      <c r="A1038" s="2">
        <v>2143048</v>
      </c>
      <c r="B1038" s="2">
        <v>2143048</v>
      </c>
      <c r="C1038" s="2" t="s">
        <v>32</v>
      </c>
      <c r="D1038" s="2" t="s">
        <v>33</v>
      </c>
      <c r="E1038" s="2">
        <v>710</v>
      </c>
      <c r="F1038" s="2" t="s">
        <v>34</v>
      </c>
      <c r="G1038" s="2" t="s">
        <v>35</v>
      </c>
      <c r="H1038" s="2" t="s">
        <v>1016</v>
      </c>
      <c r="I1038" s="2" t="str">
        <f>VLOOKUP(H:H,[1]Sheet1!$H:$I,2,0)</f>
        <v>六分坐垫面套</v>
      </c>
      <c r="J1038" s="2" t="str">
        <f>VLOOKUP(H:H,[1]Sheet1!$H:$J,3,0)</f>
        <v>P203亚麻棕PVC</v>
      </c>
      <c r="K1038" s="2">
        <f>VLOOKUP(H:H,[1]Sheet1!$H:$Q,10,0)</f>
        <v>79.19</v>
      </c>
      <c r="L1038">
        <v>710</v>
      </c>
      <c r="M1038" t="s">
        <v>34</v>
      </c>
      <c r="N1038" s="2">
        <v>2143048</v>
      </c>
      <c r="O1038" t="s">
        <v>34</v>
      </c>
      <c r="P1038">
        <v>7</v>
      </c>
      <c r="Q1038">
        <v>3</v>
      </c>
      <c r="R1038">
        <v>2</v>
      </c>
      <c r="S1038" t="s">
        <v>37</v>
      </c>
    </row>
    <row r="1039" spans="1:19">
      <c r="A1039" s="2">
        <v>2143048</v>
      </c>
      <c r="B1039" s="2">
        <v>2143048</v>
      </c>
      <c r="C1039" s="2" t="s">
        <v>32</v>
      </c>
      <c r="D1039" s="2" t="s">
        <v>33</v>
      </c>
      <c r="E1039" s="2">
        <v>710</v>
      </c>
      <c r="F1039" s="2" t="s">
        <v>34</v>
      </c>
      <c r="G1039" s="2" t="s">
        <v>35</v>
      </c>
      <c r="H1039" s="2" t="s">
        <v>1017</v>
      </c>
      <c r="I1039" s="2" t="str">
        <f>VLOOKUP(H:H,[1]Sheet1!$H:$I,2,0)</f>
        <v>靠背面套</v>
      </c>
      <c r="J1039" s="2" t="str">
        <f>VLOOKUP(H:H,[1]Sheet1!$H:$J,3,0)</f>
        <v>P203亚麻棕PVC</v>
      </c>
      <c r="K1039" s="2">
        <f>VLOOKUP(H:H,[1]Sheet1!$H:$Q,10,0)</f>
        <v>126.32</v>
      </c>
      <c r="L1039">
        <v>710</v>
      </c>
      <c r="M1039" t="s">
        <v>34</v>
      </c>
      <c r="N1039" s="2">
        <v>2143048</v>
      </c>
      <c r="O1039" t="s">
        <v>34</v>
      </c>
      <c r="P1039">
        <v>7</v>
      </c>
      <c r="Q1039">
        <v>3</v>
      </c>
      <c r="R1039">
        <v>2</v>
      </c>
      <c r="S1039" t="s">
        <v>37</v>
      </c>
    </row>
    <row r="1040" spans="1:19">
      <c r="A1040" s="2">
        <v>2143048</v>
      </c>
      <c r="B1040" s="2">
        <v>2143048</v>
      </c>
      <c r="C1040" s="2" t="s">
        <v>32</v>
      </c>
      <c r="D1040" s="2" t="s">
        <v>33</v>
      </c>
      <c r="E1040" s="2">
        <v>710</v>
      </c>
      <c r="F1040" s="2" t="s">
        <v>34</v>
      </c>
      <c r="G1040" s="2" t="s">
        <v>35</v>
      </c>
      <c r="H1040" s="2" t="s">
        <v>1018</v>
      </c>
      <c r="I1040" s="2" t="str">
        <f>VLOOKUP(H:H,[1]Sheet1!$H:$I,2,0)</f>
        <v>扶手面套</v>
      </c>
      <c r="J1040" s="2" t="str">
        <f>VLOOKUP(H:H,[1]Sheet1!$H:$J,3,0)</f>
        <v>P203亚麻棕PVC</v>
      </c>
      <c r="K1040" s="2">
        <f>VLOOKUP(H:H,[1]Sheet1!$H:$Q,10,0)</f>
        <v>18.97</v>
      </c>
      <c r="L1040">
        <v>710</v>
      </c>
      <c r="M1040" t="s">
        <v>34</v>
      </c>
      <c r="N1040" s="2">
        <v>2143048</v>
      </c>
      <c r="O1040" t="s">
        <v>34</v>
      </c>
      <c r="P1040">
        <v>7</v>
      </c>
      <c r="Q1040">
        <v>3</v>
      </c>
      <c r="R1040">
        <v>2</v>
      </c>
      <c r="S1040" t="s">
        <v>37</v>
      </c>
    </row>
    <row r="1041" spans="1:19">
      <c r="A1041" s="2">
        <v>2143048</v>
      </c>
      <c r="B1041" s="2">
        <v>2143048</v>
      </c>
      <c r="C1041" s="2" t="s">
        <v>32</v>
      </c>
      <c r="D1041" s="2" t="s">
        <v>33</v>
      </c>
      <c r="E1041" s="2">
        <v>710</v>
      </c>
      <c r="F1041" s="2" t="s">
        <v>34</v>
      </c>
      <c r="G1041" s="2" t="s">
        <v>35</v>
      </c>
      <c r="H1041" s="2" t="s">
        <v>1019</v>
      </c>
      <c r="I1041" s="2" t="str">
        <f>VLOOKUP(H:H,[1]Sheet1!$H:$I,2,0)</f>
        <v>两侧头枕面套</v>
      </c>
      <c r="J1041" s="2" t="str">
        <f>VLOOKUP(H:H,[1]Sheet1!$H:$J,3,0)</f>
        <v>P203亚麻棕PVC</v>
      </c>
      <c r="K1041" s="2">
        <f>VLOOKUP(H:H,[1]Sheet1!$H:$Q,10,0)</f>
        <v>15.56</v>
      </c>
      <c r="L1041">
        <v>710</v>
      </c>
      <c r="M1041" t="s">
        <v>34</v>
      </c>
      <c r="N1041" s="2">
        <v>2143048</v>
      </c>
      <c r="O1041" t="s">
        <v>34</v>
      </c>
      <c r="P1041">
        <v>7</v>
      </c>
      <c r="Q1041">
        <v>3</v>
      </c>
      <c r="R1041">
        <v>2</v>
      </c>
      <c r="S1041" t="s">
        <v>37</v>
      </c>
    </row>
    <row r="1042" spans="1:19">
      <c r="A1042" s="2">
        <v>2143048</v>
      </c>
      <c r="B1042" s="2">
        <v>2143048</v>
      </c>
      <c r="C1042" s="2" t="s">
        <v>32</v>
      </c>
      <c r="D1042" s="2" t="s">
        <v>33</v>
      </c>
      <c r="E1042" s="2">
        <v>710</v>
      </c>
      <c r="F1042" s="2" t="s">
        <v>34</v>
      </c>
      <c r="G1042" s="2" t="s">
        <v>35</v>
      </c>
      <c r="H1042" s="2" t="s">
        <v>1020</v>
      </c>
      <c r="I1042" s="2" t="str">
        <f>VLOOKUP(H:H,[1]Sheet1!$H:$I,2,0)</f>
        <v>中间头枕面套</v>
      </c>
      <c r="J1042" s="2" t="str">
        <f>VLOOKUP(H:H,[1]Sheet1!$H:$J,3,0)</f>
        <v>P203亚麻棕PVC</v>
      </c>
      <c r="K1042" s="2">
        <f>VLOOKUP(H:H,[1]Sheet1!$H:$Q,10,0)</f>
        <v>11.02</v>
      </c>
      <c r="L1042">
        <v>710</v>
      </c>
      <c r="M1042" t="s">
        <v>34</v>
      </c>
      <c r="N1042" s="2">
        <v>2143048</v>
      </c>
      <c r="O1042" t="s">
        <v>34</v>
      </c>
      <c r="P1042">
        <v>7</v>
      </c>
      <c r="Q1042">
        <v>3</v>
      </c>
      <c r="R1042">
        <v>2</v>
      </c>
      <c r="S1042" t="s">
        <v>37</v>
      </c>
    </row>
    <row r="1043" spans="1:19">
      <c r="A1043" s="2">
        <v>2143048</v>
      </c>
      <c r="B1043" s="2">
        <v>2143048</v>
      </c>
      <c r="C1043" s="2" t="s">
        <v>32</v>
      </c>
      <c r="D1043" s="2" t="s">
        <v>33</v>
      </c>
      <c r="E1043" s="2">
        <v>710</v>
      </c>
      <c r="F1043" s="2" t="s">
        <v>34</v>
      </c>
      <c r="G1043" s="2" t="s">
        <v>35</v>
      </c>
      <c r="H1043" s="2" t="s">
        <v>1021</v>
      </c>
      <c r="I1043" s="2" t="str">
        <f>VLOOKUP(H:H,[1]Sheet1!$H:$I,2,0)</f>
        <v>前排头枕护面总成</v>
      </c>
      <c r="J1043" s="2" t="str">
        <f>VLOOKUP(H:H,[1]Sheet1!$H:$J,3,0)</f>
        <v>P203月牙白PVC</v>
      </c>
      <c r="K1043" s="2">
        <f>VLOOKUP(H:H,[1]Sheet1!$H:$Q,10,0)</f>
        <v>30.01</v>
      </c>
      <c r="L1043">
        <v>710</v>
      </c>
      <c r="M1043" t="s">
        <v>34</v>
      </c>
      <c r="N1043" s="2">
        <v>2143048</v>
      </c>
      <c r="O1043" t="s">
        <v>34</v>
      </c>
      <c r="P1043">
        <v>7</v>
      </c>
      <c r="Q1043">
        <v>3</v>
      </c>
      <c r="R1043">
        <v>2</v>
      </c>
      <c r="S1043" t="s">
        <v>37</v>
      </c>
    </row>
    <row r="1044" spans="1:19">
      <c r="A1044" s="2">
        <v>2143048</v>
      </c>
      <c r="B1044" s="2">
        <v>2143048</v>
      </c>
      <c r="C1044" s="2" t="s">
        <v>32</v>
      </c>
      <c r="D1044" s="2" t="s">
        <v>33</v>
      </c>
      <c r="E1044" s="2">
        <v>710</v>
      </c>
      <c r="F1044" s="2" t="s">
        <v>34</v>
      </c>
      <c r="G1044" s="2" t="s">
        <v>35</v>
      </c>
      <c r="H1044" s="2" t="s">
        <v>1022</v>
      </c>
      <c r="I1044" s="2" t="str">
        <f>VLOOKUP(H:H,[1]Sheet1!$H:$I,2,0)</f>
        <v>两侧头枕面套</v>
      </c>
      <c r="J1044" s="2" t="str">
        <f>VLOOKUP(H:H,[1]Sheet1!$H:$J,3,0)</f>
        <v>P203月牙白PVC</v>
      </c>
      <c r="K1044" s="2">
        <f>VLOOKUP(H:H,[1]Sheet1!$H:$Q,10,0)</f>
        <v>21.28</v>
      </c>
      <c r="L1044">
        <v>710</v>
      </c>
      <c r="M1044" t="s">
        <v>34</v>
      </c>
      <c r="N1044" s="2">
        <v>2143048</v>
      </c>
      <c r="O1044" t="s">
        <v>34</v>
      </c>
      <c r="P1044">
        <v>7</v>
      </c>
      <c r="Q1044">
        <v>3</v>
      </c>
      <c r="R1044">
        <v>2</v>
      </c>
      <c r="S1044" t="s">
        <v>37</v>
      </c>
    </row>
    <row r="1045" spans="1:19">
      <c r="A1045" s="2">
        <v>2143048</v>
      </c>
      <c r="B1045" s="2">
        <v>2143048</v>
      </c>
      <c r="C1045" s="2" t="s">
        <v>32</v>
      </c>
      <c r="D1045" s="2" t="s">
        <v>33</v>
      </c>
      <c r="E1045" s="2">
        <v>710</v>
      </c>
      <c r="F1045" s="2" t="s">
        <v>34</v>
      </c>
      <c r="G1045" s="2" t="s">
        <v>35</v>
      </c>
      <c r="H1045" s="2" t="s">
        <v>1023</v>
      </c>
      <c r="I1045" s="2" t="str">
        <f>VLOOKUP(H:H,[1]Sheet1!$H:$I,2,0)</f>
        <v>靠背面套</v>
      </c>
      <c r="J1045" s="2" t="str">
        <f>VLOOKUP(H:H,[1]Sheet1!$H:$J,3,0)</f>
        <v>P203月牙白PVC</v>
      </c>
      <c r="K1045" s="2">
        <f>VLOOKUP(H:H,[1]Sheet1!$H:$Q,10,0)</f>
        <v>248.01</v>
      </c>
      <c r="L1045">
        <v>710</v>
      </c>
      <c r="M1045" t="s">
        <v>34</v>
      </c>
      <c r="N1045" s="2">
        <v>2143048</v>
      </c>
      <c r="O1045" t="s">
        <v>34</v>
      </c>
      <c r="P1045">
        <v>7</v>
      </c>
      <c r="Q1045">
        <v>3</v>
      </c>
      <c r="R1045">
        <v>2</v>
      </c>
      <c r="S1045" t="s">
        <v>37</v>
      </c>
    </row>
    <row r="1046" spans="1:19">
      <c r="A1046" s="2">
        <v>2143048</v>
      </c>
      <c r="B1046" s="2">
        <v>2143048</v>
      </c>
      <c r="C1046" s="2" t="s">
        <v>32</v>
      </c>
      <c r="D1046" s="2" t="s">
        <v>33</v>
      </c>
      <c r="E1046" s="2">
        <v>710</v>
      </c>
      <c r="F1046" s="2" t="s">
        <v>34</v>
      </c>
      <c r="G1046" s="2" t="s">
        <v>35</v>
      </c>
      <c r="H1046" s="2" t="s">
        <v>1024</v>
      </c>
      <c r="I1046" s="2" t="str">
        <f>VLOOKUP(H:H,[1]Sheet1!$H:$I,2,0)</f>
        <v>中间头枕面套</v>
      </c>
      <c r="J1046" s="2" t="str">
        <f>VLOOKUP(H:H,[1]Sheet1!$H:$J,3,0)</f>
        <v>P203月牙白PVC</v>
      </c>
      <c r="K1046" s="2">
        <f>VLOOKUP(H:H,[1]Sheet1!$H:$Q,10,0)</f>
        <v>16.21</v>
      </c>
      <c r="L1046">
        <v>710</v>
      </c>
      <c r="M1046" t="s">
        <v>34</v>
      </c>
      <c r="N1046" s="2">
        <v>2143048</v>
      </c>
      <c r="O1046" t="s">
        <v>34</v>
      </c>
      <c r="P1046">
        <v>7</v>
      </c>
      <c r="Q1046">
        <v>3</v>
      </c>
      <c r="R1046">
        <v>2</v>
      </c>
      <c r="S1046" t="s">
        <v>37</v>
      </c>
    </row>
    <row r="1047" spans="1:19">
      <c r="A1047" s="2">
        <v>2143048</v>
      </c>
      <c r="B1047" s="2">
        <v>2143048</v>
      </c>
      <c r="C1047" s="2" t="s">
        <v>32</v>
      </c>
      <c r="D1047" s="2" t="s">
        <v>33</v>
      </c>
      <c r="E1047" s="2">
        <v>710</v>
      </c>
      <c r="F1047" s="2" t="s">
        <v>34</v>
      </c>
      <c r="G1047" s="2" t="s">
        <v>35</v>
      </c>
      <c r="H1047" s="2" t="s">
        <v>1025</v>
      </c>
      <c r="I1047" s="2" t="str">
        <f>VLOOKUP(H:H,[1]Sheet1!$H:$I,2,0)</f>
        <v>扶手面套</v>
      </c>
      <c r="J1047" s="2" t="str">
        <f>VLOOKUP(H:H,[1]Sheet1!$H:$J,3,0)</f>
        <v>P203月牙白PVC</v>
      </c>
      <c r="K1047" s="2">
        <f>VLOOKUP(H:H,[1]Sheet1!$H:$Q,10,0)</f>
        <v>24.99</v>
      </c>
      <c r="L1047">
        <v>710</v>
      </c>
      <c r="M1047" t="s">
        <v>34</v>
      </c>
      <c r="N1047" s="2">
        <v>2143048</v>
      </c>
      <c r="O1047" t="s">
        <v>34</v>
      </c>
      <c r="P1047">
        <v>7</v>
      </c>
      <c r="Q1047">
        <v>3</v>
      </c>
      <c r="R1047">
        <v>2</v>
      </c>
      <c r="S1047" t="s">
        <v>37</v>
      </c>
    </row>
    <row r="1048" spans="1:19">
      <c r="A1048" s="2" t="s">
        <v>1026</v>
      </c>
      <c r="B1048" s="2" t="s">
        <v>1026</v>
      </c>
      <c r="C1048" s="2" t="s">
        <v>32</v>
      </c>
      <c r="D1048" s="2" t="s">
        <v>33</v>
      </c>
      <c r="E1048" s="2">
        <v>710</v>
      </c>
      <c r="F1048" s="2" t="s">
        <v>34</v>
      </c>
      <c r="G1048" s="2" t="s">
        <v>35</v>
      </c>
      <c r="H1048" s="2" t="s">
        <v>1027</v>
      </c>
      <c r="I1048" s="2" t="str">
        <f>VLOOKUP(H:H,[1]Sheet1!$H:$I,2,0)</f>
        <v>后左靠背锁</v>
      </c>
      <c r="J1048" s="2">
        <f>VLOOKUP(H:H,[1]Sheet1!$H:$J,3,0)</f>
        <v>0</v>
      </c>
      <c r="K1048" s="2">
        <f>VLOOKUP(H:H,[1]Sheet1!$H:$Q,10,0)</f>
        <v>14.34</v>
      </c>
      <c r="L1048">
        <v>710</v>
      </c>
      <c r="M1048" t="s">
        <v>34</v>
      </c>
      <c r="N1048" s="2" t="s">
        <v>1026</v>
      </c>
      <c r="O1048" t="s">
        <v>34</v>
      </c>
      <c r="P1048">
        <v>7</v>
      </c>
      <c r="Q1048">
        <v>3</v>
      </c>
      <c r="R1048">
        <v>2</v>
      </c>
      <c r="S1048" t="s">
        <v>37</v>
      </c>
    </row>
    <row r="1049" spans="1:19">
      <c r="A1049" s="2" t="s">
        <v>1026</v>
      </c>
      <c r="B1049" s="2" t="s">
        <v>1026</v>
      </c>
      <c r="C1049" s="2" t="s">
        <v>32</v>
      </c>
      <c r="D1049" s="2" t="s">
        <v>33</v>
      </c>
      <c r="E1049" s="2">
        <v>710</v>
      </c>
      <c r="F1049" s="2" t="s">
        <v>34</v>
      </c>
      <c r="G1049" s="2" t="s">
        <v>35</v>
      </c>
      <c r="H1049" s="2" t="s">
        <v>1028</v>
      </c>
      <c r="I1049" s="2" t="str">
        <f>VLOOKUP(H:H,[1]Sheet1!$H:$I,2,0)</f>
        <v>后右靠背锁</v>
      </c>
      <c r="J1049" s="2">
        <f>VLOOKUP(H:H,[1]Sheet1!$H:$J,3,0)</f>
        <v>0</v>
      </c>
      <c r="K1049" s="2">
        <f>VLOOKUP(H:H,[1]Sheet1!$H:$Q,10,0)</f>
        <v>14.34</v>
      </c>
      <c r="L1049">
        <v>710</v>
      </c>
      <c r="M1049" t="s">
        <v>34</v>
      </c>
      <c r="N1049" s="2" t="s">
        <v>1026</v>
      </c>
      <c r="O1049" t="s">
        <v>34</v>
      </c>
      <c r="P1049">
        <v>7</v>
      </c>
      <c r="Q1049">
        <v>3</v>
      </c>
      <c r="R1049">
        <v>2</v>
      </c>
      <c r="S1049" t="s">
        <v>37</v>
      </c>
    </row>
    <row r="1050" spans="1:19">
      <c r="A1050" s="2" t="s">
        <v>1026</v>
      </c>
      <c r="B1050" s="2" t="s">
        <v>1026</v>
      </c>
      <c r="C1050" s="2" t="s">
        <v>32</v>
      </c>
      <c r="D1050" s="2" t="s">
        <v>33</v>
      </c>
      <c r="E1050" s="2">
        <v>710</v>
      </c>
      <c r="F1050" s="2" t="s">
        <v>34</v>
      </c>
      <c r="G1050" s="2" t="s">
        <v>35</v>
      </c>
      <c r="H1050" s="2" t="s">
        <v>1029</v>
      </c>
      <c r="I1050" s="2" t="str">
        <f>VLOOKUP(H:H,[1]Sheet1!$H:$I,2,0)</f>
        <v>后排左靠背锁</v>
      </c>
      <c r="J1050" s="2" t="str">
        <f>VLOOKUP(H:H,[1]Sheet1!$H:$J,3,0)</f>
        <v>H32B</v>
      </c>
      <c r="K1050" s="2">
        <f>VLOOKUP(H:H,[1]Sheet1!$H:$Q,10,0)</f>
        <v>16</v>
      </c>
      <c r="L1050">
        <v>710</v>
      </c>
      <c r="M1050" t="s">
        <v>34</v>
      </c>
      <c r="N1050" s="2" t="s">
        <v>1026</v>
      </c>
      <c r="O1050" t="s">
        <v>34</v>
      </c>
      <c r="P1050">
        <v>7</v>
      </c>
      <c r="Q1050">
        <v>3</v>
      </c>
      <c r="R1050">
        <v>2</v>
      </c>
      <c r="S1050" t="s">
        <v>37</v>
      </c>
    </row>
    <row r="1051" spans="1:19">
      <c r="A1051" s="2" t="s">
        <v>1026</v>
      </c>
      <c r="B1051" s="2" t="s">
        <v>1026</v>
      </c>
      <c r="C1051" s="2" t="s">
        <v>32</v>
      </c>
      <c r="D1051" s="2" t="s">
        <v>33</v>
      </c>
      <c r="E1051" s="2">
        <v>710</v>
      </c>
      <c r="F1051" s="2" t="s">
        <v>34</v>
      </c>
      <c r="G1051" s="2" t="s">
        <v>35</v>
      </c>
      <c r="H1051" s="2" t="s">
        <v>1030</v>
      </c>
      <c r="I1051" s="2" t="str">
        <f>VLOOKUP(H:H,[1]Sheet1!$H:$I,2,0)</f>
        <v>后排右靠背锁</v>
      </c>
      <c r="J1051" s="2" t="str">
        <f>VLOOKUP(H:H,[1]Sheet1!$H:$J,3,0)</f>
        <v>H32B</v>
      </c>
      <c r="K1051" s="2">
        <f>VLOOKUP(H:H,[1]Sheet1!$H:$Q,10,0)</f>
        <v>16</v>
      </c>
      <c r="L1051">
        <v>710</v>
      </c>
      <c r="M1051" t="s">
        <v>34</v>
      </c>
      <c r="N1051" s="2" t="s">
        <v>1026</v>
      </c>
      <c r="O1051" t="s">
        <v>34</v>
      </c>
      <c r="P1051">
        <v>7</v>
      </c>
      <c r="Q1051">
        <v>3</v>
      </c>
      <c r="R1051">
        <v>2</v>
      </c>
      <c r="S1051" t="s">
        <v>37</v>
      </c>
    </row>
    <row r="1052" spans="1:19">
      <c r="A1052" s="2">
        <v>1950401</v>
      </c>
      <c r="B1052" s="2">
        <v>1950401</v>
      </c>
      <c r="C1052" s="2" t="s">
        <v>32</v>
      </c>
      <c r="D1052" s="2" t="s">
        <v>33</v>
      </c>
      <c r="E1052" s="2">
        <v>710</v>
      </c>
      <c r="F1052" s="2" t="s">
        <v>34</v>
      </c>
      <c r="G1052" s="2" t="s">
        <v>35</v>
      </c>
      <c r="H1052" s="2" t="s">
        <v>1031</v>
      </c>
      <c r="I1052" s="2" t="str">
        <f>VLOOKUP(H:H,[1]Sheet1!$H:$I,2,0)</f>
        <v>安全带卷轴器总成</v>
      </c>
      <c r="J1052" s="2" t="str">
        <f>VLOOKUP(H:H,[1]Sheet1!$H:$J,3,0)</f>
        <v>C32B-F05出口车用</v>
      </c>
      <c r="K1052" s="2">
        <f>VLOOKUP(H:H,[1]Sheet1!$H:$Q,10,0)</f>
        <v>31.32</v>
      </c>
      <c r="L1052">
        <v>710</v>
      </c>
      <c r="M1052" t="s">
        <v>34</v>
      </c>
      <c r="N1052" s="2">
        <v>1950401</v>
      </c>
      <c r="O1052" t="s">
        <v>34</v>
      </c>
      <c r="P1052">
        <v>7</v>
      </c>
      <c r="Q1052">
        <v>3</v>
      </c>
      <c r="R1052">
        <v>2</v>
      </c>
      <c r="S1052" t="s">
        <v>37</v>
      </c>
    </row>
    <row r="1053" spans="1:19">
      <c r="A1053" s="2">
        <v>1950401</v>
      </c>
      <c r="B1053" s="2">
        <v>1950401</v>
      </c>
      <c r="C1053" s="2" t="s">
        <v>32</v>
      </c>
      <c r="D1053" s="2" t="s">
        <v>33</v>
      </c>
      <c r="E1053" s="2">
        <v>710</v>
      </c>
      <c r="F1053" s="2" t="s">
        <v>34</v>
      </c>
      <c r="G1053" s="2" t="s">
        <v>35</v>
      </c>
      <c r="H1053" s="2" t="s">
        <v>1032</v>
      </c>
      <c r="I1053" s="2" t="str">
        <f>VLOOKUP(H:H,[1]Sheet1!$H:$I,2,0)</f>
        <v>副驾安全带锁扣总成</v>
      </c>
      <c r="J1053" s="2" t="str">
        <f>VLOOKUP(H:H,[1]Sheet1!$H:$J,3,0)</f>
        <v>C32B-F05（豪华版）</v>
      </c>
      <c r="K1053" s="2">
        <f>VLOOKUP(H:H,[1]Sheet1!$H:$Q,10,0)</f>
        <v>13.98</v>
      </c>
      <c r="L1053">
        <v>710</v>
      </c>
      <c r="M1053" t="s">
        <v>34</v>
      </c>
      <c r="N1053" s="2">
        <v>1950401</v>
      </c>
      <c r="O1053" t="s">
        <v>34</v>
      </c>
      <c r="P1053">
        <v>7</v>
      </c>
      <c r="Q1053">
        <v>3</v>
      </c>
      <c r="R1053">
        <v>2</v>
      </c>
      <c r="S1053" t="s">
        <v>37</v>
      </c>
    </row>
    <row r="1054" spans="1:19">
      <c r="A1054" s="2">
        <v>1950401</v>
      </c>
      <c r="B1054" s="2">
        <v>1950401</v>
      </c>
      <c r="C1054" s="2" t="s">
        <v>32</v>
      </c>
      <c r="D1054" s="2" t="s">
        <v>33</v>
      </c>
      <c r="E1054" s="2">
        <v>710</v>
      </c>
      <c r="F1054" s="2" t="s">
        <v>34</v>
      </c>
      <c r="G1054" s="2" t="s">
        <v>35</v>
      </c>
      <c r="H1054" s="2" t="s">
        <v>1033</v>
      </c>
      <c r="I1054" s="2" t="str">
        <f>VLOOKUP(H:H,[1]Sheet1!$H:$I,2,0)</f>
        <v>正驾安全带锁扣总成</v>
      </c>
      <c r="J1054" s="2" t="str">
        <f>VLOOKUP(H:H,[1]Sheet1!$H:$J,3,0)</f>
        <v>C32B-F05（豪华版）</v>
      </c>
      <c r="K1054" s="2">
        <f>VLOOKUP(H:H,[1]Sheet1!$H:$Q,10,0)</f>
        <v>14.43</v>
      </c>
      <c r="L1054">
        <v>710</v>
      </c>
      <c r="M1054" t="s">
        <v>34</v>
      </c>
      <c r="N1054" s="2">
        <v>1950401</v>
      </c>
      <c r="O1054" t="s">
        <v>34</v>
      </c>
      <c r="P1054">
        <v>7</v>
      </c>
      <c r="Q1054">
        <v>3</v>
      </c>
      <c r="R1054">
        <v>2</v>
      </c>
      <c r="S1054" t="s">
        <v>37</v>
      </c>
    </row>
    <row r="1055" spans="1:19">
      <c r="A1055" s="2">
        <v>1950401</v>
      </c>
      <c r="B1055" s="2">
        <v>1950401</v>
      </c>
      <c r="C1055" s="2" t="s">
        <v>32</v>
      </c>
      <c r="D1055" s="2" t="s">
        <v>33</v>
      </c>
      <c r="E1055" s="2">
        <v>710</v>
      </c>
      <c r="F1055" s="2" t="s">
        <v>34</v>
      </c>
      <c r="G1055" s="2" t="s">
        <v>35</v>
      </c>
      <c r="H1055" s="2" t="s">
        <v>1034</v>
      </c>
      <c r="I1055" s="2" t="str">
        <f>VLOOKUP(H:H,[1]Sheet1!$H:$I,2,0)</f>
        <v>卷轴器总成</v>
      </c>
      <c r="J1055" s="2" t="str">
        <f>VLOOKUP(H:H,[1]Sheet1!$H:$J,3,0)</f>
        <v>H32B(自带安装螺母)</v>
      </c>
      <c r="K1055" s="2">
        <f>VLOOKUP(H:H,[1]Sheet1!$H:$Q,10,0)</f>
        <v>31.32</v>
      </c>
      <c r="L1055">
        <v>710</v>
      </c>
      <c r="M1055" t="s">
        <v>34</v>
      </c>
      <c r="N1055" s="2">
        <v>1950401</v>
      </c>
      <c r="O1055" t="s">
        <v>34</v>
      </c>
      <c r="P1055">
        <v>7</v>
      </c>
      <c r="Q1055">
        <v>3</v>
      </c>
      <c r="R1055">
        <v>2</v>
      </c>
      <c r="S1055" t="s">
        <v>37</v>
      </c>
    </row>
    <row r="1056" spans="1:19">
      <c r="A1056" s="2">
        <v>1950401</v>
      </c>
      <c r="B1056" s="2">
        <v>1950401</v>
      </c>
      <c r="C1056" s="2" t="s">
        <v>32</v>
      </c>
      <c r="D1056" s="2" t="s">
        <v>33</v>
      </c>
      <c r="E1056" s="2">
        <v>710</v>
      </c>
      <c r="F1056" s="2" t="s">
        <v>34</v>
      </c>
      <c r="G1056" s="2" t="s">
        <v>35</v>
      </c>
      <c r="H1056" s="2" t="s">
        <v>1035</v>
      </c>
      <c r="I1056" s="2" t="str">
        <f>VLOOKUP(H:H,[1]Sheet1!$H:$I,2,0)</f>
        <v>副驾安全带锁扣总成</v>
      </c>
      <c r="J1056" s="2" t="str">
        <f>VLOOKUP(H:H,[1]Sheet1!$H:$J,3,0)</f>
        <v>C40DB-C02</v>
      </c>
      <c r="K1056" s="2">
        <f>VLOOKUP(H:H,[1]Sheet1!$H:$Q,10,0)</f>
        <v>16</v>
      </c>
      <c r="L1056">
        <v>710</v>
      </c>
      <c r="M1056" t="s">
        <v>34</v>
      </c>
      <c r="N1056" s="2">
        <v>1950401</v>
      </c>
      <c r="O1056" t="s">
        <v>34</v>
      </c>
      <c r="P1056">
        <v>7</v>
      </c>
      <c r="Q1056">
        <v>3</v>
      </c>
      <c r="R1056">
        <v>2</v>
      </c>
      <c r="S1056" t="s">
        <v>37</v>
      </c>
    </row>
    <row r="1057" spans="1:19">
      <c r="A1057" s="2">
        <v>1950401</v>
      </c>
      <c r="B1057" s="2">
        <v>1950401</v>
      </c>
      <c r="C1057" s="2" t="s">
        <v>32</v>
      </c>
      <c r="D1057" s="2" t="s">
        <v>33</v>
      </c>
      <c r="E1057" s="2">
        <v>710</v>
      </c>
      <c r="F1057" s="2" t="s">
        <v>34</v>
      </c>
      <c r="G1057" s="2" t="s">
        <v>35</v>
      </c>
      <c r="H1057" s="2" t="s">
        <v>1036</v>
      </c>
      <c r="I1057" s="2" t="str">
        <f>VLOOKUP(H:H,[1]Sheet1!$H:$I,2,0)</f>
        <v>副驾安全带锁扣（带线束）</v>
      </c>
      <c r="J1057" s="2" t="str">
        <f>VLOOKUP(H:H,[1]Sheet1!$H:$J,3,0)</f>
        <v>C32b出口车</v>
      </c>
      <c r="K1057" s="2">
        <f>VLOOKUP(H:H,[1]Sheet1!$H:$Q,10,0)</f>
        <v>14.38</v>
      </c>
      <c r="L1057">
        <v>710</v>
      </c>
      <c r="M1057" t="s">
        <v>34</v>
      </c>
      <c r="N1057" s="2">
        <v>1950401</v>
      </c>
      <c r="O1057" t="s">
        <v>34</v>
      </c>
      <c r="P1057">
        <v>7</v>
      </c>
      <c r="Q1057">
        <v>3</v>
      </c>
      <c r="R1057">
        <v>2</v>
      </c>
      <c r="S1057" t="s">
        <v>37</v>
      </c>
    </row>
  </sheetData>
  <autoFilter ref="A2:S1057">
    <filterColumn colId="10">
      <filters blank="1">
        <filter val="1.1"/>
        <filter val="5.1"/>
        <filter val="19.1"/>
        <filter val="39.1"/>
        <filter val="1.2"/>
        <filter val="9.2"/>
        <filter val="1235.4"/>
        <filter val="1.5"/>
        <filter val="79.5"/>
        <filter val="1.6"/>
        <filter val="1.7"/>
        <filter val="1.8"/>
        <filter val="5.8"/>
        <filter val="9.8"/>
        <filter val="25.9"/>
        <filter val="35.9"/>
        <filter val="1"/>
        <filter val="2"/>
        <filter val="3"/>
        <filter val="5"/>
        <filter val="0.105"/>
        <filter val="6"/>
        <filter val="8"/>
        <filter val="9"/>
        <filter val="1.112"/>
        <filter val="0.116"/>
        <filter val="0.8517"/>
        <filter val="0.123"/>
        <filter val="24.124"/>
        <filter val="0.125"/>
        <filter val="1.926"/>
        <filter val="1.131"/>
        <filter val="0.135"/>
        <filter val="4.536"/>
        <filter val="24.2112"/>
        <filter val="0.143"/>
        <filter val="3.7949"/>
        <filter val="0.152"/>
        <filter val="5.3955"/>
        <filter val="0.159"/>
        <filter val="0.162"/>
        <filter val="3.162"/>
        <filter val="0.165"/>
        <filter val="0.8974"/>
        <filter val="0.175"/>
        <filter val="5.576"/>
        <filter val="0.184"/>
        <filter val="5.598"/>
        <filter val="2.0598"/>
        <filter val="58.7592"/>
        <filter val="2.2"/>
        <filter val="6.2"/>
        <filter val="6.4"/>
        <filter val="56.4"/>
        <filter val="6.5"/>
        <filter val="26.7"/>
        <filter val="2.8"/>
        <filter val="0.01"/>
        <filter val="30.01"/>
        <filter val="248.01"/>
        <filter val="0.02"/>
        <filter val="1.02"/>
        <filter val="6.02"/>
        <filter val="8.02"/>
        <filter val="11.02"/>
        <filter val="38.02"/>
        <filter val="64.02"/>
        <filter val="0.03"/>
        <filter val="1.03"/>
        <filter val="9.03"/>
        <filter val="20.03"/>
        <filter val="41.03"/>
        <filter val="0.04"/>
        <filter val="1.04"/>
        <filter val="2.04"/>
        <filter val="33.04"/>
        <filter val="60.04"/>
        <filter val="0.05"/>
        <filter val="1.05"/>
        <filter val="2.05"/>
        <filter val="4.05"/>
        <filter val="0.06"/>
        <filter val="1.06"/>
        <filter val="4.06"/>
        <filter val="0.07"/>
        <filter val="1.07"/>
        <filter val="4.07"/>
        <filter val="6.07"/>
        <filter val="0.08"/>
        <filter val="3.08"/>
        <filter val="7.08"/>
        <filter val="15.08"/>
        <filter val="20.08"/>
        <filter val="53.08"/>
        <filter val="0.09"/>
        <filter val="1.09"/>
        <filter val="2.09"/>
        <filter val="0.11"/>
        <filter val="6.11"/>
        <filter val="11.11"/>
        <filter val="142.11"/>
        <filter val="0.12"/>
        <filter val="1.12"/>
        <filter val="5.12"/>
        <filter val="42.12"/>
        <filter val="6.612"/>
        <filter val="0.13"/>
        <filter val="1.13"/>
        <filter val="2.13"/>
        <filter val="9.13"/>
        <filter val="30.13"/>
        <filter val="41.13"/>
        <filter val="0.14"/>
        <filter val="1.14"/>
        <filter val="12.14"/>
        <filter val="67.14"/>
        <filter val="0.15"/>
        <filter val="1.15"/>
        <filter val="3.15"/>
        <filter val="9.15"/>
        <filter val="16.15"/>
        <filter val="27.15"/>
        <filter val="40.15"/>
        <filter val="0.16"/>
        <filter val="1.16"/>
        <filter val="2.16"/>
        <filter val="4.16"/>
        <filter val="41.16"/>
        <filter val="0.17"/>
        <filter val="1.17"/>
        <filter val="2.17"/>
        <filter val="11.17"/>
        <filter val="84.17"/>
        <filter val="0.18"/>
        <filter val="1.18"/>
        <filter val="20.18"/>
        <filter val="35.18"/>
        <filter val="68.18"/>
        <filter val="90.18"/>
        <filter val="0.19"/>
        <filter val="1.19"/>
        <filter val="25.19"/>
        <filter val="38.19"/>
        <filter val="79.19"/>
        <filter val="0.21"/>
        <filter val="1.21"/>
        <filter val="4.21"/>
        <filter val="16.21"/>
        <filter val="28.21"/>
        <filter val="42.21"/>
        <filter val="58.21"/>
        <filter val="0.22"/>
        <filter val="1.22"/>
        <filter val="2.22"/>
        <filter val="0.23"/>
        <filter val="3.23"/>
        <filter val="8.23"/>
        <filter val="598.23"/>
        <filter val="0.24"/>
        <filter val="1.24"/>
        <filter val="2.24"/>
        <filter val="3.24"/>
        <filter val="4.24"/>
        <filter val="6.24"/>
        <filter val="89.24"/>
        <filter val="0.25"/>
        <filter val="1.25"/>
        <filter val="3.25"/>
        <filter val="5.25"/>
        <filter val="16.25"/>
        <filter val="29.25"/>
        <filter val="0.26"/>
        <filter val="1.26"/>
        <filter val="57.26"/>
        <filter val="0.27"/>
        <filter val="8.27"/>
        <filter val="20.27"/>
        <filter val="22.27"/>
        <filter val="0.28"/>
        <filter val="1.28"/>
        <filter val="21.28"/>
        <filter val="29.28"/>
        <filter val="0.29"/>
        <filter val="7.29"/>
        <filter val="12.29"/>
        <filter val="40.29"/>
        <filter val="1.31"/>
        <filter val="6.31"/>
        <filter val="37.31"/>
        <filter val="54.31"/>
        <filter val="137.31"/>
        <filter val="0.32"/>
        <filter val="1.32"/>
        <filter val="3.32"/>
        <filter val="14.32"/>
        <filter val="31.32"/>
        <filter val="126.32"/>
        <filter val="0.33"/>
        <filter val="1.33"/>
        <filter val="4.33"/>
        <filter val="10.33"/>
        <filter val="15.33"/>
        <filter val="47.33"/>
        <filter val="9.633"/>
        <filter val="0.34"/>
        <filter val="1.34"/>
        <filter val="4.34"/>
        <filter val="5.34"/>
        <filter val="14.34"/>
        <filter val="23.34"/>
        <filter val="42.34"/>
        <filter val="47.34"/>
        <filter val="0.4234"/>
        <filter val="0.35"/>
        <filter val="4.35"/>
        <filter val="0.235"/>
        <filter val="10.35"/>
        <filter val="18.35"/>
        <filter val="0.36"/>
        <filter val="5.36"/>
        <filter val="36.36"/>
        <filter val="44.36"/>
        <filter val="107.36"/>
        <filter val="0.37"/>
        <filter val="2.37"/>
        <filter val="7.37"/>
        <filter val="0.38"/>
        <filter val="1.38"/>
        <filter val="3.38"/>
        <filter val="14.38"/>
        <filter val="46.38"/>
        <filter val="0.39"/>
        <filter val="2.39"/>
        <filter val="6.39"/>
        <filter val="6.41"/>
        <filter val="22.41"/>
        <filter val="25.41"/>
        <filter val="31.41"/>
        <filter val="0.42"/>
        <filter val="1.42"/>
        <filter val="41.42"/>
        <filter val="65.42"/>
        <filter val="0.43"/>
        <filter val="1.43"/>
        <filter val="2.43"/>
        <filter val="4.43"/>
        <filter val="5.43"/>
        <filter val="6.43"/>
        <filter val="0.243"/>
        <filter val="14.43"/>
        <filter val="60.43"/>
        <filter val="65.43"/>
        <filter val="0.44"/>
        <filter val="8.44"/>
        <filter val="0.45"/>
        <filter val="7.45"/>
        <filter val="34.45"/>
        <filter val="86.45"/>
        <filter val="0.46"/>
        <filter val="2.46"/>
        <filter val="5.46"/>
        <filter val="11.46"/>
        <filter val="1.47"/>
        <filter val="2.47"/>
        <filter val="3.47"/>
        <filter val="138.47"/>
        <filter val="0.48"/>
        <filter val="2.48"/>
        <filter val="8.48"/>
        <filter val="57.48"/>
        <filter val="0.49"/>
        <filter val="1.49"/>
        <filter val="21.49"/>
        <filter val="69.49"/>
        <filter val="0.51"/>
        <filter val="2.51"/>
        <filter val="3.51"/>
        <filter val="7.51"/>
        <filter val="26.51"/>
        <filter val="0.52"/>
        <filter val="1.52"/>
        <filter val="4.52"/>
        <filter val="8.52"/>
        <filter val="15.52"/>
        <filter val="21.52"/>
        <filter val="0.53"/>
        <filter val="1.53"/>
        <filter val="4.53"/>
        <filter val="23.53"/>
        <filter val="52.53"/>
        <filter val="67.53"/>
        <filter val="82.53"/>
        <filter val="0.54"/>
        <filter val="1.54"/>
        <filter val="7.54"/>
        <filter val="14.54"/>
        <filter val="47.54"/>
        <filter val="59.55"/>
        <filter val="0.56"/>
        <filter val="4.56"/>
        <filter val="5.56"/>
        <filter val="15.56"/>
        <filter val="0.57"/>
        <filter val="1.57"/>
        <filter val="4.57"/>
        <filter val="6.57"/>
        <filter val="30.57"/>
        <filter val="0.58"/>
        <filter val="7.58"/>
        <filter val="22.58"/>
        <filter val="0.59"/>
        <filter val="2.59"/>
        <filter val="0.61"/>
        <filter val="1.61"/>
        <filter val="5.7661"/>
        <filter val="0.62"/>
        <filter val="2.62"/>
        <filter val="24.62"/>
        <filter val="74.62"/>
        <filter val="0.63"/>
        <filter val="1.63"/>
        <filter val="3.63"/>
        <filter val="8.63"/>
        <filter val="12.63"/>
        <filter val="79.63"/>
        <filter val="0.64"/>
        <filter val="6.64"/>
        <filter val="0.65"/>
        <filter val="3.65"/>
        <filter val="6.65"/>
        <filter val="13.65"/>
        <filter val="33.65"/>
        <filter val="80.65"/>
        <filter val="0.66"/>
        <filter val="1.66"/>
        <filter val="7.66"/>
        <filter val="10.66"/>
        <filter val="20.66"/>
        <filter val="1.7266"/>
        <filter val="0.67"/>
        <filter val="1.67"/>
        <filter val="3.67"/>
        <filter val="15.67"/>
        <filter val="146.67"/>
        <filter val="0.68"/>
        <filter val="1.68"/>
        <filter val="7.68"/>
        <filter val="0.69"/>
        <filter val="1.69"/>
        <filter val="2.69"/>
        <filter val="3.69"/>
        <filter val="38.69"/>
        <filter val="88.69"/>
        <filter val="1.71"/>
        <filter val="2.71"/>
        <filter val="4.71"/>
        <filter val="39.71"/>
        <filter val="67.71"/>
        <filter val="0.72"/>
        <filter val="1.72"/>
        <filter val="5.72"/>
        <filter val="0.73"/>
        <filter val="1.73"/>
        <filter val="3.73"/>
        <filter val="4.73"/>
        <filter val="7.73"/>
        <filter val="32.73"/>
        <filter val="0.74"/>
        <filter val="3.74"/>
        <filter val="5.74"/>
        <filter val="11.74"/>
        <filter val="54.74"/>
        <filter val="3.75"/>
        <filter val="4.75"/>
        <filter val="8.75"/>
        <filter val="0.275"/>
        <filter val="4.3675"/>
        <filter val="8.76"/>
        <filter val="4.77"/>
        <filter val="7.77"/>
        <filter val="16.77"/>
        <filter val="0.78"/>
        <filter val="1.78"/>
        <filter val="3.78"/>
        <filter val="7.78"/>
        <filter val="0.79"/>
        <filter val="1.79"/>
        <filter val="22.79"/>
        <filter val="88.79"/>
        <filter val="0.81"/>
        <filter val="3.81"/>
        <filter val="34.81"/>
        <filter val="0.82"/>
        <filter val="1.82"/>
        <filter val="2.82"/>
        <filter val="5.82"/>
        <filter val="64.82"/>
        <filter val="81.82"/>
        <filter val="3.83"/>
        <filter val="6.83"/>
        <filter val="23.83"/>
        <filter val="1.84"/>
        <filter val="3.84"/>
        <filter val="5.84"/>
        <filter val="12.84"/>
        <filter val="15.84"/>
        <filter val="0.0684"/>
        <filter val="0.85"/>
        <filter val="1.85"/>
        <filter val="0.285"/>
        <filter val="24.85"/>
        <filter val="0.86"/>
        <filter val="1.86"/>
        <filter val="3.86"/>
        <filter val="5.86"/>
        <filter val="15.86"/>
        <filter val="68.86"/>
        <filter val="0.87"/>
        <filter val="1.87"/>
        <filter val="2.87"/>
        <filter val="0.88"/>
        <filter val="1.88"/>
        <filter val="53.88"/>
        <filter val="0.89"/>
        <filter val="22.89"/>
        <filter val="40.89"/>
        <filter val="0.91"/>
        <filter val="5.91"/>
        <filter val="9.91"/>
        <filter val="30.91"/>
        <filter val="4.8291"/>
        <filter val="0.92"/>
        <filter val="1.92"/>
        <filter val="7.92"/>
        <filter val="0.93"/>
        <filter val="2.93"/>
        <filter val="7.93"/>
        <filter val="14.93"/>
        <filter val="36.93"/>
        <filter val="44.93"/>
        <filter val="0.94"/>
        <filter val="1.94"/>
        <filter val="3.94"/>
        <filter val="4.94"/>
        <filter val="29.94"/>
        <filter val="63.94"/>
        <filter val="76.94"/>
        <filter val="3.95"/>
        <filter val="4.95"/>
        <filter val="11.95"/>
        <filter val="17.95"/>
        <filter val="22.95"/>
        <filter val="25.95"/>
        <filter val="64.95"/>
        <filter val="77.95"/>
        <filter val="251.95"/>
        <filter val="15.96"/>
        <filter val="32.96"/>
        <filter val="36.96"/>
        <filter val="55.96"/>
        <filter val="0.97"/>
        <filter val="1.97"/>
        <filter val="18.97"/>
        <filter val="51.97"/>
        <filter val="5.98"/>
        <filter val="13.98"/>
        <filter val="65.98"/>
        <filter val="24.99"/>
        <filter val="29.99"/>
        <filter val="30.99"/>
        <filter val="44.99"/>
        <filter val="52.99"/>
        <filter val="64.99"/>
        <filter val="3.1"/>
        <filter val="17.1"/>
        <filter val="87.2"/>
        <filter val="7.3"/>
        <filter val="37.3"/>
        <filter val="77.3"/>
        <filter val="3.4"/>
        <filter val="7.4"/>
        <filter val="3.5"/>
        <filter val="23.5"/>
        <filter val="117.5"/>
        <filter val="53.7"/>
        <filter val="3.9"/>
        <filter val="0.722"/>
        <filter val="1.5326"/>
        <filter val="15.326"/>
        <filter val="0.342"/>
        <filter val="0.742"/>
        <filter val="2.4359"/>
        <filter val="361"/>
        <filter val="42.777"/>
        <filter val="3.784"/>
        <filter val="32.385"/>
        <filter val="0.2393"/>
        <filter val="0.1"/>
        <filter val="0.2"/>
        <filter val="0.3"/>
        <filter val="0.4"/>
        <filter val="4.4"/>
        <filter val="0.5"/>
        <filter val="10.5"/>
        <filter val="4.7"/>
        <filter val="20.7"/>
        <filter val="0.8"/>
        <filter val="18.8"/>
        <filter val="870.8"/>
        <filter val="0.9"/>
        <filter val="8.9"/>
        <filter val="38.9"/>
        <filter val="3.2408"/>
        <filter val="12"/>
        <filter val="13"/>
        <filter val="99.813"/>
        <filter val="16"/>
        <filter val="24"/>
        <filter val="26"/>
        <filter val="30"/>
        <filter val="1.2431"/>
        <filter val="36"/>
        <filter val="57.036"/>
        <filter val="6.037"/>
        <filter val="38"/>
        <filter val="39"/>
        <filter val="41"/>
        <filter val="0.00011"/>
        <filter val="18.041"/>
        <filter val="0.1843"/>
        <filter val="192.4103"/>
        <filter val="18.3815"/>
        <filter val="57"/>
        <filter val="0.874"/>
        <filter val="0.075"/>
        <filter val="1.876"/>
        <filter val="31.082"/>
        <filter val="27.1453"/>
        <filter val="0.095"/>
        <filter val="1.096"/>
        <filter val="4.2098"/>
        <filter val="30.6496"/>
      </filters>
    </filterColumn>
    <extLst/>
  </autoFilter>
  <hyperlinks>
    <hyperlink ref="C3" location="目录!A1" display="2/4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1057"/>
  <sheetViews>
    <sheetView topLeftCell="A806" workbookViewId="0">
      <selection activeCell="I222" sqref="I222:I1019"/>
    </sheetView>
  </sheetViews>
  <sheetFormatPr defaultColWidth="9" defaultRowHeight="13.5"/>
  <cols>
    <col min="1" max="1" width="18.375" customWidth="1"/>
    <col min="2" max="2" width="9.375" style="2"/>
    <col min="3" max="3" width="8" customWidth="1"/>
    <col min="4" max="4" width="13.75" customWidth="1"/>
    <col min="5" max="5" width="12.75" style="2" customWidth="1"/>
    <col min="6" max="6" width="9" style="2"/>
    <col min="7" max="7" width="9.75" style="2" customWidth="1"/>
    <col min="8" max="8" width="16.25" style="2" customWidth="1"/>
    <col min="9" max="9" width="27.375" style="2" customWidth="1"/>
    <col min="10" max="11" width="16.25" style="2" customWidth="1"/>
    <col min="14" max="14" width="9.375" style="2"/>
    <col min="20" max="20" width="13.625" customWidth="1"/>
  </cols>
  <sheetData>
    <row r="1" s="1" customFormat="1" spans="1:14">
      <c r="A1" t="s">
        <v>0</v>
      </c>
      <c r="B1" s="3"/>
      <c r="E1" s="3"/>
      <c r="F1" s="3"/>
      <c r="G1" s="3"/>
      <c r="H1" s="4"/>
      <c r="I1" s="4"/>
      <c r="J1" s="4"/>
      <c r="K1" s="4"/>
      <c r="N1" s="3"/>
    </row>
    <row r="2" s="1" customFormat="1" spans="1:19">
      <c r="A2" s="5" t="s">
        <v>1</v>
      </c>
      <c r="B2" s="3" t="s">
        <v>2</v>
      </c>
      <c r="C2" s="1" t="s">
        <v>3</v>
      </c>
      <c r="D2" s="1" t="s">
        <v>4</v>
      </c>
      <c r="E2" s="3" t="s">
        <v>5</v>
      </c>
      <c r="F2" s="6" t="s">
        <v>6</v>
      </c>
      <c r="G2" s="6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" t="s">
        <v>12</v>
      </c>
      <c r="M2" s="1" t="s">
        <v>13</v>
      </c>
      <c r="N2" s="3" t="s">
        <v>14</v>
      </c>
      <c r="O2" s="1" t="s">
        <v>15</v>
      </c>
      <c r="S2" s="1" t="s">
        <v>16</v>
      </c>
    </row>
    <row r="3" s="1" customFormat="1" hidden="1" spans="1:19">
      <c r="A3" s="5" t="s">
        <v>17</v>
      </c>
      <c r="B3" s="3" t="s">
        <v>18</v>
      </c>
      <c r="C3" s="1" t="s">
        <v>19</v>
      </c>
      <c r="D3" s="7" t="s">
        <v>20</v>
      </c>
      <c r="E3" s="6" t="s">
        <v>21</v>
      </c>
      <c r="F3" s="6" t="s">
        <v>22</v>
      </c>
      <c r="G3" s="6" t="s">
        <v>23</v>
      </c>
      <c r="H3" s="4" t="s">
        <v>24</v>
      </c>
      <c r="I3" s="4"/>
      <c r="J3" s="4"/>
      <c r="K3" s="4"/>
      <c r="L3" s="8" t="s">
        <v>25</v>
      </c>
      <c r="M3" s="9" t="s">
        <v>26</v>
      </c>
      <c r="N3" s="3" t="s">
        <v>27</v>
      </c>
      <c r="O3" s="7" t="s">
        <v>28</v>
      </c>
      <c r="P3" s="7" t="s">
        <v>29</v>
      </c>
      <c r="Q3" s="7" t="s">
        <v>30</v>
      </c>
      <c r="R3" s="7" t="s">
        <v>31</v>
      </c>
      <c r="S3" s="7"/>
    </row>
    <row r="4" hidden="1" spans="1:20">
      <c r="A4" s="2">
        <v>1913022</v>
      </c>
      <c r="B4" s="2">
        <v>1913022</v>
      </c>
      <c r="C4" s="2" t="s">
        <v>32</v>
      </c>
      <c r="D4" s="2" t="s">
        <v>33</v>
      </c>
      <c r="E4" s="2">
        <v>710</v>
      </c>
      <c r="F4" s="2" t="s">
        <v>34</v>
      </c>
      <c r="G4" s="2" t="s">
        <v>35</v>
      </c>
      <c r="H4" s="2" t="s">
        <v>36</v>
      </c>
      <c r="I4" s="2" t="str">
        <f>VLOOKUP(H:H,[1]Sheet1!$H:$I,2,0)</f>
        <v>后联动片</v>
      </c>
      <c r="J4" s="2" t="str">
        <f>VLOOKUP(H:H,[1]Sheet1!$H:$J,3,0)</f>
        <v>P203</v>
      </c>
      <c r="K4" s="2">
        <f>VLOOKUP(H:H,[1]Sheet1!$H:$Q,10,0)</f>
        <v>4.43</v>
      </c>
      <c r="L4" s="10">
        <v>710</v>
      </c>
      <c r="M4" s="11" t="s">
        <v>34</v>
      </c>
      <c r="N4" s="12">
        <v>1913022</v>
      </c>
      <c r="O4" s="11" t="s">
        <v>34</v>
      </c>
      <c r="P4" s="10">
        <v>7</v>
      </c>
      <c r="Q4" s="10">
        <v>3</v>
      </c>
      <c r="R4" s="10">
        <v>2</v>
      </c>
      <c r="S4" s="13" t="s">
        <v>37</v>
      </c>
      <c r="T4" s="14"/>
    </row>
    <row r="5" hidden="1" spans="1:20">
      <c r="A5" s="2">
        <v>1913022</v>
      </c>
      <c r="B5" s="2">
        <v>1913022</v>
      </c>
      <c r="C5" s="2" t="s">
        <v>32</v>
      </c>
      <c r="D5" s="2" t="s">
        <v>33</v>
      </c>
      <c r="E5" s="2">
        <v>710</v>
      </c>
      <c r="F5" s="2" t="s">
        <v>34</v>
      </c>
      <c r="G5" s="2" t="s">
        <v>35</v>
      </c>
      <c r="H5" s="2" t="s">
        <v>38</v>
      </c>
      <c r="I5" s="2" t="str">
        <f>VLOOKUP(H:H,[1]Sheet1!$H:$I,2,0)</f>
        <v>齿板</v>
      </c>
      <c r="J5" s="2" t="str">
        <f>VLOOKUP(H:H,[1]Sheet1!$H:$J,3,0)</f>
        <v>P203白件</v>
      </c>
      <c r="K5" s="2">
        <f>VLOOKUP(H:H,[1]Sheet1!$H:$Q,10,0)</f>
        <v>5.8</v>
      </c>
      <c r="L5" s="10">
        <v>710</v>
      </c>
      <c r="M5" s="11" t="s">
        <v>34</v>
      </c>
      <c r="N5" s="12">
        <v>1913022</v>
      </c>
      <c r="O5" s="11" t="s">
        <v>34</v>
      </c>
      <c r="P5" s="10">
        <v>7</v>
      </c>
      <c r="Q5" s="10">
        <v>3</v>
      </c>
      <c r="R5" s="10">
        <v>2</v>
      </c>
      <c r="S5" s="13" t="s">
        <v>37</v>
      </c>
      <c r="T5" s="14"/>
    </row>
    <row r="6" hidden="1" spans="1:20">
      <c r="A6" s="2">
        <v>1913100</v>
      </c>
      <c r="B6" s="2">
        <v>1913100</v>
      </c>
      <c r="C6" s="2" t="s">
        <v>32</v>
      </c>
      <c r="D6" s="2" t="s">
        <v>33</v>
      </c>
      <c r="E6" s="2">
        <v>710</v>
      </c>
      <c r="F6" s="2" t="s">
        <v>34</v>
      </c>
      <c r="G6" s="2" t="s">
        <v>35</v>
      </c>
      <c r="H6" s="2" t="s">
        <v>39</v>
      </c>
      <c r="I6" s="2" t="str">
        <f>VLOOKUP(H:H,[1]Sheet1!$H:$I,2,0)</f>
        <v>靠背锁</v>
      </c>
      <c r="J6" s="2" t="str">
        <f>VLOOKUP(H:H,[1]Sheet1!$H:$J,3,0)</f>
        <v>C40D</v>
      </c>
      <c r="K6" s="2">
        <f>VLOOKUP(H:H,[1]Sheet1!$H:$Q,10,0)</f>
        <v>6.65</v>
      </c>
      <c r="L6" s="10">
        <v>710</v>
      </c>
      <c r="M6" s="11" t="s">
        <v>34</v>
      </c>
      <c r="N6" s="12">
        <v>1913100</v>
      </c>
      <c r="O6" s="11" t="s">
        <v>34</v>
      </c>
      <c r="P6" s="10">
        <v>7</v>
      </c>
      <c r="Q6" s="10">
        <v>3</v>
      </c>
      <c r="R6" s="10">
        <v>2</v>
      </c>
      <c r="S6" s="13" t="s">
        <v>37</v>
      </c>
      <c r="T6" s="14"/>
    </row>
    <row r="7" hidden="1" spans="1:20">
      <c r="A7" s="2">
        <v>1913037</v>
      </c>
      <c r="B7" s="2">
        <v>1913037</v>
      </c>
      <c r="C7" s="2" t="s">
        <v>32</v>
      </c>
      <c r="D7" s="2" t="s">
        <v>33</v>
      </c>
      <c r="E7" s="2">
        <v>710</v>
      </c>
      <c r="F7" s="2" t="s">
        <v>34</v>
      </c>
      <c r="G7" s="2" t="s">
        <v>35</v>
      </c>
      <c r="H7" s="2" t="s">
        <v>40</v>
      </c>
      <c r="I7" s="2" t="str">
        <f>VLOOKUP(H:H,[1]Sheet1!$H:$I,2,0)</f>
        <v>前支撑板</v>
      </c>
      <c r="J7" s="2" t="str">
        <f>VLOOKUP(H:H,[1]Sheet1!$H:$J,3,0)</f>
        <v>C32B</v>
      </c>
      <c r="K7" s="2">
        <f>VLOOKUP(H:H,[1]Sheet1!$H:$Q,10,0)</f>
        <v>9.03</v>
      </c>
      <c r="L7" s="10">
        <v>710</v>
      </c>
      <c r="M7" s="11" t="s">
        <v>34</v>
      </c>
      <c r="N7" s="12">
        <v>1913037</v>
      </c>
      <c r="O7" s="11" t="s">
        <v>34</v>
      </c>
      <c r="P7" s="10">
        <v>7</v>
      </c>
      <c r="Q7" s="10">
        <v>3</v>
      </c>
      <c r="R7" s="10">
        <v>2</v>
      </c>
      <c r="S7" s="13" t="s">
        <v>37</v>
      </c>
      <c r="T7" s="14"/>
    </row>
    <row r="8" hidden="1" spans="1:20">
      <c r="A8" s="2">
        <v>1913037</v>
      </c>
      <c r="B8" s="2">
        <v>1913037</v>
      </c>
      <c r="C8" s="2" t="s">
        <v>32</v>
      </c>
      <c r="D8" s="2" t="s">
        <v>33</v>
      </c>
      <c r="E8" s="2">
        <v>710</v>
      </c>
      <c r="F8" s="2" t="s">
        <v>34</v>
      </c>
      <c r="G8" s="2" t="s">
        <v>35</v>
      </c>
      <c r="H8" s="2" t="s">
        <v>41</v>
      </c>
      <c r="I8" s="2" t="str">
        <f>VLOOKUP(H:H,[1]Sheet1!$H:$I,2,0)</f>
        <v>钢丝Φ2.5*160</v>
      </c>
      <c r="J8" s="2" t="str">
        <f>VLOOKUP(H:H,[1]Sheet1!$H:$J,3,0)</f>
        <v>钢丝Φ2.5*160</v>
      </c>
      <c r="K8" s="2">
        <f>VLOOKUP(H:H,[1]Sheet1!$H:$Q,10,0)</f>
        <v>0.09</v>
      </c>
      <c r="L8" s="10">
        <v>710</v>
      </c>
      <c r="M8" s="11" t="s">
        <v>34</v>
      </c>
      <c r="N8" s="12">
        <v>1913037</v>
      </c>
      <c r="O8" s="11" t="s">
        <v>34</v>
      </c>
      <c r="P8" s="10">
        <v>7</v>
      </c>
      <c r="Q8" s="10">
        <v>3</v>
      </c>
      <c r="R8" s="10">
        <v>2</v>
      </c>
      <c r="S8" s="13" t="s">
        <v>37</v>
      </c>
      <c r="T8" s="14"/>
    </row>
    <row r="9" hidden="1" spans="1:20">
      <c r="A9" s="2">
        <v>1913037</v>
      </c>
      <c r="B9" s="2">
        <v>1913037</v>
      </c>
      <c r="C9" s="2" t="s">
        <v>32</v>
      </c>
      <c r="D9" s="2" t="s">
        <v>33</v>
      </c>
      <c r="E9" s="2">
        <v>710</v>
      </c>
      <c r="F9" s="2" t="s">
        <v>34</v>
      </c>
      <c r="G9" s="2" t="s">
        <v>35</v>
      </c>
      <c r="H9" s="2" t="s">
        <v>42</v>
      </c>
      <c r="I9" s="2" t="str">
        <f>VLOOKUP(H:H,[1]Sheet1!$H:$I,2,0)</f>
        <v>靠背粘扣A</v>
      </c>
      <c r="J9" s="2" t="str">
        <f>VLOOKUP(H:H,[1]Sheet1!$H:$J,3,0)</f>
        <v>M4</v>
      </c>
      <c r="K9" s="2">
        <f>VLOOKUP(H:H,[1]Sheet1!$H:$Q,10,0)</f>
        <v>1.03</v>
      </c>
      <c r="L9" s="10">
        <v>710</v>
      </c>
      <c r="M9" s="11" t="s">
        <v>34</v>
      </c>
      <c r="N9" s="12">
        <v>1913037</v>
      </c>
      <c r="O9" s="11" t="s">
        <v>34</v>
      </c>
      <c r="P9" s="10">
        <v>7</v>
      </c>
      <c r="Q9" s="10">
        <v>3</v>
      </c>
      <c r="R9" s="10">
        <v>2</v>
      </c>
      <c r="S9" s="13" t="s">
        <v>37</v>
      </c>
      <c r="T9" s="14"/>
    </row>
    <row r="10" hidden="1" spans="1:20">
      <c r="A10" s="2">
        <v>1913037</v>
      </c>
      <c r="B10" s="2">
        <v>1913037</v>
      </c>
      <c r="C10" s="2" t="s">
        <v>32</v>
      </c>
      <c r="D10" s="2" t="s">
        <v>33</v>
      </c>
      <c r="E10" s="2">
        <v>710</v>
      </c>
      <c r="F10" s="2" t="s">
        <v>34</v>
      </c>
      <c r="G10" s="2" t="s">
        <v>35</v>
      </c>
      <c r="H10" s="2" t="s">
        <v>43</v>
      </c>
      <c r="I10" s="2" t="str">
        <f>VLOOKUP(H:H,[1]Sheet1!$H:$I,2,0)</f>
        <v>靠背粘扣B</v>
      </c>
      <c r="J10" s="2" t="str">
        <f>VLOOKUP(H:H,[1]Sheet1!$H:$J,3,0)</f>
        <v>M4</v>
      </c>
      <c r="K10" s="2">
        <f>VLOOKUP(H:H,[1]Sheet1!$H:$Q,10,0)</f>
        <v>0.25</v>
      </c>
      <c r="L10" s="10">
        <v>710</v>
      </c>
      <c r="M10" s="11" t="s">
        <v>34</v>
      </c>
      <c r="N10" s="12">
        <v>1913037</v>
      </c>
      <c r="O10" s="11" t="s">
        <v>34</v>
      </c>
      <c r="P10" s="10">
        <v>7</v>
      </c>
      <c r="Q10" s="10">
        <v>3</v>
      </c>
      <c r="R10" s="10">
        <v>2</v>
      </c>
      <c r="S10" s="13" t="s">
        <v>37</v>
      </c>
      <c r="T10" s="14"/>
    </row>
    <row r="11" hidden="1" spans="1:20">
      <c r="A11" s="2">
        <v>1913037</v>
      </c>
      <c r="B11" s="2">
        <v>1913037</v>
      </c>
      <c r="C11" s="2" t="s">
        <v>32</v>
      </c>
      <c r="D11" s="2" t="s">
        <v>33</v>
      </c>
      <c r="E11" s="2">
        <v>710</v>
      </c>
      <c r="F11" s="2" t="s">
        <v>34</v>
      </c>
      <c r="G11" s="2" t="s">
        <v>35</v>
      </c>
      <c r="H11" s="2" t="s">
        <v>44</v>
      </c>
      <c r="I11" s="2" t="str">
        <f>VLOOKUP(H:H,[1]Sheet1!$H:$I,2,0)</f>
        <v>主驾靠背泡沫无纺布LH</v>
      </c>
      <c r="J11" s="2" t="str">
        <f>VLOOKUP(H:H,[1]Sheet1!$H:$J,3,0)</f>
        <v>M4</v>
      </c>
      <c r="K11" s="2">
        <f>VLOOKUP(H:H,[1]Sheet1!$H:$Q,10,0)</f>
        <v>0.56</v>
      </c>
      <c r="L11" s="10">
        <v>710</v>
      </c>
      <c r="M11" s="11" t="s">
        <v>34</v>
      </c>
      <c r="N11" s="12">
        <v>1913037</v>
      </c>
      <c r="O11" s="11" t="s">
        <v>34</v>
      </c>
      <c r="P11" s="10">
        <v>7</v>
      </c>
      <c r="Q11" s="10">
        <v>3</v>
      </c>
      <c r="R11" s="10">
        <v>2</v>
      </c>
      <c r="S11" s="13" t="s">
        <v>37</v>
      </c>
      <c r="T11" s="14"/>
    </row>
    <row r="12" hidden="1" spans="1:20">
      <c r="A12" s="2">
        <v>1913037</v>
      </c>
      <c r="B12" s="2">
        <v>1913037</v>
      </c>
      <c r="C12" s="2" t="s">
        <v>32</v>
      </c>
      <c r="D12" s="2" t="s">
        <v>33</v>
      </c>
      <c r="E12" s="2">
        <v>710</v>
      </c>
      <c r="F12" s="2" t="s">
        <v>34</v>
      </c>
      <c r="G12" s="2" t="s">
        <v>35</v>
      </c>
      <c r="H12" s="2" t="s">
        <v>45</v>
      </c>
      <c r="I12" s="2" t="str">
        <f>VLOOKUP(H:H,[1]Sheet1!$H:$I,2,0)</f>
        <v>主驾靠背泡沫无纺布RH</v>
      </c>
      <c r="J12" s="2" t="str">
        <f>VLOOKUP(H:H,[1]Sheet1!$H:$J,3,0)</f>
        <v>M4</v>
      </c>
      <c r="K12" s="2">
        <f>VLOOKUP(H:H,[1]Sheet1!$H:$Q,10,0)</f>
        <v>0.56</v>
      </c>
      <c r="L12" s="10">
        <v>710</v>
      </c>
      <c r="M12" s="11" t="s">
        <v>34</v>
      </c>
      <c r="N12" s="12">
        <v>1913037</v>
      </c>
      <c r="O12" s="11" t="s">
        <v>34</v>
      </c>
      <c r="P12" s="10">
        <v>7</v>
      </c>
      <c r="Q12" s="10">
        <v>3</v>
      </c>
      <c r="R12" s="10">
        <v>2</v>
      </c>
      <c r="S12" s="13" t="s">
        <v>37</v>
      </c>
      <c r="T12" s="14"/>
    </row>
    <row r="13" hidden="1" spans="1:19">
      <c r="A13" s="2">
        <v>1913037</v>
      </c>
      <c r="B13" s="2">
        <v>1913037</v>
      </c>
      <c r="C13" s="2" t="s">
        <v>32</v>
      </c>
      <c r="D13" s="2" t="s">
        <v>33</v>
      </c>
      <c r="E13" s="2">
        <v>710</v>
      </c>
      <c r="F13" s="2" t="s">
        <v>34</v>
      </c>
      <c r="G13" s="2" t="s">
        <v>35</v>
      </c>
      <c r="H13" s="2" t="s">
        <v>46</v>
      </c>
      <c r="I13" s="2" t="str">
        <f>VLOOKUP(H:H,[1]Sheet1!$H:$I,2,0)</f>
        <v>钢丝Φ2.5*220</v>
      </c>
      <c r="J13" s="2" t="str">
        <f>VLOOKUP(H:H,[1]Sheet1!$H:$J,3,0)</f>
        <v>钢丝Φ2.5*220</v>
      </c>
      <c r="K13" s="2">
        <f>VLOOKUP(H:H,[1]Sheet1!$H:$Q,10,0)</f>
        <v>0.11</v>
      </c>
      <c r="L13" s="10">
        <v>710</v>
      </c>
      <c r="M13" s="11" t="s">
        <v>34</v>
      </c>
      <c r="N13" s="12">
        <v>1913037</v>
      </c>
      <c r="O13" s="11" t="s">
        <v>34</v>
      </c>
      <c r="P13" s="10">
        <v>7</v>
      </c>
      <c r="Q13" s="10">
        <v>3</v>
      </c>
      <c r="R13" s="10">
        <v>2</v>
      </c>
      <c r="S13" s="13" t="s">
        <v>37</v>
      </c>
    </row>
    <row r="14" hidden="1" spans="1:19">
      <c r="A14" s="2">
        <v>1913037</v>
      </c>
      <c r="B14" s="2">
        <v>1913037</v>
      </c>
      <c r="C14" s="2" t="s">
        <v>32</v>
      </c>
      <c r="D14" s="2" t="s">
        <v>33</v>
      </c>
      <c r="E14" s="2">
        <v>710</v>
      </c>
      <c r="F14" s="2" t="s">
        <v>34</v>
      </c>
      <c r="G14" s="2" t="s">
        <v>35</v>
      </c>
      <c r="H14" s="2" t="s">
        <v>47</v>
      </c>
      <c r="I14" s="2" t="str">
        <f>VLOOKUP(H:H,[1]Sheet1!$H:$I,2,0)</f>
        <v>钢丝Φ2.5*300</v>
      </c>
      <c r="J14" s="2" t="str">
        <f>VLOOKUP(H:H,[1]Sheet1!$H:$J,3,0)</f>
        <v>钢丝Φ2.5*300</v>
      </c>
      <c r="K14" s="2">
        <f>VLOOKUP(H:H,[1]Sheet1!$H:$Q,10,0)</f>
        <v>0.16</v>
      </c>
      <c r="L14" s="10">
        <v>710</v>
      </c>
      <c r="M14" s="11" t="s">
        <v>34</v>
      </c>
      <c r="N14" s="12">
        <v>1913037</v>
      </c>
      <c r="O14" s="11" t="s">
        <v>34</v>
      </c>
      <c r="P14" s="10">
        <v>7</v>
      </c>
      <c r="Q14" s="10">
        <v>3</v>
      </c>
      <c r="R14" s="10">
        <v>2</v>
      </c>
      <c r="S14" s="13" t="s">
        <v>37</v>
      </c>
    </row>
    <row r="15" hidden="1" spans="1:19">
      <c r="A15" s="2">
        <v>1913037</v>
      </c>
      <c r="B15" s="2">
        <v>1913037</v>
      </c>
      <c r="C15" s="2" t="s">
        <v>32</v>
      </c>
      <c r="D15" s="2" t="s">
        <v>33</v>
      </c>
      <c r="E15" s="2">
        <v>710</v>
      </c>
      <c r="F15" s="2" t="s">
        <v>34</v>
      </c>
      <c r="G15" s="2" t="s">
        <v>35</v>
      </c>
      <c r="H15" s="2" t="s">
        <v>48</v>
      </c>
      <c r="I15" s="2" t="str">
        <f>VLOOKUP(H:H,[1]Sheet1!$H:$I,2,0)</f>
        <v>主驾座垫泡沫无纺布</v>
      </c>
      <c r="J15" s="2" t="str">
        <f>VLOOKUP(H:H,[1]Sheet1!$H:$J,3,0)</f>
        <v>M4</v>
      </c>
      <c r="K15" s="2">
        <f>VLOOKUP(H:H,[1]Sheet1!$H:$Q,10,0)</f>
        <v>1.92</v>
      </c>
      <c r="L15" s="10">
        <v>710</v>
      </c>
      <c r="M15" s="11" t="s">
        <v>34</v>
      </c>
      <c r="N15" s="12">
        <v>1913037</v>
      </c>
      <c r="O15" s="11" t="s">
        <v>34</v>
      </c>
      <c r="P15" s="10">
        <v>7</v>
      </c>
      <c r="Q15" s="10">
        <v>3</v>
      </c>
      <c r="R15" s="10">
        <v>2</v>
      </c>
      <c r="S15" s="13" t="s">
        <v>37</v>
      </c>
    </row>
    <row r="16" hidden="1" spans="1:19">
      <c r="A16" s="2">
        <v>1913037</v>
      </c>
      <c r="B16" s="2">
        <v>1913037</v>
      </c>
      <c r="C16" s="2" t="s">
        <v>32</v>
      </c>
      <c r="D16" s="2" t="s">
        <v>33</v>
      </c>
      <c r="E16" s="2">
        <v>710</v>
      </c>
      <c r="F16" s="2" t="s">
        <v>34</v>
      </c>
      <c r="G16" s="2" t="s">
        <v>35</v>
      </c>
      <c r="H16" s="2" t="s">
        <v>49</v>
      </c>
      <c r="I16" s="2" t="str">
        <f>VLOOKUP(H:H,[1]Sheet1!$H:$I,2,0)</f>
        <v>钢丝Φ2.5*270</v>
      </c>
      <c r="J16" s="2" t="str">
        <f>VLOOKUP(H:H,[1]Sheet1!$H:$J,3,0)</f>
        <v>钢丝Φ2.5*270</v>
      </c>
      <c r="K16" s="2">
        <f>VLOOKUP(H:H,[1]Sheet1!$H:$Q,10,0)</f>
        <v>0.11</v>
      </c>
      <c r="L16" s="10">
        <v>710</v>
      </c>
      <c r="M16" s="11" t="s">
        <v>34</v>
      </c>
      <c r="N16" s="12">
        <v>1913037</v>
      </c>
      <c r="O16" s="11" t="s">
        <v>34</v>
      </c>
      <c r="P16" s="10">
        <v>7</v>
      </c>
      <c r="Q16" s="10">
        <v>3</v>
      </c>
      <c r="R16" s="10">
        <v>2</v>
      </c>
      <c r="S16" s="13" t="s">
        <v>37</v>
      </c>
    </row>
    <row r="17" hidden="1" spans="1:19">
      <c r="A17" s="2">
        <v>1913037</v>
      </c>
      <c r="B17" s="2">
        <v>1913037</v>
      </c>
      <c r="C17" s="2" t="s">
        <v>32</v>
      </c>
      <c r="D17" s="2" t="s">
        <v>33</v>
      </c>
      <c r="E17" s="2">
        <v>710</v>
      </c>
      <c r="F17" s="2" t="s">
        <v>34</v>
      </c>
      <c r="G17" s="2" t="s">
        <v>35</v>
      </c>
      <c r="H17" s="2" t="s">
        <v>50</v>
      </c>
      <c r="I17" s="2" t="str">
        <f>VLOOKUP(H:H,[1]Sheet1!$H:$I,2,0)</f>
        <v>钢丝Φ2.5*400</v>
      </c>
      <c r="J17" s="2" t="str">
        <f>VLOOKUP(H:H,[1]Sheet1!$H:$J,3,0)</f>
        <v>钢丝Φ2.5*400</v>
      </c>
      <c r="K17" s="2">
        <f>VLOOKUP(H:H,[1]Sheet1!$H:$Q,10,0)</f>
        <v>0.19</v>
      </c>
      <c r="L17" s="10">
        <v>710</v>
      </c>
      <c r="M17" s="11" t="s">
        <v>34</v>
      </c>
      <c r="N17" s="12">
        <v>1913037</v>
      </c>
      <c r="O17" s="11" t="s">
        <v>34</v>
      </c>
      <c r="P17" s="10">
        <v>7</v>
      </c>
      <c r="Q17" s="10">
        <v>3</v>
      </c>
      <c r="R17" s="10">
        <v>2</v>
      </c>
      <c r="S17" s="13" t="s">
        <v>37</v>
      </c>
    </row>
    <row r="18" hidden="1" spans="1:19">
      <c r="A18" s="2">
        <v>1913037</v>
      </c>
      <c r="B18" s="2">
        <v>1913037</v>
      </c>
      <c r="C18" s="2" t="s">
        <v>32</v>
      </c>
      <c r="D18" s="2" t="s">
        <v>33</v>
      </c>
      <c r="E18" s="2">
        <v>710</v>
      </c>
      <c r="F18" s="2" t="s">
        <v>34</v>
      </c>
      <c r="G18" s="2" t="s">
        <v>35</v>
      </c>
      <c r="H18" s="2" t="s">
        <v>51</v>
      </c>
      <c r="I18" s="2" t="str">
        <f>VLOOKUP(H:H,[1]Sheet1!$H:$I,2,0)</f>
        <v>钢丝Φ2.5*320</v>
      </c>
      <c r="J18" s="2" t="str">
        <f>VLOOKUP(H:H,[1]Sheet1!$H:$J,3,0)</f>
        <v>钢丝Φ2.5*320</v>
      </c>
      <c r="K18" s="2">
        <f>VLOOKUP(H:H,[1]Sheet1!$H:$Q,10,0)</f>
        <v>0.16</v>
      </c>
      <c r="L18" s="10">
        <v>710</v>
      </c>
      <c r="M18" s="11" t="s">
        <v>34</v>
      </c>
      <c r="N18" s="12">
        <v>1913037</v>
      </c>
      <c r="O18" s="11" t="s">
        <v>34</v>
      </c>
      <c r="P18" s="10">
        <v>7</v>
      </c>
      <c r="Q18" s="10">
        <v>3</v>
      </c>
      <c r="R18" s="10">
        <v>2</v>
      </c>
      <c r="S18" s="13" t="s">
        <v>37</v>
      </c>
    </row>
    <row r="19" hidden="1" spans="1:19">
      <c r="A19" s="2">
        <v>1913037</v>
      </c>
      <c r="B19" s="2">
        <v>1913037</v>
      </c>
      <c r="C19" s="2" t="s">
        <v>32</v>
      </c>
      <c r="D19" s="2" t="s">
        <v>33</v>
      </c>
      <c r="E19" s="2">
        <v>710</v>
      </c>
      <c r="F19" s="2" t="s">
        <v>34</v>
      </c>
      <c r="G19" s="2" t="s">
        <v>35</v>
      </c>
      <c r="H19" s="2" t="s">
        <v>52</v>
      </c>
      <c r="I19" s="2" t="str">
        <f>VLOOKUP(H:H,[1]Sheet1!$H:$I,2,0)</f>
        <v>驾驶员座垫前横梁电泳总成</v>
      </c>
      <c r="J19" s="2">
        <f>VLOOKUP(H:H,[1]Sheet1!$H:$J,3,0)</f>
        <v>0</v>
      </c>
      <c r="K19" s="2">
        <f>VLOOKUP(H:H,[1]Sheet1!$H:$Q,10,0)</f>
        <v>5.3955</v>
      </c>
      <c r="L19" s="10">
        <v>710</v>
      </c>
      <c r="M19" s="11" t="s">
        <v>34</v>
      </c>
      <c r="N19" s="12">
        <v>1913037</v>
      </c>
      <c r="O19" s="11" t="s">
        <v>34</v>
      </c>
      <c r="P19" s="10">
        <v>7</v>
      </c>
      <c r="Q19" s="10">
        <v>3</v>
      </c>
      <c r="R19" s="10">
        <v>2</v>
      </c>
      <c r="S19" s="13" t="s">
        <v>37</v>
      </c>
    </row>
    <row r="20" hidden="1" spans="1:19">
      <c r="A20" s="2">
        <v>1913037</v>
      </c>
      <c r="B20" s="2">
        <v>1913037</v>
      </c>
      <c r="C20" s="2" t="s">
        <v>32</v>
      </c>
      <c r="D20" s="2" t="s">
        <v>33</v>
      </c>
      <c r="E20" s="2">
        <v>710</v>
      </c>
      <c r="F20" s="2" t="s">
        <v>34</v>
      </c>
      <c r="G20" s="2" t="s">
        <v>35</v>
      </c>
      <c r="H20" s="2" t="s">
        <v>53</v>
      </c>
      <c r="I20" s="2" t="str">
        <f>VLOOKUP(H:H,[1]Sheet1!$H:$I,2,0)</f>
        <v>背板支撑块</v>
      </c>
      <c r="J20" s="2">
        <f>VLOOKUP(H:H,[1]Sheet1!$H:$J,3,0)</f>
        <v>0</v>
      </c>
      <c r="K20" s="2">
        <f>VLOOKUP(H:H,[1]Sheet1!$H:$Q,10,0)</f>
        <v>1.09</v>
      </c>
      <c r="L20" s="10">
        <v>710</v>
      </c>
      <c r="M20" s="11" t="s">
        <v>34</v>
      </c>
      <c r="N20" s="12">
        <v>1913037</v>
      </c>
      <c r="O20" s="11" t="s">
        <v>34</v>
      </c>
      <c r="P20" s="10">
        <v>7</v>
      </c>
      <c r="Q20" s="10">
        <v>3</v>
      </c>
      <c r="R20" s="10">
        <v>2</v>
      </c>
      <c r="S20" s="13" t="s">
        <v>37</v>
      </c>
    </row>
    <row r="21" hidden="1" spans="1:19">
      <c r="A21" s="2">
        <v>1913037</v>
      </c>
      <c r="B21" s="2">
        <v>1913037</v>
      </c>
      <c r="C21" s="2" t="s">
        <v>32</v>
      </c>
      <c r="D21" s="2" t="s">
        <v>33</v>
      </c>
      <c r="E21" s="2">
        <v>710</v>
      </c>
      <c r="F21" s="2" t="s">
        <v>34</v>
      </c>
      <c r="G21" s="2" t="s">
        <v>35</v>
      </c>
      <c r="H21" s="2" t="s">
        <v>54</v>
      </c>
      <c r="I21" s="2" t="str">
        <f>VLOOKUP(H:H,[1]Sheet1!$H:$I,2,0)</f>
        <v>驾驶员前端左侧安装脚罩</v>
      </c>
      <c r="J21" s="2" t="str">
        <f>VLOOKUP(H:H,[1]Sheet1!$H:$J,3,0)</f>
        <v>L168100000207</v>
      </c>
      <c r="K21" s="2">
        <f>VLOOKUP(H:H,[1]Sheet1!$H:$Q,10,0)</f>
        <v>0.66</v>
      </c>
      <c r="L21" s="10">
        <v>710</v>
      </c>
      <c r="M21" s="11" t="s">
        <v>34</v>
      </c>
      <c r="N21" s="12">
        <v>1913037</v>
      </c>
      <c r="O21" s="11" t="s">
        <v>34</v>
      </c>
      <c r="P21" s="10">
        <v>7</v>
      </c>
      <c r="Q21" s="10">
        <v>3</v>
      </c>
      <c r="R21" s="10">
        <v>2</v>
      </c>
      <c r="S21" s="13" t="s">
        <v>37</v>
      </c>
    </row>
    <row r="22" hidden="1" spans="1:19">
      <c r="A22" s="2">
        <v>1913037</v>
      </c>
      <c r="B22" s="2">
        <v>1913037</v>
      </c>
      <c r="C22" s="2" t="s">
        <v>32</v>
      </c>
      <c r="D22" s="2" t="s">
        <v>33</v>
      </c>
      <c r="E22" s="2">
        <v>710</v>
      </c>
      <c r="F22" s="2" t="s">
        <v>34</v>
      </c>
      <c r="G22" s="2" t="s">
        <v>35</v>
      </c>
      <c r="H22" s="2" t="s">
        <v>55</v>
      </c>
      <c r="I22" s="2" t="str">
        <f>VLOOKUP(H:H,[1]Sheet1!$H:$I,2,0)</f>
        <v>2060车身小背面套总成</v>
      </c>
      <c r="J22" s="2" t="str">
        <f>VLOOKUP(H:H,[1]Sheet1!$H:$J,3,0)</f>
        <v>2060车身奥铃仿皮面料</v>
      </c>
      <c r="K22" s="2">
        <f>VLOOKUP(H:H,[1]Sheet1!$H:$Q,10,0)</f>
        <v>79.5</v>
      </c>
      <c r="L22" s="10">
        <v>710</v>
      </c>
      <c r="M22" s="11" t="s">
        <v>34</v>
      </c>
      <c r="N22" s="12">
        <v>1913037</v>
      </c>
      <c r="O22" s="11" t="s">
        <v>34</v>
      </c>
      <c r="P22" s="10">
        <v>7</v>
      </c>
      <c r="Q22" s="10">
        <v>3</v>
      </c>
      <c r="R22" s="10">
        <v>2</v>
      </c>
      <c r="S22" s="13" t="s">
        <v>37</v>
      </c>
    </row>
    <row r="23" hidden="1" spans="1:19">
      <c r="A23" s="2">
        <v>1913037</v>
      </c>
      <c r="B23" s="2">
        <v>1913037</v>
      </c>
      <c r="C23" s="2" t="s">
        <v>32</v>
      </c>
      <c r="D23" s="2" t="s">
        <v>33</v>
      </c>
      <c r="E23" s="2">
        <v>710</v>
      </c>
      <c r="F23" s="2" t="s">
        <v>34</v>
      </c>
      <c r="G23" s="2" t="s">
        <v>35</v>
      </c>
      <c r="H23" s="2" t="s">
        <v>56</v>
      </c>
      <c r="I23" s="2" t="str">
        <f>VLOOKUP(H:H,[1]Sheet1!$H:$I,2,0)</f>
        <v>2060车身座垫面套总成</v>
      </c>
      <c r="J23" s="2" t="str">
        <f>VLOOKUP(H:H,[1]Sheet1!$H:$J,3,0)</f>
        <v>2060车身奥铃仿皮面料</v>
      </c>
      <c r="K23" s="2">
        <f>VLOOKUP(H:H,[1]Sheet1!$H:$Q,10,0)</f>
        <v>86.45</v>
      </c>
      <c r="L23" s="10">
        <v>710</v>
      </c>
      <c r="M23" s="11" t="s">
        <v>34</v>
      </c>
      <c r="N23" s="12">
        <v>1913037</v>
      </c>
      <c r="O23" s="11" t="s">
        <v>34</v>
      </c>
      <c r="P23" s="10">
        <v>7</v>
      </c>
      <c r="Q23" s="10">
        <v>3</v>
      </c>
      <c r="R23" s="10">
        <v>2</v>
      </c>
      <c r="S23" s="13" t="s">
        <v>37</v>
      </c>
    </row>
    <row r="24" hidden="1" spans="1:19">
      <c r="A24" s="2">
        <v>1913037</v>
      </c>
      <c r="B24" s="2">
        <v>1913037</v>
      </c>
      <c r="C24" s="2" t="s">
        <v>32</v>
      </c>
      <c r="D24" s="2" t="s">
        <v>33</v>
      </c>
      <c r="E24" s="2">
        <v>710</v>
      </c>
      <c r="F24" s="2" t="s">
        <v>34</v>
      </c>
      <c r="G24" s="2" t="s">
        <v>35</v>
      </c>
      <c r="H24" s="2" t="s">
        <v>57</v>
      </c>
      <c r="I24" s="2" t="str">
        <f>VLOOKUP(H:H,[1]Sheet1!$H:$I,2,0)</f>
        <v>副驾靠背左固定板电泳总成</v>
      </c>
      <c r="J24" s="2" t="str">
        <f>VLOOKUP(H:H,[1]Sheet1!$H:$J,3,0)</f>
        <v>欧马可升级</v>
      </c>
      <c r="K24" s="2">
        <f>VLOOKUP(H:H,[1]Sheet1!$H:$Q,10,0)</f>
        <v>5.7661</v>
      </c>
      <c r="L24" s="10">
        <v>710</v>
      </c>
      <c r="M24" s="11" t="s">
        <v>34</v>
      </c>
      <c r="N24" s="12">
        <v>1913037</v>
      </c>
      <c r="O24" s="11" t="s">
        <v>34</v>
      </c>
      <c r="P24" s="10">
        <v>7</v>
      </c>
      <c r="Q24" s="10">
        <v>3</v>
      </c>
      <c r="R24" s="10">
        <v>2</v>
      </c>
      <c r="S24" s="13" t="s">
        <v>37</v>
      </c>
    </row>
    <row r="25" hidden="1" spans="1:19">
      <c r="A25" s="2">
        <v>1913037</v>
      </c>
      <c r="B25" s="2">
        <v>1913037</v>
      </c>
      <c r="C25" s="2" t="s">
        <v>32</v>
      </c>
      <c r="D25" s="2" t="s">
        <v>33</v>
      </c>
      <c r="E25" s="2">
        <v>710</v>
      </c>
      <c r="F25" s="2" t="s">
        <v>34</v>
      </c>
      <c r="G25" s="2" t="s">
        <v>35</v>
      </c>
      <c r="H25" s="2" t="s">
        <v>58</v>
      </c>
      <c r="I25" s="2" t="str">
        <f>VLOOKUP(H:H,[1]Sheet1!$H:$I,2,0)</f>
        <v>欧马可仿皮头枕面套</v>
      </c>
      <c r="J25" s="2" t="str">
        <f>VLOOKUP(H:H,[1]Sheet1!$H:$J,3,0)</f>
        <v>欧马可仿皮面料</v>
      </c>
      <c r="K25" s="2">
        <f>VLOOKUP(H:H,[1]Sheet1!$H:$Q,10,0)</f>
        <v>17.1</v>
      </c>
      <c r="L25" s="10">
        <v>710</v>
      </c>
      <c r="M25" s="11" t="s">
        <v>34</v>
      </c>
      <c r="N25" s="12">
        <v>1913037</v>
      </c>
      <c r="O25" s="11" t="s">
        <v>34</v>
      </c>
      <c r="P25" s="10">
        <v>7</v>
      </c>
      <c r="Q25" s="10">
        <v>3</v>
      </c>
      <c r="R25" s="10">
        <v>2</v>
      </c>
      <c r="S25" s="13" t="s">
        <v>37</v>
      </c>
    </row>
    <row r="26" hidden="1" spans="1:19">
      <c r="A26" s="2">
        <v>1913037</v>
      </c>
      <c r="B26" s="2">
        <v>1913037</v>
      </c>
      <c r="C26" s="2" t="s">
        <v>32</v>
      </c>
      <c r="D26" s="2" t="s">
        <v>33</v>
      </c>
      <c r="E26" s="2">
        <v>710</v>
      </c>
      <c r="F26" s="2" t="s">
        <v>34</v>
      </c>
      <c r="G26" s="2" t="s">
        <v>35</v>
      </c>
      <c r="H26" s="2" t="s">
        <v>59</v>
      </c>
      <c r="I26" s="2" t="str">
        <f>VLOOKUP(H:H,[1]Sheet1!$H:$I,2,0)</f>
        <v>欧马可驾驶员靠背仿皮面套</v>
      </c>
      <c r="J26" s="2" t="str">
        <f>VLOOKUP(H:H,[1]Sheet1!$H:$J,3,0)</f>
        <v>欧马可仿皮面料</v>
      </c>
      <c r="K26" s="2">
        <f>VLOOKUP(H:H,[1]Sheet1!$H:$Q,10,0)</f>
        <v>88.69</v>
      </c>
      <c r="L26" s="10">
        <v>710</v>
      </c>
      <c r="M26" s="11" t="s">
        <v>34</v>
      </c>
      <c r="N26" s="12">
        <v>1913037</v>
      </c>
      <c r="O26" s="11" t="s">
        <v>34</v>
      </c>
      <c r="P26" s="10">
        <v>7</v>
      </c>
      <c r="Q26" s="10">
        <v>3</v>
      </c>
      <c r="R26" s="10">
        <v>2</v>
      </c>
      <c r="S26" s="13" t="s">
        <v>37</v>
      </c>
    </row>
    <row r="27" hidden="1" spans="1:19">
      <c r="A27" s="2">
        <v>1913037</v>
      </c>
      <c r="B27" s="2">
        <v>1913037</v>
      </c>
      <c r="C27" s="2" t="s">
        <v>32</v>
      </c>
      <c r="D27" s="2" t="s">
        <v>33</v>
      </c>
      <c r="E27" s="2">
        <v>710</v>
      </c>
      <c r="F27" s="2" t="s">
        <v>34</v>
      </c>
      <c r="G27" s="2" t="s">
        <v>35</v>
      </c>
      <c r="H27" s="2" t="s">
        <v>60</v>
      </c>
      <c r="I27" s="2" t="str">
        <f>VLOOKUP(H:H,[1]Sheet1!$H:$I,2,0)</f>
        <v>欧马可驾驶员座垫仿皮面套</v>
      </c>
      <c r="J27" s="2" t="str">
        <f>VLOOKUP(H:H,[1]Sheet1!$H:$J,3,0)</f>
        <v>减震款减震款欧马可仿皮面</v>
      </c>
      <c r="K27" s="2">
        <f>VLOOKUP(H:H,[1]Sheet1!$H:$Q,10,0)</f>
        <v>58.21</v>
      </c>
      <c r="L27" s="10">
        <v>710</v>
      </c>
      <c r="M27" s="11" t="s">
        <v>34</v>
      </c>
      <c r="N27" s="12">
        <v>1913037</v>
      </c>
      <c r="O27" s="11" t="s">
        <v>34</v>
      </c>
      <c r="P27" s="10">
        <v>7</v>
      </c>
      <c r="Q27" s="10">
        <v>3</v>
      </c>
      <c r="R27" s="10">
        <v>2</v>
      </c>
      <c r="S27" s="13" t="s">
        <v>37</v>
      </c>
    </row>
    <row r="28" hidden="1" spans="1:19">
      <c r="A28" s="2">
        <v>1913037</v>
      </c>
      <c r="B28" s="2">
        <v>1913037</v>
      </c>
      <c r="C28" s="2" t="s">
        <v>32</v>
      </c>
      <c r="D28" s="2" t="s">
        <v>33</v>
      </c>
      <c r="E28" s="2">
        <v>710</v>
      </c>
      <c r="F28" s="2" t="s">
        <v>34</v>
      </c>
      <c r="G28" s="2" t="s">
        <v>35</v>
      </c>
      <c r="H28" s="2" t="s">
        <v>61</v>
      </c>
      <c r="I28" s="2" t="str">
        <f>VLOOKUP(H:H,[1]Sheet1!$H:$I,2,0)</f>
        <v>欧马可仿皮副驾靠背面套</v>
      </c>
      <c r="J28" s="2" t="str">
        <f>VLOOKUP(H:H,[1]Sheet1!$H:$J,3,0)</f>
        <v>欧马可仿皮面料</v>
      </c>
      <c r="K28" s="2">
        <f>VLOOKUP(H:H,[1]Sheet1!$H:$Q,10,0)</f>
        <v>36</v>
      </c>
      <c r="L28">
        <v>710</v>
      </c>
      <c r="M28" s="11" t="s">
        <v>34</v>
      </c>
      <c r="N28" s="2">
        <v>1913037</v>
      </c>
      <c r="O28" s="11" t="s">
        <v>34</v>
      </c>
      <c r="P28">
        <v>7</v>
      </c>
      <c r="Q28">
        <v>3</v>
      </c>
      <c r="R28">
        <v>2</v>
      </c>
      <c r="S28" t="s">
        <v>37</v>
      </c>
    </row>
    <row r="29" hidden="1" spans="1:19">
      <c r="A29" s="2">
        <v>1913037</v>
      </c>
      <c r="B29" s="2">
        <v>1913037</v>
      </c>
      <c r="C29" s="2" t="s">
        <v>32</v>
      </c>
      <c r="D29" s="2" t="s">
        <v>33</v>
      </c>
      <c r="E29" s="2">
        <v>710</v>
      </c>
      <c r="F29" s="2" t="s">
        <v>34</v>
      </c>
      <c r="G29" s="2" t="s">
        <v>35</v>
      </c>
      <c r="H29" s="2" t="s">
        <v>62</v>
      </c>
      <c r="I29" s="2" t="str">
        <f>VLOOKUP(H:H,[1]Sheet1!$H:$I,2,0)</f>
        <v>欧马可仿皮1880小背面套</v>
      </c>
      <c r="J29" s="2" t="str">
        <f>VLOOKUP(H:H,[1]Sheet1!$H:$J,3,0)</f>
        <v>1880车身+欧马可仿皮面料</v>
      </c>
      <c r="K29" s="2">
        <f>VLOOKUP(H:H,[1]Sheet1!$H:$Q,10,0)</f>
        <v>36</v>
      </c>
      <c r="L29">
        <v>710</v>
      </c>
      <c r="M29" s="11" t="s">
        <v>34</v>
      </c>
      <c r="N29" s="2">
        <v>1913037</v>
      </c>
      <c r="O29" s="11" t="s">
        <v>34</v>
      </c>
      <c r="P29">
        <v>7</v>
      </c>
      <c r="Q29">
        <v>3</v>
      </c>
      <c r="R29">
        <v>2</v>
      </c>
      <c r="S29" t="s">
        <v>37</v>
      </c>
    </row>
    <row r="30" hidden="1" spans="1:19">
      <c r="A30" s="2">
        <v>1913037</v>
      </c>
      <c r="B30" s="2">
        <v>1913037</v>
      </c>
      <c r="C30" s="2" t="s">
        <v>32</v>
      </c>
      <c r="D30" s="2" t="s">
        <v>33</v>
      </c>
      <c r="E30" s="2">
        <v>710</v>
      </c>
      <c r="F30" s="2" t="s">
        <v>34</v>
      </c>
      <c r="G30" s="2" t="s">
        <v>35</v>
      </c>
      <c r="H30" s="2" t="s">
        <v>63</v>
      </c>
      <c r="I30" s="2" t="str">
        <f>VLOOKUP(H:H,[1]Sheet1!$H:$I,2,0)</f>
        <v>1880欧马可仿皮副座面套</v>
      </c>
      <c r="J30" s="2" t="str">
        <f>VLOOKUP(H:H,[1]Sheet1!$H:$J,3,0)</f>
        <v>1880车身+欧马可仿皮面料</v>
      </c>
      <c r="K30" s="2">
        <f>VLOOKUP(H:H,[1]Sheet1!$H:$Q,10,0)</f>
        <v>39</v>
      </c>
      <c r="L30">
        <v>710</v>
      </c>
      <c r="M30" s="11" t="s">
        <v>34</v>
      </c>
      <c r="N30" s="2">
        <v>1913037</v>
      </c>
      <c r="O30" s="11" t="s">
        <v>34</v>
      </c>
      <c r="P30">
        <v>7</v>
      </c>
      <c r="Q30">
        <v>3</v>
      </c>
      <c r="R30">
        <v>2</v>
      </c>
      <c r="S30" t="s">
        <v>37</v>
      </c>
    </row>
    <row r="31" hidden="1" spans="1:19">
      <c r="A31" s="2">
        <v>1913037</v>
      </c>
      <c r="B31" s="2">
        <v>1913037</v>
      </c>
      <c r="C31" s="2" t="s">
        <v>32</v>
      </c>
      <c r="D31" s="2" t="s">
        <v>33</v>
      </c>
      <c r="E31" s="2">
        <v>710</v>
      </c>
      <c r="F31" s="2" t="s">
        <v>34</v>
      </c>
      <c r="G31" s="2" t="s">
        <v>35</v>
      </c>
      <c r="H31" s="2" t="s">
        <v>64</v>
      </c>
      <c r="I31" s="2" t="str">
        <f>VLOOKUP(H:H,[1]Sheet1!$H:$I,2,0)</f>
        <v>欧马可仿皮小背面套总成</v>
      </c>
      <c r="J31" s="2" t="str">
        <f>VLOOKUP(H:H,[1]Sheet1!$H:$J,3,0)</f>
        <v>2060车身+欧马可仿皮面料</v>
      </c>
      <c r="K31" s="2">
        <f>VLOOKUP(H:H,[1]Sheet1!$H:$Q,10,0)</f>
        <v>39</v>
      </c>
      <c r="L31">
        <v>710</v>
      </c>
      <c r="M31" s="11" t="s">
        <v>34</v>
      </c>
      <c r="N31" s="2">
        <v>1913037</v>
      </c>
      <c r="O31" s="11" t="s">
        <v>34</v>
      </c>
      <c r="P31">
        <v>7</v>
      </c>
      <c r="Q31">
        <v>3</v>
      </c>
      <c r="R31">
        <v>2</v>
      </c>
      <c r="S31" t="s">
        <v>37</v>
      </c>
    </row>
    <row r="32" hidden="1" spans="1:19">
      <c r="A32" s="2">
        <v>1913037</v>
      </c>
      <c r="B32" s="2">
        <v>1913037</v>
      </c>
      <c r="C32" s="2" t="s">
        <v>32</v>
      </c>
      <c r="D32" s="2" t="s">
        <v>33</v>
      </c>
      <c r="E32" s="2">
        <v>710</v>
      </c>
      <c r="F32" s="2" t="s">
        <v>34</v>
      </c>
      <c r="G32" s="2" t="s">
        <v>35</v>
      </c>
      <c r="H32" s="2" t="s">
        <v>65</v>
      </c>
      <c r="I32" s="2" t="str">
        <f>VLOOKUP(H:H,[1]Sheet1!$H:$I,2,0)</f>
        <v>欧马可仿皮2060座垫面套总</v>
      </c>
      <c r="J32" s="2" t="str">
        <f>VLOOKUP(H:H,[1]Sheet1!$H:$J,3,0)</f>
        <v>2060车身+欧马可仿皮面料</v>
      </c>
      <c r="K32" s="2">
        <f>VLOOKUP(H:H,[1]Sheet1!$H:$Q,10,0)</f>
        <v>41</v>
      </c>
      <c r="L32">
        <v>710</v>
      </c>
      <c r="M32" s="11" t="s">
        <v>34</v>
      </c>
      <c r="N32" s="2">
        <v>1913037</v>
      </c>
      <c r="O32" s="11" t="s">
        <v>34</v>
      </c>
      <c r="P32">
        <v>7</v>
      </c>
      <c r="Q32">
        <v>3</v>
      </c>
      <c r="R32">
        <v>2</v>
      </c>
      <c r="S32" t="s">
        <v>37</v>
      </c>
    </row>
    <row r="33" hidden="1" spans="1:19">
      <c r="A33" s="2">
        <v>1913037</v>
      </c>
      <c r="B33" s="2">
        <v>1913037</v>
      </c>
      <c r="C33" s="2" t="s">
        <v>32</v>
      </c>
      <c r="D33" s="2" t="s">
        <v>33</v>
      </c>
      <c r="E33" s="2">
        <v>710</v>
      </c>
      <c r="F33" s="2" t="s">
        <v>34</v>
      </c>
      <c r="G33" s="2" t="s">
        <v>35</v>
      </c>
      <c r="H33" s="2" t="s">
        <v>66</v>
      </c>
      <c r="I33" s="2" t="str">
        <f>VLOOKUP(H:H,[1]Sheet1!$H:$I,2,0)</f>
        <v>驾驶员靠背面套总成</v>
      </c>
      <c r="J33" s="2" t="str">
        <f>VLOOKUP(H:H,[1]Sheet1!$H:$J,3,0)</f>
        <v>欧马可织物面料</v>
      </c>
      <c r="K33" s="2">
        <f>VLOOKUP(H:H,[1]Sheet1!$H:$Q,10,0)</f>
        <v>65.98</v>
      </c>
      <c r="L33">
        <v>710</v>
      </c>
      <c r="M33" t="s">
        <v>34</v>
      </c>
      <c r="N33" s="2">
        <v>1913037</v>
      </c>
      <c r="O33" t="s">
        <v>34</v>
      </c>
      <c r="P33">
        <v>7</v>
      </c>
      <c r="Q33">
        <v>3</v>
      </c>
      <c r="R33">
        <v>2</v>
      </c>
      <c r="S33" t="s">
        <v>37</v>
      </c>
    </row>
    <row r="34" hidden="1" spans="1:19">
      <c r="A34" s="2">
        <v>1913037</v>
      </c>
      <c r="B34" s="2">
        <v>1913037</v>
      </c>
      <c r="C34" s="2" t="s">
        <v>32</v>
      </c>
      <c r="D34" s="2" t="s">
        <v>33</v>
      </c>
      <c r="E34" s="2">
        <v>710</v>
      </c>
      <c r="F34" s="2" t="s">
        <v>34</v>
      </c>
      <c r="G34" s="2" t="s">
        <v>35</v>
      </c>
      <c r="H34" s="2" t="s">
        <v>67</v>
      </c>
      <c r="I34" s="2" t="str">
        <f>VLOOKUP(H:H,[1]Sheet1!$H:$I,2,0)</f>
        <v>驾驶员座垫面套总成</v>
      </c>
      <c r="J34" s="2" t="str">
        <f>VLOOKUP(H:H,[1]Sheet1!$H:$J,3,0)</f>
        <v>减震款欧马可织物面料</v>
      </c>
      <c r="K34" s="2">
        <f>VLOOKUP(H:H,[1]Sheet1!$H:$Q,10,0)</f>
        <v>38.9</v>
      </c>
      <c r="L34">
        <v>710</v>
      </c>
      <c r="M34" t="s">
        <v>34</v>
      </c>
      <c r="N34" s="2">
        <v>1913037</v>
      </c>
      <c r="O34" t="s">
        <v>34</v>
      </c>
      <c r="P34">
        <v>7</v>
      </c>
      <c r="Q34">
        <v>3</v>
      </c>
      <c r="R34">
        <v>2</v>
      </c>
      <c r="S34" t="s">
        <v>37</v>
      </c>
    </row>
    <row r="35" hidden="1" spans="1:19">
      <c r="A35" s="2">
        <v>1913037</v>
      </c>
      <c r="B35" s="2">
        <v>1913037</v>
      </c>
      <c r="C35" s="2" t="s">
        <v>32</v>
      </c>
      <c r="D35" s="2" t="s">
        <v>33</v>
      </c>
      <c r="E35" s="2">
        <v>710</v>
      </c>
      <c r="F35" s="2" t="s">
        <v>34</v>
      </c>
      <c r="G35" s="2" t="s">
        <v>35</v>
      </c>
      <c r="H35" s="2" t="s">
        <v>68</v>
      </c>
      <c r="I35" s="2" t="str">
        <f>VLOOKUP(H:H,[1]Sheet1!$H:$I,2,0)</f>
        <v>小背面套总成奥铃织物2060</v>
      </c>
      <c r="J35" s="2" t="str">
        <f>VLOOKUP(H:H,[1]Sheet1!$H:$J,3,0)</f>
        <v>2060车身+奥铃织物面料</v>
      </c>
      <c r="K35" s="2">
        <f>VLOOKUP(H:H,[1]Sheet1!$H:$Q,10,0)</f>
        <v>68.86</v>
      </c>
      <c r="L35">
        <v>710</v>
      </c>
      <c r="M35" t="s">
        <v>34</v>
      </c>
      <c r="N35" s="2">
        <v>1913037</v>
      </c>
      <c r="O35" t="s">
        <v>34</v>
      </c>
      <c r="P35">
        <v>7</v>
      </c>
      <c r="Q35">
        <v>3</v>
      </c>
      <c r="R35">
        <v>2</v>
      </c>
      <c r="S35" t="s">
        <v>37</v>
      </c>
    </row>
    <row r="36" hidden="1" spans="1:19">
      <c r="A36" s="2">
        <v>1913037</v>
      </c>
      <c r="B36" s="2">
        <v>1913037</v>
      </c>
      <c r="C36" s="2" t="s">
        <v>32</v>
      </c>
      <c r="D36" s="2" t="s">
        <v>33</v>
      </c>
      <c r="E36" s="2">
        <v>710</v>
      </c>
      <c r="F36" s="2" t="s">
        <v>34</v>
      </c>
      <c r="G36" s="2" t="s">
        <v>35</v>
      </c>
      <c r="H36" s="2" t="s">
        <v>69</v>
      </c>
      <c r="I36" s="2" t="str">
        <f>VLOOKUP(H:H,[1]Sheet1!$H:$I,2,0)</f>
        <v>座垫面套总成奥铃织物2060</v>
      </c>
      <c r="J36" s="2" t="str">
        <f>VLOOKUP(H:H,[1]Sheet1!$H:$J,3,0)</f>
        <v>2060车身+奥铃织物面料</v>
      </c>
      <c r="K36" s="2">
        <f>VLOOKUP(H:H,[1]Sheet1!$H:$Q,10,0)</f>
        <v>67.14</v>
      </c>
      <c r="L36">
        <v>710</v>
      </c>
      <c r="M36" t="s">
        <v>34</v>
      </c>
      <c r="N36" s="2">
        <v>1913037</v>
      </c>
      <c r="O36" t="s">
        <v>34</v>
      </c>
      <c r="P36">
        <v>7</v>
      </c>
      <c r="Q36">
        <v>3</v>
      </c>
      <c r="R36">
        <v>2</v>
      </c>
      <c r="S36" t="s">
        <v>37</v>
      </c>
    </row>
    <row r="37" hidden="1" spans="1:19">
      <c r="A37" s="2">
        <v>1913037</v>
      </c>
      <c r="B37" s="2">
        <v>1913037</v>
      </c>
      <c r="C37" s="2" t="s">
        <v>32</v>
      </c>
      <c r="D37" s="2" t="s">
        <v>33</v>
      </c>
      <c r="E37" s="2">
        <v>710</v>
      </c>
      <c r="F37" s="2" t="s">
        <v>34</v>
      </c>
      <c r="G37" s="2" t="s">
        <v>35</v>
      </c>
      <c r="H37" s="2" t="s">
        <v>70</v>
      </c>
      <c r="I37" s="2" t="str">
        <f>VLOOKUP(H:H,[1]Sheet1!$H:$I,2,0)</f>
        <v>副驾靠背面套总成奥铃织物</v>
      </c>
      <c r="J37" s="2" t="str">
        <f>VLOOKUP(H:H,[1]Sheet1!$H:$J,3,0)</f>
        <v>奥铃织物面料</v>
      </c>
      <c r="K37" s="2">
        <f>VLOOKUP(H:H,[1]Sheet1!$H:$Q,10,0)</f>
        <v>63.94</v>
      </c>
      <c r="L37">
        <v>710</v>
      </c>
      <c r="M37" t="s">
        <v>34</v>
      </c>
      <c r="N37" s="2">
        <v>1913037</v>
      </c>
      <c r="O37" t="s">
        <v>34</v>
      </c>
      <c r="P37">
        <v>7</v>
      </c>
      <c r="Q37">
        <v>3</v>
      </c>
      <c r="R37">
        <v>2</v>
      </c>
      <c r="S37" t="s">
        <v>37</v>
      </c>
    </row>
    <row r="38" hidden="1" spans="1:19">
      <c r="A38" s="2">
        <v>1913037</v>
      </c>
      <c r="B38" s="2">
        <v>1913037</v>
      </c>
      <c r="C38" s="2" t="s">
        <v>32</v>
      </c>
      <c r="D38" s="2" t="s">
        <v>33</v>
      </c>
      <c r="E38" s="2">
        <v>710</v>
      </c>
      <c r="F38" s="2" t="s">
        <v>34</v>
      </c>
      <c r="G38" s="2" t="s">
        <v>35</v>
      </c>
      <c r="H38" s="2" t="s">
        <v>71</v>
      </c>
      <c r="I38" s="2" t="str">
        <f>VLOOKUP(H:H,[1]Sheet1!$H:$I,2,0)</f>
        <v>小背面套总成1880车身</v>
      </c>
      <c r="J38" s="2" t="str">
        <f>VLOOKUP(H:H,[1]Sheet1!$H:$J,3,0)</f>
        <v>1880车身+奥铃织物面料</v>
      </c>
      <c r="K38" s="2">
        <f>VLOOKUP(H:H,[1]Sheet1!$H:$Q,10,0)</f>
        <v>64.82</v>
      </c>
      <c r="L38">
        <v>710</v>
      </c>
      <c r="M38" t="s">
        <v>34</v>
      </c>
      <c r="N38" s="2">
        <v>1913037</v>
      </c>
      <c r="O38" t="s">
        <v>34</v>
      </c>
      <c r="P38">
        <v>7</v>
      </c>
      <c r="Q38">
        <v>3</v>
      </c>
      <c r="R38">
        <v>2</v>
      </c>
      <c r="S38" t="s">
        <v>37</v>
      </c>
    </row>
    <row r="39" hidden="1" spans="1:19">
      <c r="A39" s="2">
        <v>1913037</v>
      </c>
      <c r="B39" s="2">
        <v>1913037</v>
      </c>
      <c r="C39" s="2" t="s">
        <v>32</v>
      </c>
      <c r="D39" s="2" t="s">
        <v>33</v>
      </c>
      <c r="E39" s="2">
        <v>710</v>
      </c>
      <c r="F39" s="2" t="s">
        <v>34</v>
      </c>
      <c r="G39" s="2" t="s">
        <v>35</v>
      </c>
      <c r="H39" s="2" t="s">
        <v>72</v>
      </c>
      <c r="I39" s="2" t="str">
        <f>VLOOKUP(H:H,[1]Sheet1!$H:$I,2,0)</f>
        <v>座垫面套总成1880车身</v>
      </c>
      <c r="J39" s="2" t="str">
        <f>VLOOKUP(H:H,[1]Sheet1!$H:$J,3,0)</f>
        <v>1880车身+奥铃织物面料</v>
      </c>
      <c r="K39" s="2">
        <f>VLOOKUP(H:H,[1]Sheet1!$H:$Q,10,0)</f>
        <v>68.18</v>
      </c>
      <c r="L39">
        <v>710</v>
      </c>
      <c r="M39" t="s">
        <v>34</v>
      </c>
      <c r="N39" s="2">
        <v>1913037</v>
      </c>
      <c r="O39" t="s">
        <v>34</v>
      </c>
      <c r="P39">
        <v>7</v>
      </c>
      <c r="Q39">
        <v>3</v>
      </c>
      <c r="R39">
        <v>2</v>
      </c>
      <c r="S39" t="s">
        <v>37</v>
      </c>
    </row>
    <row r="40" hidden="1" spans="1:19">
      <c r="A40" s="2">
        <v>1913037</v>
      </c>
      <c r="B40" s="2">
        <v>1913037</v>
      </c>
      <c r="C40" s="2" t="s">
        <v>32</v>
      </c>
      <c r="D40" s="2" t="s">
        <v>33</v>
      </c>
      <c r="E40" s="2">
        <v>710</v>
      </c>
      <c r="F40" s="2" t="s">
        <v>34</v>
      </c>
      <c r="G40" s="2" t="s">
        <v>35</v>
      </c>
      <c r="H40" s="2" t="s">
        <v>73</v>
      </c>
      <c r="I40" s="2" t="str">
        <f>VLOOKUP(H:H,[1]Sheet1!$H:$I,2,0)</f>
        <v>驾驶员座垫面套总成</v>
      </c>
      <c r="J40" s="2" t="str">
        <f>VLOOKUP(H:H,[1]Sheet1!$H:$J,3,0)</f>
        <v>基础款欧马可织物面料</v>
      </c>
      <c r="K40" s="2">
        <f>VLOOKUP(H:H,[1]Sheet1!$H:$Q,10,0)</f>
        <v>38.19</v>
      </c>
      <c r="L40">
        <v>710</v>
      </c>
      <c r="M40" t="s">
        <v>34</v>
      </c>
      <c r="N40" s="2">
        <v>1913037</v>
      </c>
      <c r="O40" t="s">
        <v>34</v>
      </c>
      <c r="P40">
        <v>7</v>
      </c>
      <c r="Q40">
        <v>3</v>
      </c>
      <c r="R40">
        <v>2</v>
      </c>
      <c r="S40" t="s">
        <v>37</v>
      </c>
    </row>
    <row r="41" hidden="1" spans="1:19">
      <c r="A41" s="2">
        <v>1913037</v>
      </c>
      <c r="B41" s="2">
        <v>1913037</v>
      </c>
      <c r="C41" s="2" t="s">
        <v>32</v>
      </c>
      <c r="D41" s="2" t="s">
        <v>33</v>
      </c>
      <c r="E41" s="2">
        <v>710</v>
      </c>
      <c r="F41" s="2" t="s">
        <v>34</v>
      </c>
      <c r="G41" s="2" t="s">
        <v>35</v>
      </c>
      <c r="H41" s="2" t="s">
        <v>74</v>
      </c>
      <c r="I41" s="2" t="str">
        <f>VLOOKUP(H:H,[1]Sheet1!$H:$I,2,0)</f>
        <v>内梅花盘头三角牙自攻螺钉</v>
      </c>
      <c r="J41" s="2" t="str">
        <f>VLOOKUP(H:H,[1]Sheet1!$H:$J,3,0)</f>
        <v>M5*10镀黑锌</v>
      </c>
      <c r="K41" s="2">
        <f>VLOOKUP(H:H,[1]Sheet1!$H:$Q,10,0)</f>
        <v>0.14</v>
      </c>
      <c r="L41">
        <v>710</v>
      </c>
      <c r="M41" t="s">
        <v>34</v>
      </c>
      <c r="N41" s="2">
        <v>1913037</v>
      </c>
      <c r="O41" t="s">
        <v>34</v>
      </c>
      <c r="P41">
        <v>7</v>
      </c>
      <c r="Q41">
        <v>3</v>
      </c>
      <c r="R41">
        <v>2</v>
      </c>
      <c r="S41" t="s">
        <v>37</v>
      </c>
    </row>
    <row r="42" hidden="1" spans="1:19">
      <c r="A42" s="2">
        <v>1913037</v>
      </c>
      <c r="B42" s="2">
        <v>1913037</v>
      </c>
      <c r="C42" s="2" t="s">
        <v>32</v>
      </c>
      <c r="D42" s="2" t="s">
        <v>33</v>
      </c>
      <c r="E42" s="2">
        <v>710</v>
      </c>
      <c r="F42" s="2" t="s">
        <v>34</v>
      </c>
      <c r="G42" s="2" t="s">
        <v>35</v>
      </c>
      <c r="H42" s="2" t="s">
        <v>75</v>
      </c>
      <c r="I42" s="2" t="str">
        <f>VLOOKUP(H:H,[1]Sheet1!$H:$I,2,0)</f>
        <v>十字槽沉头螺钉</v>
      </c>
      <c r="J42" s="2" t="str">
        <f>VLOOKUP(H:H,[1]Sheet1!$H:$J,3,0)</f>
        <v>M6*16镀黑锌</v>
      </c>
      <c r="K42" s="2">
        <f>VLOOKUP(H:H,[1]Sheet1!$H:$Q,10,0)</f>
        <v>0.12</v>
      </c>
      <c r="L42">
        <v>710</v>
      </c>
      <c r="M42" t="s">
        <v>34</v>
      </c>
      <c r="N42" s="2">
        <v>1913037</v>
      </c>
      <c r="O42" t="s">
        <v>34</v>
      </c>
      <c r="P42">
        <v>7</v>
      </c>
      <c r="Q42">
        <v>3</v>
      </c>
      <c r="R42">
        <v>2</v>
      </c>
      <c r="S42" t="s">
        <v>37</v>
      </c>
    </row>
    <row r="43" hidden="1" spans="1:19">
      <c r="A43" s="2">
        <v>1913037</v>
      </c>
      <c r="B43" s="2">
        <v>1913037</v>
      </c>
      <c r="C43" s="2" t="s">
        <v>32</v>
      </c>
      <c r="D43" s="2" t="s">
        <v>33</v>
      </c>
      <c r="E43" s="2">
        <v>710</v>
      </c>
      <c r="F43" s="2" t="s">
        <v>34</v>
      </c>
      <c r="G43" s="2" t="s">
        <v>35</v>
      </c>
      <c r="H43" s="2" t="s">
        <v>76</v>
      </c>
      <c r="I43" s="2" t="str">
        <f>VLOOKUP(H:H,[1]Sheet1!$H:$I,2,0)</f>
        <v>二级解锁拉带</v>
      </c>
      <c r="J43" s="2">
        <f>VLOOKUP(H:H,[1]Sheet1!$H:$J,3,0)</f>
        <v>0</v>
      </c>
      <c r="K43" s="2">
        <f>VLOOKUP(H:H,[1]Sheet1!$H:$Q,10,0)</f>
        <v>1.7</v>
      </c>
      <c r="L43">
        <v>710</v>
      </c>
      <c r="M43" t="s">
        <v>34</v>
      </c>
      <c r="N43" s="2">
        <v>1913037</v>
      </c>
      <c r="O43" t="s">
        <v>34</v>
      </c>
      <c r="P43">
        <v>7</v>
      </c>
      <c r="Q43">
        <v>3</v>
      </c>
      <c r="R43">
        <v>2</v>
      </c>
      <c r="S43" t="s">
        <v>37</v>
      </c>
    </row>
    <row r="44" hidden="1" spans="1:19">
      <c r="A44" s="2">
        <v>1913037</v>
      </c>
      <c r="B44" s="2">
        <v>1913037</v>
      </c>
      <c r="C44" s="2" t="s">
        <v>32</v>
      </c>
      <c r="D44" s="2" t="s">
        <v>33</v>
      </c>
      <c r="E44" s="2">
        <v>710</v>
      </c>
      <c r="F44" s="2" t="s">
        <v>34</v>
      </c>
      <c r="G44" s="2" t="s">
        <v>35</v>
      </c>
      <c r="H44" s="2" t="s">
        <v>77</v>
      </c>
      <c r="I44" s="2" t="str">
        <f>VLOOKUP(H:H,[1]Sheet1!$H:$I,2,0)</f>
        <v>气腰托总成</v>
      </c>
      <c r="J44" s="2" t="str">
        <f>VLOOKUP(H:H,[1]Sheet1!$H:$J,3,0)</f>
        <v>欧马可升级</v>
      </c>
      <c r="K44" s="2">
        <f>VLOOKUP(H:H,[1]Sheet1!$H:$Q,10,0)</f>
        <v>9.8</v>
      </c>
      <c r="L44">
        <v>710</v>
      </c>
      <c r="M44" t="s">
        <v>34</v>
      </c>
      <c r="N44" s="2">
        <v>1913037</v>
      </c>
      <c r="O44" t="s">
        <v>34</v>
      </c>
      <c r="P44">
        <v>7</v>
      </c>
      <c r="Q44">
        <v>3</v>
      </c>
      <c r="R44">
        <v>2</v>
      </c>
      <c r="S44" t="s">
        <v>37</v>
      </c>
    </row>
    <row r="45" hidden="1" spans="1:19">
      <c r="A45" s="2">
        <v>1913037</v>
      </c>
      <c r="B45" s="2">
        <v>1913037</v>
      </c>
      <c r="C45" s="2" t="s">
        <v>32</v>
      </c>
      <c r="D45" s="2" t="s">
        <v>33</v>
      </c>
      <c r="E45" s="2">
        <v>710</v>
      </c>
      <c r="F45" s="2" t="s">
        <v>34</v>
      </c>
      <c r="G45" s="2" t="s">
        <v>35</v>
      </c>
      <c r="H45" s="2" t="s">
        <v>78</v>
      </c>
      <c r="I45" s="2" t="str">
        <f>VLOOKUP(H:H,[1]Sheet1!$H:$I,2,0)</f>
        <v>侧翼气袋支撑总成</v>
      </c>
      <c r="J45" s="2" t="str">
        <f>VLOOKUP(H:H,[1]Sheet1!$H:$J,3,0)</f>
        <v>欧马可升级</v>
      </c>
      <c r="K45" s="2">
        <f>VLOOKUP(H:H,[1]Sheet1!$H:$Q,10,0)</f>
        <v>14.32</v>
      </c>
      <c r="L45">
        <v>710</v>
      </c>
      <c r="M45" t="s">
        <v>34</v>
      </c>
      <c r="N45" s="2">
        <v>1913037</v>
      </c>
      <c r="O45" t="s">
        <v>34</v>
      </c>
      <c r="P45">
        <v>7</v>
      </c>
      <c r="Q45">
        <v>3</v>
      </c>
      <c r="R45">
        <v>2</v>
      </c>
      <c r="S45" t="s">
        <v>37</v>
      </c>
    </row>
    <row r="46" hidden="1" spans="1:19">
      <c r="A46" s="2">
        <v>1913037</v>
      </c>
      <c r="B46" s="2">
        <v>1913037</v>
      </c>
      <c r="C46" s="2" t="s">
        <v>32</v>
      </c>
      <c r="D46" s="2" t="s">
        <v>33</v>
      </c>
      <c r="E46" s="2">
        <v>710</v>
      </c>
      <c r="F46" s="2" t="s">
        <v>34</v>
      </c>
      <c r="G46" s="2" t="s">
        <v>35</v>
      </c>
      <c r="H46" s="2" t="s">
        <v>79</v>
      </c>
      <c r="I46" s="2" t="str">
        <f>VLOOKUP(H:H,[1]Sheet1!$H:$I,2,0)</f>
        <v>扶手旋转轴</v>
      </c>
      <c r="J46" s="2" t="str">
        <f>VLOOKUP(H:H,[1]Sheet1!$H:$J,3,0)</f>
        <v>M8镀黑锌</v>
      </c>
      <c r="K46" s="2">
        <f>VLOOKUP(H:H,[1]Sheet1!$H:$Q,10,0)</f>
        <v>1.68</v>
      </c>
      <c r="L46">
        <v>710</v>
      </c>
      <c r="M46" t="s">
        <v>34</v>
      </c>
      <c r="N46" s="2">
        <v>1913037</v>
      </c>
      <c r="O46" t="s">
        <v>34</v>
      </c>
      <c r="P46">
        <v>7</v>
      </c>
      <c r="Q46">
        <v>3</v>
      </c>
      <c r="R46">
        <v>2</v>
      </c>
      <c r="S46" t="s">
        <v>37</v>
      </c>
    </row>
    <row r="47" hidden="1" spans="1:19">
      <c r="A47" s="2">
        <v>1913037</v>
      </c>
      <c r="B47" s="2">
        <v>1913037</v>
      </c>
      <c r="C47" s="2" t="s">
        <v>32</v>
      </c>
      <c r="D47" s="2" t="s">
        <v>33</v>
      </c>
      <c r="E47" s="2">
        <v>710</v>
      </c>
      <c r="F47" s="2" t="s">
        <v>34</v>
      </c>
      <c r="G47" s="2" t="s">
        <v>35</v>
      </c>
      <c r="H47" s="2" t="s">
        <v>80</v>
      </c>
      <c r="I47" s="2" t="str">
        <f>VLOOKUP(H:H,[1]Sheet1!$H:$I,2,0)</f>
        <v>解锁旋转轴</v>
      </c>
      <c r="J47" s="2" t="str">
        <f>VLOOKUP(H:H,[1]Sheet1!$H:$J,3,0)</f>
        <v>欧马可升级</v>
      </c>
      <c r="K47" s="2">
        <f>VLOOKUP(H:H,[1]Sheet1!$H:$Q,10,0)</f>
        <v>0.9</v>
      </c>
      <c r="L47">
        <v>710</v>
      </c>
      <c r="M47" t="s">
        <v>34</v>
      </c>
      <c r="N47" s="2">
        <v>1913037</v>
      </c>
      <c r="O47" t="s">
        <v>34</v>
      </c>
      <c r="P47">
        <v>7</v>
      </c>
      <c r="Q47">
        <v>3</v>
      </c>
      <c r="R47">
        <v>2</v>
      </c>
      <c r="S47" t="s">
        <v>37</v>
      </c>
    </row>
    <row r="48" hidden="1" spans="1:19">
      <c r="A48" s="2">
        <v>1913037</v>
      </c>
      <c r="B48" s="2">
        <v>1913037</v>
      </c>
      <c r="C48" s="2" t="s">
        <v>32</v>
      </c>
      <c r="D48" s="2" t="s">
        <v>33</v>
      </c>
      <c r="E48" s="2">
        <v>710</v>
      </c>
      <c r="F48" s="2" t="s">
        <v>34</v>
      </c>
      <c r="G48" s="2" t="s">
        <v>35</v>
      </c>
      <c r="H48" s="2" t="s">
        <v>81</v>
      </c>
      <c r="I48" s="2" t="str">
        <f>VLOOKUP(H:H,[1]Sheet1!$H:$I,2,0)</f>
        <v>拉线总成</v>
      </c>
      <c r="J48" s="2" t="str">
        <f>VLOOKUP(H:H,[1]Sheet1!$H:$J,3,0)</f>
        <v>欧马可升级</v>
      </c>
      <c r="K48" s="2">
        <f>VLOOKUP(H:H,[1]Sheet1!$H:$Q,10,0)</f>
        <v>3.67</v>
      </c>
      <c r="L48">
        <v>710</v>
      </c>
      <c r="M48" t="s">
        <v>34</v>
      </c>
      <c r="N48" s="2">
        <v>1913037</v>
      </c>
      <c r="O48" t="s">
        <v>34</v>
      </c>
      <c r="P48">
        <v>7</v>
      </c>
      <c r="Q48">
        <v>3</v>
      </c>
      <c r="R48">
        <v>2</v>
      </c>
      <c r="S48" t="s">
        <v>37</v>
      </c>
    </row>
    <row r="49" hidden="1" spans="1:19">
      <c r="A49" s="2">
        <v>1913037</v>
      </c>
      <c r="B49" s="2">
        <v>1913037</v>
      </c>
      <c r="C49" s="2" t="s">
        <v>32</v>
      </c>
      <c r="D49" s="2" t="s">
        <v>33</v>
      </c>
      <c r="E49" s="2">
        <v>710</v>
      </c>
      <c r="F49" s="2" t="s">
        <v>34</v>
      </c>
      <c r="G49" s="2" t="s">
        <v>35</v>
      </c>
      <c r="H49" s="2" t="s">
        <v>82</v>
      </c>
      <c r="I49" s="2" t="str">
        <f>VLOOKUP(H:H,[1]Sheet1!$H:$I,2,0)</f>
        <v>4mm卡箍</v>
      </c>
      <c r="J49" s="2" t="str">
        <f>VLOOKUP(H:H,[1]Sheet1!$H:$J,3,0)</f>
        <v>M4</v>
      </c>
      <c r="K49" s="2">
        <f>VLOOKUP(H:H,[1]Sheet1!$H:$Q,10,0)</f>
        <v>0.2</v>
      </c>
      <c r="L49">
        <v>710</v>
      </c>
      <c r="M49" t="s">
        <v>34</v>
      </c>
      <c r="N49" s="2">
        <v>1913037</v>
      </c>
      <c r="O49" t="s">
        <v>34</v>
      </c>
      <c r="P49">
        <v>7</v>
      </c>
      <c r="Q49">
        <v>3</v>
      </c>
      <c r="R49">
        <v>2</v>
      </c>
      <c r="S49" t="s">
        <v>37</v>
      </c>
    </row>
    <row r="50" hidden="1" spans="1:19">
      <c r="A50" s="2">
        <v>1913037</v>
      </c>
      <c r="B50" s="2">
        <v>1913037</v>
      </c>
      <c r="C50" s="2" t="s">
        <v>32</v>
      </c>
      <c r="D50" s="2" t="s">
        <v>33</v>
      </c>
      <c r="E50" s="2">
        <v>710</v>
      </c>
      <c r="F50" s="2" t="s">
        <v>34</v>
      </c>
      <c r="G50" s="2" t="s">
        <v>35</v>
      </c>
      <c r="H50" s="2" t="s">
        <v>83</v>
      </c>
      <c r="I50" s="2" t="str">
        <f>VLOOKUP(H:H,[1]Sheet1!$H:$I,2,0)</f>
        <v>风扇保护壳</v>
      </c>
      <c r="J50" s="2">
        <f>VLOOKUP(H:H,[1]Sheet1!$H:$J,3,0)</f>
        <v>0</v>
      </c>
      <c r="K50" s="2">
        <f>VLOOKUP(H:H,[1]Sheet1!$H:$Q,10,0)</f>
        <v>1.72</v>
      </c>
      <c r="L50">
        <v>710</v>
      </c>
      <c r="M50" t="s">
        <v>34</v>
      </c>
      <c r="N50" s="2">
        <v>1913037</v>
      </c>
      <c r="O50" t="s">
        <v>34</v>
      </c>
      <c r="P50">
        <v>7</v>
      </c>
      <c r="Q50">
        <v>3</v>
      </c>
      <c r="R50">
        <v>2</v>
      </c>
      <c r="S50" t="s">
        <v>37</v>
      </c>
    </row>
    <row r="51" hidden="1" spans="1:19">
      <c r="A51" s="2">
        <v>1913037</v>
      </c>
      <c r="B51" s="2">
        <v>1913037</v>
      </c>
      <c r="C51" s="2" t="s">
        <v>32</v>
      </c>
      <c r="D51" s="2" t="s">
        <v>33</v>
      </c>
      <c r="E51" s="2">
        <v>710</v>
      </c>
      <c r="F51" s="2" t="s">
        <v>34</v>
      </c>
      <c r="G51" s="2" t="s">
        <v>35</v>
      </c>
      <c r="H51" s="2" t="s">
        <v>84</v>
      </c>
      <c r="I51" s="2" t="str">
        <f>VLOOKUP(H:H,[1]Sheet1!$H:$I,2,0)</f>
        <v>驾驶员靠背泡沫总成</v>
      </c>
      <c r="J51" s="2" t="str">
        <f>VLOOKUP(H:H,[1]Sheet1!$H:$J,3,0)</f>
        <v>欧马可升级非通风</v>
      </c>
      <c r="K51" s="2">
        <f>VLOOKUP(H:H,[1]Sheet1!$H:$Q,10,0)</f>
        <v>32.73</v>
      </c>
      <c r="L51">
        <v>710</v>
      </c>
      <c r="M51" t="s">
        <v>34</v>
      </c>
      <c r="N51" s="2">
        <v>1913037</v>
      </c>
      <c r="O51" t="s">
        <v>34</v>
      </c>
      <c r="P51">
        <v>7</v>
      </c>
      <c r="Q51">
        <v>3</v>
      </c>
      <c r="R51">
        <v>2</v>
      </c>
      <c r="S51" t="s">
        <v>37</v>
      </c>
    </row>
    <row r="52" hidden="1" spans="1:19">
      <c r="A52" s="2">
        <v>1913037</v>
      </c>
      <c r="B52" s="2">
        <v>1913037</v>
      </c>
      <c r="C52" s="2" t="s">
        <v>32</v>
      </c>
      <c r="D52" s="2" t="s">
        <v>33</v>
      </c>
      <c r="E52" s="2">
        <v>710</v>
      </c>
      <c r="F52" s="2" t="s">
        <v>34</v>
      </c>
      <c r="G52" s="2" t="s">
        <v>35</v>
      </c>
      <c r="H52" s="2" t="s">
        <v>85</v>
      </c>
      <c r="I52" s="2" t="str">
        <f>VLOOKUP(H:H,[1]Sheet1!$H:$I,2,0)</f>
        <v>驾驶员座垫泡沫总成</v>
      </c>
      <c r="J52" s="2" t="str">
        <f>VLOOKUP(H:H,[1]Sheet1!$H:$J,3,0)</f>
        <v>基础款欧马可标配</v>
      </c>
      <c r="K52" s="2">
        <f>VLOOKUP(H:H,[1]Sheet1!$H:$Q,10,0)</f>
        <v>26.7</v>
      </c>
      <c r="L52">
        <v>710</v>
      </c>
      <c r="M52" t="s">
        <v>34</v>
      </c>
      <c r="N52" s="2">
        <v>1913037</v>
      </c>
      <c r="O52" t="s">
        <v>34</v>
      </c>
      <c r="P52">
        <v>7</v>
      </c>
      <c r="Q52">
        <v>3</v>
      </c>
      <c r="R52">
        <v>2</v>
      </c>
      <c r="S52" t="s">
        <v>37</v>
      </c>
    </row>
    <row r="53" hidden="1" spans="1:19">
      <c r="A53" s="2">
        <v>1913037</v>
      </c>
      <c r="B53" s="2">
        <v>1913037</v>
      </c>
      <c r="C53" s="2" t="s">
        <v>32</v>
      </c>
      <c r="D53" s="2" t="s">
        <v>33</v>
      </c>
      <c r="E53" s="2">
        <v>710</v>
      </c>
      <c r="F53" s="2" t="s">
        <v>34</v>
      </c>
      <c r="G53" s="2" t="s">
        <v>35</v>
      </c>
      <c r="H53" s="2" t="s">
        <v>86</v>
      </c>
      <c r="I53" s="2" t="str">
        <f>VLOOKUP(H:H,[1]Sheet1!$H:$I,2,0)</f>
        <v>驾驶员通风靠背泡沫总成</v>
      </c>
      <c r="J53" s="2" t="str">
        <f>VLOOKUP(H:H,[1]Sheet1!$H:$J,3,0)</f>
        <v>欧马可升级 通风</v>
      </c>
      <c r="K53" s="2">
        <f>VLOOKUP(H:H,[1]Sheet1!$H:$Q,10,0)</f>
        <v>32.73</v>
      </c>
      <c r="L53">
        <v>710</v>
      </c>
      <c r="M53" t="s">
        <v>34</v>
      </c>
      <c r="N53" s="2">
        <v>1913037</v>
      </c>
      <c r="O53" t="s">
        <v>34</v>
      </c>
      <c r="P53">
        <v>7</v>
      </c>
      <c r="Q53">
        <v>3</v>
      </c>
      <c r="R53">
        <v>2</v>
      </c>
      <c r="S53" t="s">
        <v>37</v>
      </c>
    </row>
    <row r="54" hidden="1" spans="1:19">
      <c r="A54" s="2">
        <v>1913037</v>
      </c>
      <c r="B54" s="2">
        <v>1913037</v>
      </c>
      <c r="C54" s="2" t="s">
        <v>32</v>
      </c>
      <c r="D54" s="2" t="s">
        <v>33</v>
      </c>
      <c r="E54" s="2">
        <v>710</v>
      </c>
      <c r="F54" s="2" t="s">
        <v>34</v>
      </c>
      <c r="G54" s="2" t="s">
        <v>35</v>
      </c>
      <c r="H54" s="2" t="s">
        <v>87</v>
      </c>
      <c r="I54" s="2" t="str">
        <f>VLOOKUP(H:H,[1]Sheet1!$H:$I,2,0)</f>
        <v>副驾靠背泡沫总成</v>
      </c>
      <c r="J54" s="2">
        <f>VLOOKUP(H:H,[1]Sheet1!$H:$J,3,0)</f>
        <v>0</v>
      </c>
      <c r="K54" s="2">
        <f>VLOOKUP(H:H,[1]Sheet1!$H:$Q,10,0)</f>
        <v>39.1</v>
      </c>
      <c r="L54">
        <v>710</v>
      </c>
      <c r="M54" t="s">
        <v>34</v>
      </c>
      <c r="N54" s="2">
        <v>1913037</v>
      </c>
      <c r="O54" t="s">
        <v>34</v>
      </c>
      <c r="P54">
        <v>7</v>
      </c>
      <c r="Q54">
        <v>3</v>
      </c>
      <c r="R54">
        <v>2</v>
      </c>
      <c r="S54" t="s">
        <v>37</v>
      </c>
    </row>
    <row r="55" hidden="1" spans="1:19">
      <c r="A55" s="2">
        <v>1913037</v>
      </c>
      <c r="B55" s="2">
        <v>1913037</v>
      </c>
      <c r="C55" s="2" t="s">
        <v>32</v>
      </c>
      <c r="D55" s="2" t="s">
        <v>33</v>
      </c>
      <c r="E55" s="2">
        <v>710</v>
      </c>
      <c r="F55" s="2" t="s">
        <v>34</v>
      </c>
      <c r="G55" s="2" t="s">
        <v>35</v>
      </c>
      <c r="H55" s="2" t="s">
        <v>88</v>
      </c>
      <c r="I55" s="2" t="str">
        <f>VLOOKUP(H:H,[1]Sheet1!$H:$I,2,0)</f>
        <v>副驾小背泡沫总成</v>
      </c>
      <c r="J55" s="2" t="str">
        <f>VLOOKUP(H:H,[1]Sheet1!$H:$J,3,0)</f>
        <v>欧马可升级2060副驾</v>
      </c>
      <c r="K55" s="2">
        <f>VLOOKUP(H:H,[1]Sheet1!$H:$Q,10,0)</f>
        <v>20.03</v>
      </c>
      <c r="L55">
        <v>710</v>
      </c>
      <c r="M55" t="s">
        <v>34</v>
      </c>
      <c r="N55" s="2">
        <v>1913037</v>
      </c>
      <c r="O55" t="s">
        <v>34</v>
      </c>
      <c r="P55">
        <v>7</v>
      </c>
      <c r="Q55">
        <v>3</v>
      </c>
      <c r="R55">
        <v>2</v>
      </c>
      <c r="S55" t="s">
        <v>37</v>
      </c>
    </row>
    <row r="56" hidden="1" spans="1:19">
      <c r="A56" s="2">
        <v>1913037</v>
      </c>
      <c r="B56" s="2">
        <v>1913037</v>
      </c>
      <c r="C56" s="2" t="s">
        <v>32</v>
      </c>
      <c r="D56" s="2" t="s">
        <v>33</v>
      </c>
      <c r="E56" s="2">
        <v>710</v>
      </c>
      <c r="F56" s="2" t="s">
        <v>34</v>
      </c>
      <c r="G56" s="2" t="s">
        <v>35</v>
      </c>
      <c r="H56" s="2" t="s">
        <v>89</v>
      </c>
      <c r="I56" s="2" t="str">
        <f>VLOOKUP(H:H,[1]Sheet1!$H:$I,2,0)</f>
        <v>副驾座垫泡沫总成</v>
      </c>
      <c r="J56" s="2" t="str">
        <f>VLOOKUP(H:H,[1]Sheet1!$H:$J,3,0)</f>
        <v>欧马可升级2060副驾</v>
      </c>
      <c r="K56" s="2">
        <f>VLOOKUP(H:H,[1]Sheet1!$H:$Q,10,0)</f>
        <v>146.67</v>
      </c>
      <c r="L56">
        <v>710</v>
      </c>
      <c r="M56" t="s">
        <v>34</v>
      </c>
      <c r="N56" s="2">
        <v>1913037</v>
      </c>
      <c r="O56" t="s">
        <v>34</v>
      </c>
      <c r="P56">
        <v>7</v>
      </c>
      <c r="Q56">
        <v>3</v>
      </c>
      <c r="R56">
        <v>2</v>
      </c>
      <c r="S56" t="s">
        <v>37</v>
      </c>
    </row>
    <row r="57" hidden="1" spans="1:19">
      <c r="A57" s="2">
        <v>1913037</v>
      </c>
      <c r="B57" s="2">
        <v>1913037</v>
      </c>
      <c r="C57" s="2" t="s">
        <v>32</v>
      </c>
      <c r="D57" s="2" t="s">
        <v>33</v>
      </c>
      <c r="E57" s="2">
        <v>710</v>
      </c>
      <c r="F57" s="2" t="s">
        <v>34</v>
      </c>
      <c r="G57" s="2" t="s">
        <v>35</v>
      </c>
      <c r="H57" s="2" t="s">
        <v>90</v>
      </c>
      <c r="I57" s="2" t="str">
        <f>VLOOKUP(H:H,[1]Sheet1!$H:$I,2,0)</f>
        <v>副驾小背泡沫总成</v>
      </c>
      <c r="J57" s="2" t="str">
        <f>VLOOKUP(H:H,[1]Sheet1!$H:$J,3,0)</f>
        <v>欧马可升级1880副驾</v>
      </c>
      <c r="K57" s="2">
        <f>VLOOKUP(H:H,[1]Sheet1!$H:$Q,10,0)</f>
        <v>20.66</v>
      </c>
      <c r="L57">
        <v>710</v>
      </c>
      <c r="M57" t="s">
        <v>34</v>
      </c>
      <c r="N57" s="2">
        <v>1913037</v>
      </c>
      <c r="O57" t="s">
        <v>34</v>
      </c>
      <c r="P57">
        <v>7</v>
      </c>
      <c r="Q57">
        <v>3</v>
      </c>
      <c r="R57">
        <v>2</v>
      </c>
      <c r="S57" t="s">
        <v>37</v>
      </c>
    </row>
    <row r="58" hidden="1" spans="1:19">
      <c r="A58" s="2">
        <v>1913037</v>
      </c>
      <c r="B58" s="2">
        <v>1913037</v>
      </c>
      <c r="C58" s="2" t="s">
        <v>32</v>
      </c>
      <c r="D58" s="2" t="s">
        <v>33</v>
      </c>
      <c r="E58" s="2">
        <v>710</v>
      </c>
      <c r="F58" s="2" t="s">
        <v>34</v>
      </c>
      <c r="G58" s="2" t="s">
        <v>35</v>
      </c>
      <c r="H58" s="2" t="s">
        <v>91</v>
      </c>
      <c r="I58" s="2" t="str">
        <f>VLOOKUP(H:H,[1]Sheet1!$H:$I,2,0)</f>
        <v>副驾座垫泡沫总成</v>
      </c>
      <c r="J58" s="2" t="str">
        <f>VLOOKUP(H:H,[1]Sheet1!$H:$J,3,0)</f>
        <v>欧马可升级1880副驾</v>
      </c>
      <c r="K58" s="2">
        <f>VLOOKUP(H:H,[1]Sheet1!$H:$Q,10,0)</f>
        <v>137.31</v>
      </c>
      <c r="L58">
        <v>710</v>
      </c>
      <c r="M58" t="s">
        <v>34</v>
      </c>
      <c r="N58" s="2">
        <v>1913037</v>
      </c>
      <c r="O58" t="s">
        <v>34</v>
      </c>
      <c r="P58">
        <v>7</v>
      </c>
      <c r="Q58">
        <v>3</v>
      </c>
      <c r="R58">
        <v>2</v>
      </c>
      <c r="S58" t="s">
        <v>37</v>
      </c>
    </row>
    <row r="59" hidden="1" spans="1:19">
      <c r="A59" s="2">
        <v>1913037</v>
      </c>
      <c r="B59" s="2">
        <v>1913037</v>
      </c>
      <c r="C59" s="2" t="s">
        <v>32</v>
      </c>
      <c r="D59" s="2" t="s">
        <v>33</v>
      </c>
      <c r="E59" s="2">
        <v>710</v>
      </c>
      <c r="F59" s="2" t="s">
        <v>34</v>
      </c>
      <c r="G59" s="2" t="s">
        <v>35</v>
      </c>
      <c r="H59" s="2" t="s">
        <v>92</v>
      </c>
      <c r="I59" s="2" t="str">
        <f>VLOOKUP(H:H,[1]Sheet1!$H:$I,2,0)</f>
        <v>驾驶员座垫泡沫总成</v>
      </c>
      <c r="J59" s="2" t="str">
        <f>VLOOKUP(H:H,[1]Sheet1!$H:$J,3,0)</f>
        <v>减震款欧马可升级 标配</v>
      </c>
      <c r="K59" s="2">
        <f>VLOOKUP(H:H,[1]Sheet1!$H:$Q,10,0)</f>
        <v>67.53</v>
      </c>
      <c r="L59">
        <v>710</v>
      </c>
      <c r="M59" t="s">
        <v>34</v>
      </c>
      <c r="N59" s="2">
        <v>1913037</v>
      </c>
      <c r="O59" t="s">
        <v>34</v>
      </c>
      <c r="P59">
        <v>7</v>
      </c>
      <c r="Q59">
        <v>3</v>
      </c>
      <c r="R59">
        <v>2</v>
      </c>
      <c r="S59" t="s">
        <v>37</v>
      </c>
    </row>
    <row r="60" hidden="1" spans="1:19">
      <c r="A60" s="2">
        <v>1913037</v>
      </c>
      <c r="B60" s="2">
        <v>1913037</v>
      </c>
      <c r="C60" s="2" t="s">
        <v>32</v>
      </c>
      <c r="D60" s="2" t="s">
        <v>33</v>
      </c>
      <c r="E60" s="2">
        <v>710</v>
      </c>
      <c r="F60" s="2" t="s">
        <v>34</v>
      </c>
      <c r="G60" s="2" t="s">
        <v>35</v>
      </c>
      <c r="H60" s="2" t="s">
        <v>93</v>
      </c>
      <c r="I60" s="2" t="str">
        <f>VLOOKUP(H:H,[1]Sheet1!$H:$I,2,0)</f>
        <v>驾驶员通风座垫泡沫总成</v>
      </c>
      <c r="J60" s="2" t="str">
        <f>VLOOKUP(H:H,[1]Sheet1!$H:$J,3,0)</f>
        <v>欧马可升级减震款 通风</v>
      </c>
      <c r="K60" s="2">
        <f>VLOOKUP(H:H,[1]Sheet1!$H:$Q,10,0)</f>
        <v>67.53</v>
      </c>
      <c r="L60">
        <v>710</v>
      </c>
      <c r="M60" t="s">
        <v>34</v>
      </c>
      <c r="N60" s="2">
        <v>1913037</v>
      </c>
      <c r="O60" t="s">
        <v>34</v>
      </c>
      <c r="P60">
        <v>7</v>
      </c>
      <c r="Q60">
        <v>3</v>
      </c>
      <c r="R60">
        <v>2</v>
      </c>
      <c r="S60" t="s">
        <v>37</v>
      </c>
    </row>
    <row r="61" hidden="1" spans="1:19">
      <c r="A61" s="2">
        <v>1913037</v>
      </c>
      <c r="B61" s="2">
        <v>1913037</v>
      </c>
      <c r="C61" s="2" t="s">
        <v>32</v>
      </c>
      <c r="D61" s="2" t="s">
        <v>33</v>
      </c>
      <c r="E61" s="2">
        <v>710</v>
      </c>
      <c r="F61" s="2" t="s">
        <v>34</v>
      </c>
      <c r="G61" s="2" t="s">
        <v>35</v>
      </c>
      <c r="H61" s="2" t="s">
        <v>94</v>
      </c>
      <c r="I61" s="2" t="str">
        <f>VLOOKUP(H:H,[1]Sheet1!$H:$I,2,0)</f>
        <v>基础款左滑轨总成</v>
      </c>
      <c r="J61" s="2">
        <f>VLOOKUP(H:H,[1]Sheet1!$H:$J,3,0)</f>
        <v>0</v>
      </c>
      <c r="K61" s="2">
        <f>VLOOKUP(H:H,[1]Sheet1!$H:$Q,10,0)</f>
        <v>26.51</v>
      </c>
      <c r="L61">
        <v>710</v>
      </c>
      <c r="M61" t="s">
        <v>34</v>
      </c>
      <c r="N61" s="2">
        <v>1913037</v>
      </c>
      <c r="O61" t="s">
        <v>34</v>
      </c>
      <c r="P61">
        <v>7</v>
      </c>
      <c r="Q61">
        <v>3</v>
      </c>
      <c r="R61">
        <v>2</v>
      </c>
      <c r="S61" t="s">
        <v>37</v>
      </c>
    </row>
    <row r="62" hidden="1" spans="1:19">
      <c r="A62" s="2">
        <v>1913037</v>
      </c>
      <c r="B62" s="2">
        <v>1913037</v>
      </c>
      <c r="C62" s="2" t="s">
        <v>32</v>
      </c>
      <c r="D62" s="2" t="s">
        <v>33</v>
      </c>
      <c r="E62" s="2">
        <v>710</v>
      </c>
      <c r="F62" s="2" t="s">
        <v>34</v>
      </c>
      <c r="G62" s="2" t="s">
        <v>35</v>
      </c>
      <c r="H62" s="2" t="s">
        <v>95</v>
      </c>
      <c r="I62" s="2" t="str">
        <f>VLOOKUP(H:H,[1]Sheet1!$H:$I,2,0)</f>
        <v>基础款右滑轨总成</v>
      </c>
      <c r="J62" s="2">
        <f>VLOOKUP(H:H,[1]Sheet1!$H:$J,3,0)</f>
        <v>0</v>
      </c>
      <c r="K62" s="2">
        <f>VLOOKUP(H:H,[1]Sheet1!$H:$Q,10,0)</f>
        <v>26.51</v>
      </c>
      <c r="L62">
        <v>710</v>
      </c>
      <c r="M62" t="s">
        <v>34</v>
      </c>
      <c r="N62" s="2">
        <v>1913037</v>
      </c>
      <c r="O62" t="s">
        <v>34</v>
      </c>
      <c r="P62">
        <v>7</v>
      </c>
      <c r="Q62">
        <v>3</v>
      </c>
      <c r="R62">
        <v>2</v>
      </c>
      <c r="S62" t="s">
        <v>37</v>
      </c>
    </row>
    <row r="63" hidden="1" spans="1:19">
      <c r="A63" s="2">
        <v>1913037</v>
      </c>
      <c r="B63" s="2">
        <v>1913037</v>
      </c>
      <c r="C63" s="2" t="s">
        <v>32</v>
      </c>
      <c r="D63" s="2" t="s">
        <v>33</v>
      </c>
      <c r="E63" s="2">
        <v>710</v>
      </c>
      <c r="F63" s="2" t="s">
        <v>34</v>
      </c>
      <c r="G63" s="2" t="s">
        <v>35</v>
      </c>
      <c r="H63" s="2" t="s">
        <v>96</v>
      </c>
      <c r="I63" s="2" t="str">
        <f>VLOOKUP(H:H,[1]Sheet1!$H:$I,2,0)</f>
        <v>奥铃织物正驾驶靠背面套（</v>
      </c>
      <c r="J63" s="2" t="str">
        <f>VLOOKUP(H:H,[1]Sheet1!$H:$J,3,0)</f>
        <v>奥铃织物正驾驶靠背面套（</v>
      </c>
      <c r="K63" s="2">
        <f>VLOOKUP(H:H,[1]Sheet1!$H:$Q,10,0)</f>
        <v>38</v>
      </c>
      <c r="L63">
        <v>710</v>
      </c>
      <c r="M63" t="s">
        <v>34</v>
      </c>
      <c r="N63" s="2">
        <v>1913037</v>
      </c>
      <c r="O63" t="s">
        <v>34</v>
      </c>
      <c r="P63">
        <v>7</v>
      </c>
      <c r="Q63">
        <v>3</v>
      </c>
      <c r="R63">
        <v>2</v>
      </c>
      <c r="S63" t="s">
        <v>37</v>
      </c>
    </row>
    <row r="64" hidden="1" spans="1:19">
      <c r="A64" s="2">
        <v>1913037</v>
      </c>
      <c r="B64" s="2">
        <v>1913037</v>
      </c>
      <c r="C64" s="2" t="s">
        <v>32</v>
      </c>
      <c r="D64" s="2" t="s">
        <v>33</v>
      </c>
      <c r="E64" s="2">
        <v>710</v>
      </c>
      <c r="F64" s="2" t="s">
        <v>34</v>
      </c>
      <c r="G64" s="2" t="s">
        <v>35</v>
      </c>
      <c r="H64" s="2" t="s">
        <v>97</v>
      </c>
      <c r="I64" s="2" t="str">
        <f>VLOOKUP(H:H,[1]Sheet1!$H:$I,2,0)</f>
        <v>奥铃织物基础正座面套（老</v>
      </c>
      <c r="J64" s="2" t="str">
        <f>VLOOKUP(H:H,[1]Sheet1!$H:$J,3,0)</f>
        <v>奥铃织物基础正座面套（老</v>
      </c>
      <c r="K64" s="2">
        <f>VLOOKUP(H:H,[1]Sheet1!$H:$Q,10,0)</f>
        <v>26</v>
      </c>
      <c r="L64">
        <v>710</v>
      </c>
      <c r="M64" t="s">
        <v>34</v>
      </c>
      <c r="N64" s="2">
        <v>1913037</v>
      </c>
      <c r="O64" t="s">
        <v>34</v>
      </c>
      <c r="P64">
        <v>7</v>
      </c>
      <c r="Q64">
        <v>3</v>
      </c>
      <c r="R64">
        <v>2</v>
      </c>
      <c r="S64" t="s">
        <v>37</v>
      </c>
    </row>
    <row r="65" hidden="1" spans="1:19">
      <c r="A65" s="2">
        <v>1913037</v>
      </c>
      <c r="B65" s="2">
        <v>1913037</v>
      </c>
      <c r="C65" s="2" t="s">
        <v>32</v>
      </c>
      <c r="D65" s="2" t="s">
        <v>33</v>
      </c>
      <c r="E65" s="2">
        <v>710</v>
      </c>
      <c r="F65" s="2" t="s">
        <v>34</v>
      </c>
      <c r="G65" s="2" t="s">
        <v>35</v>
      </c>
      <c r="H65" s="2" t="s">
        <v>98</v>
      </c>
      <c r="I65" s="2" t="str">
        <f>VLOOKUP(H:H,[1]Sheet1!$H:$I,2,0)</f>
        <v>副驾驶员座椅总成</v>
      </c>
      <c r="J65" s="2" t="str">
        <f>VLOOKUP(H:H,[1]Sheet1!$H:$J,3,0)</f>
        <v>L168100000148</v>
      </c>
      <c r="K65" s="2">
        <f>VLOOKUP(H:H,[1]Sheet1!$H:$Q,10,0)</f>
        <v>598.23</v>
      </c>
      <c r="L65">
        <v>710</v>
      </c>
      <c r="M65" t="s">
        <v>34</v>
      </c>
      <c r="N65" s="2">
        <v>1913037</v>
      </c>
      <c r="O65" t="s">
        <v>34</v>
      </c>
      <c r="P65">
        <v>7</v>
      </c>
      <c r="Q65">
        <v>3</v>
      </c>
      <c r="R65">
        <v>2</v>
      </c>
      <c r="S65" t="s">
        <v>37</v>
      </c>
    </row>
    <row r="66" hidden="1" spans="1:19">
      <c r="A66" s="2">
        <v>1913037</v>
      </c>
      <c r="B66" s="2">
        <v>1913037</v>
      </c>
      <c r="C66" s="2" t="s">
        <v>32</v>
      </c>
      <c r="D66" s="2" t="s">
        <v>33</v>
      </c>
      <c r="E66" s="2">
        <v>710</v>
      </c>
      <c r="F66" s="2" t="s">
        <v>34</v>
      </c>
      <c r="G66" s="2" t="s">
        <v>35</v>
      </c>
      <c r="H66" s="2" t="s">
        <v>99</v>
      </c>
      <c r="I66" s="2" t="str">
        <f>VLOOKUP(H:H,[1]Sheet1!$H:$I,2,0)</f>
        <v>减震驾驶员座椅总成</v>
      </c>
      <c r="J66" s="2" t="str">
        <f>VLOOKUP(H:H,[1]Sheet1!$H:$J,3,0)</f>
        <v>L168100000162</v>
      </c>
      <c r="K66" s="2">
        <f>VLOOKUP(H:H,[1]Sheet1!$H:$Q,10,0)</f>
        <v>1235.4</v>
      </c>
      <c r="L66">
        <v>710</v>
      </c>
      <c r="M66" t="s">
        <v>34</v>
      </c>
      <c r="N66" s="2">
        <v>1913037</v>
      </c>
      <c r="O66" t="s">
        <v>34</v>
      </c>
      <c r="P66">
        <v>7</v>
      </c>
      <c r="Q66">
        <v>3</v>
      </c>
      <c r="R66">
        <v>2</v>
      </c>
      <c r="S66" t="s">
        <v>37</v>
      </c>
    </row>
    <row r="67" hidden="1" spans="1:19">
      <c r="A67" s="2">
        <v>1913037</v>
      </c>
      <c r="B67" s="2">
        <v>1913037</v>
      </c>
      <c r="C67" s="2" t="s">
        <v>32</v>
      </c>
      <c r="D67" s="2" t="s">
        <v>33</v>
      </c>
      <c r="E67" s="2">
        <v>710</v>
      </c>
      <c r="F67" s="2" t="s">
        <v>34</v>
      </c>
      <c r="G67" s="2" t="s">
        <v>35</v>
      </c>
      <c r="H67" s="2" t="s">
        <v>100</v>
      </c>
      <c r="I67" s="2" t="str">
        <f>VLOOKUP(H:H,[1]Sheet1!$H:$I,2,0)</f>
        <v>驾驶员座椅总成</v>
      </c>
      <c r="J67" s="2" t="str">
        <f>VLOOKUP(H:H,[1]Sheet1!$H:$J,3,0)</f>
        <v>M4681010102A0</v>
      </c>
      <c r="K67" s="2">
        <f>VLOOKUP(H:H,[1]Sheet1!$H:$Q,10,0)</f>
        <v>870.8</v>
      </c>
      <c r="L67">
        <v>710</v>
      </c>
      <c r="M67" t="s">
        <v>34</v>
      </c>
      <c r="N67" s="2">
        <v>1913037</v>
      </c>
      <c r="O67" t="s">
        <v>34</v>
      </c>
      <c r="P67">
        <v>7</v>
      </c>
      <c r="Q67">
        <v>3</v>
      </c>
      <c r="R67">
        <v>2</v>
      </c>
      <c r="S67" t="s">
        <v>37</v>
      </c>
    </row>
    <row r="68" hidden="1" spans="1:19">
      <c r="A68" s="2">
        <v>1913037</v>
      </c>
      <c r="B68" s="2">
        <v>1913037</v>
      </c>
      <c r="C68" s="2" t="s">
        <v>32</v>
      </c>
      <c r="D68" s="2" t="s">
        <v>33</v>
      </c>
      <c r="E68" s="2">
        <v>710</v>
      </c>
      <c r="F68" s="2" t="s">
        <v>34</v>
      </c>
      <c r="G68" s="2" t="s">
        <v>35</v>
      </c>
      <c r="H68" s="2" t="s">
        <v>101</v>
      </c>
      <c r="I68" s="2" t="str">
        <f>VLOOKUP(H:H,[1]Sheet1!$H:$I,2,0)</f>
        <v>副驾驶员座椅总成</v>
      </c>
      <c r="J68" s="2" t="str">
        <f>VLOOKUP(H:H,[1]Sheet1!$H:$J,3,0)</f>
        <v>M4681020103A0</v>
      </c>
      <c r="K68" s="2">
        <f>VLOOKUP(H:H,[1]Sheet1!$H:$Q,10,0)</f>
        <v>251.95</v>
      </c>
      <c r="L68">
        <v>710</v>
      </c>
      <c r="M68" t="s">
        <v>34</v>
      </c>
      <c r="N68" s="2">
        <v>1913037</v>
      </c>
      <c r="O68" t="s">
        <v>34</v>
      </c>
      <c r="P68">
        <v>7</v>
      </c>
      <c r="Q68">
        <v>3</v>
      </c>
      <c r="R68">
        <v>2</v>
      </c>
      <c r="S68" t="s">
        <v>37</v>
      </c>
    </row>
    <row r="69" hidden="1" spans="1:19">
      <c r="A69" s="2">
        <v>1913037</v>
      </c>
      <c r="B69" s="2">
        <v>1913037</v>
      </c>
      <c r="C69" s="2" t="s">
        <v>32</v>
      </c>
      <c r="D69" s="2" t="s">
        <v>33</v>
      </c>
      <c r="E69" s="2">
        <v>710</v>
      </c>
      <c r="F69" s="2" t="s">
        <v>34</v>
      </c>
      <c r="G69" s="2" t="s">
        <v>35</v>
      </c>
      <c r="H69" s="2" t="s">
        <v>102</v>
      </c>
      <c r="I69" s="2" t="str">
        <f>VLOOKUP(H:H,[1]Sheet1!$H:$I,2,0)</f>
        <v>主驾左侧滑轨总成</v>
      </c>
      <c r="J69" s="2" t="str">
        <f>VLOOKUP(H:H,[1]Sheet1!$H:$J,3,0)</f>
        <v>M31RB</v>
      </c>
      <c r="K69" s="2">
        <f>VLOOKUP(H:H,[1]Sheet1!$H:$Q,10,0)</f>
        <v>30.13</v>
      </c>
      <c r="L69">
        <v>710</v>
      </c>
      <c r="M69" t="s">
        <v>34</v>
      </c>
      <c r="N69" s="2">
        <v>1913037</v>
      </c>
      <c r="O69" t="s">
        <v>34</v>
      </c>
      <c r="P69">
        <v>7</v>
      </c>
      <c r="Q69">
        <v>3</v>
      </c>
      <c r="R69">
        <v>2</v>
      </c>
      <c r="S69" t="s">
        <v>37</v>
      </c>
    </row>
    <row r="70" hidden="1" spans="1:19">
      <c r="A70" s="2">
        <v>1913037</v>
      </c>
      <c r="B70" s="2">
        <v>1913037</v>
      </c>
      <c r="C70" s="2" t="s">
        <v>32</v>
      </c>
      <c r="D70" s="2" t="s">
        <v>33</v>
      </c>
      <c r="E70" s="2">
        <v>710</v>
      </c>
      <c r="F70" s="2" t="s">
        <v>34</v>
      </c>
      <c r="G70" s="2" t="s">
        <v>35</v>
      </c>
      <c r="H70" s="2" t="s">
        <v>103</v>
      </c>
      <c r="I70" s="2" t="str">
        <f>VLOOKUP(H:H,[1]Sheet1!$H:$I,2,0)</f>
        <v>主驾右侧滑轨总成</v>
      </c>
      <c r="J70" s="2" t="str">
        <f>VLOOKUP(H:H,[1]Sheet1!$H:$J,3,0)</f>
        <v>M31RB</v>
      </c>
      <c r="K70" s="2">
        <f>VLOOKUP(H:H,[1]Sheet1!$H:$Q,10,0)</f>
        <v>31.41</v>
      </c>
      <c r="L70">
        <v>710</v>
      </c>
      <c r="M70" t="s">
        <v>34</v>
      </c>
      <c r="N70" s="2">
        <v>1913037</v>
      </c>
      <c r="O70" t="s">
        <v>34</v>
      </c>
      <c r="P70">
        <v>7</v>
      </c>
      <c r="Q70">
        <v>3</v>
      </c>
      <c r="R70">
        <v>2</v>
      </c>
      <c r="S70" t="s">
        <v>37</v>
      </c>
    </row>
    <row r="71" hidden="1" spans="1:19">
      <c r="A71" s="2">
        <v>1913037</v>
      </c>
      <c r="B71" s="2">
        <v>1913037</v>
      </c>
      <c r="C71" s="2" t="s">
        <v>32</v>
      </c>
      <c r="D71" s="2" t="s">
        <v>33</v>
      </c>
      <c r="E71" s="2">
        <v>710</v>
      </c>
      <c r="F71" s="2" t="s">
        <v>34</v>
      </c>
      <c r="G71" s="2" t="s">
        <v>35</v>
      </c>
      <c r="H71" s="2" t="s">
        <v>104</v>
      </c>
      <c r="I71" s="2" t="str">
        <f>VLOOKUP(H:H,[1]Sheet1!$H:$I,2,0)</f>
        <v>主驾左侧调角器总成</v>
      </c>
      <c r="J71" s="2" t="str">
        <f>VLOOKUP(H:H,[1]Sheet1!$H:$J,3,0)</f>
        <v>金虎V48-E99</v>
      </c>
      <c r="K71" s="2">
        <f>VLOOKUP(H:H,[1]Sheet1!$H:$Q,10,0)</f>
        <v>23.53</v>
      </c>
      <c r="L71">
        <v>710</v>
      </c>
      <c r="M71" t="s">
        <v>34</v>
      </c>
      <c r="N71" s="2">
        <v>1913037</v>
      </c>
      <c r="O71" t="s">
        <v>34</v>
      </c>
      <c r="P71">
        <v>7</v>
      </c>
      <c r="Q71">
        <v>3</v>
      </c>
      <c r="R71">
        <v>2</v>
      </c>
      <c r="S71" t="s">
        <v>37</v>
      </c>
    </row>
    <row r="72" hidden="1" spans="1:19">
      <c r="A72" s="2">
        <v>1913037</v>
      </c>
      <c r="B72" s="2">
        <v>1913037</v>
      </c>
      <c r="C72" s="2" t="s">
        <v>32</v>
      </c>
      <c r="D72" s="2" t="s">
        <v>33</v>
      </c>
      <c r="E72" s="2">
        <v>710</v>
      </c>
      <c r="F72" s="2" t="s">
        <v>34</v>
      </c>
      <c r="G72" s="2" t="s">
        <v>35</v>
      </c>
      <c r="H72" s="2" t="s">
        <v>105</v>
      </c>
      <c r="I72" s="2" t="str">
        <f>VLOOKUP(H:H,[1]Sheet1!$H:$I,2,0)</f>
        <v>主驾右侧调角器总成</v>
      </c>
      <c r="J72" s="2" t="str">
        <f>VLOOKUP(H:H,[1]Sheet1!$H:$J,3,0)</f>
        <v>金虎V48-E99</v>
      </c>
      <c r="K72" s="2">
        <f>VLOOKUP(H:H,[1]Sheet1!$H:$Q,10,0)</f>
        <v>9.13</v>
      </c>
      <c r="L72">
        <v>710</v>
      </c>
      <c r="M72" t="s">
        <v>34</v>
      </c>
      <c r="N72" s="2">
        <v>1913037</v>
      </c>
      <c r="O72" t="s">
        <v>34</v>
      </c>
      <c r="P72">
        <v>7</v>
      </c>
      <c r="Q72">
        <v>3</v>
      </c>
      <c r="R72">
        <v>2</v>
      </c>
      <c r="S72" t="s">
        <v>37</v>
      </c>
    </row>
    <row r="73" hidden="1" spans="1:19">
      <c r="A73" s="2">
        <v>1913037</v>
      </c>
      <c r="B73" s="2">
        <v>1913037</v>
      </c>
      <c r="C73" s="2" t="s">
        <v>32</v>
      </c>
      <c r="D73" s="2" t="s">
        <v>33</v>
      </c>
      <c r="E73" s="2">
        <v>710</v>
      </c>
      <c r="F73" s="2" t="s">
        <v>34</v>
      </c>
      <c r="G73" s="2" t="s">
        <v>35</v>
      </c>
      <c r="H73" s="2" t="s">
        <v>106</v>
      </c>
      <c r="I73" s="2" t="str">
        <f>VLOOKUP(H:H,[1]Sheet1!$H:$I,2,0)</f>
        <v>驾驶员靠背护面总成</v>
      </c>
      <c r="J73" s="2" t="str">
        <f>VLOOKUP(H:H,[1]Sheet1!$H:$J,3,0)</f>
        <v>M31RB</v>
      </c>
      <c r="K73" s="2">
        <f>VLOOKUP(H:H,[1]Sheet1!$H:$Q,10,0)</f>
        <v>42.12</v>
      </c>
      <c r="L73">
        <v>710</v>
      </c>
      <c r="M73" t="s">
        <v>34</v>
      </c>
      <c r="N73" s="2">
        <v>1913037</v>
      </c>
      <c r="O73" t="s">
        <v>34</v>
      </c>
      <c r="P73">
        <v>7</v>
      </c>
      <c r="Q73">
        <v>3</v>
      </c>
      <c r="R73">
        <v>2</v>
      </c>
      <c r="S73" t="s">
        <v>37</v>
      </c>
    </row>
    <row r="74" hidden="1" spans="1:19">
      <c r="A74" s="2">
        <v>1913037</v>
      </c>
      <c r="B74" s="2">
        <v>1913037</v>
      </c>
      <c r="C74" s="2" t="s">
        <v>32</v>
      </c>
      <c r="D74" s="2" t="s">
        <v>33</v>
      </c>
      <c r="E74" s="2">
        <v>710</v>
      </c>
      <c r="F74" s="2" t="s">
        <v>34</v>
      </c>
      <c r="G74" s="2" t="s">
        <v>35</v>
      </c>
      <c r="H74" s="2" t="s">
        <v>107</v>
      </c>
      <c r="I74" s="2" t="str">
        <f>VLOOKUP(H:H,[1]Sheet1!$H:$I,2,0)</f>
        <v>副驾驶员座垫护面总成</v>
      </c>
      <c r="J74" s="2" t="str">
        <f>VLOOKUP(H:H,[1]Sheet1!$H:$J,3,0)</f>
        <v>M31RB</v>
      </c>
      <c r="K74" s="2">
        <f>VLOOKUP(H:H,[1]Sheet1!$H:$Q,10,0)</f>
        <v>24.85</v>
      </c>
      <c r="L74">
        <v>710</v>
      </c>
      <c r="M74" t="s">
        <v>34</v>
      </c>
      <c r="N74" s="2">
        <v>1913037</v>
      </c>
      <c r="O74" t="s">
        <v>34</v>
      </c>
      <c r="P74">
        <v>7</v>
      </c>
      <c r="Q74">
        <v>3</v>
      </c>
      <c r="R74">
        <v>2</v>
      </c>
      <c r="S74" t="s">
        <v>37</v>
      </c>
    </row>
    <row r="75" hidden="1" spans="1:19">
      <c r="A75" s="2">
        <v>1913037</v>
      </c>
      <c r="B75" s="2">
        <v>1913037</v>
      </c>
      <c r="C75" s="2" t="s">
        <v>32</v>
      </c>
      <c r="D75" s="2" t="s">
        <v>33</v>
      </c>
      <c r="E75" s="2">
        <v>710</v>
      </c>
      <c r="F75" s="2" t="s">
        <v>34</v>
      </c>
      <c r="G75" s="2" t="s">
        <v>35</v>
      </c>
      <c r="H75" s="2" t="s">
        <v>108</v>
      </c>
      <c r="I75" s="2" t="str">
        <f>VLOOKUP(H:H,[1]Sheet1!$H:$I,2,0)</f>
        <v>副驾驶员靠背护面总成</v>
      </c>
      <c r="J75" s="2" t="str">
        <f>VLOOKUP(H:H,[1]Sheet1!$H:$J,3,0)</f>
        <v>M31RB</v>
      </c>
      <c r="K75" s="2">
        <f>VLOOKUP(H:H,[1]Sheet1!$H:$Q,10,0)</f>
        <v>22.79</v>
      </c>
      <c r="L75">
        <v>710</v>
      </c>
      <c r="M75" t="s">
        <v>34</v>
      </c>
      <c r="N75" s="2">
        <v>1913037</v>
      </c>
      <c r="O75" t="s">
        <v>34</v>
      </c>
      <c r="P75">
        <v>7</v>
      </c>
      <c r="Q75">
        <v>3</v>
      </c>
      <c r="R75">
        <v>2</v>
      </c>
      <c r="S75" t="s">
        <v>37</v>
      </c>
    </row>
    <row r="76" hidden="1" spans="1:19">
      <c r="A76" s="2">
        <v>1913037</v>
      </c>
      <c r="B76" s="2">
        <v>1913037</v>
      </c>
      <c r="C76" s="2" t="s">
        <v>32</v>
      </c>
      <c r="D76" s="2" t="s">
        <v>33</v>
      </c>
      <c r="E76" s="2">
        <v>710</v>
      </c>
      <c r="F76" s="2" t="s">
        <v>34</v>
      </c>
      <c r="G76" s="2" t="s">
        <v>35</v>
      </c>
      <c r="H76" s="2" t="s">
        <v>109</v>
      </c>
      <c r="I76" s="2" t="str">
        <f>VLOOKUP(H:H,[1]Sheet1!$H:$I,2,0)</f>
        <v>驾驶员座垫护面总成</v>
      </c>
      <c r="J76" s="2" t="str">
        <f>VLOOKUP(H:H,[1]Sheet1!$H:$J,3,0)</f>
        <v>M31RB</v>
      </c>
      <c r="K76" s="2">
        <f>VLOOKUP(H:H,[1]Sheet1!$H:$Q,10,0)</f>
        <v>29.99</v>
      </c>
      <c r="L76">
        <v>710</v>
      </c>
      <c r="M76" t="s">
        <v>34</v>
      </c>
      <c r="N76" s="2">
        <v>1913037</v>
      </c>
      <c r="O76" t="s">
        <v>34</v>
      </c>
      <c r="P76">
        <v>7</v>
      </c>
      <c r="Q76">
        <v>3</v>
      </c>
      <c r="R76">
        <v>2</v>
      </c>
      <c r="S76" t="s">
        <v>37</v>
      </c>
    </row>
    <row r="77" hidden="1" spans="1:19">
      <c r="A77" s="2">
        <v>1913037</v>
      </c>
      <c r="B77" s="2">
        <v>1913037</v>
      </c>
      <c r="C77" s="2" t="s">
        <v>32</v>
      </c>
      <c r="D77" s="2" t="s">
        <v>33</v>
      </c>
      <c r="E77" s="2">
        <v>710</v>
      </c>
      <c r="F77" s="2" t="s">
        <v>34</v>
      </c>
      <c r="G77" s="2" t="s">
        <v>35</v>
      </c>
      <c r="H77" s="2" t="s">
        <v>110</v>
      </c>
      <c r="I77" s="2" t="str">
        <f>VLOOKUP(H:H,[1]Sheet1!$H:$I,2,0)</f>
        <v>M31RB锁扣总成</v>
      </c>
      <c r="J77" s="2">
        <f>VLOOKUP(H:H,[1]Sheet1!$H:$J,3,0)</f>
        <v>0</v>
      </c>
      <c r="K77" s="2">
        <f>VLOOKUP(H:H,[1]Sheet1!$H:$Q,10,0)</f>
        <v>3.08</v>
      </c>
      <c r="L77">
        <v>710</v>
      </c>
      <c r="M77" t="s">
        <v>34</v>
      </c>
      <c r="N77" s="2">
        <v>1913037</v>
      </c>
      <c r="O77" t="s">
        <v>34</v>
      </c>
      <c r="P77">
        <v>7</v>
      </c>
      <c r="Q77">
        <v>3</v>
      </c>
      <c r="R77">
        <v>2</v>
      </c>
      <c r="S77" t="s">
        <v>37</v>
      </c>
    </row>
    <row r="78" hidden="1" spans="1:19">
      <c r="A78" s="2">
        <v>1913037</v>
      </c>
      <c r="B78" s="2">
        <v>1913037</v>
      </c>
      <c r="C78" s="2" t="s">
        <v>32</v>
      </c>
      <c r="D78" s="2" t="s">
        <v>33</v>
      </c>
      <c r="E78" s="2">
        <v>710</v>
      </c>
      <c r="F78" s="2" t="s">
        <v>34</v>
      </c>
      <c r="G78" s="2" t="s">
        <v>35</v>
      </c>
      <c r="H78" s="2" t="s">
        <v>111</v>
      </c>
      <c r="I78" s="2" t="str">
        <f>VLOOKUP(H:H,[1]Sheet1!$H:$I,2,0)</f>
        <v>驾驶员座椅底板</v>
      </c>
      <c r="J78" s="2">
        <f>VLOOKUP(H:H,[1]Sheet1!$H:$J,3,0)</f>
        <v>0</v>
      </c>
      <c r="K78" s="2">
        <f>VLOOKUP(H:H,[1]Sheet1!$H:$Q,10,0)</f>
        <v>18.35</v>
      </c>
      <c r="L78">
        <v>710</v>
      </c>
      <c r="M78" t="s">
        <v>34</v>
      </c>
      <c r="N78" s="2">
        <v>1913037</v>
      </c>
      <c r="O78" t="s">
        <v>34</v>
      </c>
      <c r="P78">
        <v>7</v>
      </c>
      <c r="Q78">
        <v>3</v>
      </c>
      <c r="R78">
        <v>2</v>
      </c>
      <c r="S78" t="s">
        <v>37</v>
      </c>
    </row>
    <row r="79" hidden="1" spans="1:19">
      <c r="A79" s="2">
        <v>1913037</v>
      </c>
      <c r="B79" s="2">
        <v>1913037</v>
      </c>
      <c r="C79" s="2" t="s">
        <v>32</v>
      </c>
      <c r="D79" s="2" t="s">
        <v>33</v>
      </c>
      <c r="E79" s="2">
        <v>710</v>
      </c>
      <c r="F79" s="2" t="s">
        <v>34</v>
      </c>
      <c r="G79" s="2" t="s">
        <v>35</v>
      </c>
      <c r="H79" s="2" t="s">
        <v>112</v>
      </c>
      <c r="I79" s="2" t="str">
        <f>VLOOKUP(H:H,[1]Sheet1!$H:$I,2,0)</f>
        <v>副驾上端座盆焊接总成</v>
      </c>
      <c r="J79" s="2" t="str">
        <f>VLOOKUP(H:H,[1]Sheet1!$H:$J,3,0)</f>
        <v>金虎V48-E99</v>
      </c>
      <c r="K79" s="2">
        <f>VLOOKUP(H:H,[1]Sheet1!$H:$Q,10,0)</f>
        <v>33.04</v>
      </c>
      <c r="L79">
        <v>710</v>
      </c>
      <c r="M79" t="s">
        <v>34</v>
      </c>
      <c r="N79" s="2">
        <v>1913037</v>
      </c>
      <c r="O79" t="s">
        <v>34</v>
      </c>
      <c r="P79">
        <v>7</v>
      </c>
      <c r="Q79">
        <v>3</v>
      </c>
      <c r="R79">
        <v>2</v>
      </c>
      <c r="S79" t="s">
        <v>37</v>
      </c>
    </row>
    <row r="80" hidden="1" spans="1:19">
      <c r="A80" s="2">
        <v>1913037</v>
      </c>
      <c r="B80" s="2">
        <v>1913037</v>
      </c>
      <c r="C80" s="2" t="s">
        <v>32</v>
      </c>
      <c r="D80" s="2" t="s">
        <v>33</v>
      </c>
      <c r="E80" s="2">
        <v>710</v>
      </c>
      <c r="F80" s="2" t="s">
        <v>34</v>
      </c>
      <c r="G80" s="2" t="s">
        <v>35</v>
      </c>
      <c r="H80" s="2" t="s">
        <v>113</v>
      </c>
      <c r="I80" s="2" t="str">
        <f>VLOOKUP(H:H,[1]Sheet1!$H:$I,2,0)</f>
        <v>副驾座椅底板</v>
      </c>
      <c r="J80" s="2">
        <f>VLOOKUP(H:H,[1]Sheet1!$H:$J,3,0)</f>
        <v>0</v>
      </c>
      <c r="K80" s="2">
        <f>VLOOKUP(H:H,[1]Sheet1!$H:$Q,10,0)</f>
        <v>0.00011</v>
      </c>
      <c r="L80">
        <v>710</v>
      </c>
      <c r="M80" t="s">
        <v>34</v>
      </c>
      <c r="N80" s="2">
        <v>1913037</v>
      </c>
      <c r="O80" t="s">
        <v>34</v>
      </c>
      <c r="P80">
        <v>7</v>
      </c>
      <c r="Q80">
        <v>3</v>
      </c>
      <c r="R80">
        <v>2</v>
      </c>
      <c r="S80" t="s">
        <v>37</v>
      </c>
    </row>
    <row r="81" hidden="1" spans="1:19">
      <c r="A81" s="2">
        <v>1913037</v>
      </c>
      <c r="B81" s="2">
        <v>1913037</v>
      </c>
      <c r="C81" s="2" t="s">
        <v>32</v>
      </c>
      <c r="D81" s="2" t="s">
        <v>33</v>
      </c>
      <c r="E81" s="2">
        <v>710</v>
      </c>
      <c r="F81" s="2" t="s">
        <v>34</v>
      </c>
      <c r="G81" s="2" t="s">
        <v>35</v>
      </c>
      <c r="H81" s="2" t="s">
        <v>114</v>
      </c>
      <c r="I81" s="2" t="str">
        <f>VLOOKUP(H:H,[1]Sheet1!$H:$I,2,0)</f>
        <v>解锁拉带底座</v>
      </c>
      <c r="J81" s="2" t="str">
        <f>VLOOKUP(H:H,[1]Sheet1!$H:$J,3,0)</f>
        <v>金虎V48-E99</v>
      </c>
      <c r="K81" s="2">
        <f>VLOOKUP(H:H,[1]Sheet1!$H:$Q,10,0)</f>
        <v>0.63</v>
      </c>
      <c r="L81">
        <v>710</v>
      </c>
      <c r="M81" t="s">
        <v>34</v>
      </c>
      <c r="N81" s="2">
        <v>1913037</v>
      </c>
      <c r="O81" t="s">
        <v>34</v>
      </c>
      <c r="P81">
        <v>7</v>
      </c>
      <c r="Q81">
        <v>3</v>
      </c>
      <c r="R81">
        <v>2</v>
      </c>
      <c r="S81" t="s">
        <v>37</v>
      </c>
    </row>
    <row r="82" hidden="1" spans="1:19">
      <c r="A82" s="2">
        <v>1913037</v>
      </c>
      <c r="B82" s="2">
        <v>1913037</v>
      </c>
      <c r="C82" s="2" t="s">
        <v>32</v>
      </c>
      <c r="D82" s="2" t="s">
        <v>33</v>
      </c>
      <c r="E82" s="2">
        <v>710</v>
      </c>
      <c r="F82" s="2" t="s">
        <v>34</v>
      </c>
      <c r="G82" s="2" t="s">
        <v>35</v>
      </c>
      <c r="H82" s="2" t="s">
        <v>115</v>
      </c>
      <c r="I82" s="2" t="str">
        <f>VLOOKUP(H:H,[1]Sheet1!$H:$I,2,0)</f>
        <v>拉带盖板</v>
      </c>
      <c r="J82" s="2" t="str">
        <f>VLOOKUP(H:H,[1]Sheet1!$H:$J,3,0)</f>
        <v>金虎V48-E99</v>
      </c>
      <c r="K82" s="2">
        <f>VLOOKUP(H:H,[1]Sheet1!$H:$Q,10,0)</f>
        <v>0.51</v>
      </c>
      <c r="L82">
        <v>710</v>
      </c>
      <c r="M82" t="s">
        <v>34</v>
      </c>
      <c r="N82" s="2">
        <v>1913037</v>
      </c>
      <c r="O82" t="s">
        <v>34</v>
      </c>
      <c r="P82">
        <v>7</v>
      </c>
      <c r="Q82">
        <v>3</v>
      </c>
      <c r="R82">
        <v>2</v>
      </c>
      <c r="S82" t="s">
        <v>37</v>
      </c>
    </row>
    <row r="83" hidden="1" spans="1:19">
      <c r="A83" s="2">
        <v>1913037</v>
      </c>
      <c r="B83" s="2">
        <v>1913037</v>
      </c>
      <c r="C83" s="2" t="s">
        <v>32</v>
      </c>
      <c r="D83" s="2" t="s">
        <v>33</v>
      </c>
      <c r="E83" s="2">
        <v>710</v>
      </c>
      <c r="F83" s="2" t="s">
        <v>34</v>
      </c>
      <c r="G83" s="2" t="s">
        <v>35</v>
      </c>
      <c r="H83" s="2" t="s">
        <v>116</v>
      </c>
      <c r="I83" s="2" t="str">
        <f>VLOOKUP(H:H,[1]Sheet1!$H:$I,2,0)</f>
        <v>支撑杆固定底座</v>
      </c>
      <c r="J83" s="2" t="str">
        <f>VLOOKUP(H:H,[1]Sheet1!$H:$J,3,0)</f>
        <v>金虎V48-E99</v>
      </c>
      <c r="K83" s="2">
        <f>VLOOKUP(H:H,[1]Sheet1!$H:$Q,10,0)</f>
        <v>0.88</v>
      </c>
      <c r="L83">
        <v>710</v>
      </c>
      <c r="M83" t="s">
        <v>34</v>
      </c>
      <c r="N83" s="2">
        <v>1913037</v>
      </c>
      <c r="O83" t="s">
        <v>34</v>
      </c>
      <c r="P83">
        <v>7</v>
      </c>
      <c r="Q83">
        <v>3</v>
      </c>
      <c r="R83">
        <v>2</v>
      </c>
      <c r="S83" t="s">
        <v>37</v>
      </c>
    </row>
    <row r="84" hidden="1" spans="1:19">
      <c r="A84" s="2">
        <v>1913037</v>
      </c>
      <c r="B84" s="2">
        <v>1913037</v>
      </c>
      <c r="C84" s="2" t="s">
        <v>32</v>
      </c>
      <c r="D84" s="2" t="s">
        <v>33</v>
      </c>
      <c r="E84" s="2">
        <v>710</v>
      </c>
      <c r="F84" s="2" t="s">
        <v>34</v>
      </c>
      <c r="G84" s="2" t="s">
        <v>35</v>
      </c>
      <c r="H84" s="2" t="s">
        <v>117</v>
      </c>
      <c r="I84" s="2" t="str">
        <f>VLOOKUP(H:H,[1]Sheet1!$H:$I,2,0)</f>
        <v>背饰板本体</v>
      </c>
      <c r="J84" s="2" t="str">
        <f>VLOOKUP(H:H,[1]Sheet1!$H:$J,3,0)</f>
        <v>金虎V48-E99</v>
      </c>
      <c r="K84" s="2">
        <f>VLOOKUP(H:H,[1]Sheet1!$H:$Q,10,0)</f>
        <v>5.43</v>
      </c>
      <c r="L84">
        <v>710</v>
      </c>
      <c r="M84" t="s">
        <v>34</v>
      </c>
      <c r="N84" s="2">
        <v>1913037</v>
      </c>
      <c r="O84" t="s">
        <v>34</v>
      </c>
      <c r="P84">
        <v>7</v>
      </c>
      <c r="Q84">
        <v>3</v>
      </c>
      <c r="R84">
        <v>2</v>
      </c>
      <c r="S84" t="s">
        <v>37</v>
      </c>
    </row>
    <row r="85" hidden="1" spans="1:19">
      <c r="A85" s="2">
        <v>1913037</v>
      </c>
      <c r="B85" s="2">
        <v>1913037</v>
      </c>
      <c r="C85" s="2" t="s">
        <v>32</v>
      </c>
      <c r="D85" s="2" t="s">
        <v>33</v>
      </c>
      <c r="E85" s="2">
        <v>710</v>
      </c>
      <c r="F85" s="2" t="s">
        <v>34</v>
      </c>
      <c r="G85" s="2" t="s">
        <v>35</v>
      </c>
      <c r="H85" s="2" t="s">
        <v>118</v>
      </c>
      <c r="I85" s="2" t="str">
        <f>VLOOKUP(H:H,[1]Sheet1!$H:$I,2,0)</f>
        <v>副驾驶右侧罩壳</v>
      </c>
      <c r="J85" s="2" t="str">
        <f>VLOOKUP(H:H,[1]Sheet1!$H:$J,3,0)</f>
        <v>金虎V48-E99</v>
      </c>
      <c r="K85" s="2">
        <f>VLOOKUP(H:H,[1]Sheet1!$H:$Q,10,0)</f>
        <v>2.71</v>
      </c>
      <c r="L85">
        <v>710</v>
      </c>
      <c r="M85" t="s">
        <v>34</v>
      </c>
      <c r="N85" s="2">
        <v>1913037</v>
      </c>
      <c r="O85" t="s">
        <v>34</v>
      </c>
      <c r="P85">
        <v>7</v>
      </c>
      <c r="Q85">
        <v>3</v>
      </c>
      <c r="R85">
        <v>2</v>
      </c>
      <c r="S85" t="s">
        <v>37</v>
      </c>
    </row>
    <row r="86" hidden="1" spans="1:19">
      <c r="A86" s="2">
        <v>1913037</v>
      </c>
      <c r="B86" s="2">
        <v>1913037</v>
      </c>
      <c r="C86" s="2" t="s">
        <v>32</v>
      </c>
      <c r="D86" s="2" t="s">
        <v>33</v>
      </c>
      <c r="E86" s="2">
        <v>710</v>
      </c>
      <c r="F86" s="2" t="s">
        <v>34</v>
      </c>
      <c r="G86" s="2" t="s">
        <v>35</v>
      </c>
      <c r="H86" s="2" t="s">
        <v>119</v>
      </c>
      <c r="I86" s="2" t="str">
        <f>VLOOKUP(H:H,[1]Sheet1!$H:$I,2,0)</f>
        <v>副驾驶左侧罩壳</v>
      </c>
      <c r="J86" s="2" t="str">
        <f>VLOOKUP(H:H,[1]Sheet1!$H:$J,3,0)</f>
        <v>金虎V48-E99</v>
      </c>
      <c r="K86" s="2">
        <f>VLOOKUP(H:H,[1]Sheet1!$H:$Q,10,0)</f>
        <v>1.63</v>
      </c>
      <c r="L86">
        <v>710</v>
      </c>
      <c r="M86" t="s">
        <v>34</v>
      </c>
      <c r="N86" s="2">
        <v>1913037</v>
      </c>
      <c r="O86" t="s">
        <v>34</v>
      </c>
      <c r="P86">
        <v>7</v>
      </c>
      <c r="Q86">
        <v>3</v>
      </c>
      <c r="R86">
        <v>2</v>
      </c>
      <c r="S86" t="s">
        <v>37</v>
      </c>
    </row>
    <row r="87" hidden="1" spans="1:19">
      <c r="A87" s="2">
        <v>1913037</v>
      </c>
      <c r="B87" s="2">
        <v>1913037</v>
      </c>
      <c r="C87" s="2" t="s">
        <v>32</v>
      </c>
      <c r="D87" s="2" t="s">
        <v>33</v>
      </c>
      <c r="E87" s="2">
        <v>710</v>
      </c>
      <c r="F87" s="2" t="s">
        <v>34</v>
      </c>
      <c r="G87" s="2" t="s">
        <v>35</v>
      </c>
      <c r="H87" s="2" t="s">
        <v>120</v>
      </c>
      <c r="I87" s="2" t="str">
        <f>VLOOKUP(H:H,[1]Sheet1!$H:$I,2,0)</f>
        <v>主驾驶座椅左侧罩壳</v>
      </c>
      <c r="J87" s="2" t="str">
        <f>VLOOKUP(H:H,[1]Sheet1!$H:$J,3,0)</f>
        <v>金虎V48-E99</v>
      </c>
      <c r="K87" s="2">
        <f>VLOOKUP(H:H,[1]Sheet1!$H:$Q,10,0)</f>
        <v>3.74</v>
      </c>
      <c r="L87">
        <v>710</v>
      </c>
      <c r="M87" t="s">
        <v>34</v>
      </c>
      <c r="N87" s="2">
        <v>1913037</v>
      </c>
      <c r="O87" t="s">
        <v>34</v>
      </c>
      <c r="P87">
        <v>7</v>
      </c>
      <c r="Q87">
        <v>3</v>
      </c>
      <c r="R87">
        <v>2</v>
      </c>
      <c r="S87" t="s">
        <v>37</v>
      </c>
    </row>
    <row r="88" hidden="1" spans="1:19">
      <c r="A88" s="2">
        <v>1913037</v>
      </c>
      <c r="B88" s="2">
        <v>1913037</v>
      </c>
      <c r="C88" s="2" t="s">
        <v>32</v>
      </c>
      <c r="D88" s="2" t="s">
        <v>33</v>
      </c>
      <c r="E88" s="2">
        <v>710</v>
      </c>
      <c r="F88" s="2" t="s">
        <v>34</v>
      </c>
      <c r="G88" s="2" t="s">
        <v>35</v>
      </c>
      <c r="H88" s="2" t="s">
        <v>121</v>
      </c>
      <c r="I88" s="2" t="str">
        <f>VLOOKUP(H:H,[1]Sheet1!$H:$I,2,0)</f>
        <v>解锁拉线</v>
      </c>
      <c r="J88" s="2" t="str">
        <f>VLOOKUP(H:H,[1]Sheet1!$H:$J,3,0)</f>
        <v>金虎V48-E99</v>
      </c>
      <c r="K88" s="2">
        <f>VLOOKUP(H:H,[1]Sheet1!$H:$Q,10,0)</f>
        <v>4.75</v>
      </c>
      <c r="L88">
        <v>710</v>
      </c>
      <c r="M88" t="s">
        <v>34</v>
      </c>
      <c r="N88" s="2">
        <v>1913037</v>
      </c>
      <c r="O88" t="s">
        <v>34</v>
      </c>
      <c r="P88">
        <v>7</v>
      </c>
      <c r="Q88">
        <v>3</v>
      </c>
      <c r="R88">
        <v>2</v>
      </c>
      <c r="S88" t="s">
        <v>37</v>
      </c>
    </row>
    <row r="89" hidden="1" spans="1:19">
      <c r="A89" s="2">
        <v>1913037</v>
      </c>
      <c r="B89" s="2">
        <v>1913037</v>
      </c>
      <c r="C89" s="2" t="s">
        <v>32</v>
      </c>
      <c r="D89" s="2" t="s">
        <v>33</v>
      </c>
      <c r="E89" s="2">
        <v>710</v>
      </c>
      <c r="F89" s="2" t="s">
        <v>34</v>
      </c>
      <c r="G89" s="2" t="s">
        <v>35</v>
      </c>
      <c r="H89" s="2" t="s">
        <v>122</v>
      </c>
      <c r="I89" s="2" t="str">
        <f>VLOOKUP(H:H,[1]Sheet1!$H:$I,2,0)</f>
        <v>解锁拉带</v>
      </c>
      <c r="J89" s="2" t="str">
        <f>VLOOKUP(H:H,[1]Sheet1!$H:$J,3,0)</f>
        <v>金虎V48-E99</v>
      </c>
      <c r="K89" s="2">
        <f>VLOOKUP(H:H,[1]Sheet1!$H:$Q,10,0)</f>
        <v>1.54</v>
      </c>
      <c r="L89">
        <v>710</v>
      </c>
      <c r="M89" t="s">
        <v>34</v>
      </c>
      <c r="N89" s="2">
        <v>1913037</v>
      </c>
      <c r="O89" t="s">
        <v>34</v>
      </c>
      <c r="P89">
        <v>7</v>
      </c>
      <c r="Q89">
        <v>3</v>
      </c>
      <c r="R89">
        <v>2</v>
      </c>
      <c r="S89" t="s">
        <v>37</v>
      </c>
    </row>
    <row r="90" hidden="1" spans="1:19">
      <c r="A90" s="2">
        <v>1913037</v>
      </c>
      <c r="B90" s="2">
        <v>1913037</v>
      </c>
      <c r="C90" s="2" t="s">
        <v>32</v>
      </c>
      <c r="D90" s="2" t="s">
        <v>33</v>
      </c>
      <c r="E90" s="2">
        <v>710</v>
      </c>
      <c r="F90" s="2" t="s">
        <v>34</v>
      </c>
      <c r="G90" s="2" t="s">
        <v>35</v>
      </c>
      <c r="H90" s="2" t="s">
        <v>123</v>
      </c>
      <c r="I90" s="2" t="str">
        <f>VLOOKUP(H:H,[1]Sheet1!$H:$I,2,0)</f>
        <v>主驾驶坐垫泡沫总成</v>
      </c>
      <c r="J90" s="2" t="str">
        <f>VLOOKUP(H:H,[1]Sheet1!$H:$J,3,0)</f>
        <v>金虎V48-E99</v>
      </c>
      <c r="K90" s="2">
        <f>VLOOKUP(H:H,[1]Sheet1!$H:$Q,10,0)</f>
        <v>41.03</v>
      </c>
      <c r="L90">
        <v>710</v>
      </c>
      <c r="M90" t="s">
        <v>34</v>
      </c>
      <c r="N90" s="2">
        <v>1913037</v>
      </c>
      <c r="O90" t="s">
        <v>34</v>
      </c>
      <c r="P90">
        <v>7</v>
      </c>
      <c r="Q90">
        <v>3</v>
      </c>
      <c r="R90">
        <v>2</v>
      </c>
      <c r="S90" t="s">
        <v>37</v>
      </c>
    </row>
    <row r="91" hidden="1" spans="1:19">
      <c r="A91" s="2">
        <v>1913037</v>
      </c>
      <c r="B91" s="2">
        <v>1913037</v>
      </c>
      <c r="C91" s="2" t="s">
        <v>32</v>
      </c>
      <c r="D91" s="2" t="s">
        <v>33</v>
      </c>
      <c r="E91" s="2">
        <v>710</v>
      </c>
      <c r="F91" s="2" t="s">
        <v>34</v>
      </c>
      <c r="G91" s="2" t="s">
        <v>35</v>
      </c>
      <c r="H91" s="2" t="s">
        <v>124</v>
      </c>
      <c r="I91" s="2" t="str">
        <f>VLOOKUP(H:H,[1]Sheet1!$H:$I,2,0)</f>
        <v>主驾驶靠背泡沫总成</v>
      </c>
      <c r="J91" s="2" t="str">
        <f>VLOOKUP(H:H,[1]Sheet1!$H:$J,3,0)</f>
        <v>金虎V48-E99</v>
      </c>
      <c r="K91" s="2">
        <f>VLOOKUP(H:H,[1]Sheet1!$H:$Q,10,0)</f>
        <v>37.31</v>
      </c>
      <c r="L91">
        <v>710</v>
      </c>
      <c r="M91" t="s">
        <v>34</v>
      </c>
      <c r="N91" s="2">
        <v>1913037</v>
      </c>
      <c r="O91" t="s">
        <v>34</v>
      </c>
      <c r="P91">
        <v>7</v>
      </c>
      <c r="Q91">
        <v>3</v>
      </c>
      <c r="R91">
        <v>2</v>
      </c>
      <c r="S91" t="s">
        <v>37</v>
      </c>
    </row>
    <row r="92" hidden="1" spans="1:19">
      <c r="A92" s="2">
        <v>1913037</v>
      </c>
      <c r="B92" s="2">
        <v>1913037</v>
      </c>
      <c r="C92" s="2" t="s">
        <v>32</v>
      </c>
      <c r="D92" s="2" t="s">
        <v>33</v>
      </c>
      <c r="E92" s="2">
        <v>710</v>
      </c>
      <c r="F92" s="2" t="s">
        <v>34</v>
      </c>
      <c r="G92" s="2" t="s">
        <v>35</v>
      </c>
      <c r="H92" s="2" t="s">
        <v>125</v>
      </c>
      <c r="I92" s="2" t="str">
        <f>VLOOKUP(H:H,[1]Sheet1!$H:$I,2,0)</f>
        <v>副驾驶靠背合棉总成</v>
      </c>
      <c r="J92" s="2" t="str">
        <f>VLOOKUP(H:H,[1]Sheet1!$H:$J,3,0)</f>
        <v>金虎V48-E99</v>
      </c>
      <c r="K92" s="2">
        <f>VLOOKUP(H:H,[1]Sheet1!$H:$Q,10,0)</f>
        <v>40.89</v>
      </c>
      <c r="L92">
        <v>710</v>
      </c>
      <c r="M92" t="s">
        <v>34</v>
      </c>
      <c r="N92" s="2">
        <v>1913037</v>
      </c>
      <c r="O92" t="s">
        <v>34</v>
      </c>
      <c r="P92">
        <v>7</v>
      </c>
      <c r="Q92">
        <v>3</v>
      </c>
      <c r="R92">
        <v>2</v>
      </c>
      <c r="S92" t="s">
        <v>37</v>
      </c>
    </row>
    <row r="93" hidden="1" spans="1:19">
      <c r="A93" s="2">
        <v>1913037</v>
      </c>
      <c r="B93" s="2">
        <v>1913037</v>
      </c>
      <c r="C93" s="2" t="s">
        <v>32</v>
      </c>
      <c r="D93" s="2" t="s">
        <v>33</v>
      </c>
      <c r="E93" s="2">
        <v>710</v>
      </c>
      <c r="F93" s="2" t="s">
        <v>34</v>
      </c>
      <c r="G93" s="2" t="s">
        <v>35</v>
      </c>
      <c r="H93" s="2" t="s">
        <v>126</v>
      </c>
      <c r="I93" s="2" t="str">
        <f>VLOOKUP(H:H,[1]Sheet1!$H:$I,2,0)</f>
        <v>副驾驶员座垫合棉总成</v>
      </c>
      <c r="J93" s="2" t="str">
        <f>VLOOKUP(H:H,[1]Sheet1!$H:$J,3,0)</f>
        <v>金虎V48-E99</v>
      </c>
      <c r="K93" s="2">
        <f>VLOOKUP(H:H,[1]Sheet1!$H:$Q,10,0)</f>
        <v>37.3</v>
      </c>
      <c r="L93">
        <v>710</v>
      </c>
      <c r="M93" t="s">
        <v>34</v>
      </c>
      <c r="N93" s="2">
        <v>1913037</v>
      </c>
      <c r="O93" t="s">
        <v>34</v>
      </c>
      <c r="P93">
        <v>7</v>
      </c>
      <c r="Q93">
        <v>3</v>
      </c>
      <c r="R93">
        <v>2</v>
      </c>
      <c r="S93" t="s">
        <v>37</v>
      </c>
    </row>
    <row r="94" hidden="1" spans="1:19">
      <c r="A94" s="2">
        <v>1913037</v>
      </c>
      <c r="B94" s="2">
        <v>1913037</v>
      </c>
      <c r="C94" s="2" t="s">
        <v>32</v>
      </c>
      <c r="D94" s="2" t="s">
        <v>33</v>
      </c>
      <c r="E94" s="2">
        <v>710</v>
      </c>
      <c r="F94" s="2" t="s">
        <v>34</v>
      </c>
      <c r="G94" s="2" t="s">
        <v>35</v>
      </c>
      <c r="H94" s="2" t="s">
        <v>127</v>
      </c>
      <c r="I94" s="2" t="str">
        <f>VLOOKUP(H:H,[1]Sheet1!$H:$I,2,0)</f>
        <v>主动头枕导套总成</v>
      </c>
      <c r="J94" s="2" t="str">
        <f>VLOOKUP(H:H,[1]Sheet1!$H:$J,3,0)</f>
        <v>M31RB/C32B</v>
      </c>
      <c r="K94" s="2">
        <f>VLOOKUP(H:H,[1]Sheet1!$H:$Q,10,0)</f>
        <v>1.79</v>
      </c>
      <c r="L94">
        <v>710</v>
      </c>
      <c r="M94" t="s">
        <v>34</v>
      </c>
      <c r="N94" s="2">
        <v>1913037</v>
      </c>
      <c r="O94" t="s">
        <v>34</v>
      </c>
      <c r="P94">
        <v>7</v>
      </c>
      <c r="Q94">
        <v>3</v>
      </c>
      <c r="R94">
        <v>2</v>
      </c>
      <c r="S94" t="s">
        <v>37</v>
      </c>
    </row>
    <row r="95" hidden="1" spans="1:19">
      <c r="A95" s="2">
        <v>1913037</v>
      </c>
      <c r="B95" s="2">
        <v>1913037</v>
      </c>
      <c r="C95" s="2" t="s">
        <v>32</v>
      </c>
      <c r="D95" s="2" t="s">
        <v>33</v>
      </c>
      <c r="E95" s="2">
        <v>710</v>
      </c>
      <c r="F95" s="2" t="s">
        <v>34</v>
      </c>
      <c r="G95" s="2" t="s">
        <v>35</v>
      </c>
      <c r="H95" s="2" t="s">
        <v>128</v>
      </c>
      <c r="I95" s="2" t="str">
        <f>VLOOKUP(H:H,[1]Sheet1!$H:$I,2,0)</f>
        <v>从动头枕导套总成</v>
      </c>
      <c r="J95" s="2" t="str">
        <f>VLOOKUP(H:H,[1]Sheet1!$H:$J,3,0)</f>
        <v>M31RB/C32B</v>
      </c>
      <c r="K95" s="2">
        <f>VLOOKUP(H:H,[1]Sheet1!$H:$Q,10,0)</f>
        <v>1.38</v>
      </c>
      <c r="L95">
        <v>710</v>
      </c>
      <c r="M95" t="s">
        <v>34</v>
      </c>
      <c r="N95" s="2">
        <v>1913037</v>
      </c>
      <c r="O95" t="s">
        <v>34</v>
      </c>
      <c r="P95">
        <v>7</v>
      </c>
      <c r="Q95">
        <v>3</v>
      </c>
      <c r="R95">
        <v>2</v>
      </c>
      <c r="S95" t="s">
        <v>37</v>
      </c>
    </row>
    <row r="96" hidden="1" spans="1:19">
      <c r="A96" s="2">
        <v>1913037</v>
      </c>
      <c r="B96" s="2">
        <v>1913037</v>
      </c>
      <c r="C96" s="2" t="s">
        <v>32</v>
      </c>
      <c r="D96" s="2" t="s">
        <v>33</v>
      </c>
      <c r="E96" s="2">
        <v>710</v>
      </c>
      <c r="F96" s="2" t="s">
        <v>34</v>
      </c>
      <c r="G96" s="2" t="s">
        <v>35</v>
      </c>
      <c r="H96" s="2" t="s">
        <v>129</v>
      </c>
      <c r="I96" s="2" t="str">
        <f>VLOOKUP(H:H,[1]Sheet1!$H:$I,2,0)</f>
        <v>主驾驶座椅靠背调节手柄</v>
      </c>
      <c r="J96" s="2" t="str">
        <f>VLOOKUP(H:H,[1]Sheet1!$H:$J,3,0)</f>
        <v>金虎V48-E99</v>
      </c>
      <c r="K96" s="2">
        <f>VLOOKUP(H:H,[1]Sheet1!$H:$Q,10,0)</f>
        <v>0.64</v>
      </c>
      <c r="L96">
        <v>710</v>
      </c>
      <c r="M96" t="s">
        <v>34</v>
      </c>
      <c r="N96" s="2">
        <v>1913037</v>
      </c>
      <c r="O96" t="s">
        <v>34</v>
      </c>
      <c r="P96">
        <v>7</v>
      </c>
      <c r="Q96">
        <v>3</v>
      </c>
      <c r="R96">
        <v>2</v>
      </c>
      <c r="S96" t="s">
        <v>37</v>
      </c>
    </row>
    <row r="97" hidden="1" spans="1:19">
      <c r="A97" s="2">
        <v>1913037</v>
      </c>
      <c r="B97" s="2">
        <v>1913037</v>
      </c>
      <c r="C97" s="2" t="s">
        <v>32</v>
      </c>
      <c r="D97" s="2" t="s">
        <v>33</v>
      </c>
      <c r="E97" s="2">
        <v>710</v>
      </c>
      <c r="F97" s="2" t="s">
        <v>34</v>
      </c>
      <c r="G97" s="2" t="s">
        <v>35</v>
      </c>
      <c r="H97" s="2" t="s">
        <v>130</v>
      </c>
      <c r="I97" s="2" t="str">
        <f>VLOOKUP(H:H,[1]Sheet1!$H:$I,2,0)</f>
        <v>右侧下连接板总成软垫轴承</v>
      </c>
      <c r="J97" s="2" t="str">
        <f>VLOOKUP(H:H,[1]Sheet1!$H:$J,3,0)</f>
        <v>金虎V48-E99副驾靠背</v>
      </c>
      <c r="K97" s="2">
        <f>VLOOKUP(H:H,[1]Sheet1!$H:$Q,10,0)</f>
        <v>4.77</v>
      </c>
      <c r="L97">
        <v>710</v>
      </c>
      <c r="M97" t="s">
        <v>34</v>
      </c>
      <c r="N97" s="2">
        <v>1913037</v>
      </c>
      <c r="O97" t="s">
        <v>34</v>
      </c>
      <c r="P97">
        <v>7</v>
      </c>
      <c r="Q97">
        <v>3</v>
      </c>
      <c r="R97">
        <v>2</v>
      </c>
      <c r="S97" t="s">
        <v>37</v>
      </c>
    </row>
    <row r="98" hidden="1" spans="1:19">
      <c r="A98" s="2">
        <v>1913037</v>
      </c>
      <c r="B98" s="2">
        <v>1913037</v>
      </c>
      <c r="C98" s="2" t="s">
        <v>32</v>
      </c>
      <c r="D98" s="2" t="s">
        <v>33</v>
      </c>
      <c r="E98" s="2">
        <v>710</v>
      </c>
      <c r="F98" s="2" t="s">
        <v>34</v>
      </c>
      <c r="G98" s="2" t="s">
        <v>35</v>
      </c>
      <c r="H98" s="2" t="s">
        <v>131</v>
      </c>
      <c r="I98" s="2" t="str">
        <f>VLOOKUP(H:H,[1]Sheet1!$H:$I,2,0)</f>
        <v>副驾驶员靠背骨架总成</v>
      </c>
      <c r="J98" s="2" t="str">
        <f>VLOOKUP(H:H,[1]Sheet1!$H:$J,3,0)</f>
        <v>金虎V48-E99</v>
      </c>
      <c r="K98" s="2">
        <f>VLOOKUP(H:H,[1]Sheet1!$H:$Q,10,0)</f>
        <v>25.19</v>
      </c>
      <c r="L98">
        <v>710</v>
      </c>
      <c r="M98" t="s">
        <v>34</v>
      </c>
      <c r="N98" s="2">
        <v>1913037</v>
      </c>
      <c r="O98" t="s">
        <v>34</v>
      </c>
      <c r="P98">
        <v>7</v>
      </c>
      <c r="Q98">
        <v>3</v>
      </c>
      <c r="R98">
        <v>2</v>
      </c>
      <c r="S98" t="s">
        <v>37</v>
      </c>
    </row>
    <row r="99" hidden="1" spans="1:19">
      <c r="A99" s="2">
        <v>1913037</v>
      </c>
      <c r="B99" s="2">
        <v>1913037</v>
      </c>
      <c r="C99" s="2" t="s">
        <v>32</v>
      </c>
      <c r="D99" s="2" t="s">
        <v>33</v>
      </c>
      <c r="E99" s="2">
        <v>710</v>
      </c>
      <c r="F99" s="2" t="s">
        <v>34</v>
      </c>
      <c r="G99" s="2" t="s">
        <v>35</v>
      </c>
      <c r="H99" s="2" t="s">
        <v>132</v>
      </c>
      <c r="I99" s="2" t="str">
        <f>VLOOKUP(H:H,[1]Sheet1!$H:$I,2,0)</f>
        <v>主驾驶座椅靠背骨架总成</v>
      </c>
      <c r="J99" s="2" t="str">
        <f>VLOOKUP(H:H,[1]Sheet1!$H:$J,3,0)</f>
        <v>金虎V48-E99</v>
      </c>
      <c r="K99" s="2">
        <f>VLOOKUP(H:H,[1]Sheet1!$H:$Q,10,0)</f>
        <v>29.28</v>
      </c>
      <c r="L99">
        <v>710</v>
      </c>
      <c r="M99" t="s">
        <v>34</v>
      </c>
      <c r="N99" s="2">
        <v>1913037</v>
      </c>
      <c r="O99" t="s">
        <v>34</v>
      </c>
      <c r="P99">
        <v>7</v>
      </c>
      <c r="Q99">
        <v>3</v>
      </c>
      <c r="R99">
        <v>2</v>
      </c>
      <c r="S99" t="s">
        <v>37</v>
      </c>
    </row>
    <row r="100" hidden="1" spans="1:19">
      <c r="A100" s="2">
        <v>1913037</v>
      </c>
      <c r="B100" s="2">
        <v>1913037</v>
      </c>
      <c r="C100" s="2" t="s">
        <v>32</v>
      </c>
      <c r="D100" s="2" t="s">
        <v>33</v>
      </c>
      <c r="E100" s="2">
        <v>710</v>
      </c>
      <c r="F100" s="2" t="s">
        <v>34</v>
      </c>
      <c r="G100" s="2" t="s">
        <v>35</v>
      </c>
      <c r="H100" s="2" t="s">
        <v>133</v>
      </c>
      <c r="I100" s="2" t="str">
        <f>VLOOKUP(H:H,[1]Sheet1!$H:$I,2,0)</f>
        <v>主驾驶支撑杆</v>
      </c>
      <c r="J100" s="2" t="str">
        <f>VLOOKUP(H:H,[1]Sheet1!$H:$J,3,0)</f>
        <v>金虎V48-E99</v>
      </c>
      <c r="K100" s="2">
        <f>VLOOKUP(H:H,[1]Sheet1!$H:$Q,10,0)</f>
        <v>1.05</v>
      </c>
      <c r="L100">
        <v>710</v>
      </c>
      <c r="M100" t="s">
        <v>34</v>
      </c>
      <c r="N100" s="2">
        <v>1913037</v>
      </c>
      <c r="O100" t="s">
        <v>34</v>
      </c>
      <c r="P100">
        <v>7</v>
      </c>
      <c r="Q100">
        <v>3</v>
      </c>
      <c r="R100">
        <v>2</v>
      </c>
      <c r="S100" t="s">
        <v>37</v>
      </c>
    </row>
    <row r="101" hidden="1" spans="1:19">
      <c r="A101" s="2">
        <v>1913037</v>
      </c>
      <c r="B101" s="2">
        <v>1913037</v>
      </c>
      <c r="C101" s="2" t="s">
        <v>32</v>
      </c>
      <c r="D101" s="2" t="s">
        <v>33</v>
      </c>
      <c r="E101" s="2">
        <v>710</v>
      </c>
      <c r="F101" s="2" t="s">
        <v>34</v>
      </c>
      <c r="G101" s="2" t="s">
        <v>35</v>
      </c>
      <c r="H101" s="2" t="s">
        <v>134</v>
      </c>
      <c r="I101" s="2" t="str">
        <f>VLOOKUP(H:H,[1]Sheet1!$H:$I,2,0)</f>
        <v>头枕塑料防尘罩总成</v>
      </c>
      <c r="J101" s="2" t="str">
        <f>VLOOKUP(H:H,[1]Sheet1!$H:$J,3,0)</f>
        <v>金虎V48-E99</v>
      </c>
      <c r="K101" s="2">
        <f>VLOOKUP(H:H,[1]Sheet1!$H:$Q,10,0)</f>
        <v>0.2</v>
      </c>
      <c r="L101">
        <v>710</v>
      </c>
      <c r="M101" t="s">
        <v>34</v>
      </c>
      <c r="N101" s="2">
        <v>1913037</v>
      </c>
      <c r="O101" t="s">
        <v>34</v>
      </c>
      <c r="P101">
        <v>7</v>
      </c>
      <c r="Q101">
        <v>3</v>
      </c>
      <c r="R101">
        <v>2</v>
      </c>
      <c r="S101" t="s">
        <v>37</v>
      </c>
    </row>
    <row r="102" hidden="1" spans="1:19">
      <c r="A102" s="2">
        <v>1913037</v>
      </c>
      <c r="B102" s="2">
        <v>1913037</v>
      </c>
      <c r="C102" s="2" t="s">
        <v>32</v>
      </c>
      <c r="D102" s="2" t="s">
        <v>33</v>
      </c>
      <c r="E102" s="2">
        <v>710</v>
      </c>
      <c r="F102" s="2" t="s">
        <v>34</v>
      </c>
      <c r="G102" s="2" t="s">
        <v>35</v>
      </c>
      <c r="H102" s="2" t="s">
        <v>135</v>
      </c>
      <c r="I102" s="2" t="str">
        <f>VLOOKUP(H:H,[1]Sheet1!$H:$I,2,0)</f>
        <v>驾驶员座椅总成</v>
      </c>
      <c r="J102" s="2" t="str">
        <f>VLOOKUP(H:H,[1]Sheet1!$H:$J,3,0)</f>
        <v>L1681010104A0</v>
      </c>
      <c r="K102" s="2">
        <f>VLOOKUP(H:H,[1]Sheet1!$H:$Q,10,0)</f>
        <v>361</v>
      </c>
      <c r="L102">
        <v>710</v>
      </c>
      <c r="M102" t="s">
        <v>34</v>
      </c>
      <c r="N102" s="2">
        <v>1913037</v>
      </c>
      <c r="O102" t="s">
        <v>34</v>
      </c>
      <c r="P102">
        <v>7</v>
      </c>
      <c r="Q102">
        <v>3</v>
      </c>
      <c r="R102">
        <v>2</v>
      </c>
      <c r="S102" t="s">
        <v>37</v>
      </c>
    </row>
    <row r="103" hidden="1" spans="1:19">
      <c r="A103" s="2">
        <v>1943003</v>
      </c>
      <c r="B103" s="2">
        <v>1943003</v>
      </c>
      <c r="C103" s="2" t="s">
        <v>32</v>
      </c>
      <c r="D103" s="2" t="s">
        <v>33</v>
      </c>
      <c r="E103" s="2">
        <v>710</v>
      </c>
      <c r="F103" s="2" t="s">
        <v>34</v>
      </c>
      <c r="G103" s="2" t="s">
        <v>35</v>
      </c>
      <c r="H103" s="2" t="s">
        <v>136</v>
      </c>
      <c r="I103" s="2" t="str">
        <f>VLOOKUP(H:H,[1]Sheet1!$H:$I,2,0)</f>
        <v>台阶螺栓A</v>
      </c>
      <c r="J103" s="2" t="str">
        <f>VLOOKUP(H:H,[1]Sheet1!$H:$J,3,0)</f>
        <v>C32B M10</v>
      </c>
      <c r="K103" s="2">
        <f>VLOOKUP(H:H,[1]Sheet1!$H:$Q,10,0)</f>
        <v>1.096</v>
      </c>
      <c r="L103">
        <v>710</v>
      </c>
      <c r="M103" t="s">
        <v>34</v>
      </c>
      <c r="N103" s="2">
        <v>1943003</v>
      </c>
      <c r="O103" t="s">
        <v>34</v>
      </c>
      <c r="P103">
        <v>7</v>
      </c>
      <c r="Q103">
        <v>3</v>
      </c>
      <c r="R103">
        <v>2</v>
      </c>
      <c r="S103" t="s">
        <v>37</v>
      </c>
    </row>
    <row r="104" hidden="1" spans="1:19">
      <c r="A104" s="2">
        <v>1943003</v>
      </c>
      <c r="B104" s="2">
        <v>1943003</v>
      </c>
      <c r="C104" s="2" t="s">
        <v>32</v>
      </c>
      <c r="D104" s="2" t="s">
        <v>33</v>
      </c>
      <c r="E104" s="2">
        <v>710</v>
      </c>
      <c r="F104" s="2" t="s">
        <v>34</v>
      </c>
      <c r="G104" s="2" t="s">
        <v>35</v>
      </c>
      <c r="H104" s="2" t="s">
        <v>137</v>
      </c>
      <c r="I104" s="2" t="str">
        <f>VLOOKUP(H:H,[1]Sheet1!$H:$I,2,0)</f>
        <v>十字槽盘头螺钉</v>
      </c>
      <c r="J104" s="2" t="str">
        <f>VLOOKUP(H:H,[1]Sheet1!$H:$J,3,0)</f>
        <v>M5*6彩锌</v>
      </c>
      <c r="K104" s="2">
        <f>VLOOKUP(H:H,[1]Sheet1!$H:$Q,10,0)</f>
        <v>0.02</v>
      </c>
      <c r="L104">
        <v>710</v>
      </c>
      <c r="M104" t="s">
        <v>34</v>
      </c>
      <c r="N104" s="2">
        <v>1943003</v>
      </c>
      <c r="O104" t="s">
        <v>34</v>
      </c>
      <c r="P104">
        <v>7</v>
      </c>
      <c r="Q104">
        <v>3</v>
      </c>
      <c r="R104">
        <v>2</v>
      </c>
      <c r="S104" t="s">
        <v>37</v>
      </c>
    </row>
    <row r="105" hidden="1" spans="1:19">
      <c r="A105" s="2">
        <v>1943003</v>
      </c>
      <c r="B105" s="2">
        <v>1943003</v>
      </c>
      <c r="C105" s="2" t="s">
        <v>32</v>
      </c>
      <c r="D105" s="2" t="s">
        <v>33</v>
      </c>
      <c r="E105" s="2">
        <v>710</v>
      </c>
      <c r="F105" s="2" t="s">
        <v>34</v>
      </c>
      <c r="G105" s="2" t="s">
        <v>35</v>
      </c>
      <c r="H105" s="2" t="s">
        <v>138</v>
      </c>
      <c r="I105" s="2" t="str">
        <f>VLOOKUP(H:H,[1]Sheet1!$H:$I,2,0)</f>
        <v>十字槽沉头螺钉</v>
      </c>
      <c r="J105" s="2" t="str">
        <f>VLOOKUP(H:H,[1]Sheet1!$H:$J,3,0)</f>
        <v>M4*6彩锌</v>
      </c>
      <c r="K105" s="2">
        <f>VLOOKUP(H:H,[1]Sheet1!$H:$Q,10,0)</f>
        <v>0.01</v>
      </c>
      <c r="L105">
        <v>710</v>
      </c>
      <c r="M105" t="s">
        <v>34</v>
      </c>
      <c r="N105" s="2">
        <v>1943003</v>
      </c>
      <c r="O105" t="s">
        <v>34</v>
      </c>
      <c r="P105">
        <v>7</v>
      </c>
      <c r="Q105">
        <v>3</v>
      </c>
      <c r="R105">
        <v>2</v>
      </c>
      <c r="S105" t="s">
        <v>37</v>
      </c>
    </row>
    <row r="106" hidden="1" spans="1:19">
      <c r="A106" s="2">
        <v>1943003</v>
      </c>
      <c r="B106" s="2">
        <v>1943003</v>
      </c>
      <c r="C106" s="2" t="s">
        <v>32</v>
      </c>
      <c r="D106" s="2" t="s">
        <v>33</v>
      </c>
      <c r="E106" s="2">
        <v>710</v>
      </c>
      <c r="F106" s="2" t="s">
        <v>34</v>
      </c>
      <c r="G106" s="2" t="s">
        <v>35</v>
      </c>
      <c r="H106" s="2" t="s">
        <v>139</v>
      </c>
      <c r="I106" s="2" t="str">
        <f>VLOOKUP(H:H,[1]Sheet1!$H:$I,2,0)</f>
        <v>台阶螺栓</v>
      </c>
      <c r="J106" s="2" t="str">
        <f>VLOOKUP(H:H,[1]Sheet1!$H:$J,3,0)</f>
        <v>C32B</v>
      </c>
      <c r="K106" s="2">
        <f>VLOOKUP(H:H,[1]Sheet1!$H:$Q,10,0)</f>
        <v>0.79</v>
      </c>
      <c r="L106">
        <v>710</v>
      </c>
      <c r="M106" t="s">
        <v>34</v>
      </c>
      <c r="N106" s="2">
        <v>1943003</v>
      </c>
      <c r="O106" t="s">
        <v>34</v>
      </c>
      <c r="P106">
        <v>7</v>
      </c>
      <c r="Q106">
        <v>3</v>
      </c>
      <c r="R106">
        <v>2</v>
      </c>
      <c r="S106" t="s">
        <v>37</v>
      </c>
    </row>
    <row r="107" hidden="1" spans="1:19">
      <c r="A107" s="2">
        <v>1943003</v>
      </c>
      <c r="B107" s="2">
        <v>1943003</v>
      </c>
      <c r="C107" s="2" t="s">
        <v>32</v>
      </c>
      <c r="D107" s="2" t="s">
        <v>33</v>
      </c>
      <c r="E107" s="2">
        <v>710</v>
      </c>
      <c r="F107" s="2" t="s">
        <v>34</v>
      </c>
      <c r="G107" s="2" t="s">
        <v>35</v>
      </c>
      <c r="H107" s="2" t="s">
        <v>140</v>
      </c>
      <c r="I107" s="2" t="str">
        <f>VLOOKUP(H:H,[1]Sheet1!$H:$I,2,0)</f>
        <v>六角法兰面锁紧螺母</v>
      </c>
      <c r="J107" s="2" t="str">
        <f>VLOOKUP(H:H,[1]Sheet1!$H:$J,3,0)</f>
        <v>非金属嵌件M6</v>
      </c>
      <c r="K107" s="2">
        <f>VLOOKUP(H:H,[1]Sheet1!$H:$Q,10,0)</f>
        <v>0.12</v>
      </c>
      <c r="L107">
        <v>710</v>
      </c>
      <c r="M107" t="s">
        <v>34</v>
      </c>
      <c r="N107" s="2">
        <v>1943003</v>
      </c>
      <c r="O107" t="s">
        <v>34</v>
      </c>
      <c r="P107">
        <v>7</v>
      </c>
      <c r="Q107">
        <v>3</v>
      </c>
      <c r="R107">
        <v>2</v>
      </c>
      <c r="S107" t="s">
        <v>37</v>
      </c>
    </row>
    <row r="108" hidden="1" spans="1:19">
      <c r="A108" s="2">
        <v>1943003</v>
      </c>
      <c r="B108" s="2">
        <v>1943003</v>
      </c>
      <c r="C108" s="2" t="s">
        <v>32</v>
      </c>
      <c r="D108" s="2" t="s">
        <v>33</v>
      </c>
      <c r="E108" s="2">
        <v>710</v>
      </c>
      <c r="F108" s="2" t="s">
        <v>34</v>
      </c>
      <c r="G108" s="2" t="s">
        <v>35</v>
      </c>
      <c r="H108" s="2" t="s">
        <v>141</v>
      </c>
      <c r="I108" s="2" t="str">
        <f>VLOOKUP(H:H,[1]Sheet1!$H:$I,2,0)</f>
        <v>码钉</v>
      </c>
      <c r="J108" s="2" t="str">
        <f>VLOOKUP(H:H,[1]Sheet1!$H:$J,3,0)</f>
        <v>规格1010J</v>
      </c>
      <c r="K108" s="2">
        <f>VLOOKUP(H:H,[1]Sheet1!$H:$Q,10,0)</f>
        <v>0.003</v>
      </c>
      <c r="L108">
        <v>710</v>
      </c>
      <c r="M108" t="s">
        <v>34</v>
      </c>
      <c r="N108" s="2">
        <v>1943003</v>
      </c>
      <c r="O108" t="s">
        <v>34</v>
      </c>
      <c r="P108">
        <v>7</v>
      </c>
      <c r="Q108">
        <v>3</v>
      </c>
      <c r="R108">
        <v>2</v>
      </c>
      <c r="S108" t="s">
        <v>37</v>
      </c>
    </row>
    <row r="109" hidden="1" spans="1:19">
      <c r="A109" s="2">
        <v>1943003</v>
      </c>
      <c r="B109" s="2">
        <v>1943003</v>
      </c>
      <c r="C109" s="2" t="s">
        <v>32</v>
      </c>
      <c r="D109" s="2" t="s">
        <v>33</v>
      </c>
      <c r="E109" s="2">
        <v>710</v>
      </c>
      <c r="F109" s="2" t="s">
        <v>34</v>
      </c>
      <c r="G109" s="2" t="s">
        <v>35</v>
      </c>
      <c r="H109" s="2" t="s">
        <v>142</v>
      </c>
      <c r="I109" s="2" t="e">
        <f>VLOOKUP(H:H,[1]Sheet1!$H:$I,2,0)</f>
        <v>#N/A</v>
      </c>
      <c r="J109" s="2" t="e">
        <f>VLOOKUP(H:H,[1]Sheet1!$H:$J,3,0)</f>
        <v>#N/A</v>
      </c>
      <c r="K109" s="2" t="e">
        <f>VLOOKUP(H:H,[1]Sheet1!$H:$Q,10,0)</f>
        <v>#N/A</v>
      </c>
      <c r="L109">
        <v>710</v>
      </c>
      <c r="M109" t="s">
        <v>34</v>
      </c>
      <c r="N109" s="2">
        <v>1943003</v>
      </c>
      <c r="O109" t="s">
        <v>34</v>
      </c>
      <c r="P109">
        <v>7</v>
      </c>
      <c r="Q109">
        <v>3</v>
      </c>
      <c r="R109">
        <v>2</v>
      </c>
      <c r="S109" t="s">
        <v>37</v>
      </c>
    </row>
    <row r="110" hidden="1" spans="1:19">
      <c r="A110" s="2">
        <v>1943003</v>
      </c>
      <c r="B110" s="2">
        <v>1943003</v>
      </c>
      <c r="C110" s="2" t="s">
        <v>32</v>
      </c>
      <c r="D110" s="2" t="s">
        <v>33</v>
      </c>
      <c r="E110" s="2">
        <v>710</v>
      </c>
      <c r="F110" s="2" t="s">
        <v>34</v>
      </c>
      <c r="G110" s="2" t="s">
        <v>35</v>
      </c>
      <c r="H110" s="2" t="s">
        <v>143</v>
      </c>
      <c r="I110" s="2" t="str">
        <f>VLOOKUP(H:H,[1]Sheet1!$H:$I,2,0)</f>
        <v>平面垫片</v>
      </c>
      <c r="J110" s="2" t="str">
        <f>VLOOKUP(H:H,[1]Sheet1!$H:$J,3,0)</f>
        <v>直径10mm厚度1mm白色</v>
      </c>
      <c r="K110" s="2">
        <f>VLOOKUP(H:H,[1]Sheet1!$H:$Q,10,0)</f>
        <v>0.13</v>
      </c>
      <c r="L110">
        <v>710</v>
      </c>
      <c r="M110" t="s">
        <v>34</v>
      </c>
      <c r="N110" s="2">
        <v>1943003</v>
      </c>
      <c r="O110" t="s">
        <v>34</v>
      </c>
      <c r="P110">
        <v>7</v>
      </c>
      <c r="Q110">
        <v>3</v>
      </c>
      <c r="R110">
        <v>2</v>
      </c>
      <c r="S110" t="s">
        <v>37</v>
      </c>
    </row>
    <row r="111" hidden="1" spans="1:19">
      <c r="A111" s="2">
        <v>1943003</v>
      </c>
      <c r="B111" s="2">
        <v>1943003</v>
      </c>
      <c r="C111" s="2" t="s">
        <v>32</v>
      </c>
      <c r="D111" s="2" t="s">
        <v>33</v>
      </c>
      <c r="E111" s="2">
        <v>710</v>
      </c>
      <c r="F111" s="2" t="s">
        <v>34</v>
      </c>
      <c r="G111" s="2" t="s">
        <v>35</v>
      </c>
      <c r="H111" s="2" t="s">
        <v>144</v>
      </c>
      <c r="I111" s="2" t="str">
        <f>VLOOKUP(H:H,[1]Sheet1!$H:$I,2,0)</f>
        <v>自攻钉M5*20</v>
      </c>
      <c r="J111" s="2" t="str">
        <f>VLOOKUP(H:H,[1]Sheet1!$H:$J,3,0)</f>
        <v>FT202-920041</v>
      </c>
      <c r="K111" s="2">
        <f>VLOOKUP(H:H,[1]Sheet1!$H:$Q,10,0)</f>
        <v>0.22</v>
      </c>
      <c r="L111">
        <v>710</v>
      </c>
      <c r="M111" t="s">
        <v>34</v>
      </c>
      <c r="N111" s="2">
        <v>1943003</v>
      </c>
      <c r="O111" t="s">
        <v>34</v>
      </c>
      <c r="P111">
        <v>7</v>
      </c>
      <c r="Q111">
        <v>3</v>
      </c>
      <c r="R111">
        <v>2</v>
      </c>
      <c r="S111" t="s">
        <v>37</v>
      </c>
    </row>
    <row r="112" hidden="1" spans="1:19">
      <c r="A112" s="2">
        <v>1943003</v>
      </c>
      <c r="B112" s="2">
        <v>1943003</v>
      </c>
      <c r="C112" s="2" t="s">
        <v>32</v>
      </c>
      <c r="D112" s="2" t="s">
        <v>33</v>
      </c>
      <c r="E112" s="2">
        <v>710</v>
      </c>
      <c r="F112" s="2" t="s">
        <v>34</v>
      </c>
      <c r="G112" s="2" t="s">
        <v>35</v>
      </c>
      <c r="H112" s="2" t="s">
        <v>145</v>
      </c>
      <c r="I112" s="2" t="e">
        <f>VLOOKUP(H:H,[1]Sheet1!$H:$I,2,0)</f>
        <v>#N/A</v>
      </c>
      <c r="J112" s="2" t="e">
        <f>VLOOKUP(H:H,[1]Sheet1!$H:$J,3,0)</f>
        <v>#N/A</v>
      </c>
      <c r="K112" s="2" t="e">
        <f>VLOOKUP(H:H,[1]Sheet1!$H:$Q,10,0)</f>
        <v>#N/A</v>
      </c>
      <c r="L112">
        <v>710</v>
      </c>
      <c r="M112" t="s">
        <v>34</v>
      </c>
      <c r="N112" s="2">
        <v>1943003</v>
      </c>
      <c r="O112" t="s">
        <v>34</v>
      </c>
      <c r="P112">
        <v>7</v>
      </c>
      <c r="Q112">
        <v>3</v>
      </c>
      <c r="R112">
        <v>2</v>
      </c>
      <c r="S112" t="s">
        <v>37</v>
      </c>
    </row>
    <row r="113" hidden="1" spans="1:19">
      <c r="A113" s="2">
        <v>1943003</v>
      </c>
      <c r="B113" s="2">
        <v>1943003</v>
      </c>
      <c r="C113" s="2" t="s">
        <v>32</v>
      </c>
      <c r="D113" s="2" t="s">
        <v>33</v>
      </c>
      <c r="E113" s="2">
        <v>710</v>
      </c>
      <c r="F113" s="2" t="s">
        <v>34</v>
      </c>
      <c r="G113" s="2" t="s">
        <v>35</v>
      </c>
      <c r="H113" s="2" t="s">
        <v>146</v>
      </c>
      <c r="I113" s="2" t="e">
        <f>VLOOKUP(H:H,[1]Sheet1!$H:$I,2,0)</f>
        <v>#N/A</v>
      </c>
      <c r="J113" s="2" t="e">
        <f>VLOOKUP(H:H,[1]Sheet1!$H:$J,3,0)</f>
        <v>#N/A</v>
      </c>
      <c r="K113" s="2" t="e">
        <f>VLOOKUP(H:H,[1]Sheet1!$H:$Q,10,0)</f>
        <v>#N/A</v>
      </c>
      <c r="L113">
        <v>710</v>
      </c>
      <c r="M113" t="s">
        <v>34</v>
      </c>
      <c r="N113" s="2">
        <v>1943003</v>
      </c>
      <c r="O113" t="s">
        <v>34</v>
      </c>
      <c r="P113">
        <v>7</v>
      </c>
      <c r="Q113">
        <v>3</v>
      </c>
      <c r="R113">
        <v>2</v>
      </c>
      <c r="S113" t="s">
        <v>37</v>
      </c>
    </row>
    <row r="114" hidden="1" spans="1:19">
      <c r="A114" s="2">
        <v>1943003</v>
      </c>
      <c r="B114" s="2">
        <v>1943003</v>
      </c>
      <c r="C114" s="2" t="s">
        <v>32</v>
      </c>
      <c r="D114" s="2" t="s">
        <v>33</v>
      </c>
      <c r="E114" s="2">
        <v>710</v>
      </c>
      <c r="F114" s="2" t="s">
        <v>34</v>
      </c>
      <c r="G114" s="2" t="s">
        <v>35</v>
      </c>
      <c r="H114" s="2" t="s">
        <v>147</v>
      </c>
      <c r="I114" s="2" t="e">
        <f>VLOOKUP(H:H,[1]Sheet1!$H:$I,2,0)</f>
        <v>#N/A</v>
      </c>
      <c r="J114" s="2" t="e">
        <f>VLOOKUP(H:H,[1]Sheet1!$H:$J,3,0)</f>
        <v>#N/A</v>
      </c>
      <c r="K114" s="2" t="e">
        <f>VLOOKUP(H:H,[1]Sheet1!$H:$Q,10,0)</f>
        <v>#N/A</v>
      </c>
      <c r="L114">
        <v>710</v>
      </c>
      <c r="M114" t="s">
        <v>34</v>
      </c>
      <c r="N114" s="2">
        <v>1943003</v>
      </c>
      <c r="O114" t="s">
        <v>34</v>
      </c>
      <c r="P114">
        <v>7</v>
      </c>
      <c r="Q114">
        <v>3</v>
      </c>
      <c r="R114">
        <v>2</v>
      </c>
      <c r="S114" t="s">
        <v>37</v>
      </c>
    </row>
    <row r="115" hidden="1" spans="1:19">
      <c r="A115" s="2">
        <v>1943003</v>
      </c>
      <c r="B115" s="2">
        <v>1943003</v>
      </c>
      <c r="C115" s="2" t="s">
        <v>32</v>
      </c>
      <c r="D115" s="2" t="s">
        <v>33</v>
      </c>
      <c r="E115" s="2">
        <v>710</v>
      </c>
      <c r="F115" s="2" t="s">
        <v>34</v>
      </c>
      <c r="G115" s="2" t="s">
        <v>35</v>
      </c>
      <c r="H115" s="2" t="s">
        <v>148</v>
      </c>
      <c r="I115" s="2" t="e">
        <f>VLOOKUP(H:H,[1]Sheet1!$H:$I,2,0)</f>
        <v>#N/A</v>
      </c>
      <c r="J115" s="2" t="e">
        <f>VLOOKUP(H:H,[1]Sheet1!$H:$J,3,0)</f>
        <v>#N/A</v>
      </c>
      <c r="K115" s="2" t="e">
        <f>VLOOKUP(H:H,[1]Sheet1!$H:$Q,10,0)</f>
        <v>#N/A</v>
      </c>
      <c r="L115">
        <v>710</v>
      </c>
      <c r="M115" t="s">
        <v>34</v>
      </c>
      <c r="N115" s="2">
        <v>1943003</v>
      </c>
      <c r="O115" t="s">
        <v>34</v>
      </c>
      <c r="P115">
        <v>7</v>
      </c>
      <c r="Q115">
        <v>3</v>
      </c>
      <c r="R115">
        <v>2</v>
      </c>
      <c r="S115" t="s">
        <v>37</v>
      </c>
    </row>
    <row r="116" hidden="1" spans="1:19">
      <c r="A116" s="2">
        <v>1943003</v>
      </c>
      <c r="B116" s="2">
        <v>1943003</v>
      </c>
      <c r="C116" s="2" t="s">
        <v>32</v>
      </c>
      <c r="D116" s="2" t="s">
        <v>33</v>
      </c>
      <c r="E116" s="2">
        <v>710</v>
      </c>
      <c r="F116" s="2" t="s">
        <v>34</v>
      </c>
      <c r="G116" s="2" t="s">
        <v>35</v>
      </c>
      <c r="H116" s="2" t="s">
        <v>149</v>
      </c>
      <c r="I116" s="2" t="str">
        <f>VLOOKUP(H:H,[1]Sheet1!$H:$I,2,0)</f>
        <v>台阶螺栓1</v>
      </c>
      <c r="J116" s="2" t="str">
        <f>VLOOKUP(H:H,[1]Sheet1!$H:$J,3,0)</f>
        <v>M8*20</v>
      </c>
      <c r="K116" s="2">
        <f>VLOOKUP(H:H,[1]Sheet1!$H:$Q,10,0)</f>
        <v>0.94</v>
      </c>
      <c r="L116">
        <v>710</v>
      </c>
      <c r="M116" t="s">
        <v>34</v>
      </c>
      <c r="N116" s="2">
        <v>1943003</v>
      </c>
      <c r="O116" t="s">
        <v>34</v>
      </c>
      <c r="P116">
        <v>7</v>
      </c>
      <c r="Q116">
        <v>3</v>
      </c>
      <c r="R116">
        <v>2</v>
      </c>
      <c r="S116" t="s">
        <v>37</v>
      </c>
    </row>
    <row r="117" hidden="1" spans="1:19">
      <c r="A117" s="2">
        <v>1943003</v>
      </c>
      <c r="B117" s="2">
        <v>1943003</v>
      </c>
      <c r="C117" s="2" t="s">
        <v>32</v>
      </c>
      <c r="D117" s="2" t="s">
        <v>33</v>
      </c>
      <c r="E117" s="2">
        <v>710</v>
      </c>
      <c r="F117" s="2" t="s">
        <v>34</v>
      </c>
      <c r="G117" s="2" t="s">
        <v>35</v>
      </c>
      <c r="H117" s="2" t="s">
        <v>150</v>
      </c>
      <c r="I117" s="2" t="str">
        <f>VLOOKUP(H:H,[1]Sheet1!$H:$I,2,0)</f>
        <v>M6台阶螺栓</v>
      </c>
      <c r="J117" s="2" t="str">
        <f>VLOOKUP(H:H,[1]Sheet1!$H:$J,3,0)</f>
        <v>P203-2022</v>
      </c>
      <c r="K117" s="2">
        <f>VLOOKUP(H:H,[1]Sheet1!$H:$Q,10,0)</f>
        <v>0.89</v>
      </c>
      <c r="L117">
        <v>710</v>
      </c>
      <c r="M117" t="s">
        <v>34</v>
      </c>
      <c r="N117" s="2">
        <v>1943003</v>
      </c>
      <c r="O117" t="s">
        <v>34</v>
      </c>
      <c r="P117">
        <v>7</v>
      </c>
      <c r="Q117">
        <v>3</v>
      </c>
      <c r="R117">
        <v>2</v>
      </c>
      <c r="S117" t="s">
        <v>37</v>
      </c>
    </row>
    <row r="118" hidden="1" spans="1:19">
      <c r="A118" s="2">
        <v>1943003</v>
      </c>
      <c r="B118" s="2">
        <v>1943003</v>
      </c>
      <c r="C118" s="2" t="s">
        <v>32</v>
      </c>
      <c r="D118" s="2" t="s">
        <v>33</v>
      </c>
      <c r="E118" s="2">
        <v>710</v>
      </c>
      <c r="F118" s="2" t="s">
        <v>34</v>
      </c>
      <c r="G118" s="2" t="s">
        <v>35</v>
      </c>
      <c r="H118" s="2" t="s">
        <v>151</v>
      </c>
      <c r="I118" s="2" t="str">
        <f>VLOOKUP(H:H,[1]Sheet1!$H:$I,2,0)</f>
        <v>M8台阶螺栓</v>
      </c>
      <c r="J118" s="2" t="str">
        <f>VLOOKUP(H:H,[1]Sheet1!$H:$J,3,0)</f>
        <v>P203-2022</v>
      </c>
      <c r="K118" s="2">
        <f>VLOOKUP(H:H,[1]Sheet1!$H:$Q,10,0)</f>
        <v>1.1</v>
      </c>
      <c r="L118">
        <v>710</v>
      </c>
      <c r="M118" t="s">
        <v>34</v>
      </c>
      <c r="N118" s="2">
        <v>1943003</v>
      </c>
      <c r="O118" t="s">
        <v>34</v>
      </c>
      <c r="P118">
        <v>7</v>
      </c>
      <c r="Q118">
        <v>3</v>
      </c>
      <c r="R118">
        <v>2</v>
      </c>
      <c r="S118" t="s">
        <v>37</v>
      </c>
    </row>
    <row r="119" hidden="1" spans="1:19">
      <c r="A119" s="2">
        <v>1943003</v>
      </c>
      <c r="B119" s="2">
        <v>1943003</v>
      </c>
      <c r="C119" s="2" t="s">
        <v>32</v>
      </c>
      <c r="D119" s="2" t="s">
        <v>33</v>
      </c>
      <c r="E119" s="2">
        <v>710</v>
      </c>
      <c r="F119" s="2" t="s">
        <v>34</v>
      </c>
      <c r="G119" s="2" t="s">
        <v>35</v>
      </c>
      <c r="H119" s="2" t="s">
        <v>152</v>
      </c>
      <c r="I119" s="2" t="str">
        <f>VLOOKUP(H:H,[1]Sheet1!$H:$I,2,0)</f>
        <v>M8圆柱头螺母</v>
      </c>
      <c r="J119" s="2" t="str">
        <f>VLOOKUP(H:H,[1]Sheet1!$H:$J,3,0)</f>
        <v>电动8向座盆调节处</v>
      </c>
      <c r="K119" s="2">
        <f>VLOOKUP(H:H,[1]Sheet1!$H:$Q,10,0)</f>
        <v>0.62</v>
      </c>
      <c r="L119">
        <v>710</v>
      </c>
      <c r="M119" t="s">
        <v>34</v>
      </c>
      <c r="N119" s="2">
        <v>1943003</v>
      </c>
      <c r="O119" t="s">
        <v>34</v>
      </c>
      <c r="P119">
        <v>7</v>
      </c>
      <c r="Q119">
        <v>3</v>
      </c>
      <c r="R119">
        <v>2</v>
      </c>
      <c r="S119" t="s">
        <v>37</v>
      </c>
    </row>
    <row r="120" hidden="1" spans="1:19">
      <c r="A120" s="2">
        <v>1943003</v>
      </c>
      <c r="B120" s="2">
        <v>1943003</v>
      </c>
      <c r="C120" s="2" t="s">
        <v>32</v>
      </c>
      <c r="D120" s="2" t="s">
        <v>33</v>
      </c>
      <c r="E120" s="2">
        <v>710</v>
      </c>
      <c r="F120" s="2" t="s">
        <v>34</v>
      </c>
      <c r="G120" s="2" t="s">
        <v>35</v>
      </c>
      <c r="H120" s="2" t="s">
        <v>153</v>
      </c>
      <c r="I120" s="2" t="str">
        <f>VLOOKUP(H:H,[1]Sheet1!$H:$I,2,0)</f>
        <v>限位塑料件安装螺栓</v>
      </c>
      <c r="J120" s="2" t="str">
        <f>VLOOKUP(H:H,[1]Sheet1!$H:$J,3,0)</f>
        <v>P203-2022</v>
      </c>
      <c r="K120" s="2">
        <f>VLOOKUP(H:H,[1]Sheet1!$H:$Q,10,0)</f>
        <v>1.1</v>
      </c>
      <c r="L120">
        <v>710</v>
      </c>
      <c r="M120" t="s">
        <v>34</v>
      </c>
      <c r="N120" s="2">
        <v>1943003</v>
      </c>
      <c r="O120" t="s">
        <v>34</v>
      </c>
      <c r="P120">
        <v>7</v>
      </c>
      <c r="Q120">
        <v>3</v>
      </c>
      <c r="R120">
        <v>2</v>
      </c>
      <c r="S120" t="s">
        <v>37</v>
      </c>
    </row>
    <row r="121" hidden="1" spans="1:19">
      <c r="A121" s="2">
        <v>1943003</v>
      </c>
      <c r="B121" s="2">
        <v>1943003</v>
      </c>
      <c r="C121" s="2" t="s">
        <v>32</v>
      </c>
      <c r="D121" s="2" t="s">
        <v>33</v>
      </c>
      <c r="E121" s="2">
        <v>710</v>
      </c>
      <c r="F121" s="2" t="s">
        <v>34</v>
      </c>
      <c r="G121" s="2" t="s">
        <v>35</v>
      </c>
      <c r="H121" s="2" t="s">
        <v>154</v>
      </c>
      <c r="I121" s="2" t="str">
        <f>VLOOKUP(H:H,[1]Sheet1!$H:$I,2,0)</f>
        <v>ST4.2*13自攻螺钉达克罗黑</v>
      </c>
      <c r="J121" s="2" t="str">
        <f>VLOOKUP(H:H,[1]Sheet1!$H:$J,3,0)</f>
        <v>达克罗黑</v>
      </c>
      <c r="K121" s="2">
        <f>VLOOKUP(H:H,[1]Sheet1!$H:$Q,10,0)</f>
        <v>0.04</v>
      </c>
      <c r="L121">
        <v>710</v>
      </c>
      <c r="M121" t="s">
        <v>34</v>
      </c>
      <c r="N121" s="2">
        <v>1943003</v>
      </c>
      <c r="O121" t="s">
        <v>34</v>
      </c>
      <c r="P121">
        <v>7</v>
      </c>
      <c r="Q121">
        <v>3</v>
      </c>
      <c r="R121">
        <v>2</v>
      </c>
      <c r="S121" t="s">
        <v>37</v>
      </c>
    </row>
    <row r="122" hidden="1" spans="1:19">
      <c r="A122" s="2">
        <v>1943003</v>
      </c>
      <c r="B122" s="2">
        <v>1943003</v>
      </c>
      <c r="C122" s="2" t="s">
        <v>32</v>
      </c>
      <c r="D122" s="2" t="s">
        <v>33</v>
      </c>
      <c r="E122" s="2">
        <v>710</v>
      </c>
      <c r="F122" s="2" t="s">
        <v>34</v>
      </c>
      <c r="G122" s="2" t="s">
        <v>35</v>
      </c>
      <c r="H122" s="2" t="s">
        <v>75</v>
      </c>
      <c r="I122" s="2" t="str">
        <f>VLOOKUP(H:H,[1]Sheet1!$H:$I,2,0)</f>
        <v>十字槽沉头螺钉</v>
      </c>
      <c r="J122" s="2" t="str">
        <f>VLOOKUP(H:H,[1]Sheet1!$H:$J,3,0)</f>
        <v>M6*16镀黑锌</v>
      </c>
      <c r="K122" s="2">
        <f>VLOOKUP(H:H,[1]Sheet1!$H:$Q,10,0)</f>
        <v>0.12</v>
      </c>
      <c r="L122">
        <v>710</v>
      </c>
      <c r="M122" t="s">
        <v>34</v>
      </c>
      <c r="N122" s="2">
        <v>1943003</v>
      </c>
      <c r="O122" t="s">
        <v>34</v>
      </c>
      <c r="P122">
        <v>7</v>
      </c>
      <c r="Q122">
        <v>3</v>
      </c>
      <c r="R122">
        <v>2</v>
      </c>
      <c r="S122" t="s">
        <v>37</v>
      </c>
    </row>
    <row r="123" hidden="1" spans="1:19">
      <c r="A123" s="2">
        <v>1943003</v>
      </c>
      <c r="B123" s="2">
        <v>1943003</v>
      </c>
      <c r="C123" s="2" t="s">
        <v>32</v>
      </c>
      <c r="D123" s="2" t="s">
        <v>33</v>
      </c>
      <c r="E123" s="2">
        <v>710</v>
      </c>
      <c r="F123" s="2" t="s">
        <v>34</v>
      </c>
      <c r="G123" s="2" t="s">
        <v>35</v>
      </c>
      <c r="H123" s="2" t="s">
        <v>155</v>
      </c>
      <c r="I123" s="2" t="str">
        <f>VLOOKUP(H:H,[1]Sheet1!$H:$I,2,0)</f>
        <v>弹簧垫圈￠8</v>
      </c>
      <c r="J123" s="2" t="str">
        <f>VLOOKUP(H:H,[1]Sheet1!$H:$J,3,0)</f>
        <v>￠8黑</v>
      </c>
      <c r="K123" s="2">
        <f>VLOOKUP(H:H,[1]Sheet1!$H:$Q,10,0)</f>
        <v>0.01</v>
      </c>
      <c r="L123">
        <v>710</v>
      </c>
      <c r="M123" t="s">
        <v>34</v>
      </c>
      <c r="N123" s="2">
        <v>1943003</v>
      </c>
      <c r="O123" t="s">
        <v>34</v>
      </c>
      <c r="P123">
        <v>7</v>
      </c>
      <c r="Q123">
        <v>3</v>
      </c>
      <c r="R123">
        <v>2</v>
      </c>
      <c r="S123" t="s">
        <v>37</v>
      </c>
    </row>
    <row r="124" hidden="1" spans="1:19">
      <c r="A124" s="2">
        <v>1943003</v>
      </c>
      <c r="B124" s="2">
        <v>1943003</v>
      </c>
      <c r="C124" s="2" t="s">
        <v>32</v>
      </c>
      <c r="D124" s="2" t="s">
        <v>33</v>
      </c>
      <c r="E124" s="2">
        <v>710</v>
      </c>
      <c r="F124" s="2" t="s">
        <v>34</v>
      </c>
      <c r="G124" s="2" t="s">
        <v>35</v>
      </c>
      <c r="H124" s="2" t="s">
        <v>156</v>
      </c>
      <c r="I124" s="2" t="str">
        <f>VLOOKUP(H:H,[1]Sheet1!$H:$I,2,0)</f>
        <v>平垫圈￠8</v>
      </c>
      <c r="J124" s="2" t="str">
        <f>VLOOKUP(H:H,[1]Sheet1!$H:$J,3,0)</f>
        <v>￠8黑</v>
      </c>
      <c r="K124" s="2">
        <f>VLOOKUP(H:H,[1]Sheet1!$H:$Q,10,0)</f>
        <v>0.02</v>
      </c>
      <c r="L124">
        <v>710</v>
      </c>
      <c r="M124" t="s">
        <v>34</v>
      </c>
      <c r="N124" s="2">
        <v>1943003</v>
      </c>
      <c r="O124" t="s">
        <v>34</v>
      </c>
      <c r="P124">
        <v>7</v>
      </c>
      <c r="Q124">
        <v>3</v>
      </c>
      <c r="R124">
        <v>2</v>
      </c>
      <c r="S124" t="s">
        <v>37</v>
      </c>
    </row>
    <row r="125" hidden="1" spans="1:19">
      <c r="A125" s="2">
        <v>1943003</v>
      </c>
      <c r="B125" s="2">
        <v>1943003</v>
      </c>
      <c r="C125" s="2" t="s">
        <v>32</v>
      </c>
      <c r="D125" s="2" t="s">
        <v>33</v>
      </c>
      <c r="E125" s="2">
        <v>710</v>
      </c>
      <c r="F125" s="2" t="s">
        <v>34</v>
      </c>
      <c r="G125" s="2" t="s">
        <v>35</v>
      </c>
      <c r="H125" s="2" t="s">
        <v>157</v>
      </c>
      <c r="I125" s="2" t="e">
        <f>VLOOKUP(H:H,[1]Sheet1!$H:$I,2,0)</f>
        <v>#N/A</v>
      </c>
      <c r="J125" s="2" t="e">
        <f>VLOOKUP(H:H,[1]Sheet1!$H:$J,3,0)</f>
        <v>#N/A</v>
      </c>
      <c r="K125" s="2" t="e">
        <f>VLOOKUP(H:H,[1]Sheet1!$H:$Q,10,0)</f>
        <v>#N/A</v>
      </c>
      <c r="L125">
        <v>710</v>
      </c>
      <c r="M125" t="s">
        <v>34</v>
      </c>
      <c r="N125" s="2">
        <v>1943003</v>
      </c>
      <c r="O125" t="s">
        <v>34</v>
      </c>
      <c r="P125">
        <v>7</v>
      </c>
      <c r="Q125">
        <v>3</v>
      </c>
      <c r="R125">
        <v>2</v>
      </c>
      <c r="S125" t="s">
        <v>37</v>
      </c>
    </row>
    <row r="126" hidden="1" spans="1:19">
      <c r="A126" s="2">
        <v>1943003</v>
      </c>
      <c r="B126" s="2">
        <v>1943003</v>
      </c>
      <c r="C126" s="2" t="s">
        <v>32</v>
      </c>
      <c r="D126" s="2" t="s">
        <v>33</v>
      </c>
      <c r="E126" s="2">
        <v>710</v>
      </c>
      <c r="F126" s="2" t="s">
        <v>34</v>
      </c>
      <c r="G126" s="2" t="s">
        <v>35</v>
      </c>
      <c r="H126" s="2" t="s">
        <v>158</v>
      </c>
      <c r="I126" s="2" t="str">
        <f>VLOOKUP(H:H,[1]Sheet1!$H:$I,2,0)</f>
        <v>尼龙自锁螺母</v>
      </c>
      <c r="J126" s="2" t="str">
        <f>VLOOKUP(H:H,[1]Sheet1!$H:$J,3,0)</f>
        <v>M8白锌</v>
      </c>
      <c r="K126" s="2">
        <f>VLOOKUP(H:H,[1]Sheet1!$H:$Q,10,0)</f>
        <v>0.06</v>
      </c>
      <c r="L126">
        <v>710</v>
      </c>
      <c r="M126" t="s">
        <v>34</v>
      </c>
      <c r="N126" s="2">
        <v>1943003</v>
      </c>
      <c r="O126" t="s">
        <v>34</v>
      </c>
      <c r="P126">
        <v>7</v>
      </c>
      <c r="Q126">
        <v>3</v>
      </c>
      <c r="R126">
        <v>2</v>
      </c>
      <c r="S126" t="s">
        <v>37</v>
      </c>
    </row>
    <row r="127" hidden="1" spans="1:19">
      <c r="A127" s="2">
        <v>1943003</v>
      </c>
      <c r="B127" s="2">
        <v>1943003</v>
      </c>
      <c r="C127" s="2" t="s">
        <v>32</v>
      </c>
      <c r="D127" s="2" t="s">
        <v>33</v>
      </c>
      <c r="E127" s="2">
        <v>710</v>
      </c>
      <c r="F127" s="2" t="s">
        <v>34</v>
      </c>
      <c r="G127" s="2" t="s">
        <v>35</v>
      </c>
      <c r="H127" s="2" t="s">
        <v>159</v>
      </c>
      <c r="I127" s="2" t="e">
        <f>VLOOKUP(H:H,[1]Sheet1!$H:$I,2,0)</f>
        <v>#N/A</v>
      </c>
      <c r="J127" s="2" t="e">
        <f>VLOOKUP(H:H,[1]Sheet1!$H:$J,3,0)</f>
        <v>#N/A</v>
      </c>
      <c r="K127" s="2" t="e">
        <f>VLOOKUP(H:H,[1]Sheet1!$H:$Q,10,0)</f>
        <v>#N/A</v>
      </c>
      <c r="L127">
        <v>710</v>
      </c>
      <c r="M127" t="s">
        <v>34</v>
      </c>
      <c r="N127" s="2">
        <v>1943003</v>
      </c>
      <c r="O127" t="s">
        <v>34</v>
      </c>
      <c r="P127">
        <v>7</v>
      </c>
      <c r="Q127">
        <v>3</v>
      </c>
      <c r="R127">
        <v>2</v>
      </c>
      <c r="S127" t="s">
        <v>37</v>
      </c>
    </row>
    <row r="128" hidden="1" spans="1:19">
      <c r="A128" s="2">
        <v>1943003</v>
      </c>
      <c r="B128" s="2">
        <v>1943003</v>
      </c>
      <c r="C128" s="2" t="s">
        <v>32</v>
      </c>
      <c r="D128" s="2" t="s">
        <v>33</v>
      </c>
      <c r="E128" s="2">
        <v>710</v>
      </c>
      <c r="F128" s="2" t="s">
        <v>34</v>
      </c>
      <c r="G128" s="2" t="s">
        <v>35</v>
      </c>
      <c r="H128" s="2" t="s">
        <v>160</v>
      </c>
      <c r="I128" s="2" t="str">
        <f>VLOOKUP(H:H,[1]Sheet1!$H:$I,2,0)</f>
        <v>十字槽圆头自攻螺钉</v>
      </c>
      <c r="J128" s="2">
        <f>VLOOKUP(H:H,[1]Sheet1!$H:$J,3,0)</f>
        <v>0</v>
      </c>
      <c r="K128" s="2">
        <f>VLOOKUP(H:H,[1]Sheet1!$H:$Q,10,0)</f>
        <v>0.03</v>
      </c>
      <c r="L128">
        <v>710</v>
      </c>
      <c r="M128" t="s">
        <v>34</v>
      </c>
      <c r="N128" s="2">
        <v>1943003</v>
      </c>
      <c r="O128" t="s">
        <v>34</v>
      </c>
      <c r="P128">
        <v>7</v>
      </c>
      <c r="Q128">
        <v>3</v>
      </c>
      <c r="R128">
        <v>2</v>
      </c>
      <c r="S128" t="s">
        <v>37</v>
      </c>
    </row>
    <row r="129" hidden="1" spans="1:19">
      <c r="A129" s="2">
        <v>1943003</v>
      </c>
      <c r="B129" s="2">
        <v>1943003</v>
      </c>
      <c r="C129" s="2" t="s">
        <v>32</v>
      </c>
      <c r="D129" s="2" t="s">
        <v>33</v>
      </c>
      <c r="E129" s="2">
        <v>710</v>
      </c>
      <c r="F129" s="2" t="s">
        <v>34</v>
      </c>
      <c r="G129" s="2" t="s">
        <v>35</v>
      </c>
      <c r="H129" s="2" t="s">
        <v>161</v>
      </c>
      <c r="I129" s="2" t="e">
        <f>VLOOKUP(H:H,[1]Sheet1!$H:$I,2,0)</f>
        <v>#N/A</v>
      </c>
      <c r="J129" s="2" t="e">
        <f>VLOOKUP(H:H,[1]Sheet1!$H:$J,3,0)</f>
        <v>#N/A</v>
      </c>
      <c r="K129" s="2" t="e">
        <f>VLOOKUP(H:H,[1]Sheet1!$H:$Q,10,0)</f>
        <v>#N/A</v>
      </c>
      <c r="L129">
        <v>710</v>
      </c>
      <c r="M129" t="s">
        <v>34</v>
      </c>
      <c r="N129" s="2">
        <v>1943003</v>
      </c>
      <c r="O129" t="s">
        <v>34</v>
      </c>
      <c r="P129">
        <v>7</v>
      </c>
      <c r="Q129">
        <v>3</v>
      </c>
      <c r="R129">
        <v>2</v>
      </c>
      <c r="S129" t="s">
        <v>37</v>
      </c>
    </row>
    <row r="130" hidden="1" spans="1:19">
      <c r="A130" s="2">
        <v>1943003</v>
      </c>
      <c r="B130" s="2">
        <v>1943003</v>
      </c>
      <c r="C130" s="2" t="s">
        <v>32</v>
      </c>
      <c r="D130" s="2" t="s">
        <v>33</v>
      </c>
      <c r="E130" s="2">
        <v>710</v>
      </c>
      <c r="F130" s="2" t="s">
        <v>34</v>
      </c>
      <c r="G130" s="2" t="s">
        <v>35</v>
      </c>
      <c r="H130" s="2" t="s">
        <v>162</v>
      </c>
      <c r="I130" s="2" t="str">
        <f>VLOOKUP(H:H,[1]Sheet1!$H:$I,2,0)</f>
        <v>开口销</v>
      </c>
      <c r="J130" s="2" t="str">
        <f>VLOOKUP(H:H,[1]Sheet1!$H:$J,3,0)</f>
        <v>￠3.2*18白锌</v>
      </c>
      <c r="K130" s="2">
        <f>VLOOKUP(H:H,[1]Sheet1!$H:$Q,10,0)</f>
        <v>0.01</v>
      </c>
      <c r="L130">
        <v>710</v>
      </c>
      <c r="M130" t="s">
        <v>34</v>
      </c>
      <c r="N130" s="2">
        <v>1943003</v>
      </c>
      <c r="O130" t="s">
        <v>34</v>
      </c>
      <c r="P130">
        <v>7</v>
      </c>
      <c r="Q130">
        <v>3</v>
      </c>
      <c r="R130">
        <v>2</v>
      </c>
      <c r="S130" t="s">
        <v>37</v>
      </c>
    </row>
    <row r="131" hidden="1" spans="1:19">
      <c r="A131" s="2">
        <v>1943003</v>
      </c>
      <c r="B131" s="2">
        <v>1943003</v>
      </c>
      <c r="C131" s="2" t="s">
        <v>32</v>
      </c>
      <c r="D131" s="2" t="s">
        <v>33</v>
      </c>
      <c r="E131" s="2">
        <v>710</v>
      </c>
      <c r="F131" s="2" t="s">
        <v>34</v>
      </c>
      <c r="G131" s="2" t="s">
        <v>35</v>
      </c>
      <c r="H131" s="2" t="s">
        <v>163</v>
      </c>
      <c r="I131" s="2" t="str">
        <f>VLOOKUP(H:H,[1]Sheet1!$H:$I,2,0)</f>
        <v>非金属嵌件六角锁紧螺母</v>
      </c>
      <c r="J131" s="2" t="str">
        <f>VLOOKUP(H:H,[1]Sheet1!$H:$J,3,0)</f>
        <v>M6镀白锌</v>
      </c>
      <c r="K131" s="2">
        <f>VLOOKUP(H:H,[1]Sheet1!$H:$Q,10,0)</f>
        <v>0.04</v>
      </c>
      <c r="L131">
        <v>710</v>
      </c>
      <c r="M131" t="s">
        <v>34</v>
      </c>
      <c r="N131" s="2">
        <v>1943003</v>
      </c>
      <c r="O131" t="s">
        <v>34</v>
      </c>
      <c r="P131">
        <v>7</v>
      </c>
      <c r="Q131">
        <v>3</v>
      </c>
      <c r="R131">
        <v>2</v>
      </c>
      <c r="S131" t="s">
        <v>37</v>
      </c>
    </row>
    <row r="132" hidden="1" spans="1:19">
      <c r="A132" s="2">
        <v>1943003</v>
      </c>
      <c r="B132" s="2">
        <v>1943003</v>
      </c>
      <c r="C132" s="2" t="s">
        <v>32</v>
      </c>
      <c r="D132" s="2" t="s">
        <v>33</v>
      </c>
      <c r="E132" s="2">
        <v>710</v>
      </c>
      <c r="F132" s="2" t="s">
        <v>34</v>
      </c>
      <c r="G132" s="2" t="s">
        <v>35</v>
      </c>
      <c r="H132" s="2" t="s">
        <v>164</v>
      </c>
      <c r="I132" s="2" t="e">
        <f>VLOOKUP(H:H,[1]Sheet1!$H:$I,2,0)</f>
        <v>#N/A</v>
      </c>
      <c r="J132" s="2" t="e">
        <f>VLOOKUP(H:H,[1]Sheet1!$H:$J,3,0)</f>
        <v>#N/A</v>
      </c>
      <c r="K132" s="2" t="e">
        <f>VLOOKUP(H:H,[1]Sheet1!$H:$Q,10,0)</f>
        <v>#N/A</v>
      </c>
      <c r="L132">
        <v>710</v>
      </c>
      <c r="M132" t="s">
        <v>34</v>
      </c>
      <c r="N132" s="2">
        <v>1943003</v>
      </c>
      <c r="O132" t="s">
        <v>34</v>
      </c>
      <c r="P132">
        <v>7</v>
      </c>
      <c r="Q132">
        <v>3</v>
      </c>
      <c r="R132">
        <v>2</v>
      </c>
      <c r="S132" t="s">
        <v>37</v>
      </c>
    </row>
    <row r="133" hidden="1" spans="1:19">
      <c r="A133" s="2">
        <v>1943003</v>
      </c>
      <c r="B133" s="2">
        <v>1943003</v>
      </c>
      <c r="C133" s="2" t="s">
        <v>32</v>
      </c>
      <c r="D133" s="2" t="s">
        <v>33</v>
      </c>
      <c r="E133" s="2">
        <v>710</v>
      </c>
      <c r="F133" s="2" t="s">
        <v>34</v>
      </c>
      <c r="G133" s="2" t="s">
        <v>35</v>
      </c>
      <c r="H133" s="2" t="s">
        <v>165</v>
      </c>
      <c r="I133" s="2" t="str">
        <f>VLOOKUP(H:H,[1]Sheet1!$H:$I,2,0)</f>
        <v>六角法兰承面带齿螺栓</v>
      </c>
      <c r="J133" s="2" t="str">
        <f>VLOOKUP(H:H,[1]Sheet1!$H:$J,3,0)</f>
        <v>白锌M8*20</v>
      </c>
      <c r="K133" s="2">
        <f>VLOOKUP(H:H,[1]Sheet1!$H:$Q,10,0)</f>
        <v>0.27</v>
      </c>
      <c r="L133">
        <v>710</v>
      </c>
      <c r="M133" t="s">
        <v>34</v>
      </c>
      <c r="N133" s="2">
        <v>1943003</v>
      </c>
      <c r="O133" t="s">
        <v>34</v>
      </c>
      <c r="P133">
        <v>7</v>
      </c>
      <c r="Q133">
        <v>3</v>
      </c>
      <c r="R133">
        <v>2</v>
      </c>
      <c r="S133" t="s">
        <v>37</v>
      </c>
    </row>
    <row r="134" hidden="1" spans="1:19">
      <c r="A134" s="2">
        <v>1943003</v>
      </c>
      <c r="B134" s="2">
        <v>1943003</v>
      </c>
      <c r="C134" s="2" t="s">
        <v>32</v>
      </c>
      <c r="D134" s="2" t="s">
        <v>33</v>
      </c>
      <c r="E134" s="2">
        <v>710</v>
      </c>
      <c r="F134" s="2" t="s">
        <v>34</v>
      </c>
      <c r="G134" s="2" t="s">
        <v>35</v>
      </c>
      <c r="H134" s="2" t="s">
        <v>166</v>
      </c>
      <c r="I134" s="2" t="str">
        <f>VLOOKUP(H:H,[1]Sheet1!$H:$I,2,0)</f>
        <v>全金属六角法兰面锁紧螺母</v>
      </c>
      <c r="J134" s="2" t="str">
        <f>VLOOKUP(H:H,[1]Sheet1!$H:$J,3,0)</f>
        <v>M8白锌</v>
      </c>
      <c r="K134" s="2">
        <f>VLOOKUP(H:H,[1]Sheet1!$H:$Q,10,0)</f>
        <v>0.13</v>
      </c>
      <c r="L134">
        <v>710</v>
      </c>
      <c r="M134" t="s">
        <v>34</v>
      </c>
      <c r="N134" s="2">
        <v>1943003</v>
      </c>
      <c r="O134" t="s">
        <v>34</v>
      </c>
      <c r="P134">
        <v>7</v>
      </c>
      <c r="Q134">
        <v>3</v>
      </c>
      <c r="R134">
        <v>2</v>
      </c>
      <c r="S134" t="s">
        <v>37</v>
      </c>
    </row>
    <row r="135" hidden="1" spans="1:19">
      <c r="A135" s="2">
        <v>1943003</v>
      </c>
      <c r="B135" s="2">
        <v>1943003</v>
      </c>
      <c r="C135" s="2" t="s">
        <v>32</v>
      </c>
      <c r="D135" s="2" t="s">
        <v>33</v>
      </c>
      <c r="E135" s="2">
        <v>710</v>
      </c>
      <c r="F135" s="2" t="s">
        <v>34</v>
      </c>
      <c r="G135" s="2" t="s">
        <v>35</v>
      </c>
      <c r="H135" s="2" t="s">
        <v>167</v>
      </c>
      <c r="I135" s="2" t="str">
        <f>VLOOKUP(H:H,[1]Sheet1!$H:$I,2,0)</f>
        <v>六角法兰承面带齿螺栓</v>
      </c>
      <c r="J135" s="2">
        <f>VLOOKUP(H:H,[1]Sheet1!$H:$J,3,0)</f>
        <v>0</v>
      </c>
      <c r="K135" s="2">
        <f>VLOOKUP(H:H,[1]Sheet1!$H:$Q,10,0)</f>
        <v>0.34</v>
      </c>
      <c r="L135">
        <v>710</v>
      </c>
      <c r="M135" t="s">
        <v>34</v>
      </c>
      <c r="N135" s="2">
        <v>1943003</v>
      </c>
      <c r="O135" t="s">
        <v>34</v>
      </c>
      <c r="P135">
        <v>7</v>
      </c>
      <c r="Q135">
        <v>3</v>
      </c>
      <c r="R135">
        <v>2</v>
      </c>
      <c r="S135" t="s">
        <v>37</v>
      </c>
    </row>
    <row r="136" hidden="1" spans="1:19">
      <c r="A136" s="2">
        <v>1943003</v>
      </c>
      <c r="B136" s="2">
        <v>1943003</v>
      </c>
      <c r="C136" s="2" t="s">
        <v>32</v>
      </c>
      <c r="D136" s="2" t="s">
        <v>33</v>
      </c>
      <c r="E136" s="2">
        <v>710</v>
      </c>
      <c r="F136" s="2" t="s">
        <v>34</v>
      </c>
      <c r="G136" s="2" t="s">
        <v>35</v>
      </c>
      <c r="H136" s="2" t="s">
        <v>168</v>
      </c>
      <c r="I136" s="2" t="str">
        <f>VLOOKUP(H:H,[1]Sheet1!$H:$I,2,0)</f>
        <v>7/16英寸六角头螺栓</v>
      </c>
      <c r="J136" s="2">
        <f>VLOOKUP(H:H,[1]Sheet1!$H:$J,3,0)</f>
        <v>0</v>
      </c>
      <c r="K136" s="2">
        <f>VLOOKUP(H:H,[1]Sheet1!$H:$Q,10,0)</f>
        <v>0.45</v>
      </c>
      <c r="L136">
        <v>710</v>
      </c>
      <c r="M136" t="s">
        <v>34</v>
      </c>
      <c r="N136" s="2">
        <v>1943003</v>
      </c>
      <c r="O136" t="s">
        <v>34</v>
      </c>
      <c r="P136">
        <v>7</v>
      </c>
      <c r="Q136">
        <v>3</v>
      </c>
      <c r="R136">
        <v>2</v>
      </c>
      <c r="S136" t="s">
        <v>37</v>
      </c>
    </row>
    <row r="137" hidden="1" spans="1:19">
      <c r="A137" s="2">
        <v>1943003</v>
      </c>
      <c r="B137" s="2">
        <v>1943003</v>
      </c>
      <c r="C137" s="2" t="s">
        <v>32</v>
      </c>
      <c r="D137" s="2" t="s">
        <v>33</v>
      </c>
      <c r="E137" s="2">
        <v>710</v>
      </c>
      <c r="F137" s="2" t="s">
        <v>34</v>
      </c>
      <c r="G137" s="2" t="s">
        <v>35</v>
      </c>
      <c r="H137" s="2" t="s">
        <v>169</v>
      </c>
      <c r="I137" s="2" t="str">
        <f>VLOOKUP(H:H,[1]Sheet1!$H:$I,2,0)</f>
        <v>十字槽盘头自攻锁紧螺钉</v>
      </c>
      <c r="J137" s="2">
        <f>VLOOKUP(H:H,[1]Sheet1!$H:$J,3,0)</f>
        <v>0</v>
      </c>
      <c r="K137" s="2">
        <f>VLOOKUP(H:H,[1]Sheet1!$H:$Q,10,0)</f>
        <v>0.165</v>
      </c>
      <c r="L137">
        <v>710</v>
      </c>
      <c r="M137" t="s">
        <v>34</v>
      </c>
      <c r="N137" s="2">
        <v>1943003</v>
      </c>
      <c r="O137" t="s">
        <v>34</v>
      </c>
      <c r="P137">
        <v>7</v>
      </c>
      <c r="Q137">
        <v>3</v>
      </c>
      <c r="R137">
        <v>2</v>
      </c>
      <c r="S137" t="s">
        <v>37</v>
      </c>
    </row>
    <row r="138" hidden="1" spans="1:19">
      <c r="A138" s="2">
        <v>1943003</v>
      </c>
      <c r="B138" s="2">
        <v>1943003</v>
      </c>
      <c r="C138" s="2" t="s">
        <v>32</v>
      </c>
      <c r="D138" s="2" t="s">
        <v>33</v>
      </c>
      <c r="E138" s="2">
        <v>710</v>
      </c>
      <c r="F138" s="2" t="s">
        <v>34</v>
      </c>
      <c r="G138" s="2" t="s">
        <v>35</v>
      </c>
      <c r="H138" s="2" t="s">
        <v>170</v>
      </c>
      <c r="I138" s="2" t="str">
        <f>VLOOKUP(H:H,[1]Sheet1!$H:$I,2,0)</f>
        <v>外六角螺栓</v>
      </c>
      <c r="J138" s="2" t="str">
        <f>VLOOKUP(H:H,[1]Sheet1!$H:$J,3,0)</f>
        <v>M10×40黑</v>
      </c>
      <c r="K138" s="2">
        <f>VLOOKUP(H:H,[1]Sheet1!$H:$Q,10,0)</f>
        <v>0.26</v>
      </c>
      <c r="L138">
        <v>710</v>
      </c>
      <c r="M138" t="s">
        <v>34</v>
      </c>
      <c r="N138" s="2">
        <v>1943003</v>
      </c>
      <c r="O138" t="s">
        <v>34</v>
      </c>
      <c r="P138">
        <v>7</v>
      </c>
      <c r="Q138">
        <v>3</v>
      </c>
      <c r="R138">
        <v>2</v>
      </c>
      <c r="S138" t="s">
        <v>37</v>
      </c>
    </row>
    <row r="139" hidden="1" spans="1:19">
      <c r="A139" s="2">
        <v>1943003</v>
      </c>
      <c r="B139" s="2">
        <v>1943003</v>
      </c>
      <c r="C139" s="2" t="s">
        <v>32</v>
      </c>
      <c r="D139" s="2" t="s">
        <v>33</v>
      </c>
      <c r="E139" s="2">
        <v>710</v>
      </c>
      <c r="F139" s="2" t="s">
        <v>34</v>
      </c>
      <c r="G139" s="2" t="s">
        <v>35</v>
      </c>
      <c r="H139" s="2" t="s">
        <v>171</v>
      </c>
      <c r="I139" s="2" t="str">
        <f>VLOOKUP(H:H,[1]Sheet1!$H:$I,2,0)</f>
        <v>弹簧垫圈</v>
      </c>
      <c r="J139" s="2" t="str">
        <f>VLOOKUP(H:H,[1]Sheet1!$H:$J,3,0)</f>
        <v>￠10黑</v>
      </c>
      <c r="K139" s="2">
        <f>VLOOKUP(H:H,[1]Sheet1!$H:$Q,10,0)</f>
        <v>0.03</v>
      </c>
      <c r="L139">
        <v>710</v>
      </c>
      <c r="M139" t="s">
        <v>34</v>
      </c>
      <c r="N139" s="2">
        <v>1943003</v>
      </c>
      <c r="O139" t="s">
        <v>34</v>
      </c>
      <c r="P139">
        <v>7</v>
      </c>
      <c r="Q139">
        <v>3</v>
      </c>
      <c r="R139">
        <v>2</v>
      </c>
      <c r="S139" t="s">
        <v>37</v>
      </c>
    </row>
    <row r="140" hidden="1" spans="1:19">
      <c r="A140" s="2">
        <v>1943003</v>
      </c>
      <c r="B140" s="2">
        <v>1943003</v>
      </c>
      <c r="C140" s="2" t="s">
        <v>32</v>
      </c>
      <c r="D140" s="2" t="s">
        <v>33</v>
      </c>
      <c r="E140" s="2">
        <v>710</v>
      </c>
      <c r="F140" s="2" t="s">
        <v>34</v>
      </c>
      <c r="G140" s="2" t="s">
        <v>35</v>
      </c>
      <c r="H140" s="2" t="s">
        <v>172</v>
      </c>
      <c r="I140" s="2" t="str">
        <f>VLOOKUP(H:H,[1]Sheet1!$H:$I,2,0)</f>
        <v>六角头法兰螺栓</v>
      </c>
      <c r="J140" s="2" t="str">
        <f>VLOOKUP(H:H,[1]Sheet1!$H:$J,3,0)</f>
        <v>M12×30白锌</v>
      </c>
      <c r="K140" s="2">
        <f>VLOOKUP(H:H,[1]Sheet1!$H:$Q,10,0)</f>
        <v>0.65</v>
      </c>
      <c r="L140">
        <v>710</v>
      </c>
      <c r="M140" t="s">
        <v>34</v>
      </c>
      <c r="N140" s="2">
        <v>1943003</v>
      </c>
      <c r="O140" t="s">
        <v>34</v>
      </c>
      <c r="P140">
        <v>7</v>
      </c>
      <c r="Q140">
        <v>3</v>
      </c>
      <c r="R140">
        <v>2</v>
      </c>
      <c r="S140" t="s">
        <v>37</v>
      </c>
    </row>
    <row r="141" hidden="1" spans="1:19">
      <c r="A141" s="2">
        <v>1943003</v>
      </c>
      <c r="B141" s="2">
        <v>1943003</v>
      </c>
      <c r="C141" s="2" t="s">
        <v>32</v>
      </c>
      <c r="D141" s="2" t="s">
        <v>33</v>
      </c>
      <c r="E141" s="2">
        <v>710</v>
      </c>
      <c r="F141" s="2" t="s">
        <v>34</v>
      </c>
      <c r="G141" s="2" t="s">
        <v>35</v>
      </c>
      <c r="H141" s="2" t="s">
        <v>173</v>
      </c>
      <c r="I141" s="2" t="e">
        <f>VLOOKUP(H:H,[1]Sheet1!$H:$I,2,0)</f>
        <v>#N/A</v>
      </c>
      <c r="J141" s="2" t="e">
        <f>VLOOKUP(H:H,[1]Sheet1!$H:$J,3,0)</f>
        <v>#N/A</v>
      </c>
      <c r="K141" s="2" t="e">
        <f>VLOOKUP(H:H,[1]Sheet1!$H:$Q,10,0)</f>
        <v>#N/A</v>
      </c>
      <c r="L141">
        <v>710</v>
      </c>
      <c r="M141" t="s">
        <v>34</v>
      </c>
      <c r="N141" s="2">
        <v>1943003</v>
      </c>
      <c r="O141" t="s">
        <v>34</v>
      </c>
      <c r="P141">
        <v>7</v>
      </c>
      <c r="Q141">
        <v>3</v>
      </c>
      <c r="R141">
        <v>2</v>
      </c>
      <c r="S141" t="s">
        <v>37</v>
      </c>
    </row>
    <row r="142" hidden="1" spans="1:19">
      <c r="A142" s="2">
        <v>1943003</v>
      </c>
      <c r="B142" s="2">
        <v>1943003</v>
      </c>
      <c r="C142" s="2" t="s">
        <v>32</v>
      </c>
      <c r="D142" s="2" t="s">
        <v>33</v>
      </c>
      <c r="E142" s="2">
        <v>710</v>
      </c>
      <c r="F142" s="2" t="s">
        <v>34</v>
      </c>
      <c r="G142" s="2" t="s">
        <v>35</v>
      </c>
      <c r="H142" s="2" t="s">
        <v>174</v>
      </c>
      <c r="I142" s="2" t="str">
        <f>VLOOKUP(H:H,[1]Sheet1!$H:$I,2,0)</f>
        <v>全金属六角法兰面锁紧螺母</v>
      </c>
      <c r="J142" s="2" t="str">
        <f>VLOOKUP(H:H,[1]Sheet1!$H:$J,3,0)</f>
        <v>M10白锌</v>
      </c>
      <c r="K142" s="2">
        <f>VLOOKUP(H:H,[1]Sheet1!$H:$Q,10,0)</f>
        <v>0.175</v>
      </c>
      <c r="L142">
        <v>710</v>
      </c>
      <c r="M142" t="s">
        <v>34</v>
      </c>
      <c r="N142" s="2">
        <v>1943003</v>
      </c>
      <c r="O142" t="s">
        <v>34</v>
      </c>
      <c r="P142">
        <v>7</v>
      </c>
      <c r="Q142">
        <v>3</v>
      </c>
      <c r="R142">
        <v>2</v>
      </c>
      <c r="S142" t="s">
        <v>37</v>
      </c>
    </row>
    <row r="143" hidden="1" spans="1:19">
      <c r="A143" s="2">
        <v>1943003</v>
      </c>
      <c r="B143" s="2">
        <v>1943003</v>
      </c>
      <c r="C143" s="2" t="s">
        <v>32</v>
      </c>
      <c r="D143" s="2" t="s">
        <v>33</v>
      </c>
      <c r="E143" s="2">
        <v>710</v>
      </c>
      <c r="F143" s="2" t="s">
        <v>34</v>
      </c>
      <c r="G143" s="2" t="s">
        <v>35</v>
      </c>
      <c r="H143" s="2" t="s">
        <v>175</v>
      </c>
      <c r="I143" s="2" t="e">
        <f>VLOOKUP(H:H,[1]Sheet1!$H:$I,2,0)</f>
        <v>#N/A</v>
      </c>
      <c r="J143" s="2" t="e">
        <f>VLOOKUP(H:H,[1]Sheet1!$H:$J,3,0)</f>
        <v>#N/A</v>
      </c>
      <c r="K143" s="2" t="e">
        <f>VLOOKUP(H:H,[1]Sheet1!$H:$Q,10,0)</f>
        <v>#N/A</v>
      </c>
      <c r="L143">
        <v>710</v>
      </c>
      <c r="M143" t="s">
        <v>34</v>
      </c>
      <c r="N143" s="2">
        <v>1943003</v>
      </c>
      <c r="O143" t="s">
        <v>34</v>
      </c>
      <c r="P143">
        <v>7</v>
      </c>
      <c r="Q143">
        <v>3</v>
      </c>
      <c r="R143">
        <v>2</v>
      </c>
      <c r="S143" t="s">
        <v>37</v>
      </c>
    </row>
    <row r="144" hidden="1" spans="1:19">
      <c r="A144" s="2">
        <v>1943003</v>
      </c>
      <c r="B144" s="2">
        <v>1943003</v>
      </c>
      <c r="C144" s="2" t="s">
        <v>32</v>
      </c>
      <c r="D144" s="2" t="s">
        <v>33</v>
      </c>
      <c r="E144" s="2">
        <v>710</v>
      </c>
      <c r="F144" s="2" t="s">
        <v>34</v>
      </c>
      <c r="G144" s="2" t="s">
        <v>35</v>
      </c>
      <c r="H144" s="2" t="s">
        <v>176</v>
      </c>
      <c r="I144" s="2" t="str">
        <f>VLOOKUP(H:H,[1]Sheet1!$H:$I,2,0)</f>
        <v>盖形螺母</v>
      </c>
      <c r="J144" s="2" t="str">
        <f>VLOOKUP(H:H,[1]Sheet1!$H:$J,3,0)</f>
        <v>M8黑色</v>
      </c>
      <c r="K144" s="2">
        <f>VLOOKUP(H:H,[1]Sheet1!$H:$Q,10,0)</f>
        <v>0.2</v>
      </c>
      <c r="L144">
        <v>710</v>
      </c>
      <c r="M144" t="s">
        <v>34</v>
      </c>
      <c r="N144" s="2">
        <v>1943003</v>
      </c>
      <c r="O144" t="s">
        <v>34</v>
      </c>
      <c r="P144">
        <v>7</v>
      </c>
      <c r="Q144">
        <v>3</v>
      </c>
      <c r="R144">
        <v>2</v>
      </c>
      <c r="S144" t="s">
        <v>37</v>
      </c>
    </row>
    <row r="145" hidden="1" spans="1:19">
      <c r="A145" s="2">
        <v>1943003</v>
      </c>
      <c r="B145" s="2">
        <v>1943003</v>
      </c>
      <c r="C145" s="2" t="s">
        <v>32</v>
      </c>
      <c r="D145" s="2" t="s">
        <v>33</v>
      </c>
      <c r="E145" s="2">
        <v>710</v>
      </c>
      <c r="F145" s="2" t="s">
        <v>34</v>
      </c>
      <c r="G145" s="2" t="s">
        <v>35</v>
      </c>
      <c r="H145" s="2" t="s">
        <v>177</v>
      </c>
      <c r="I145" s="2" t="e">
        <f>VLOOKUP(H:H,[1]Sheet1!$H:$I,2,0)</f>
        <v>#N/A</v>
      </c>
      <c r="J145" s="2" t="e">
        <f>VLOOKUP(H:H,[1]Sheet1!$H:$J,3,0)</f>
        <v>#N/A</v>
      </c>
      <c r="K145" s="2" t="e">
        <f>VLOOKUP(H:H,[1]Sheet1!$H:$Q,10,0)</f>
        <v>#N/A</v>
      </c>
      <c r="L145">
        <v>710</v>
      </c>
      <c r="M145" t="s">
        <v>34</v>
      </c>
      <c r="N145" s="2">
        <v>1943003</v>
      </c>
      <c r="O145" t="s">
        <v>34</v>
      </c>
      <c r="P145">
        <v>7</v>
      </c>
      <c r="Q145">
        <v>3</v>
      </c>
      <c r="R145">
        <v>2</v>
      </c>
      <c r="S145" t="s">
        <v>37</v>
      </c>
    </row>
    <row r="146" hidden="1" spans="1:19">
      <c r="A146" s="2">
        <v>1943003</v>
      </c>
      <c r="B146" s="2">
        <v>1943003</v>
      </c>
      <c r="C146" s="2" t="s">
        <v>32</v>
      </c>
      <c r="D146" s="2" t="s">
        <v>33</v>
      </c>
      <c r="E146" s="2">
        <v>710</v>
      </c>
      <c r="F146" s="2" t="s">
        <v>34</v>
      </c>
      <c r="G146" s="2" t="s">
        <v>35</v>
      </c>
      <c r="H146" s="2" t="s">
        <v>178</v>
      </c>
      <c r="I146" s="2" t="str">
        <f>VLOOKUP(H:H,[1]Sheet1!$H:$I,2,0)</f>
        <v>十字槽圆头自攻螺钉</v>
      </c>
      <c r="J146" s="2" t="str">
        <f>VLOOKUP(H:H,[1]Sheet1!$H:$J,3,0)</f>
        <v>ST4.2x9.5F型黑</v>
      </c>
      <c r="K146" s="2">
        <f>VLOOKUP(H:H,[1]Sheet1!$H:$Q,10,0)</f>
        <v>0.08</v>
      </c>
      <c r="L146">
        <v>710</v>
      </c>
      <c r="M146" t="s">
        <v>34</v>
      </c>
      <c r="N146" s="2">
        <v>1943003</v>
      </c>
      <c r="O146" t="s">
        <v>34</v>
      </c>
      <c r="P146">
        <v>7</v>
      </c>
      <c r="Q146">
        <v>3</v>
      </c>
      <c r="R146">
        <v>2</v>
      </c>
      <c r="S146" t="s">
        <v>37</v>
      </c>
    </row>
    <row r="147" hidden="1" spans="1:19">
      <c r="A147" s="2">
        <v>1943003</v>
      </c>
      <c r="B147" s="2">
        <v>1943003</v>
      </c>
      <c r="C147" s="2" t="s">
        <v>32</v>
      </c>
      <c r="D147" s="2" t="s">
        <v>33</v>
      </c>
      <c r="E147" s="2">
        <v>710</v>
      </c>
      <c r="F147" s="2" t="s">
        <v>34</v>
      </c>
      <c r="G147" s="2" t="s">
        <v>35</v>
      </c>
      <c r="H147" s="2" t="s">
        <v>179</v>
      </c>
      <c r="I147" s="2" t="str">
        <f>VLOOKUP(H:H,[1]Sheet1!$H:$I,2,0)</f>
        <v>十字槽沉头螺钉</v>
      </c>
      <c r="J147" s="2" t="str">
        <f>VLOOKUP(H:H,[1]Sheet1!$H:$J,3,0)</f>
        <v>M5*8黑</v>
      </c>
      <c r="K147" s="2">
        <f>VLOOKUP(H:H,[1]Sheet1!$H:$Q,10,0)</f>
        <v>0.03</v>
      </c>
      <c r="L147">
        <v>710</v>
      </c>
      <c r="M147" t="s">
        <v>34</v>
      </c>
      <c r="N147" s="2">
        <v>1943003</v>
      </c>
      <c r="O147" t="s">
        <v>34</v>
      </c>
      <c r="P147">
        <v>7</v>
      </c>
      <c r="Q147">
        <v>3</v>
      </c>
      <c r="R147">
        <v>2</v>
      </c>
      <c r="S147" t="s">
        <v>37</v>
      </c>
    </row>
    <row r="148" hidden="1" spans="1:19">
      <c r="A148" s="2">
        <v>1943003</v>
      </c>
      <c r="B148" s="2">
        <v>1943003</v>
      </c>
      <c r="C148" s="2" t="s">
        <v>32</v>
      </c>
      <c r="D148" s="2" t="s">
        <v>33</v>
      </c>
      <c r="E148" s="2">
        <v>710</v>
      </c>
      <c r="F148" s="2" t="s">
        <v>34</v>
      </c>
      <c r="G148" s="2" t="s">
        <v>35</v>
      </c>
      <c r="H148" s="2" t="s">
        <v>180</v>
      </c>
      <c r="I148" s="2" t="str">
        <f>VLOOKUP(H:H,[1]Sheet1!$H:$I,2,0)</f>
        <v>三组合式六角头螺栓8.8级</v>
      </c>
      <c r="J148" s="2">
        <f>VLOOKUP(H:H,[1]Sheet1!$H:$J,3,0)</f>
        <v>0</v>
      </c>
      <c r="K148" s="2">
        <f>VLOOKUP(H:H,[1]Sheet1!$H:$Q,10,0)</f>
        <v>0.184</v>
      </c>
      <c r="L148">
        <v>710</v>
      </c>
      <c r="M148" t="s">
        <v>34</v>
      </c>
      <c r="N148" s="2">
        <v>1943003</v>
      </c>
      <c r="O148" t="s">
        <v>34</v>
      </c>
      <c r="P148">
        <v>7</v>
      </c>
      <c r="Q148">
        <v>3</v>
      </c>
      <c r="R148">
        <v>2</v>
      </c>
      <c r="S148" t="s">
        <v>37</v>
      </c>
    </row>
    <row r="149" hidden="1" spans="1:19">
      <c r="A149" s="2">
        <v>1943003</v>
      </c>
      <c r="B149" s="2">
        <v>1943003</v>
      </c>
      <c r="C149" s="2" t="s">
        <v>32</v>
      </c>
      <c r="D149" s="2" t="s">
        <v>33</v>
      </c>
      <c r="E149" s="2">
        <v>710</v>
      </c>
      <c r="F149" s="2" t="s">
        <v>34</v>
      </c>
      <c r="G149" s="2" t="s">
        <v>35</v>
      </c>
      <c r="H149" s="2" t="s">
        <v>181</v>
      </c>
      <c r="I149" s="2" t="e">
        <f>VLOOKUP(H:H,[1]Sheet1!$H:$I,2,0)</f>
        <v>#N/A</v>
      </c>
      <c r="J149" s="2" t="e">
        <f>VLOOKUP(H:H,[1]Sheet1!$H:$J,3,0)</f>
        <v>#N/A</v>
      </c>
      <c r="K149" s="2" t="e">
        <f>VLOOKUP(H:H,[1]Sheet1!$H:$Q,10,0)</f>
        <v>#N/A</v>
      </c>
      <c r="L149">
        <v>710</v>
      </c>
      <c r="M149" t="s">
        <v>34</v>
      </c>
      <c r="N149" s="2">
        <v>1943003</v>
      </c>
      <c r="O149" t="s">
        <v>34</v>
      </c>
      <c r="P149">
        <v>7</v>
      </c>
      <c r="Q149">
        <v>3</v>
      </c>
      <c r="R149">
        <v>2</v>
      </c>
      <c r="S149" t="s">
        <v>37</v>
      </c>
    </row>
    <row r="150" hidden="1" spans="1:19">
      <c r="A150" s="2">
        <v>1943003</v>
      </c>
      <c r="B150" s="2">
        <v>1943003</v>
      </c>
      <c r="C150" s="2" t="s">
        <v>32</v>
      </c>
      <c r="D150" s="2" t="s">
        <v>33</v>
      </c>
      <c r="E150" s="2">
        <v>710</v>
      </c>
      <c r="F150" s="2" t="s">
        <v>34</v>
      </c>
      <c r="G150" s="2" t="s">
        <v>35</v>
      </c>
      <c r="H150" s="2" t="s">
        <v>182</v>
      </c>
      <c r="I150" s="2" t="str">
        <f>VLOOKUP(H:H,[1]Sheet1!$H:$I,2,0)</f>
        <v>十字槽圆头带垫自攻螺钉F</v>
      </c>
      <c r="J150" s="2" t="str">
        <f>VLOOKUP(H:H,[1]Sheet1!$H:$J,3,0)</f>
        <v>ST4.2x9.5F型黑</v>
      </c>
      <c r="K150" s="2">
        <f>VLOOKUP(H:H,[1]Sheet1!$H:$Q,10,0)</f>
        <v>0.11</v>
      </c>
      <c r="L150">
        <v>710</v>
      </c>
      <c r="M150" t="s">
        <v>34</v>
      </c>
      <c r="N150" s="2">
        <v>1943003</v>
      </c>
      <c r="O150" t="s">
        <v>34</v>
      </c>
      <c r="P150">
        <v>7</v>
      </c>
      <c r="Q150">
        <v>3</v>
      </c>
      <c r="R150">
        <v>2</v>
      </c>
      <c r="S150" t="s">
        <v>37</v>
      </c>
    </row>
    <row r="151" hidden="1" spans="1:19">
      <c r="A151" s="2">
        <v>1943003</v>
      </c>
      <c r="B151" s="2">
        <v>1943003</v>
      </c>
      <c r="C151" s="2" t="s">
        <v>32</v>
      </c>
      <c r="D151" s="2" t="s">
        <v>33</v>
      </c>
      <c r="E151" s="2">
        <v>710</v>
      </c>
      <c r="F151" s="2" t="s">
        <v>34</v>
      </c>
      <c r="G151" s="2" t="s">
        <v>35</v>
      </c>
      <c r="H151" s="2" t="s">
        <v>183</v>
      </c>
      <c r="I151" s="2" t="str">
        <f>VLOOKUP(H:H,[1]Sheet1!$H:$I,2,0)</f>
        <v>十字槽半圆头带垫自攻螺钉</v>
      </c>
      <c r="J151" s="2" t="str">
        <f>VLOOKUP(H:H,[1]Sheet1!$H:$J,3,0)</f>
        <v>ST4.2x13黑</v>
      </c>
      <c r="K151" s="2">
        <f>VLOOKUP(H:H,[1]Sheet1!$H:$Q,10,0)</f>
        <v>0.13</v>
      </c>
      <c r="L151">
        <v>710</v>
      </c>
      <c r="M151" t="s">
        <v>34</v>
      </c>
      <c r="N151" s="2">
        <v>1943003</v>
      </c>
      <c r="O151" t="s">
        <v>34</v>
      </c>
      <c r="P151">
        <v>7</v>
      </c>
      <c r="Q151">
        <v>3</v>
      </c>
      <c r="R151">
        <v>2</v>
      </c>
      <c r="S151" t="s">
        <v>37</v>
      </c>
    </row>
    <row r="152" hidden="1" spans="1:19">
      <c r="A152" s="2">
        <v>1943003</v>
      </c>
      <c r="B152" s="2">
        <v>1943003</v>
      </c>
      <c r="C152" s="2" t="s">
        <v>32</v>
      </c>
      <c r="D152" s="2" t="s">
        <v>33</v>
      </c>
      <c r="E152" s="2">
        <v>710</v>
      </c>
      <c r="F152" s="2" t="s">
        <v>34</v>
      </c>
      <c r="G152" s="2" t="s">
        <v>35</v>
      </c>
      <c r="H152" s="2" t="s">
        <v>184</v>
      </c>
      <c r="I152" s="2" t="str">
        <f>VLOOKUP(H:H,[1]Sheet1!$H:$I,2,0)</f>
        <v>内六角花形圆柱头螺钉10.9</v>
      </c>
      <c r="J152" s="2" t="str">
        <f>VLOOKUP(H:H,[1]Sheet1!$H:$J,3,0)</f>
        <v>M10×18（10.9级）</v>
      </c>
      <c r="K152" s="2">
        <f>VLOOKUP(H:H,[1]Sheet1!$H:$Q,10,0)</f>
        <v>0.63</v>
      </c>
      <c r="L152">
        <v>710</v>
      </c>
      <c r="M152" t="s">
        <v>34</v>
      </c>
      <c r="N152" s="2">
        <v>1943003</v>
      </c>
      <c r="O152" t="s">
        <v>34</v>
      </c>
      <c r="P152">
        <v>7</v>
      </c>
      <c r="Q152">
        <v>3</v>
      </c>
      <c r="R152">
        <v>2</v>
      </c>
      <c r="S152" t="s">
        <v>37</v>
      </c>
    </row>
    <row r="153" hidden="1" spans="1:19">
      <c r="A153" s="2">
        <v>1943003</v>
      </c>
      <c r="B153" s="2">
        <v>1943003</v>
      </c>
      <c r="C153" s="2" t="s">
        <v>32</v>
      </c>
      <c r="D153" s="2" t="s">
        <v>33</v>
      </c>
      <c r="E153" s="2">
        <v>710</v>
      </c>
      <c r="F153" s="2" t="s">
        <v>34</v>
      </c>
      <c r="G153" s="2" t="s">
        <v>35</v>
      </c>
      <c r="H153" s="2" t="s">
        <v>185</v>
      </c>
      <c r="I153" s="2" t="str">
        <f>VLOOKUP(H:H,[1]Sheet1!$H:$I,2,0)</f>
        <v>六角法兰承面带齿螺栓M8</v>
      </c>
      <c r="J153" s="2" t="str">
        <f>VLOOKUP(H:H,[1]Sheet1!$H:$J,3,0)</f>
        <v>M8*16白锌</v>
      </c>
      <c r="K153" s="2">
        <f>VLOOKUP(H:H,[1]Sheet1!$H:$Q,10,0)</f>
        <v>0.24</v>
      </c>
      <c r="L153">
        <v>710</v>
      </c>
      <c r="M153" t="s">
        <v>34</v>
      </c>
      <c r="N153" s="2">
        <v>1943003</v>
      </c>
      <c r="O153" t="s">
        <v>34</v>
      </c>
      <c r="P153">
        <v>7</v>
      </c>
      <c r="Q153">
        <v>3</v>
      </c>
      <c r="R153">
        <v>2</v>
      </c>
      <c r="S153" t="s">
        <v>37</v>
      </c>
    </row>
    <row r="154" hidden="1" spans="1:19">
      <c r="A154" s="2">
        <v>1943003</v>
      </c>
      <c r="B154" s="2">
        <v>1943003</v>
      </c>
      <c r="C154" s="2" t="s">
        <v>32</v>
      </c>
      <c r="D154" s="2" t="s">
        <v>33</v>
      </c>
      <c r="E154" s="2">
        <v>710</v>
      </c>
      <c r="F154" s="2" t="s">
        <v>34</v>
      </c>
      <c r="G154" s="2" t="s">
        <v>35</v>
      </c>
      <c r="H154" s="2" t="s">
        <v>186</v>
      </c>
      <c r="I154" s="2" t="str">
        <f>VLOOKUP(H:H,[1]Sheet1!$H:$I,2,0)</f>
        <v>开口型扁圆头抽芯铆钉</v>
      </c>
      <c r="J154" s="2" t="str">
        <f>VLOOKUP(H:H,[1]Sheet1!$H:$J,3,0)</f>
        <v>4*16镀白锌</v>
      </c>
      <c r="K154" s="2">
        <f>VLOOKUP(H:H,[1]Sheet1!$H:$Q,10,0)</f>
        <v>0.04</v>
      </c>
      <c r="L154">
        <v>710</v>
      </c>
      <c r="M154" t="s">
        <v>34</v>
      </c>
      <c r="N154" s="2">
        <v>1943003</v>
      </c>
      <c r="O154" t="s">
        <v>34</v>
      </c>
      <c r="P154">
        <v>7</v>
      </c>
      <c r="Q154">
        <v>3</v>
      </c>
      <c r="R154">
        <v>2</v>
      </c>
      <c r="S154" t="s">
        <v>37</v>
      </c>
    </row>
    <row r="155" hidden="1" spans="1:19">
      <c r="A155" s="2">
        <v>1943003</v>
      </c>
      <c r="B155" s="2">
        <v>1943003</v>
      </c>
      <c r="C155" s="2" t="s">
        <v>32</v>
      </c>
      <c r="D155" s="2" t="s">
        <v>33</v>
      </c>
      <c r="E155" s="2">
        <v>710</v>
      </c>
      <c r="F155" s="2" t="s">
        <v>34</v>
      </c>
      <c r="G155" s="2" t="s">
        <v>35</v>
      </c>
      <c r="H155" s="2" t="s">
        <v>187</v>
      </c>
      <c r="I155" s="2" t="e">
        <f>VLOOKUP(H:H,[1]Sheet1!$H:$I,2,0)</f>
        <v>#N/A</v>
      </c>
      <c r="J155" s="2" t="e">
        <f>VLOOKUP(H:H,[1]Sheet1!$H:$J,3,0)</f>
        <v>#N/A</v>
      </c>
      <c r="K155" s="2" t="e">
        <f>VLOOKUP(H:H,[1]Sheet1!$H:$Q,10,0)</f>
        <v>#N/A</v>
      </c>
      <c r="L155">
        <v>710</v>
      </c>
      <c r="M155" t="s">
        <v>34</v>
      </c>
      <c r="N155" s="2">
        <v>1943003</v>
      </c>
      <c r="O155" t="s">
        <v>34</v>
      </c>
      <c r="P155">
        <v>7</v>
      </c>
      <c r="Q155">
        <v>3</v>
      </c>
      <c r="R155">
        <v>2</v>
      </c>
      <c r="S155" t="s">
        <v>37</v>
      </c>
    </row>
    <row r="156" hidden="1" spans="1:19">
      <c r="A156" s="2">
        <v>1943003</v>
      </c>
      <c r="B156" s="2">
        <v>1943003</v>
      </c>
      <c r="C156" s="2" t="s">
        <v>32</v>
      </c>
      <c r="D156" s="2" t="s">
        <v>33</v>
      </c>
      <c r="E156" s="2">
        <v>710</v>
      </c>
      <c r="F156" s="2" t="s">
        <v>34</v>
      </c>
      <c r="G156" s="2" t="s">
        <v>35</v>
      </c>
      <c r="H156" s="2" t="s">
        <v>188</v>
      </c>
      <c r="I156" s="2" t="e">
        <f>VLOOKUP(H:H,[1]Sheet1!$H:$I,2,0)</f>
        <v>#N/A</v>
      </c>
      <c r="J156" s="2" t="e">
        <f>VLOOKUP(H:H,[1]Sheet1!$H:$J,3,0)</f>
        <v>#N/A</v>
      </c>
      <c r="K156" s="2" t="e">
        <f>VLOOKUP(H:H,[1]Sheet1!$H:$Q,10,0)</f>
        <v>#N/A</v>
      </c>
      <c r="L156">
        <v>710</v>
      </c>
      <c r="M156" t="s">
        <v>34</v>
      </c>
      <c r="N156" s="2">
        <v>1943003</v>
      </c>
      <c r="O156" t="s">
        <v>34</v>
      </c>
      <c r="P156">
        <v>7</v>
      </c>
      <c r="Q156">
        <v>3</v>
      </c>
      <c r="R156">
        <v>2</v>
      </c>
      <c r="S156" t="s">
        <v>37</v>
      </c>
    </row>
    <row r="157" hidden="1" spans="1:19">
      <c r="A157" s="2">
        <v>1943003</v>
      </c>
      <c r="B157" s="2">
        <v>1943003</v>
      </c>
      <c r="C157" s="2" t="s">
        <v>32</v>
      </c>
      <c r="D157" s="2" t="s">
        <v>33</v>
      </c>
      <c r="E157" s="2">
        <v>710</v>
      </c>
      <c r="F157" s="2" t="s">
        <v>34</v>
      </c>
      <c r="G157" s="2" t="s">
        <v>35</v>
      </c>
      <c r="H157" s="2" t="s">
        <v>141</v>
      </c>
      <c r="I157" s="2" t="str">
        <f>VLOOKUP(H:H,[1]Sheet1!$H:$I,2,0)</f>
        <v>码钉</v>
      </c>
      <c r="J157" s="2" t="str">
        <f>VLOOKUP(H:H,[1]Sheet1!$H:$J,3,0)</f>
        <v>规格1010J</v>
      </c>
      <c r="K157" s="2">
        <f>VLOOKUP(H:H,[1]Sheet1!$H:$Q,10,0)</f>
        <v>0.003</v>
      </c>
      <c r="L157">
        <v>710</v>
      </c>
      <c r="M157" t="s">
        <v>34</v>
      </c>
      <c r="N157" s="2">
        <v>1943003</v>
      </c>
      <c r="O157" t="s">
        <v>34</v>
      </c>
      <c r="P157">
        <v>7</v>
      </c>
      <c r="Q157">
        <v>3</v>
      </c>
      <c r="R157">
        <v>2</v>
      </c>
      <c r="S157" t="s">
        <v>37</v>
      </c>
    </row>
    <row r="158" hidden="1" spans="1:19">
      <c r="A158" s="2">
        <v>1943003</v>
      </c>
      <c r="B158" s="2">
        <v>1943003</v>
      </c>
      <c r="C158" s="2" t="s">
        <v>32</v>
      </c>
      <c r="D158" s="2" t="s">
        <v>33</v>
      </c>
      <c r="E158" s="2">
        <v>710</v>
      </c>
      <c r="F158" s="2" t="s">
        <v>34</v>
      </c>
      <c r="G158" s="2" t="s">
        <v>35</v>
      </c>
      <c r="H158" s="2" t="s">
        <v>189</v>
      </c>
      <c r="I158" s="2" t="e">
        <f>VLOOKUP(H:H,[1]Sheet1!$H:$I,2,0)</f>
        <v>#N/A</v>
      </c>
      <c r="J158" s="2" t="e">
        <f>VLOOKUP(H:H,[1]Sheet1!$H:$J,3,0)</f>
        <v>#N/A</v>
      </c>
      <c r="K158" s="2" t="e">
        <f>VLOOKUP(H:H,[1]Sheet1!$H:$Q,10,0)</f>
        <v>#N/A</v>
      </c>
      <c r="L158">
        <v>710</v>
      </c>
      <c r="M158" t="s">
        <v>34</v>
      </c>
      <c r="N158" s="2">
        <v>1943003</v>
      </c>
      <c r="O158" t="s">
        <v>34</v>
      </c>
      <c r="P158">
        <v>7</v>
      </c>
      <c r="Q158">
        <v>3</v>
      </c>
      <c r="R158">
        <v>2</v>
      </c>
      <c r="S158" t="s">
        <v>37</v>
      </c>
    </row>
    <row r="159" hidden="1" spans="1:19">
      <c r="A159" s="2">
        <v>1943003</v>
      </c>
      <c r="B159" s="2">
        <v>1943003</v>
      </c>
      <c r="C159" s="2" t="s">
        <v>32</v>
      </c>
      <c r="D159" s="2" t="s">
        <v>33</v>
      </c>
      <c r="E159" s="2">
        <v>710</v>
      </c>
      <c r="F159" s="2" t="s">
        <v>34</v>
      </c>
      <c r="G159" s="2" t="s">
        <v>35</v>
      </c>
      <c r="H159" s="2" t="s">
        <v>190</v>
      </c>
      <c r="I159" s="2" t="e">
        <f>VLOOKUP(H:H,[1]Sheet1!$H:$I,2,0)</f>
        <v>#N/A</v>
      </c>
      <c r="J159" s="2" t="e">
        <f>VLOOKUP(H:H,[1]Sheet1!$H:$J,3,0)</f>
        <v>#N/A</v>
      </c>
      <c r="K159" s="2" t="e">
        <f>VLOOKUP(H:H,[1]Sheet1!$H:$Q,10,0)</f>
        <v>#N/A</v>
      </c>
      <c r="L159">
        <v>710</v>
      </c>
      <c r="M159" t="s">
        <v>34</v>
      </c>
      <c r="N159" s="2">
        <v>1943003</v>
      </c>
      <c r="O159" t="s">
        <v>34</v>
      </c>
      <c r="P159">
        <v>7</v>
      </c>
      <c r="Q159">
        <v>3</v>
      </c>
      <c r="R159">
        <v>2</v>
      </c>
      <c r="S159" t="s">
        <v>37</v>
      </c>
    </row>
    <row r="160" hidden="1" spans="1:19">
      <c r="A160" s="2">
        <v>1943003</v>
      </c>
      <c r="B160" s="2">
        <v>1943003</v>
      </c>
      <c r="C160" s="2" t="s">
        <v>32</v>
      </c>
      <c r="D160" s="2" t="s">
        <v>33</v>
      </c>
      <c r="E160" s="2">
        <v>710</v>
      </c>
      <c r="F160" s="2" t="s">
        <v>34</v>
      </c>
      <c r="G160" s="2" t="s">
        <v>35</v>
      </c>
      <c r="H160" s="2" t="s">
        <v>191</v>
      </c>
      <c r="I160" s="2" t="str">
        <f>VLOOKUP(H:H,[1]Sheet1!$H:$I,2,0)</f>
        <v>台阶螺栓</v>
      </c>
      <c r="J160" s="2" t="str">
        <f>VLOOKUP(H:H,[1]Sheet1!$H:$J,3,0)</f>
        <v>p203</v>
      </c>
      <c r="K160" s="2">
        <f>VLOOKUP(H:H,[1]Sheet1!$H:$Q,10,0)</f>
        <v>0.72</v>
      </c>
      <c r="L160">
        <v>710</v>
      </c>
      <c r="M160" t="s">
        <v>34</v>
      </c>
      <c r="N160" s="2">
        <v>1943003</v>
      </c>
      <c r="O160" t="s">
        <v>34</v>
      </c>
      <c r="P160">
        <v>7</v>
      </c>
      <c r="Q160">
        <v>3</v>
      </c>
      <c r="R160">
        <v>2</v>
      </c>
      <c r="S160" t="s">
        <v>37</v>
      </c>
    </row>
    <row r="161" hidden="1" spans="1:19">
      <c r="A161" s="2">
        <v>1943003</v>
      </c>
      <c r="B161" s="2">
        <v>1943003</v>
      </c>
      <c r="C161" s="2" t="s">
        <v>32</v>
      </c>
      <c r="D161" s="2" t="s">
        <v>33</v>
      </c>
      <c r="E161" s="2">
        <v>710</v>
      </c>
      <c r="F161" s="2" t="s">
        <v>34</v>
      </c>
      <c r="G161" s="2" t="s">
        <v>35</v>
      </c>
      <c r="H161" s="2" t="s">
        <v>192</v>
      </c>
      <c r="I161" s="2" t="str">
        <f>VLOOKUP(H:H,[1]Sheet1!$H:$I,2,0)</f>
        <v>C40DB扶手台阶螺栓M6</v>
      </c>
      <c r="J161" s="2" t="str">
        <f>VLOOKUP(H:H,[1]Sheet1!$H:$J,3,0)</f>
        <v>C40DB</v>
      </c>
      <c r="K161" s="2">
        <f>VLOOKUP(H:H,[1]Sheet1!$H:$Q,10,0)</f>
        <v>0.62</v>
      </c>
      <c r="L161">
        <v>710</v>
      </c>
      <c r="M161" t="s">
        <v>34</v>
      </c>
      <c r="N161" s="2">
        <v>1943003</v>
      </c>
      <c r="O161" t="s">
        <v>34</v>
      </c>
      <c r="P161">
        <v>7</v>
      </c>
      <c r="Q161">
        <v>3</v>
      </c>
      <c r="R161">
        <v>2</v>
      </c>
      <c r="S161" t="s">
        <v>37</v>
      </c>
    </row>
    <row r="162" hidden="1" spans="1:19">
      <c r="A162" s="2">
        <v>1943003</v>
      </c>
      <c r="B162" s="2">
        <v>1943003</v>
      </c>
      <c r="C162" s="2" t="s">
        <v>32</v>
      </c>
      <c r="D162" s="2" t="s">
        <v>33</v>
      </c>
      <c r="E162" s="2">
        <v>710</v>
      </c>
      <c r="F162" s="2" t="s">
        <v>34</v>
      </c>
      <c r="G162" s="2" t="s">
        <v>35</v>
      </c>
      <c r="H162" s="2" t="s">
        <v>193</v>
      </c>
      <c r="I162" s="2" t="e">
        <f>VLOOKUP(H:H,[1]Sheet1!$H:$I,2,0)</f>
        <v>#N/A</v>
      </c>
      <c r="J162" s="2" t="e">
        <f>VLOOKUP(H:H,[1]Sheet1!$H:$J,3,0)</f>
        <v>#N/A</v>
      </c>
      <c r="K162" s="2" t="e">
        <f>VLOOKUP(H:H,[1]Sheet1!$H:$Q,10,0)</f>
        <v>#N/A</v>
      </c>
      <c r="L162">
        <v>710</v>
      </c>
      <c r="M162" t="s">
        <v>34</v>
      </c>
      <c r="N162" s="2">
        <v>1943003</v>
      </c>
      <c r="O162" t="s">
        <v>34</v>
      </c>
      <c r="P162">
        <v>7</v>
      </c>
      <c r="Q162">
        <v>3</v>
      </c>
      <c r="R162">
        <v>2</v>
      </c>
      <c r="S162" t="s">
        <v>37</v>
      </c>
    </row>
    <row r="163" hidden="1" spans="1:19">
      <c r="A163" s="2">
        <v>1943003</v>
      </c>
      <c r="B163" s="2">
        <v>1943003</v>
      </c>
      <c r="C163" s="2" t="s">
        <v>32</v>
      </c>
      <c r="D163" s="2" t="s">
        <v>33</v>
      </c>
      <c r="E163" s="2">
        <v>710</v>
      </c>
      <c r="F163" s="2" t="s">
        <v>34</v>
      </c>
      <c r="G163" s="2" t="s">
        <v>35</v>
      </c>
      <c r="H163" s="2" t="s">
        <v>194</v>
      </c>
      <c r="I163" s="2" t="e">
        <f>VLOOKUP(H:H,[1]Sheet1!$H:$I,2,0)</f>
        <v>#N/A</v>
      </c>
      <c r="J163" s="2" t="e">
        <f>VLOOKUP(H:H,[1]Sheet1!$H:$J,3,0)</f>
        <v>#N/A</v>
      </c>
      <c r="K163" s="2" t="e">
        <f>VLOOKUP(H:H,[1]Sheet1!$H:$Q,10,0)</f>
        <v>#N/A</v>
      </c>
      <c r="L163">
        <v>710</v>
      </c>
      <c r="M163" t="s">
        <v>34</v>
      </c>
      <c r="N163" s="2">
        <v>1943003</v>
      </c>
      <c r="O163" t="s">
        <v>34</v>
      </c>
      <c r="P163">
        <v>7</v>
      </c>
      <c r="Q163">
        <v>3</v>
      </c>
      <c r="R163">
        <v>2</v>
      </c>
      <c r="S163" t="s">
        <v>37</v>
      </c>
    </row>
    <row r="164" hidden="1" spans="1:19">
      <c r="A164" s="2">
        <v>1943003</v>
      </c>
      <c r="B164" s="2">
        <v>1943003</v>
      </c>
      <c r="C164" s="2" t="s">
        <v>32</v>
      </c>
      <c r="D164" s="2" t="s">
        <v>33</v>
      </c>
      <c r="E164" s="2">
        <v>710</v>
      </c>
      <c r="F164" s="2" t="s">
        <v>34</v>
      </c>
      <c r="G164" s="2" t="s">
        <v>35</v>
      </c>
      <c r="H164" s="2" t="s">
        <v>195</v>
      </c>
      <c r="I164" s="2" t="str">
        <f>VLOOKUP(H:H,[1]Sheet1!$H:$I,2,0)</f>
        <v>六角法兰面带齿螺栓</v>
      </c>
      <c r="J164" s="2" t="str">
        <f>VLOOKUP(H:H,[1]Sheet1!$H:$J,3,0)</f>
        <v>M8*20黑</v>
      </c>
      <c r="K164" s="2">
        <f>VLOOKUP(H:H,[1]Sheet1!$H:$Q,10,0)</f>
        <v>0.09</v>
      </c>
      <c r="L164">
        <v>710</v>
      </c>
      <c r="M164" t="s">
        <v>34</v>
      </c>
      <c r="N164" s="2">
        <v>1943003</v>
      </c>
      <c r="O164" t="s">
        <v>34</v>
      </c>
      <c r="P164">
        <v>7</v>
      </c>
      <c r="Q164">
        <v>3</v>
      </c>
      <c r="R164">
        <v>2</v>
      </c>
      <c r="S164" t="s">
        <v>37</v>
      </c>
    </row>
    <row r="165" hidden="1" spans="1:19">
      <c r="A165" s="2">
        <v>1943003</v>
      </c>
      <c r="B165" s="2">
        <v>1943003</v>
      </c>
      <c r="C165" s="2" t="s">
        <v>32</v>
      </c>
      <c r="D165" s="2" t="s">
        <v>33</v>
      </c>
      <c r="E165" s="2">
        <v>710</v>
      </c>
      <c r="F165" s="2" t="s">
        <v>34</v>
      </c>
      <c r="G165" s="2" t="s">
        <v>35</v>
      </c>
      <c r="H165" s="2" t="s">
        <v>196</v>
      </c>
      <c r="I165" s="2" t="str">
        <f>VLOOKUP(H:H,[1]Sheet1!$H:$I,2,0)</f>
        <v>内六角圆柱头螺钉</v>
      </c>
      <c r="J165" s="2" t="str">
        <f>VLOOKUP(H:H,[1]Sheet1!$H:$J,3,0)</f>
        <v>M6*20 镀黑锌 10.9级</v>
      </c>
      <c r="K165" s="2">
        <f>VLOOKUP(H:H,[1]Sheet1!$H:$Q,10,0)</f>
        <v>0.19</v>
      </c>
      <c r="L165">
        <v>710</v>
      </c>
      <c r="M165" t="s">
        <v>34</v>
      </c>
      <c r="N165" s="2">
        <v>1943003</v>
      </c>
      <c r="O165" t="s">
        <v>34</v>
      </c>
      <c r="P165">
        <v>7</v>
      </c>
      <c r="Q165">
        <v>3</v>
      </c>
      <c r="R165">
        <v>2</v>
      </c>
      <c r="S165" t="s">
        <v>37</v>
      </c>
    </row>
    <row r="166" hidden="1" spans="1:19">
      <c r="A166" s="2">
        <v>1943003</v>
      </c>
      <c r="B166" s="2">
        <v>1943003</v>
      </c>
      <c r="C166" s="2" t="s">
        <v>32</v>
      </c>
      <c r="D166" s="2" t="s">
        <v>33</v>
      </c>
      <c r="E166" s="2">
        <v>710</v>
      </c>
      <c r="F166" s="2" t="s">
        <v>34</v>
      </c>
      <c r="G166" s="2" t="s">
        <v>35</v>
      </c>
      <c r="H166" s="2" t="s">
        <v>197</v>
      </c>
      <c r="I166" s="2" t="str">
        <f>VLOOKUP(H:H,[1]Sheet1!$H:$I,2,0)</f>
        <v>开口型平圆头抽芯铆钉</v>
      </c>
      <c r="J166" s="2" t="str">
        <f>VLOOKUP(H:H,[1]Sheet1!$H:$J,3,0)</f>
        <v>6*10</v>
      </c>
      <c r="K166" s="2">
        <f>VLOOKUP(H:H,[1]Sheet1!$H:$Q,10,0)</f>
        <v>0.18</v>
      </c>
      <c r="L166">
        <v>710</v>
      </c>
      <c r="M166" t="s">
        <v>34</v>
      </c>
      <c r="N166" s="2">
        <v>1943003</v>
      </c>
      <c r="O166" t="s">
        <v>34</v>
      </c>
      <c r="P166">
        <v>7</v>
      </c>
      <c r="Q166">
        <v>3</v>
      </c>
      <c r="R166">
        <v>2</v>
      </c>
      <c r="S166" t="s">
        <v>37</v>
      </c>
    </row>
    <row r="167" hidden="1" spans="1:19">
      <c r="A167" s="2">
        <v>1943003</v>
      </c>
      <c r="B167" s="2">
        <v>1943003</v>
      </c>
      <c r="C167" s="2" t="s">
        <v>32</v>
      </c>
      <c r="D167" s="2" t="s">
        <v>33</v>
      </c>
      <c r="E167" s="2">
        <v>710</v>
      </c>
      <c r="F167" s="2" t="s">
        <v>34</v>
      </c>
      <c r="G167" s="2" t="s">
        <v>35</v>
      </c>
      <c r="H167" s="2" t="s">
        <v>198</v>
      </c>
      <c r="I167" s="2" t="str">
        <f>VLOOKUP(H:H,[1]Sheet1!$H:$I,2,0)</f>
        <v>前联动管垫片</v>
      </c>
      <c r="J167" s="2" t="str">
        <f>VLOOKUP(H:H,[1]Sheet1!$H:$J,3,0)</f>
        <v>P203</v>
      </c>
      <c r="K167" s="2">
        <f>VLOOKUP(H:H,[1]Sheet1!$H:$Q,10,0)</f>
        <v>0.16</v>
      </c>
      <c r="L167">
        <v>710</v>
      </c>
      <c r="M167" t="s">
        <v>34</v>
      </c>
      <c r="N167" s="2">
        <v>1943003</v>
      </c>
      <c r="O167" t="s">
        <v>34</v>
      </c>
      <c r="P167">
        <v>7</v>
      </c>
      <c r="Q167">
        <v>3</v>
      </c>
      <c r="R167">
        <v>2</v>
      </c>
      <c r="S167" t="s">
        <v>37</v>
      </c>
    </row>
    <row r="168" hidden="1" spans="1:19">
      <c r="A168" s="2">
        <v>1943003</v>
      </c>
      <c r="B168" s="2">
        <v>1943003</v>
      </c>
      <c r="C168" s="2" t="s">
        <v>32</v>
      </c>
      <c r="D168" s="2" t="s">
        <v>33</v>
      </c>
      <c r="E168" s="2">
        <v>710</v>
      </c>
      <c r="F168" s="2" t="s">
        <v>34</v>
      </c>
      <c r="G168" s="2" t="s">
        <v>35</v>
      </c>
      <c r="H168" s="2" t="s">
        <v>199</v>
      </c>
      <c r="I168" s="2" t="str">
        <f>VLOOKUP(H:H,[1]Sheet1!$H:$I,2,0)</f>
        <v>M10台阶螺栓</v>
      </c>
      <c r="J168" s="2" t="str">
        <f>VLOOKUP(H:H,[1]Sheet1!$H:$J,3,0)</f>
        <v>P203</v>
      </c>
      <c r="K168" s="2">
        <f>VLOOKUP(H:H,[1]Sheet1!$H:$Q,10,0)</f>
        <v>1.02</v>
      </c>
      <c r="L168">
        <v>710</v>
      </c>
      <c r="M168" t="s">
        <v>34</v>
      </c>
      <c r="N168" s="2">
        <v>1943003</v>
      </c>
      <c r="O168" t="s">
        <v>34</v>
      </c>
      <c r="P168">
        <v>7</v>
      </c>
      <c r="Q168">
        <v>3</v>
      </c>
      <c r="R168">
        <v>2</v>
      </c>
      <c r="S168" t="s">
        <v>37</v>
      </c>
    </row>
    <row r="169" hidden="1" spans="1:19">
      <c r="A169" s="2">
        <v>1943003</v>
      </c>
      <c r="B169" s="2">
        <v>1943003</v>
      </c>
      <c r="C169" s="2" t="s">
        <v>32</v>
      </c>
      <c r="D169" s="2" t="s">
        <v>33</v>
      </c>
      <c r="E169" s="2">
        <v>710</v>
      </c>
      <c r="F169" s="2" t="s">
        <v>34</v>
      </c>
      <c r="G169" s="2" t="s">
        <v>35</v>
      </c>
      <c r="H169" s="2" t="s">
        <v>200</v>
      </c>
      <c r="I169" s="2" t="str">
        <f>VLOOKUP(H:H,[1]Sheet1!$H:$I,2,0)</f>
        <v>弹簧垫圈</v>
      </c>
      <c r="J169" s="2" t="str">
        <f>VLOOKUP(H:H,[1]Sheet1!$H:$J,3,0)</f>
        <v>￠6黑</v>
      </c>
      <c r="K169" s="2">
        <f>VLOOKUP(H:H,[1]Sheet1!$H:$Q,10,0)</f>
        <v>0.01</v>
      </c>
      <c r="L169">
        <v>710</v>
      </c>
      <c r="M169" t="s">
        <v>34</v>
      </c>
      <c r="N169" s="2">
        <v>1943003</v>
      </c>
      <c r="O169" t="s">
        <v>34</v>
      </c>
      <c r="P169">
        <v>7</v>
      </c>
      <c r="Q169">
        <v>3</v>
      </c>
      <c r="R169">
        <v>2</v>
      </c>
      <c r="S169" t="s">
        <v>37</v>
      </c>
    </row>
    <row r="170" hidden="1" spans="1:19">
      <c r="A170" s="2">
        <v>1943003</v>
      </c>
      <c r="B170" s="2">
        <v>1943003</v>
      </c>
      <c r="C170" s="2" t="s">
        <v>32</v>
      </c>
      <c r="D170" s="2" t="s">
        <v>33</v>
      </c>
      <c r="E170" s="2">
        <v>710</v>
      </c>
      <c r="F170" s="2" t="s">
        <v>34</v>
      </c>
      <c r="G170" s="2" t="s">
        <v>35</v>
      </c>
      <c r="H170" s="2" t="s">
        <v>201</v>
      </c>
      <c r="I170" s="2" t="str">
        <f>VLOOKUP(H:H,[1]Sheet1!$H:$I,2,0)</f>
        <v>外六角头螺栓</v>
      </c>
      <c r="J170" s="2" t="str">
        <f>VLOOKUP(H:H,[1]Sheet1!$H:$J,3,0)</f>
        <v>8*25黑</v>
      </c>
      <c r="K170" s="2">
        <f>VLOOKUP(H:H,[1]Sheet1!$H:$Q,10,0)</f>
        <v>0.13</v>
      </c>
      <c r="L170">
        <v>710</v>
      </c>
      <c r="M170" t="s">
        <v>34</v>
      </c>
      <c r="N170" s="2">
        <v>1943003</v>
      </c>
      <c r="O170" t="s">
        <v>34</v>
      </c>
      <c r="P170">
        <v>7</v>
      </c>
      <c r="Q170">
        <v>3</v>
      </c>
      <c r="R170">
        <v>2</v>
      </c>
      <c r="S170" t="s">
        <v>37</v>
      </c>
    </row>
    <row r="171" hidden="1" spans="1:19">
      <c r="A171" s="2">
        <v>1943003</v>
      </c>
      <c r="B171" s="2">
        <v>1943003</v>
      </c>
      <c r="C171" s="2" t="s">
        <v>32</v>
      </c>
      <c r="D171" s="2" t="s">
        <v>33</v>
      </c>
      <c r="E171" s="2">
        <v>710</v>
      </c>
      <c r="F171" s="2" t="s">
        <v>34</v>
      </c>
      <c r="G171" s="2" t="s">
        <v>35</v>
      </c>
      <c r="H171" s="2" t="s">
        <v>202</v>
      </c>
      <c r="I171" s="2" t="str">
        <f>VLOOKUP(H:H,[1]Sheet1!$H:$I,2,0)</f>
        <v>MA501内六角花型盘头螺钉</v>
      </c>
      <c r="J171" s="2" t="str">
        <f>VLOOKUP(H:H,[1]Sheet1!$H:$J,3,0)</f>
        <v>Q218B0640</v>
      </c>
      <c r="K171" s="2">
        <f>VLOOKUP(H:H,[1]Sheet1!$H:$Q,10,0)</f>
        <v>0.29</v>
      </c>
      <c r="L171">
        <v>710</v>
      </c>
      <c r="M171" t="s">
        <v>34</v>
      </c>
      <c r="N171" s="2">
        <v>1943003</v>
      </c>
      <c r="O171" t="s">
        <v>34</v>
      </c>
      <c r="P171">
        <v>7</v>
      </c>
      <c r="Q171">
        <v>3</v>
      </c>
      <c r="R171">
        <v>2</v>
      </c>
      <c r="S171" t="s">
        <v>37</v>
      </c>
    </row>
    <row r="172" hidden="1" spans="1:19">
      <c r="A172" s="2">
        <v>1943003</v>
      </c>
      <c r="B172" s="2">
        <v>1943003</v>
      </c>
      <c r="C172" s="2" t="s">
        <v>32</v>
      </c>
      <c r="D172" s="2" t="s">
        <v>33</v>
      </c>
      <c r="E172" s="2">
        <v>710</v>
      </c>
      <c r="F172" s="2" t="s">
        <v>34</v>
      </c>
      <c r="G172" s="2" t="s">
        <v>35</v>
      </c>
      <c r="H172" s="2" t="s">
        <v>203</v>
      </c>
      <c r="I172" s="2" t="str">
        <f>VLOOKUP(H:H,[1]Sheet1!$H:$I,2,0)</f>
        <v>平垫圈</v>
      </c>
      <c r="J172" s="2" t="str">
        <f>VLOOKUP(H:H,[1]Sheet1!$H:$J,3,0)</f>
        <v>φ6</v>
      </c>
      <c r="K172" s="2">
        <f>VLOOKUP(H:H,[1]Sheet1!$H:$Q,10,0)</f>
        <v>0.02</v>
      </c>
      <c r="L172">
        <v>710</v>
      </c>
      <c r="M172" t="s">
        <v>34</v>
      </c>
      <c r="N172" s="2">
        <v>1943003</v>
      </c>
      <c r="O172" t="s">
        <v>34</v>
      </c>
      <c r="P172">
        <v>7</v>
      </c>
      <c r="Q172">
        <v>3</v>
      </c>
      <c r="R172">
        <v>2</v>
      </c>
      <c r="S172" t="s">
        <v>37</v>
      </c>
    </row>
    <row r="173" hidden="1" spans="1:19">
      <c r="A173" s="2">
        <v>1943003</v>
      </c>
      <c r="B173" s="2">
        <v>1943003</v>
      </c>
      <c r="C173" s="2" t="s">
        <v>32</v>
      </c>
      <c r="D173" s="2" t="s">
        <v>33</v>
      </c>
      <c r="E173" s="2">
        <v>710</v>
      </c>
      <c r="F173" s="2" t="s">
        <v>34</v>
      </c>
      <c r="G173" s="2" t="s">
        <v>35</v>
      </c>
      <c r="H173" s="2" t="s">
        <v>204</v>
      </c>
      <c r="I173" s="2" t="str">
        <f>VLOOKUP(H:H,[1]Sheet1!$H:$I,2,0)</f>
        <v>平垫圈￠16</v>
      </c>
      <c r="J173" s="2" t="str">
        <f>VLOOKUP(H:H,[1]Sheet1!$H:$J,3,0)</f>
        <v>￠16白锌</v>
      </c>
      <c r="K173" s="2">
        <f>VLOOKUP(H:H,[1]Sheet1!$H:$Q,10,0)</f>
        <v>0.13</v>
      </c>
      <c r="L173">
        <v>710</v>
      </c>
      <c r="M173" t="s">
        <v>34</v>
      </c>
      <c r="N173" s="2">
        <v>1943003</v>
      </c>
      <c r="O173" t="s">
        <v>34</v>
      </c>
      <c r="P173">
        <v>7</v>
      </c>
      <c r="Q173">
        <v>3</v>
      </c>
      <c r="R173">
        <v>2</v>
      </c>
      <c r="S173" t="s">
        <v>37</v>
      </c>
    </row>
    <row r="174" hidden="1" spans="1:19">
      <c r="A174" s="2">
        <v>1943003</v>
      </c>
      <c r="B174" s="2">
        <v>1943003</v>
      </c>
      <c r="C174" s="2" t="s">
        <v>32</v>
      </c>
      <c r="D174" s="2" t="s">
        <v>33</v>
      </c>
      <c r="E174" s="2">
        <v>710</v>
      </c>
      <c r="F174" s="2" t="s">
        <v>34</v>
      </c>
      <c r="G174" s="2" t="s">
        <v>35</v>
      </c>
      <c r="H174" s="2" t="s">
        <v>205</v>
      </c>
      <c r="I174" s="2" t="e">
        <f>VLOOKUP(H:H,[1]Sheet1!$H:$I,2,0)</f>
        <v>#N/A</v>
      </c>
      <c r="J174" s="2" t="e">
        <f>VLOOKUP(H:H,[1]Sheet1!$H:$J,3,0)</f>
        <v>#N/A</v>
      </c>
      <c r="K174" s="2" t="e">
        <f>VLOOKUP(H:H,[1]Sheet1!$H:$Q,10,0)</f>
        <v>#N/A</v>
      </c>
      <c r="L174">
        <v>710</v>
      </c>
      <c r="M174" t="s">
        <v>34</v>
      </c>
      <c r="N174" s="2">
        <v>1943003</v>
      </c>
      <c r="O174" t="s">
        <v>34</v>
      </c>
      <c r="P174">
        <v>7</v>
      </c>
      <c r="Q174">
        <v>3</v>
      </c>
      <c r="R174">
        <v>2</v>
      </c>
      <c r="S174" t="s">
        <v>37</v>
      </c>
    </row>
    <row r="175" hidden="1" spans="1:19">
      <c r="A175" s="2">
        <v>1943003</v>
      </c>
      <c r="B175" s="2">
        <v>1943003</v>
      </c>
      <c r="C175" s="2" t="s">
        <v>32</v>
      </c>
      <c r="D175" s="2" t="s">
        <v>33</v>
      </c>
      <c r="E175" s="2">
        <v>710</v>
      </c>
      <c r="F175" s="2" t="s">
        <v>34</v>
      </c>
      <c r="G175" s="2" t="s">
        <v>35</v>
      </c>
      <c r="H175" s="2" t="s">
        <v>206</v>
      </c>
      <c r="I175" s="2" t="str">
        <f>VLOOKUP(H:H,[1]Sheet1!$H:$I,2,0)</f>
        <v>U把安装高强度铆钉</v>
      </c>
      <c r="J175" s="2" t="str">
        <f>VLOOKUP(H:H,[1]Sheet1!$H:$J,3,0)</f>
        <v>4.8*10，30级</v>
      </c>
      <c r="K175" s="2">
        <f>VLOOKUP(H:H,[1]Sheet1!$H:$Q,10,0)</f>
        <v>0.12</v>
      </c>
      <c r="L175">
        <v>710</v>
      </c>
      <c r="M175" t="s">
        <v>34</v>
      </c>
      <c r="N175" s="2">
        <v>1943003</v>
      </c>
      <c r="O175" t="s">
        <v>34</v>
      </c>
      <c r="P175">
        <v>7</v>
      </c>
      <c r="Q175">
        <v>3</v>
      </c>
      <c r="R175">
        <v>2</v>
      </c>
      <c r="S175" t="s">
        <v>37</v>
      </c>
    </row>
    <row r="176" hidden="1" spans="1:19">
      <c r="A176" s="2">
        <v>1943003</v>
      </c>
      <c r="B176" s="2">
        <v>1943003</v>
      </c>
      <c r="C176" s="2" t="s">
        <v>32</v>
      </c>
      <c r="D176" s="2" t="s">
        <v>33</v>
      </c>
      <c r="E176" s="2">
        <v>710</v>
      </c>
      <c r="F176" s="2" t="s">
        <v>34</v>
      </c>
      <c r="G176" s="2" t="s">
        <v>35</v>
      </c>
      <c r="H176" s="2" t="s">
        <v>207</v>
      </c>
      <c r="I176" s="2" t="str">
        <f>VLOOKUP(H:H,[1]Sheet1!$H:$I,2,0)</f>
        <v>开口型平圆头抽芯铆钉</v>
      </c>
      <c r="J176" s="2" t="str">
        <f>VLOOKUP(H:H,[1]Sheet1!$H:$J,3,0)</f>
        <v>GB/T 12618.4 4.8*16-A2</v>
      </c>
      <c r="K176" s="2">
        <f>VLOOKUP(H:H,[1]Sheet1!$H:$Q,10,0)</f>
        <v>0.12</v>
      </c>
      <c r="L176">
        <v>710</v>
      </c>
      <c r="M176" t="s">
        <v>34</v>
      </c>
      <c r="N176" s="2">
        <v>1943003</v>
      </c>
      <c r="O176" t="s">
        <v>34</v>
      </c>
      <c r="P176">
        <v>7</v>
      </c>
      <c r="Q176">
        <v>3</v>
      </c>
      <c r="R176">
        <v>2</v>
      </c>
      <c r="S176" t="s">
        <v>37</v>
      </c>
    </row>
    <row r="177" hidden="1" spans="1:19">
      <c r="A177" s="2">
        <v>1943003</v>
      </c>
      <c r="B177" s="2">
        <v>1943003</v>
      </c>
      <c r="C177" s="2" t="s">
        <v>32</v>
      </c>
      <c r="D177" s="2" t="s">
        <v>33</v>
      </c>
      <c r="E177" s="2">
        <v>710</v>
      </c>
      <c r="F177" s="2" t="s">
        <v>34</v>
      </c>
      <c r="G177" s="2" t="s">
        <v>35</v>
      </c>
      <c r="H177" s="2" t="s">
        <v>208</v>
      </c>
      <c r="I177" s="2" t="str">
        <f>VLOOKUP(H:H,[1]Sheet1!$H:$I,2,0)</f>
        <v>Φ12平垫</v>
      </c>
      <c r="J177" s="2" t="str">
        <f>VLOOKUP(H:H,[1]Sheet1!$H:$J,3,0)</f>
        <v>C32B座框</v>
      </c>
      <c r="K177" s="2">
        <f>VLOOKUP(H:H,[1]Sheet1!$H:$Q,10,0)</f>
        <v>0.12</v>
      </c>
      <c r="L177">
        <v>710</v>
      </c>
      <c r="M177" t="s">
        <v>34</v>
      </c>
      <c r="N177" s="2">
        <v>1943003</v>
      </c>
      <c r="O177" t="s">
        <v>34</v>
      </c>
      <c r="P177">
        <v>7</v>
      </c>
      <c r="Q177">
        <v>3</v>
      </c>
      <c r="R177">
        <v>2</v>
      </c>
      <c r="S177" t="s">
        <v>37</v>
      </c>
    </row>
    <row r="178" hidden="1" spans="1:19">
      <c r="A178" s="2">
        <v>1943003</v>
      </c>
      <c r="B178" s="2">
        <v>1943003</v>
      </c>
      <c r="C178" s="2" t="s">
        <v>32</v>
      </c>
      <c r="D178" s="2" t="s">
        <v>33</v>
      </c>
      <c r="E178" s="2">
        <v>710</v>
      </c>
      <c r="F178" s="2" t="s">
        <v>34</v>
      </c>
      <c r="G178" s="2" t="s">
        <v>35</v>
      </c>
      <c r="H178" s="2" t="s">
        <v>209</v>
      </c>
      <c r="I178" s="2" t="str">
        <f>VLOOKUP(H:H,[1]Sheet1!$H:$I,2,0)</f>
        <v>卡帽</v>
      </c>
      <c r="J178" s="2" t="str">
        <f>VLOOKUP(H:H,[1]Sheet1!$H:$J,3,0)</f>
        <v>C32B</v>
      </c>
      <c r="K178" s="2">
        <f>VLOOKUP(H:H,[1]Sheet1!$H:$Q,10,0)</f>
        <v>2.05</v>
      </c>
      <c r="L178">
        <v>710</v>
      </c>
      <c r="M178" t="s">
        <v>34</v>
      </c>
      <c r="N178" s="2">
        <v>1943003</v>
      </c>
      <c r="O178" t="s">
        <v>34</v>
      </c>
      <c r="P178">
        <v>7</v>
      </c>
      <c r="Q178">
        <v>3</v>
      </c>
      <c r="R178">
        <v>2</v>
      </c>
      <c r="S178" t="s">
        <v>37</v>
      </c>
    </row>
    <row r="179" hidden="1" spans="1:19">
      <c r="A179" s="2">
        <v>1943003</v>
      </c>
      <c r="B179" s="2">
        <v>1943003</v>
      </c>
      <c r="C179" s="2" t="s">
        <v>32</v>
      </c>
      <c r="D179" s="2" t="s">
        <v>33</v>
      </c>
      <c r="E179" s="2">
        <v>710</v>
      </c>
      <c r="F179" s="2" t="s">
        <v>34</v>
      </c>
      <c r="G179" s="2" t="s">
        <v>35</v>
      </c>
      <c r="H179" s="2" t="s">
        <v>210</v>
      </c>
      <c r="I179" s="2" t="str">
        <f>VLOOKUP(H:H,[1]Sheet1!$H:$I,2,0)</f>
        <v>主驾饰盖螺钉</v>
      </c>
      <c r="J179" s="2" t="str">
        <f>VLOOKUP(H:H,[1]Sheet1!$H:$J,3,0)</f>
        <v>金琥4.8x25</v>
      </c>
      <c r="K179" s="2">
        <f>VLOOKUP(H:H,[1]Sheet1!$H:$Q,10,0)</f>
        <v>0.159</v>
      </c>
      <c r="L179">
        <v>710</v>
      </c>
      <c r="M179" t="s">
        <v>34</v>
      </c>
      <c r="N179" s="2">
        <v>1943003</v>
      </c>
      <c r="O179" t="s">
        <v>34</v>
      </c>
      <c r="P179">
        <v>7</v>
      </c>
      <c r="Q179">
        <v>3</v>
      </c>
      <c r="R179">
        <v>2</v>
      </c>
      <c r="S179" t="s">
        <v>37</v>
      </c>
    </row>
    <row r="180" hidden="1" spans="1:19">
      <c r="A180" s="2">
        <v>1943003</v>
      </c>
      <c r="B180" s="2">
        <v>1943003</v>
      </c>
      <c r="C180" s="2" t="s">
        <v>32</v>
      </c>
      <c r="D180" s="2" t="s">
        <v>33</v>
      </c>
      <c r="E180" s="2">
        <v>710</v>
      </c>
      <c r="F180" s="2" t="s">
        <v>34</v>
      </c>
      <c r="G180" s="2" t="s">
        <v>35</v>
      </c>
      <c r="H180" s="2" t="s">
        <v>211</v>
      </c>
      <c r="I180" s="2" t="str">
        <f>VLOOKUP(H:H,[1]Sheet1!$H:$I,2,0)</f>
        <v>直通变径快插接头4-6</v>
      </c>
      <c r="J180" s="2">
        <f>VLOOKUP(H:H,[1]Sheet1!$H:$J,3,0)</f>
        <v>0</v>
      </c>
      <c r="K180" s="2">
        <f>VLOOKUP(H:H,[1]Sheet1!$H:$Q,10,0)</f>
        <v>1.25</v>
      </c>
      <c r="L180">
        <v>710</v>
      </c>
      <c r="M180" t="s">
        <v>34</v>
      </c>
      <c r="N180" s="2">
        <v>1943003</v>
      </c>
      <c r="O180" t="s">
        <v>34</v>
      </c>
      <c r="P180">
        <v>7</v>
      </c>
      <c r="Q180">
        <v>3</v>
      </c>
      <c r="R180">
        <v>2</v>
      </c>
      <c r="S180" t="s">
        <v>37</v>
      </c>
    </row>
    <row r="181" hidden="1" spans="1:19">
      <c r="A181" s="2">
        <v>1943003</v>
      </c>
      <c r="B181" s="2">
        <v>1943003</v>
      </c>
      <c r="C181" s="2" t="s">
        <v>32</v>
      </c>
      <c r="D181" s="2" t="s">
        <v>33</v>
      </c>
      <c r="E181" s="2">
        <v>710</v>
      </c>
      <c r="F181" s="2" t="s">
        <v>34</v>
      </c>
      <c r="G181" s="2" t="s">
        <v>35</v>
      </c>
      <c r="H181" s="2" t="s">
        <v>212</v>
      </c>
      <c r="I181" s="2" t="str">
        <f>VLOOKUP(H:H,[1]Sheet1!$H:$I,2,0)</f>
        <v>黑色防护胶管φ12mm</v>
      </c>
      <c r="J181" s="2" t="str">
        <f>VLOOKUP(H:H,[1]Sheet1!$H:$J,3,0)</f>
        <v>150米/卷</v>
      </c>
      <c r="K181" s="2">
        <f>VLOOKUP(H:H,[1]Sheet1!$H:$Q,10,0)</f>
        <v>0.58</v>
      </c>
      <c r="L181">
        <v>710</v>
      </c>
      <c r="M181" t="s">
        <v>34</v>
      </c>
      <c r="N181" s="2">
        <v>1943003</v>
      </c>
      <c r="O181" t="s">
        <v>34</v>
      </c>
      <c r="P181">
        <v>7</v>
      </c>
      <c r="Q181">
        <v>3</v>
      </c>
      <c r="R181">
        <v>2</v>
      </c>
      <c r="S181" t="s">
        <v>37</v>
      </c>
    </row>
    <row r="182" hidden="1" spans="1:19">
      <c r="A182" s="2">
        <v>1943003</v>
      </c>
      <c r="B182" s="2">
        <v>1943003</v>
      </c>
      <c r="C182" s="2" t="s">
        <v>32</v>
      </c>
      <c r="D182" s="2" t="s">
        <v>33</v>
      </c>
      <c r="E182" s="2">
        <v>710</v>
      </c>
      <c r="F182" s="2" t="s">
        <v>34</v>
      </c>
      <c r="G182" s="2" t="s">
        <v>35</v>
      </c>
      <c r="H182" s="2" t="s">
        <v>213</v>
      </c>
      <c r="I182" s="2" t="str">
        <f>VLOOKUP(H:H,[1]Sheet1!$H:$I,2,0)</f>
        <v>衬套</v>
      </c>
      <c r="J182" s="2" t="str">
        <f>VLOOKUP(H:H,[1]Sheet1!$H:$J,3,0)</f>
        <v>φ10</v>
      </c>
      <c r="K182" s="2">
        <f>VLOOKUP(H:H,[1]Sheet1!$H:$Q,10,0)</f>
        <v>0.88</v>
      </c>
      <c r="L182">
        <v>710</v>
      </c>
      <c r="M182" t="s">
        <v>34</v>
      </c>
      <c r="N182" s="2">
        <v>1943003</v>
      </c>
      <c r="O182" t="s">
        <v>34</v>
      </c>
      <c r="P182">
        <v>7</v>
      </c>
      <c r="Q182">
        <v>3</v>
      </c>
      <c r="R182">
        <v>2</v>
      </c>
      <c r="S182" t="s">
        <v>37</v>
      </c>
    </row>
    <row r="183" hidden="1" spans="1:19">
      <c r="A183" s="2">
        <v>1943003</v>
      </c>
      <c r="B183" s="2">
        <v>1943003</v>
      </c>
      <c r="C183" s="2" t="s">
        <v>32</v>
      </c>
      <c r="D183" s="2" t="s">
        <v>33</v>
      </c>
      <c r="E183" s="2">
        <v>710</v>
      </c>
      <c r="F183" s="2" t="s">
        <v>34</v>
      </c>
      <c r="G183" s="2" t="s">
        <v>35</v>
      </c>
      <c r="H183" s="2" t="s">
        <v>214</v>
      </c>
      <c r="I183" s="2" t="str">
        <f>VLOOKUP(H:H,[1]Sheet1!$H:$I,2,0)</f>
        <v>φ16衬套</v>
      </c>
      <c r="J183" s="2" t="str">
        <f>VLOOKUP(H:H,[1]Sheet1!$H:$J,3,0)</f>
        <v>塑料件</v>
      </c>
      <c r="K183" s="2">
        <f>VLOOKUP(H:H,[1]Sheet1!$H:$Q,10,0)</f>
        <v>1.15</v>
      </c>
      <c r="L183">
        <v>710</v>
      </c>
      <c r="M183" t="s">
        <v>34</v>
      </c>
      <c r="N183" s="2">
        <v>1943003</v>
      </c>
      <c r="O183" t="s">
        <v>34</v>
      </c>
      <c r="P183">
        <v>7</v>
      </c>
      <c r="Q183">
        <v>3</v>
      </c>
      <c r="R183">
        <v>2</v>
      </c>
      <c r="S183" t="s">
        <v>37</v>
      </c>
    </row>
    <row r="184" hidden="1" spans="1:19">
      <c r="A184" s="2">
        <v>1943004</v>
      </c>
      <c r="B184" s="2">
        <v>1943004</v>
      </c>
      <c r="C184" s="2" t="s">
        <v>32</v>
      </c>
      <c r="D184" s="2" t="s">
        <v>33</v>
      </c>
      <c r="E184" s="2">
        <v>710</v>
      </c>
      <c r="F184" s="2" t="s">
        <v>34</v>
      </c>
      <c r="G184" s="2" t="s">
        <v>35</v>
      </c>
      <c r="H184" s="2" t="s">
        <v>215</v>
      </c>
      <c r="I184" s="2" t="str">
        <f>VLOOKUP(H:H,[1]Sheet1!$H:$I,2,0)</f>
        <v>右后侧横梁支撑板</v>
      </c>
      <c r="J184" s="2" t="str">
        <f>VLOOKUP(H:H,[1]Sheet1!$H:$J,3,0)</f>
        <v>C32B</v>
      </c>
      <c r="K184" s="2">
        <f>VLOOKUP(H:H,[1]Sheet1!$H:$Q,10,0)</f>
        <v>3.83</v>
      </c>
      <c r="L184">
        <v>710</v>
      </c>
      <c r="M184" t="s">
        <v>34</v>
      </c>
      <c r="N184" s="2">
        <v>1943004</v>
      </c>
      <c r="O184" t="s">
        <v>34</v>
      </c>
      <c r="P184">
        <v>7</v>
      </c>
      <c r="Q184">
        <v>3</v>
      </c>
      <c r="R184">
        <v>2</v>
      </c>
      <c r="S184" t="s">
        <v>37</v>
      </c>
    </row>
    <row r="185" hidden="1" spans="1:19">
      <c r="A185" s="2">
        <v>1943004</v>
      </c>
      <c r="B185" s="2">
        <v>1943004</v>
      </c>
      <c r="C185" s="2" t="s">
        <v>32</v>
      </c>
      <c r="D185" s="2" t="s">
        <v>33</v>
      </c>
      <c r="E185" s="2">
        <v>710</v>
      </c>
      <c r="F185" s="2" t="s">
        <v>34</v>
      </c>
      <c r="G185" s="2" t="s">
        <v>35</v>
      </c>
      <c r="H185" s="2" t="s">
        <v>216</v>
      </c>
      <c r="I185" s="2" t="str">
        <f>VLOOKUP(H:H,[1]Sheet1!$H:$I,2,0)</f>
        <v>右前侧横梁支撑板</v>
      </c>
      <c r="J185" s="2" t="str">
        <f>VLOOKUP(H:H,[1]Sheet1!$H:$J,3,0)</f>
        <v>C32B</v>
      </c>
      <c r="K185" s="2">
        <f>VLOOKUP(H:H,[1]Sheet1!$H:$Q,10,0)</f>
        <v>3.32</v>
      </c>
      <c r="L185">
        <v>710</v>
      </c>
      <c r="M185" t="s">
        <v>34</v>
      </c>
      <c r="N185" s="2">
        <v>1943004</v>
      </c>
      <c r="O185" t="s">
        <v>34</v>
      </c>
      <c r="P185">
        <v>7</v>
      </c>
      <c r="Q185">
        <v>3</v>
      </c>
      <c r="R185">
        <v>2</v>
      </c>
      <c r="S185" t="s">
        <v>37</v>
      </c>
    </row>
    <row r="186" hidden="1" spans="1:19">
      <c r="A186" s="2">
        <v>1943004</v>
      </c>
      <c r="B186" s="2">
        <v>1943004</v>
      </c>
      <c r="C186" s="2" t="s">
        <v>32</v>
      </c>
      <c r="D186" s="2" t="s">
        <v>33</v>
      </c>
      <c r="E186" s="2">
        <v>710</v>
      </c>
      <c r="F186" s="2" t="s">
        <v>34</v>
      </c>
      <c r="G186" s="2" t="s">
        <v>35</v>
      </c>
      <c r="H186" s="2" t="s">
        <v>217</v>
      </c>
      <c r="I186" s="2" t="str">
        <f>VLOOKUP(H:H,[1]Sheet1!$H:$I,2,0)</f>
        <v>左后侧横梁支撑板</v>
      </c>
      <c r="J186" s="2" t="str">
        <f>VLOOKUP(H:H,[1]Sheet1!$H:$J,3,0)</f>
        <v>C32B</v>
      </c>
      <c r="K186" s="2">
        <f>VLOOKUP(H:H,[1]Sheet1!$H:$Q,10,0)</f>
        <v>3.83</v>
      </c>
      <c r="L186">
        <v>710</v>
      </c>
      <c r="M186" t="s">
        <v>34</v>
      </c>
      <c r="N186" s="2">
        <v>1943004</v>
      </c>
      <c r="O186" t="s">
        <v>34</v>
      </c>
      <c r="P186">
        <v>7</v>
      </c>
      <c r="Q186">
        <v>3</v>
      </c>
      <c r="R186">
        <v>2</v>
      </c>
      <c r="S186" t="s">
        <v>37</v>
      </c>
    </row>
    <row r="187" hidden="1" spans="1:19">
      <c r="A187" s="2">
        <v>1943004</v>
      </c>
      <c r="B187" s="2">
        <v>1943004</v>
      </c>
      <c r="C187" s="2" t="s">
        <v>32</v>
      </c>
      <c r="D187" s="2" t="s">
        <v>33</v>
      </c>
      <c r="E187" s="2">
        <v>710</v>
      </c>
      <c r="F187" s="2" t="s">
        <v>34</v>
      </c>
      <c r="G187" s="2" t="s">
        <v>35</v>
      </c>
      <c r="H187" s="2" t="s">
        <v>218</v>
      </c>
      <c r="I187" s="2" t="str">
        <f>VLOOKUP(H:H,[1]Sheet1!$H:$I,2,0)</f>
        <v>左前侧横梁支撑板</v>
      </c>
      <c r="J187" s="2" t="str">
        <f>VLOOKUP(H:H,[1]Sheet1!$H:$J,3,0)</f>
        <v>C32B</v>
      </c>
      <c r="K187" s="2">
        <f>VLOOKUP(H:H,[1]Sheet1!$H:$Q,10,0)</f>
        <v>3.32</v>
      </c>
      <c r="L187">
        <v>710</v>
      </c>
      <c r="M187" t="s">
        <v>34</v>
      </c>
      <c r="N187" s="2">
        <v>1943004</v>
      </c>
      <c r="O187" t="s">
        <v>34</v>
      </c>
      <c r="P187">
        <v>7</v>
      </c>
      <c r="Q187">
        <v>3</v>
      </c>
      <c r="R187">
        <v>2</v>
      </c>
      <c r="S187" t="s">
        <v>37</v>
      </c>
    </row>
    <row r="188" hidden="1" spans="1:19">
      <c r="A188" s="2">
        <v>1943004</v>
      </c>
      <c r="B188" s="2">
        <v>1943004</v>
      </c>
      <c r="C188" s="2" t="s">
        <v>32</v>
      </c>
      <c r="D188" s="2" t="s">
        <v>33</v>
      </c>
      <c r="E188" s="2">
        <v>710</v>
      </c>
      <c r="F188" s="2" t="s">
        <v>34</v>
      </c>
      <c r="G188" s="2" t="s">
        <v>35</v>
      </c>
      <c r="H188" s="2" t="s">
        <v>219</v>
      </c>
      <c r="I188" s="2" t="str">
        <f>VLOOKUP(H:H,[1]Sheet1!$H:$I,2,0)</f>
        <v>副驾安全带固定板总成</v>
      </c>
      <c r="J188" s="2" t="str">
        <f>VLOOKUP(H:H,[1]Sheet1!$H:$J,3,0)</f>
        <v>C32B</v>
      </c>
      <c r="K188" s="2">
        <f>VLOOKUP(H:H,[1]Sheet1!$H:$Q,10,0)</f>
        <v>1.21</v>
      </c>
      <c r="L188">
        <v>710</v>
      </c>
      <c r="M188" t="s">
        <v>34</v>
      </c>
      <c r="N188" s="2">
        <v>1943004</v>
      </c>
      <c r="O188" t="s">
        <v>34</v>
      </c>
      <c r="P188">
        <v>7</v>
      </c>
      <c r="Q188">
        <v>3</v>
      </c>
      <c r="R188">
        <v>2</v>
      </c>
      <c r="S188" t="s">
        <v>37</v>
      </c>
    </row>
    <row r="189" hidden="1" spans="1:19">
      <c r="A189" s="2">
        <v>1943004</v>
      </c>
      <c r="B189" s="2">
        <v>1943004</v>
      </c>
      <c r="C189" s="2" t="s">
        <v>32</v>
      </c>
      <c r="D189" s="2" t="s">
        <v>33</v>
      </c>
      <c r="E189" s="2">
        <v>710</v>
      </c>
      <c r="F189" s="2" t="s">
        <v>34</v>
      </c>
      <c r="G189" s="2" t="s">
        <v>35</v>
      </c>
      <c r="H189" s="2" t="s">
        <v>220</v>
      </c>
      <c r="I189" s="2" t="str">
        <f>VLOOKUP(H:H,[1]Sheet1!$H:$I,2,0)</f>
        <v>副驾座框右侧边板总成</v>
      </c>
      <c r="J189" s="2" t="str">
        <f>VLOOKUP(H:H,[1]Sheet1!$H:$J,3,0)</f>
        <v>C32B</v>
      </c>
      <c r="K189" s="2">
        <f>VLOOKUP(H:H,[1]Sheet1!$H:$Q,10,0)</f>
        <v>7.51</v>
      </c>
      <c r="L189">
        <v>710</v>
      </c>
      <c r="M189" t="s">
        <v>34</v>
      </c>
      <c r="N189" s="2">
        <v>1943004</v>
      </c>
      <c r="O189" t="s">
        <v>34</v>
      </c>
      <c r="P189">
        <v>7</v>
      </c>
      <c r="Q189">
        <v>3</v>
      </c>
      <c r="R189">
        <v>2</v>
      </c>
      <c r="S189" t="s">
        <v>37</v>
      </c>
    </row>
    <row r="190" hidden="1" spans="1:19">
      <c r="A190" s="2">
        <v>1943004</v>
      </c>
      <c r="B190" s="2">
        <v>1943004</v>
      </c>
      <c r="C190" s="2" t="s">
        <v>32</v>
      </c>
      <c r="D190" s="2" t="s">
        <v>33</v>
      </c>
      <c r="E190" s="2">
        <v>710</v>
      </c>
      <c r="F190" s="2" t="s">
        <v>34</v>
      </c>
      <c r="G190" s="2" t="s">
        <v>35</v>
      </c>
      <c r="H190" s="2" t="s">
        <v>221</v>
      </c>
      <c r="I190" s="2" t="str">
        <f>VLOOKUP(H:H,[1]Sheet1!$H:$I,2,0)</f>
        <v>副驾座框左侧边板总成</v>
      </c>
      <c r="J190" s="2" t="str">
        <f>VLOOKUP(H:H,[1]Sheet1!$H:$J,3,0)</f>
        <v>C32B</v>
      </c>
      <c r="K190" s="2">
        <f>VLOOKUP(H:H,[1]Sheet1!$H:$Q,10,0)</f>
        <v>7.73</v>
      </c>
      <c r="L190">
        <v>710</v>
      </c>
      <c r="M190" t="s">
        <v>34</v>
      </c>
      <c r="N190" s="2">
        <v>1943004</v>
      </c>
      <c r="O190" t="s">
        <v>34</v>
      </c>
      <c r="P190">
        <v>7</v>
      </c>
      <c r="Q190">
        <v>3</v>
      </c>
      <c r="R190">
        <v>2</v>
      </c>
      <c r="S190" t="s">
        <v>37</v>
      </c>
    </row>
    <row r="191" hidden="1" spans="1:19">
      <c r="A191" s="2">
        <v>1943004</v>
      </c>
      <c r="B191" s="2">
        <v>1943004</v>
      </c>
      <c r="C191" s="2" t="s">
        <v>32</v>
      </c>
      <c r="D191" s="2" t="s">
        <v>33</v>
      </c>
      <c r="E191" s="2">
        <v>710</v>
      </c>
      <c r="F191" s="2" t="s">
        <v>34</v>
      </c>
      <c r="G191" s="2" t="s">
        <v>35</v>
      </c>
      <c r="H191" s="2" t="s">
        <v>222</v>
      </c>
      <c r="I191" s="2" t="str">
        <f>VLOOKUP(H:H,[1]Sheet1!$H:$I,2,0)</f>
        <v>前横管总成</v>
      </c>
      <c r="J191" s="2" t="str">
        <f>VLOOKUP(H:H,[1]Sheet1!$H:$J,3,0)</f>
        <v>C32B</v>
      </c>
      <c r="K191" s="2">
        <f>VLOOKUP(H:H,[1]Sheet1!$H:$Q,10,0)</f>
        <v>3.24</v>
      </c>
      <c r="L191">
        <v>710</v>
      </c>
      <c r="M191" t="s">
        <v>34</v>
      </c>
      <c r="N191" s="2">
        <v>1943004</v>
      </c>
      <c r="O191" t="s">
        <v>34</v>
      </c>
      <c r="P191">
        <v>7</v>
      </c>
      <c r="Q191">
        <v>3</v>
      </c>
      <c r="R191">
        <v>2</v>
      </c>
      <c r="S191" t="s">
        <v>37</v>
      </c>
    </row>
    <row r="192" hidden="1" spans="1:19">
      <c r="A192" s="2">
        <v>1943004</v>
      </c>
      <c r="B192" s="2">
        <v>1943004</v>
      </c>
      <c r="C192" s="2" t="s">
        <v>32</v>
      </c>
      <c r="D192" s="2" t="s">
        <v>33</v>
      </c>
      <c r="E192" s="2">
        <v>710</v>
      </c>
      <c r="F192" s="2" t="s">
        <v>34</v>
      </c>
      <c r="G192" s="2" t="s">
        <v>35</v>
      </c>
      <c r="H192" s="2" t="s">
        <v>223</v>
      </c>
      <c r="I192" s="2" t="str">
        <f>VLOOKUP(H:H,[1]Sheet1!$H:$I,2,0)</f>
        <v>后横管总成</v>
      </c>
      <c r="J192" s="2" t="str">
        <f>VLOOKUP(H:H,[1]Sheet1!$H:$J,3,0)</f>
        <v>C32B</v>
      </c>
      <c r="K192" s="2">
        <f>VLOOKUP(H:H,[1]Sheet1!$H:$Q,10,0)</f>
        <v>3.24</v>
      </c>
      <c r="L192">
        <v>710</v>
      </c>
      <c r="M192" t="s">
        <v>34</v>
      </c>
      <c r="N192" s="2">
        <v>1943004</v>
      </c>
      <c r="O192" t="s">
        <v>34</v>
      </c>
      <c r="P192">
        <v>7</v>
      </c>
      <c r="Q192">
        <v>3</v>
      </c>
      <c r="R192">
        <v>2</v>
      </c>
      <c r="S192" t="s">
        <v>37</v>
      </c>
    </row>
    <row r="193" hidden="1" spans="1:19">
      <c r="A193" s="2">
        <v>1943004</v>
      </c>
      <c r="B193" s="2">
        <v>1943004</v>
      </c>
      <c r="C193" s="2" t="s">
        <v>32</v>
      </c>
      <c r="D193" s="2" t="s">
        <v>33</v>
      </c>
      <c r="E193" s="2">
        <v>710</v>
      </c>
      <c r="F193" s="2" t="s">
        <v>34</v>
      </c>
      <c r="G193" s="2" t="s">
        <v>35</v>
      </c>
      <c r="H193" s="2" t="s">
        <v>224</v>
      </c>
      <c r="I193" s="2" t="str">
        <f>VLOOKUP(H:H,[1]Sheet1!$H:$I,2,0)</f>
        <v>滑轨解锁手把</v>
      </c>
      <c r="J193" s="2" t="str">
        <f>VLOOKUP(H:H,[1]Sheet1!$H:$J,3,0)</f>
        <v>C32B</v>
      </c>
      <c r="K193" s="2">
        <f>VLOOKUP(H:H,[1]Sheet1!$H:$Q,10,0)</f>
        <v>2.93</v>
      </c>
      <c r="L193">
        <v>710</v>
      </c>
      <c r="M193" t="s">
        <v>34</v>
      </c>
      <c r="N193" s="2">
        <v>1943004</v>
      </c>
      <c r="O193" t="s">
        <v>34</v>
      </c>
      <c r="P193">
        <v>7</v>
      </c>
      <c r="Q193">
        <v>3</v>
      </c>
      <c r="R193">
        <v>2</v>
      </c>
      <c r="S193" t="s">
        <v>37</v>
      </c>
    </row>
    <row r="194" hidden="1" spans="1:19">
      <c r="A194" s="2">
        <v>1943004</v>
      </c>
      <c r="B194" s="2">
        <v>1943004</v>
      </c>
      <c r="C194" s="2" t="s">
        <v>32</v>
      </c>
      <c r="D194" s="2" t="s">
        <v>33</v>
      </c>
      <c r="E194" s="2">
        <v>710</v>
      </c>
      <c r="F194" s="2" t="s">
        <v>34</v>
      </c>
      <c r="G194" s="2" t="s">
        <v>35</v>
      </c>
      <c r="H194" s="2" t="s">
        <v>225</v>
      </c>
      <c r="I194" s="2" t="str">
        <f>VLOOKUP(H:H,[1]Sheet1!$H:$I,2,0)</f>
        <v>主驾安全带固定板总成</v>
      </c>
      <c r="J194" s="2" t="str">
        <f>VLOOKUP(H:H,[1]Sheet1!$H:$J,3,0)</f>
        <v>C32B</v>
      </c>
      <c r="K194" s="2">
        <f>VLOOKUP(H:H,[1]Sheet1!$H:$Q,10,0)</f>
        <v>1.21</v>
      </c>
      <c r="L194">
        <v>710</v>
      </c>
      <c r="M194" t="s">
        <v>34</v>
      </c>
      <c r="N194" s="2">
        <v>1943004</v>
      </c>
      <c r="O194" t="s">
        <v>34</v>
      </c>
      <c r="P194">
        <v>7</v>
      </c>
      <c r="Q194">
        <v>3</v>
      </c>
      <c r="R194">
        <v>2</v>
      </c>
      <c r="S194" t="s">
        <v>37</v>
      </c>
    </row>
    <row r="195" hidden="1" spans="1:19">
      <c r="A195" s="2">
        <v>1943004</v>
      </c>
      <c r="B195" s="2">
        <v>1943004</v>
      </c>
      <c r="C195" s="2" t="s">
        <v>32</v>
      </c>
      <c r="D195" s="2" t="s">
        <v>33</v>
      </c>
      <c r="E195" s="2">
        <v>710</v>
      </c>
      <c r="F195" s="2" t="s">
        <v>34</v>
      </c>
      <c r="G195" s="2" t="s">
        <v>35</v>
      </c>
      <c r="H195" s="2" t="s">
        <v>226</v>
      </c>
      <c r="I195" s="2" t="str">
        <f>VLOOKUP(H:H,[1]Sheet1!$H:$I,2,0)</f>
        <v>C32B垫片钣金</v>
      </c>
      <c r="J195" s="2" t="str">
        <f>VLOOKUP(H:H,[1]Sheet1!$H:$J,3,0)</f>
        <v>C32B</v>
      </c>
      <c r="K195" s="2">
        <f>VLOOKUP(H:H,[1]Sheet1!$H:$Q,10,0)</f>
        <v>0.36</v>
      </c>
      <c r="L195">
        <v>710</v>
      </c>
      <c r="M195" t="s">
        <v>34</v>
      </c>
      <c r="N195" s="2">
        <v>1943004</v>
      </c>
      <c r="O195" t="s">
        <v>34</v>
      </c>
      <c r="P195">
        <v>7</v>
      </c>
      <c r="Q195">
        <v>3</v>
      </c>
      <c r="R195">
        <v>2</v>
      </c>
      <c r="S195" t="s">
        <v>37</v>
      </c>
    </row>
    <row r="196" hidden="1" spans="1:19">
      <c r="A196" s="2">
        <v>1943004</v>
      </c>
      <c r="B196" s="2">
        <v>1943004</v>
      </c>
      <c r="C196" s="2" t="s">
        <v>32</v>
      </c>
      <c r="D196" s="2" t="s">
        <v>33</v>
      </c>
      <c r="E196" s="2">
        <v>710</v>
      </c>
      <c r="F196" s="2" t="s">
        <v>34</v>
      </c>
      <c r="G196" s="2" t="s">
        <v>35</v>
      </c>
      <c r="H196" s="2" t="s">
        <v>227</v>
      </c>
      <c r="I196" s="2" t="str">
        <f>VLOOKUP(H:H,[1]Sheet1!$H:$I,2,0)</f>
        <v>升降棘轮固定板总成</v>
      </c>
      <c r="J196" s="2" t="str">
        <f>VLOOKUP(H:H,[1]Sheet1!$H:$J,3,0)</f>
        <v>C32B</v>
      </c>
      <c r="K196" s="2">
        <f>VLOOKUP(H:H,[1]Sheet1!$H:$Q,10,0)</f>
        <v>3.25</v>
      </c>
      <c r="L196">
        <v>710</v>
      </c>
      <c r="M196" t="s">
        <v>34</v>
      </c>
      <c r="N196" s="2">
        <v>1943004</v>
      </c>
      <c r="O196" t="s">
        <v>34</v>
      </c>
      <c r="P196">
        <v>7</v>
      </c>
      <c r="Q196">
        <v>3</v>
      </c>
      <c r="R196">
        <v>2</v>
      </c>
      <c r="S196" t="s">
        <v>37</v>
      </c>
    </row>
    <row r="197" hidden="1" spans="1:19">
      <c r="A197" s="2">
        <v>1943004</v>
      </c>
      <c r="B197" s="2">
        <v>1943004</v>
      </c>
      <c r="C197" s="2" t="s">
        <v>32</v>
      </c>
      <c r="D197" s="2" t="s">
        <v>33</v>
      </c>
      <c r="E197" s="2">
        <v>710</v>
      </c>
      <c r="F197" s="2" t="s">
        <v>34</v>
      </c>
      <c r="G197" s="2" t="s">
        <v>35</v>
      </c>
      <c r="H197" s="2" t="s">
        <v>228</v>
      </c>
      <c r="I197" s="2" t="str">
        <f>VLOOKUP(H:H,[1]Sheet1!$H:$I,2,0)</f>
        <v>主驾座框左侧边板总成</v>
      </c>
      <c r="J197" s="2" t="str">
        <f>VLOOKUP(H:H,[1]Sheet1!$H:$J,3,0)</f>
        <v>C32B</v>
      </c>
      <c r="K197" s="2">
        <f>VLOOKUP(H:H,[1]Sheet1!$H:$Q,10,0)</f>
        <v>7.68</v>
      </c>
      <c r="L197">
        <v>710</v>
      </c>
      <c r="M197" t="s">
        <v>34</v>
      </c>
      <c r="N197" s="2">
        <v>1943004</v>
      </c>
      <c r="O197" t="s">
        <v>34</v>
      </c>
      <c r="P197">
        <v>7</v>
      </c>
      <c r="Q197">
        <v>3</v>
      </c>
      <c r="R197">
        <v>2</v>
      </c>
      <c r="S197" t="s">
        <v>37</v>
      </c>
    </row>
    <row r="198" hidden="1" spans="1:19">
      <c r="A198" s="2">
        <v>1943004</v>
      </c>
      <c r="B198" s="2">
        <v>1943004</v>
      </c>
      <c r="C198" s="2" t="s">
        <v>32</v>
      </c>
      <c r="D198" s="2" t="s">
        <v>33</v>
      </c>
      <c r="E198" s="2">
        <v>710</v>
      </c>
      <c r="F198" s="2" t="s">
        <v>34</v>
      </c>
      <c r="G198" s="2" t="s">
        <v>35</v>
      </c>
      <c r="H198" s="2" t="s">
        <v>229</v>
      </c>
      <c r="I198" s="2" t="str">
        <f>VLOOKUP(H:H,[1]Sheet1!$H:$I,2,0)</f>
        <v>主驾座框右侧边板总成</v>
      </c>
      <c r="J198" s="2" t="str">
        <f>VLOOKUP(H:H,[1]Sheet1!$H:$J,3,0)</f>
        <v>C32B</v>
      </c>
      <c r="K198" s="2">
        <f>VLOOKUP(H:H,[1]Sheet1!$H:$Q,10,0)</f>
        <v>7.92</v>
      </c>
      <c r="L198">
        <v>710</v>
      </c>
      <c r="M198" t="s">
        <v>34</v>
      </c>
      <c r="N198" s="2">
        <v>1943004</v>
      </c>
      <c r="O198" t="s">
        <v>34</v>
      </c>
      <c r="P198">
        <v>7</v>
      </c>
      <c r="Q198">
        <v>3</v>
      </c>
      <c r="R198">
        <v>2</v>
      </c>
      <c r="S198" t="s">
        <v>37</v>
      </c>
    </row>
    <row r="199" hidden="1" spans="1:19">
      <c r="A199" s="2">
        <v>1943004</v>
      </c>
      <c r="B199" s="2">
        <v>1943004</v>
      </c>
      <c r="C199" s="2" t="s">
        <v>32</v>
      </c>
      <c r="D199" s="2" t="s">
        <v>33</v>
      </c>
      <c r="E199" s="2">
        <v>710</v>
      </c>
      <c r="F199" s="2" t="s">
        <v>34</v>
      </c>
      <c r="G199" s="2" t="s">
        <v>35</v>
      </c>
      <c r="H199" s="2" t="s">
        <v>230</v>
      </c>
      <c r="I199" s="2" t="str">
        <f>VLOOKUP(H:H,[1]Sheet1!$H:$I,2,0)</f>
        <v>豪华型前横管总成</v>
      </c>
      <c r="J199" s="2" t="str">
        <f>VLOOKUP(H:H,[1]Sheet1!$H:$J,3,0)</f>
        <v>C32B</v>
      </c>
      <c r="K199" s="2">
        <f>VLOOKUP(H:H,[1]Sheet1!$H:$Q,10,0)</f>
        <v>11.17</v>
      </c>
      <c r="L199">
        <v>710</v>
      </c>
      <c r="M199" t="s">
        <v>34</v>
      </c>
      <c r="N199" s="2">
        <v>1943004</v>
      </c>
      <c r="O199" t="s">
        <v>34</v>
      </c>
      <c r="P199">
        <v>7</v>
      </c>
      <c r="Q199">
        <v>3</v>
      </c>
      <c r="R199">
        <v>2</v>
      </c>
      <c r="S199" t="s">
        <v>37</v>
      </c>
    </row>
    <row r="200" hidden="1" spans="1:19">
      <c r="A200" s="2">
        <v>1943004</v>
      </c>
      <c r="B200" s="2">
        <v>1943004</v>
      </c>
      <c r="C200" s="2" t="s">
        <v>32</v>
      </c>
      <c r="D200" s="2" t="s">
        <v>33</v>
      </c>
      <c r="E200" s="2">
        <v>710</v>
      </c>
      <c r="F200" s="2" t="s">
        <v>34</v>
      </c>
      <c r="G200" s="2" t="s">
        <v>35</v>
      </c>
      <c r="H200" s="2" t="s">
        <v>231</v>
      </c>
      <c r="I200" s="2" t="str">
        <f>VLOOKUP(H:H,[1]Sheet1!$H:$I,2,0)</f>
        <v>豪华型后旋转管总成</v>
      </c>
      <c r="J200" s="2" t="str">
        <f>VLOOKUP(H:H,[1]Sheet1!$H:$J,3,0)</f>
        <v>C32B</v>
      </c>
      <c r="K200" s="2">
        <f>VLOOKUP(H:H,[1]Sheet1!$H:$Q,10,0)</f>
        <v>15.86</v>
      </c>
      <c r="L200">
        <v>710</v>
      </c>
      <c r="M200" t="s">
        <v>34</v>
      </c>
      <c r="N200" s="2">
        <v>1943004</v>
      </c>
      <c r="O200" t="s">
        <v>34</v>
      </c>
      <c r="P200">
        <v>7</v>
      </c>
      <c r="Q200">
        <v>3</v>
      </c>
      <c r="R200">
        <v>2</v>
      </c>
      <c r="S200" t="s">
        <v>37</v>
      </c>
    </row>
    <row r="201" hidden="1" spans="1:19">
      <c r="A201" s="2">
        <v>1943004</v>
      </c>
      <c r="B201" s="2">
        <v>1943004</v>
      </c>
      <c r="C201" s="2" t="s">
        <v>32</v>
      </c>
      <c r="D201" s="2" t="s">
        <v>33</v>
      </c>
      <c r="E201" s="2">
        <v>710</v>
      </c>
      <c r="F201" s="2" t="s">
        <v>34</v>
      </c>
      <c r="G201" s="2" t="s">
        <v>35</v>
      </c>
      <c r="H201" s="2" t="s">
        <v>232</v>
      </c>
      <c r="I201" s="2" t="str">
        <f>VLOOKUP(H:H,[1]Sheet1!$H:$I,2,0)</f>
        <v>主驾线束支撑板</v>
      </c>
      <c r="J201" s="2" t="str">
        <f>VLOOKUP(H:H,[1]Sheet1!$H:$J,3,0)</f>
        <v>C32B</v>
      </c>
      <c r="K201" s="2">
        <f>VLOOKUP(H:H,[1]Sheet1!$H:$Q,10,0)</f>
        <v>1.1</v>
      </c>
      <c r="L201">
        <v>710</v>
      </c>
      <c r="M201" t="s">
        <v>34</v>
      </c>
      <c r="N201" s="2">
        <v>1943004</v>
      </c>
      <c r="O201" t="s">
        <v>34</v>
      </c>
      <c r="P201">
        <v>7</v>
      </c>
      <c r="Q201">
        <v>3</v>
      </c>
      <c r="R201">
        <v>2</v>
      </c>
      <c r="S201" t="s">
        <v>37</v>
      </c>
    </row>
    <row r="202" hidden="1" spans="1:19">
      <c r="A202" s="2">
        <v>1943004</v>
      </c>
      <c r="B202" s="2">
        <v>1943004</v>
      </c>
      <c r="C202" s="2" t="s">
        <v>32</v>
      </c>
      <c r="D202" s="2" t="s">
        <v>33</v>
      </c>
      <c r="E202" s="2">
        <v>710</v>
      </c>
      <c r="F202" s="2" t="s">
        <v>34</v>
      </c>
      <c r="G202" s="2" t="s">
        <v>35</v>
      </c>
      <c r="H202" s="2" t="s">
        <v>233</v>
      </c>
      <c r="I202" s="2" t="str">
        <f>VLOOKUP(H:H,[1]Sheet1!$H:$I,2,0)</f>
        <v>座盆支撑弯管</v>
      </c>
      <c r="J202" s="2" t="str">
        <f>VLOOKUP(H:H,[1]Sheet1!$H:$J,3,0)</f>
        <v>C32B</v>
      </c>
      <c r="K202" s="2">
        <f>VLOOKUP(H:H,[1]Sheet1!$H:$Q,10,0)</f>
        <v>8.9</v>
      </c>
      <c r="L202">
        <v>710</v>
      </c>
      <c r="M202" t="s">
        <v>34</v>
      </c>
      <c r="N202" s="2">
        <v>1943004</v>
      </c>
      <c r="O202" t="s">
        <v>34</v>
      </c>
      <c r="P202">
        <v>7</v>
      </c>
      <c r="Q202">
        <v>3</v>
      </c>
      <c r="R202">
        <v>2</v>
      </c>
      <c r="S202" t="s">
        <v>37</v>
      </c>
    </row>
    <row r="203" hidden="1" spans="1:19">
      <c r="A203" s="2">
        <v>1943004</v>
      </c>
      <c r="B203" s="2">
        <v>1943004</v>
      </c>
      <c r="C203" s="2" t="s">
        <v>32</v>
      </c>
      <c r="D203" s="2" t="s">
        <v>33</v>
      </c>
      <c r="E203" s="2">
        <v>710</v>
      </c>
      <c r="F203" s="2" t="s">
        <v>34</v>
      </c>
      <c r="G203" s="2" t="s">
        <v>35</v>
      </c>
      <c r="H203" s="2" t="s">
        <v>234</v>
      </c>
      <c r="I203" s="2" t="str">
        <f>VLOOKUP(H:H,[1]Sheet1!$H:$I,2,0)</f>
        <v>副驾左前支架</v>
      </c>
      <c r="J203" s="2" t="str">
        <f>VLOOKUP(H:H,[1]Sheet1!$H:$J,3,0)</f>
        <v>P203</v>
      </c>
      <c r="K203" s="2">
        <f>VLOOKUP(H:H,[1]Sheet1!$H:$Q,10,0)</f>
        <v>1.28</v>
      </c>
      <c r="L203">
        <v>710</v>
      </c>
      <c r="M203" t="s">
        <v>34</v>
      </c>
      <c r="N203" s="2">
        <v>1943004</v>
      </c>
      <c r="O203" t="s">
        <v>34</v>
      </c>
      <c r="P203">
        <v>7</v>
      </c>
      <c r="Q203">
        <v>3</v>
      </c>
      <c r="R203">
        <v>2</v>
      </c>
      <c r="S203" t="s">
        <v>37</v>
      </c>
    </row>
    <row r="204" hidden="1" spans="1:19">
      <c r="A204" s="2">
        <v>1943004</v>
      </c>
      <c r="B204" s="2">
        <v>1943004</v>
      </c>
      <c r="C204" s="2" t="s">
        <v>32</v>
      </c>
      <c r="D204" s="2" t="s">
        <v>33</v>
      </c>
      <c r="E204" s="2">
        <v>710</v>
      </c>
      <c r="F204" s="2" t="s">
        <v>34</v>
      </c>
      <c r="G204" s="2" t="s">
        <v>35</v>
      </c>
      <c r="H204" s="2" t="s">
        <v>235</v>
      </c>
      <c r="I204" s="2" t="str">
        <f>VLOOKUP(H:H,[1]Sheet1!$H:$I,2,0)</f>
        <v>副驾右前支架</v>
      </c>
      <c r="J204" s="2" t="str">
        <f>VLOOKUP(H:H,[1]Sheet1!$H:$J,3,0)</f>
        <v>P203</v>
      </c>
      <c r="K204" s="2">
        <f>VLOOKUP(H:H,[1]Sheet1!$H:$Q,10,0)</f>
        <v>1.28</v>
      </c>
      <c r="L204">
        <v>710</v>
      </c>
      <c r="M204" t="s">
        <v>34</v>
      </c>
      <c r="N204" s="2">
        <v>1943004</v>
      </c>
      <c r="O204" t="s">
        <v>34</v>
      </c>
      <c r="P204">
        <v>7</v>
      </c>
      <c r="Q204">
        <v>3</v>
      </c>
      <c r="R204">
        <v>2</v>
      </c>
      <c r="S204" t="s">
        <v>37</v>
      </c>
    </row>
    <row r="205" hidden="1" spans="1:19">
      <c r="A205" s="2">
        <v>1943004</v>
      </c>
      <c r="B205" s="2">
        <v>1943004</v>
      </c>
      <c r="C205" s="2" t="s">
        <v>32</v>
      </c>
      <c r="D205" s="2" t="s">
        <v>33</v>
      </c>
      <c r="E205" s="2">
        <v>710</v>
      </c>
      <c r="F205" s="2" t="s">
        <v>34</v>
      </c>
      <c r="G205" s="2" t="s">
        <v>35</v>
      </c>
      <c r="H205" s="2" t="s">
        <v>236</v>
      </c>
      <c r="I205" s="2" t="str">
        <f>VLOOKUP(H:H,[1]Sheet1!$H:$I,2,0)</f>
        <v>副驾左后支架</v>
      </c>
      <c r="J205" s="2" t="str">
        <f>VLOOKUP(H:H,[1]Sheet1!$H:$J,3,0)</f>
        <v>P203</v>
      </c>
      <c r="K205" s="2">
        <f>VLOOKUP(H:H,[1]Sheet1!$H:$Q,10,0)</f>
        <v>3.4</v>
      </c>
      <c r="L205">
        <v>710</v>
      </c>
      <c r="M205" t="s">
        <v>34</v>
      </c>
      <c r="N205" s="2">
        <v>1943004</v>
      </c>
      <c r="O205" t="s">
        <v>34</v>
      </c>
      <c r="P205">
        <v>7</v>
      </c>
      <c r="Q205">
        <v>3</v>
      </c>
      <c r="R205">
        <v>2</v>
      </c>
      <c r="S205" t="s">
        <v>37</v>
      </c>
    </row>
    <row r="206" hidden="1" spans="1:19">
      <c r="A206" s="2">
        <v>1943004</v>
      </c>
      <c r="B206" s="2">
        <v>1943004</v>
      </c>
      <c r="C206" s="2" t="s">
        <v>32</v>
      </c>
      <c r="D206" s="2" t="s">
        <v>33</v>
      </c>
      <c r="E206" s="2">
        <v>710</v>
      </c>
      <c r="F206" s="2" t="s">
        <v>34</v>
      </c>
      <c r="G206" s="2" t="s">
        <v>35</v>
      </c>
      <c r="H206" s="2" t="s">
        <v>237</v>
      </c>
      <c r="I206" s="2" t="str">
        <f>VLOOKUP(H:H,[1]Sheet1!$H:$I,2,0)</f>
        <v>副驾右后支架</v>
      </c>
      <c r="J206" s="2" t="str">
        <f>VLOOKUP(H:H,[1]Sheet1!$H:$J,3,0)</f>
        <v>P203</v>
      </c>
      <c r="K206" s="2">
        <f>VLOOKUP(H:H,[1]Sheet1!$H:$Q,10,0)</f>
        <v>3.4</v>
      </c>
      <c r="L206">
        <v>710</v>
      </c>
      <c r="M206" t="s">
        <v>34</v>
      </c>
      <c r="N206" s="2">
        <v>1943004</v>
      </c>
      <c r="O206" t="s">
        <v>34</v>
      </c>
      <c r="P206">
        <v>7</v>
      </c>
      <c r="Q206">
        <v>3</v>
      </c>
      <c r="R206">
        <v>2</v>
      </c>
      <c r="S206" t="s">
        <v>37</v>
      </c>
    </row>
    <row r="207" hidden="1" spans="1:19">
      <c r="A207" s="2">
        <v>1943004</v>
      </c>
      <c r="B207" s="2">
        <v>1943004</v>
      </c>
      <c r="C207" s="2" t="s">
        <v>32</v>
      </c>
      <c r="D207" s="2" t="s">
        <v>33</v>
      </c>
      <c r="E207" s="2">
        <v>710</v>
      </c>
      <c r="F207" s="2" t="s">
        <v>34</v>
      </c>
      <c r="G207" s="2" t="s">
        <v>35</v>
      </c>
      <c r="H207" s="2" t="s">
        <v>238</v>
      </c>
      <c r="I207" s="2" t="str">
        <f>VLOOKUP(H:H,[1]Sheet1!$H:$I,2,0)</f>
        <v>副驾线束支撑板</v>
      </c>
      <c r="J207" s="2" t="str">
        <f>VLOOKUP(H:H,[1]Sheet1!$H:$J,3,0)</f>
        <v>C32B</v>
      </c>
      <c r="K207" s="2">
        <f>VLOOKUP(H:H,[1]Sheet1!$H:$Q,10,0)</f>
        <v>1.1</v>
      </c>
      <c r="L207">
        <v>710</v>
      </c>
      <c r="M207" t="s">
        <v>34</v>
      </c>
      <c r="N207" s="2">
        <v>1943004</v>
      </c>
      <c r="O207" t="s">
        <v>34</v>
      </c>
      <c r="P207">
        <v>7</v>
      </c>
      <c r="Q207">
        <v>3</v>
      </c>
      <c r="R207">
        <v>2</v>
      </c>
      <c r="S207" t="s">
        <v>37</v>
      </c>
    </row>
    <row r="208" hidden="1" spans="1:19">
      <c r="A208" s="2">
        <v>1943004</v>
      </c>
      <c r="B208" s="2">
        <v>1943004</v>
      </c>
      <c r="C208" s="2" t="s">
        <v>32</v>
      </c>
      <c r="D208" s="2" t="s">
        <v>33</v>
      </c>
      <c r="E208" s="2">
        <v>710</v>
      </c>
      <c r="F208" s="2" t="s">
        <v>34</v>
      </c>
      <c r="G208" s="2" t="s">
        <v>35</v>
      </c>
      <c r="H208" s="2" t="s">
        <v>239</v>
      </c>
      <c r="I208" s="2" t="str">
        <f>VLOOKUP(H:H,[1]Sheet1!$H:$I,2,0)</f>
        <v>H32B后排中间装车支架总成</v>
      </c>
      <c r="J208" s="2">
        <f>VLOOKUP(H:H,[1]Sheet1!$H:$J,3,0)</f>
        <v>0</v>
      </c>
      <c r="K208" s="2">
        <f>VLOOKUP(H:H,[1]Sheet1!$H:$Q,10,0)</f>
        <v>6.24</v>
      </c>
      <c r="L208">
        <v>710</v>
      </c>
      <c r="M208" t="s">
        <v>34</v>
      </c>
      <c r="N208" s="2">
        <v>1943004</v>
      </c>
      <c r="O208" t="s">
        <v>34</v>
      </c>
      <c r="P208">
        <v>7</v>
      </c>
      <c r="Q208">
        <v>3</v>
      </c>
      <c r="R208">
        <v>2</v>
      </c>
      <c r="S208" t="s">
        <v>37</v>
      </c>
    </row>
    <row r="209" hidden="1" spans="1:19">
      <c r="A209" s="2">
        <v>1943004</v>
      </c>
      <c r="B209" s="2">
        <v>1943004</v>
      </c>
      <c r="C209" s="2" t="s">
        <v>32</v>
      </c>
      <c r="D209" s="2" t="s">
        <v>33</v>
      </c>
      <c r="E209" s="2">
        <v>710</v>
      </c>
      <c r="F209" s="2" t="s">
        <v>34</v>
      </c>
      <c r="G209" s="2" t="s">
        <v>35</v>
      </c>
      <c r="H209" s="2" t="s">
        <v>240</v>
      </c>
      <c r="I209" s="2" t="str">
        <f>VLOOKUP(H:H,[1]Sheet1!$H:$I,2,0)</f>
        <v>靠背中间安装点焊接总成</v>
      </c>
      <c r="J209" s="2" t="str">
        <f>VLOOKUP(H:H,[1]Sheet1!$H:$J,3,0)</f>
        <v>P203低配整体背骨架</v>
      </c>
      <c r="K209" s="2">
        <f>VLOOKUP(H:H,[1]Sheet1!$H:$Q,10,0)</f>
        <v>4.95</v>
      </c>
      <c r="L209">
        <v>710</v>
      </c>
      <c r="M209" t="s">
        <v>34</v>
      </c>
      <c r="N209" s="2">
        <v>1943004</v>
      </c>
      <c r="O209" t="s">
        <v>34</v>
      </c>
      <c r="P209">
        <v>7</v>
      </c>
      <c r="Q209">
        <v>3</v>
      </c>
      <c r="R209">
        <v>2</v>
      </c>
      <c r="S209" t="s">
        <v>37</v>
      </c>
    </row>
    <row r="210" hidden="1" spans="1:19">
      <c r="A210" s="2">
        <v>1943004</v>
      </c>
      <c r="B210" s="2">
        <v>1943004</v>
      </c>
      <c r="C210" s="2" t="s">
        <v>32</v>
      </c>
      <c r="D210" s="2" t="s">
        <v>33</v>
      </c>
      <c r="E210" s="2">
        <v>710</v>
      </c>
      <c r="F210" s="2" t="s">
        <v>34</v>
      </c>
      <c r="G210" s="2" t="s">
        <v>35</v>
      </c>
      <c r="H210" s="2" t="s">
        <v>241</v>
      </c>
      <c r="I210" s="2" t="str">
        <f>VLOOKUP(H:H,[1]Sheet1!$H:$I,2,0)</f>
        <v>六分装车连接支架</v>
      </c>
      <c r="J210" s="2" t="str">
        <f>VLOOKUP(H:H,[1]Sheet1!$H:$J,3,0)</f>
        <v>H32B</v>
      </c>
      <c r="K210" s="2">
        <f>VLOOKUP(H:H,[1]Sheet1!$H:$Q,10,0)</f>
        <v>7.77</v>
      </c>
      <c r="L210">
        <v>710</v>
      </c>
      <c r="M210" t="s">
        <v>34</v>
      </c>
      <c r="N210" s="2">
        <v>1943004</v>
      </c>
      <c r="O210" t="s">
        <v>34</v>
      </c>
      <c r="P210">
        <v>7</v>
      </c>
      <c r="Q210">
        <v>3</v>
      </c>
      <c r="R210">
        <v>2</v>
      </c>
      <c r="S210" t="s">
        <v>37</v>
      </c>
    </row>
    <row r="211" hidden="1" spans="1:19">
      <c r="A211" s="2">
        <v>1943004</v>
      </c>
      <c r="B211" s="2">
        <v>1943004</v>
      </c>
      <c r="C211" s="2" t="s">
        <v>32</v>
      </c>
      <c r="D211" s="2" t="s">
        <v>33</v>
      </c>
      <c r="E211" s="2">
        <v>710</v>
      </c>
      <c r="F211" s="2" t="s">
        <v>34</v>
      </c>
      <c r="G211" s="2" t="s">
        <v>35</v>
      </c>
      <c r="H211" s="2" t="s">
        <v>242</v>
      </c>
      <c r="I211" s="2" t="str">
        <f>VLOOKUP(H:H,[1]Sheet1!$H:$I,2,0)</f>
        <v>四分装车连接支架</v>
      </c>
      <c r="J211" s="2" t="str">
        <f>VLOOKUP(H:H,[1]Sheet1!$H:$J,3,0)</f>
        <v>H32B</v>
      </c>
      <c r="K211" s="2">
        <f>VLOOKUP(H:H,[1]Sheet1!$H:$Q,10,0)</f>
        <v>7.77</v>
      </c>
      <c r="L211">
        <v>710</v>
      </c>
      <c r="M211" t="s">
        <v>34</v>
      </c>
      <c r="N211" s="2">
        <v>1943004</v>
      </c>
      <c r="O211" t="s">
        <v>34</v>
      </c>
      <c r="P211">
        <v>7</v>
      </c>
      <c r="Q211">
        <v>3</v>
      </c>
      <c r="R211">
        <v>2</v>
      </c>
      <c r="S211" t="s">
        <v>37</v>
      </c>
    </row>
    <row r="212" hidden="1" spans="1:19">
      <c r="A212" s="2">
        <v>1943004</v>
      </c>
      <c r="B212" s="2">
        <v>1943004</v>
      </c>
      <c r="C212" s="2" t="s">
        <v>32</v>
      </c>
      <c r="D212" s="2" t="s">
        <v>33</v>
      </c>
      <c r="E212" s="2">
        <v>710</v>
      </c>
      <c r="F212" s="2" t="s">
        <v>34</v>
      </c>
      <c r="G212" s="2" t="s">
        <v>35</v>
      </c>
      <c r="H212" s="2" t="s">
        <v>243</v>
      </c>
      <c r="I212" s="2" t="str">
        <f>VLOOKUP(H:H,[1]Sheet1!$H:$I,2,0)</f>
        <v>主驾座框本体总成</v>
      </c>
      <c r="J212" s="2" t="str">
        <f>VLOOKUP(H:H,[1]Sheet1!$H:$J,3,0)</f>
        <v>M20(电泳)</v>
      </c>
      <c r="K212" s="2">
        <f>VLOOKUP(H:H,[1]Sheet1!$H:$Q,10,0)</f>
        <v>47.34</v>
      </c>
      <c r="L212">
        <v>710</v>
      </c>
      <c r="M212" t="s">
        <v>34</v>
      </c>
      <c r="N212" s="2">
        <v>1943004</v>
      </c>
      <c r="O212" t="s">
        <v>34</v>
      </c>
      <c r="P212">
        <v>7</v>
      </c>
      <c r="Q212">
        <v>3</v>
      </c>
      <c r="R212">
        <v>2</v>
      </c>
      <c r="S212" t="s">
        <v>37</v>
      </c>
    </row>
    <row r="213" hidden="1" spans="1:19">
      <c r="A213" s="2">
        <v>1943004</v>
      </c>
      <c r="B213" s="2">
        <v>1943004</v>
      </c>
      <c r="C213" s="2" t="s">
        <v>32</v>
      </c>
      <c r="D213" s="2" t="s">
        <v>33</v>
      </c>
      <c r="E213" s="2">
        <v>710</v>
      </c>
      <c r="F213" s="2" t="s">
        <v>34</v>
      </c>
      <c r="G213" s="2" t="s">
        <v>35</v>
      </c>
      <c r="H213" s="2" t="s">
        <v>244</v>
      </c>
      <c r="I213" s="2" t="str">
        <f>VLOOKUP(H:H,[1]Sheet1!$H:$I,2,0)</f>
        <v>副驾座框本体总成</v>
      </c>
      <c r="J213" s="2" t="str">
        <f>VLOOKUP(H:H,[1]Sheet1!$H:$J,3,0)</f>
        <v>M20(电泳)</v>
      </c>
      <c r="K213" s="2">
        <f>VLOOKUP(H:H,[1]Sheet1!$H:$Q,10,0)</f>
        <v>47.54</v>
      </c>
      <c r="L213">
        <v>710</v>
      </c>
      <c r="M213" t="s">
        <v>34</v>
      </c>
      <c r="N213" s="2">
        <v>1943004</v>
      </c>
      <c r="O213" t="s">
        <v>34</v>
      </c>
      <c r="P213">
        <v>7</v>
      </c>
      <c r="Q213">
        <v>3</v>
      </c>
      <c r="R213">
        <v>2</v>
      </c>
      <c r="S213" t="s">
        <v>37</v>
      </c>
    </row>
    <row r="214" hidden="1" spans="1:19">
      <c r="A214" s="2">
        <v>1943004</v>
      </c>
      <c r="B214" s="2">
        <v>1943004</v>
      </c>
      <c r="C214" s="2" t="s">
        <v>32</v>
      </c>
      <c r="D214" s="2" t="s">
        <v>33</v>
      </c>
      <c r="E214" s="2">
        <v>710</v>
      </c>
      <c r="F214" s="2" t="s">
        <v>34</v>
      </c>
      <c r="G214" s="2" t="s">
        <v>35</v>
      </c>
      <c r="H214" s="2" t="s">
        <v>245</v>
      </c>
      <c r="I214" s="2" t="str">
        <f>VLOOKUP(H:H,[1]Sheet1!$H:$I,2,0)</f>
        <v>主驾座框本体总成</v>
      </c>
      <c r="J214" s="2">
        <f>VLOOKUP(H:H,[1]Sheet1!$H:$J,3,0)</f>
        <v>0</v>
      </c>
      <c r="K214" s="2">
        <f>VLOOKUP(H:H,[1]Sheet1!$H:$Q,10,0)</f>
        <v>54.74</v>
      </c>
      <c r="L214">
        <v>710</v>
      </c>
      <c r="M214" t="s">
        <v>34</v>
      </c>
      <c r="N214" s="2">
        <v>1943004</v>
      </c>
      <c r="O214" t="s">
        <v>34</v>
      </c>
      <c r="P214">
        <v>7</v>
      </c>
      <c r="Q214">
        <v>3</v>
      </c>
      <c r="R214">
        <v>2</v>
      </c>
      <c r="S214" t="s">
        <v>37</v>
      </c>
    </row>
    <row r="215" hidden="1" spans="1:19">
      <c r="A215" s="2">
        <v>1943004</v>
      </c>
      <c r="B215" s="2">
        <v>1943004</v>
      </c>
      <c r="C215" s="2" t="s">
        <v>32</v>
      </c>
      <c r="D215" s="2" t="s">
        <v>33</v>
      </c>
      <c r="E215" s="2">
        <v>710</v>
      </c>
      <c r="F215" s="2" t="s">
        <v>34</v>
      </c>
      <c r="G215" s="2" t="s">
        <v>35</v>
      </c>
      <c r="H215" s="2" t="s">
        <v>246</v>
      </c>
      <c r="I215" s="2" t="str">
        <f>VLOOKUP(H:H,[1]Sheet1!$H:$I,2,0)</f>
        <v>座框方管</v>
      </c>
      <c r="J215" s="2" t="str">
        <f>VLOOKUP(H:H,[1]Sheet1!$H:$J,3,0)</f>
        <v>中联座椅</v>
      </c>
      <c r="K215" s="2">
        <f>VLOOKUP(H:H,[1]Sheet1!$H:$Q,10,0)</f>
        <v>4.05</v>
      </c>
      <c r="L215">
        <v>710</v>
      </c>
      <c r="M215" t="s">
        <v>34</v>
      </c>
      <c r="N215" s="2">
        <v>1943004</v>
      </c>
      <c r="O215" t="s">
        <v>34</v>
      </c>
      <c r="P215">
        <v>7</v>
      </c>
      <c r="Q215">
        <v>3</v>
      </c>
      <c r="R215">
        <v>2</v>
      </c>
      <c r="S215" t="s">
        <v>37</v>
      </c>
    </row>
    <row r="216" hidden="1" spans="1:19">
      <c r="A216" s="2">
        <v>1943004</v>
      </c>
      <c r="B216" s="2">
        <v>1943004</v>
      </c>
      <c r="C216" s="2" t="s">
        <v>32</v>
      </c>
      <c r="D216" s="2" t="s">
        <v>33</v>
      </c>
      <c r="E216" s="2">
        <v>710</v>
      </c>
      <c r="F216" s="2" t="s">
        <v>34</v>
      </c>
      <c r="G216" s="2" t="s">
        <v>35</v>
      </c>
      <c r="H216" s="2" t="s">
        <v>247</v>
      </c>
      <c r="I216" s="2" t="str">
        <f>VLOOKUP(H:H,[1]Sheet1!$H:$I,2,0)</f>
        <v>右外下连接板板总成</v>
      </c>
      <c r="J216" s="2" t="str">
        <f>VLOOKUP(H:H,[1]Sheet1!$H:$J,3,0)</f>
        <v>BQ301-6821102</v>
      </c>
      <c r="K216" s="2">
        <f>VLOOKUP(H:H,[1]Sheet1!$H:$Q,10,0)</f>
        <v>3</v>
      </c>
      <c r="L216">
        <v>710</v>
      </c>
      <c r="M216" t="s">
        <v>34</v>
      </c>
      <c r="N216" s="2">
        <v>1943004</v>
      </c>
      <c r="O216" t="s">
        <v>34</v>
      </c>
      <c r="P216">
        <v>7</v>
      </c>
      <c r="Q216">
        <v>3</v>
      </c>
      <c r="R216">
        <v>2</v>
      </c>
      <c r="S216" t="s">
        <v>37</v>
      </c>
    </row>
    <row r="217" hidden="1" spans="1:19">
      <c r="A217" s="2">
        <v>1943004</v>
      </c>
      <c r="B217" s="2">
        <v>1943004</v>
      </c>
      <c r="C217" s="2" t="s">
        <v>32</v>
      </c>
      <c r="D217" s="2" t="s">
        <v>33</v>
      </c>
      <c r="E217" s="2">
        <v>710</v>
      </c>
      <c r="F217" s="2" t="s">
        <v>34</v>
      </c>
      <c r="G217" s="2" t="s">
        <v>35</v>
      </c>
      <c r="H217" s="2" t="s">
        <v>248</v>
      </c>
      <c r="I217" s="2" t="str">
        <f>VLOOKUP(H:H,[1]Sheet1!$H:$I,2,0)</f>
        <v>座管架</v>
      </c>
      <c r="J217" s="2" t="str">
        <f>VLOOKUP(H:H,[1]Sheet1!$H:$J,3,0)</f>
        <v>BQ301-6801122</v>
      </c>
      <c r="K217" s="2">
        <f>VLOOKUP(H:H,[1]Sheet1!$H:$Q,10,0)</f>
        <v>8</v>
      </c>
      <c r="L217">
        <v>710</v>
      </c>
      <c r="M217" t="s">
        <v>34</v>
      </c>
      <c r="N217" s="2">
        <v>1943004</v>
      </c>
      <c r="O217" t="s">
        <v>34</v>
      </c>
      <c r="P217">
        <v>7</v>
      </c>
      <c r="Q217">
        <v>3</v>
      </c>
      <c r="R217">
        <v>2</v>
      </c>
      <c r="S217" t="s">
        <v>37</v>
      </c>
    </row>
    <row r="218" hidden="1" spans="1:19">
      <c r="A218" s="2">
        <v>1943004</v>
      </c>
      <c r="B218" s="2">
        <v>1943004</v>
      </c>
      <c r="C218" s="2" t="s">
        <v>32</v>
      </c>
      <c r="D218" s="2" t="s">
        <v>33</v>
      </c>
      <c r="E218" s="2">
        <v>710</v>
      </c>
      <c r="F218" s="2" t="s">
        <v>34</v>
      </c>
      <c r="G218" s="2" t="s">
        <v>35</v>
      </c>
      <c r="H218" s="2" t="s">
        <v>249</v>
      </c>
      <c r="I218" s="2" t="str">
        <f>VLOOKUP(H:H,[1]Sheet1!$H:$I,2,0)</f>
        <v>座蛇形簧固定片</v>
      </c>
      <c r="J218" s="2" t="str">
        <f>VLOOKUP(H:H,[1]Sheet1!$H:$J,3,0)</f>
        <v>BQ301-6802117</v>
      </c>
      <c r="K218" s="2">
        <f>VLOOKUP(H:H,[1]Sheet1!$H:$Q,10,0)</f>
        <v>0.19</v>
      </c>
      <c r="L218">
        <v>710</v>
      </c>
      <c r="M218" t="s">
        <v>34</v>
      </c>
      <c r="N218" s="2">
        <v>1943004</v>
      </c>
      <c r="O218" t="s">
        <v>34</v>
      </c>
      <c r="P218">
        <v>7</v>
      </c>
      <c r="Q218">
        <v>3</v>
      </c>
      <c r="R218">
        <v>2</v>
      </c>
      <c r="S218" t="s">
        <v>37</v>
      </c>
    </row>
    <row r="219" hidden="1" spans="1:19">
      <c r="A219" s="2">
        <v>1943004</v>
      </c>
      <c r="B219" s="2">
        <v>1943004</v>
      </c>
      <c r="C219" s="2" t="s">
        <v>32</v>
      </c>
      <c r="D219" s="2" t="s">
        <v>33</v>
      </c>
      <c r="E219" s="2">
        <v>710</v>
      </c>
      <c r="F219" s="2" t="s">
        <v>34</v>
      </c>
      <c r="G219" s="2" t="s">
        <v>35</v>
      </c>
      <c r="H219" s="2" t="s">
        <v>250</v>
      </c>
      <c r="I219" s="2" t="str">
        <f>VLOOKUP(H:H,[1]Sheet1!$H:$I,2,0)</f>
        <v>左外下连接板</v>
      </c>
      <c r="J219" s="2">
        <f>VLOOKUP(H:H,[1]Sheet1!$H:$J,3,0)</f>
        <v>0</v>
      </c>
      <c r="K219" s="2">
        <f>VLOOKUP(H:H,[1]Sheet1!$H:$Q,10,0)</f>
        <v>1.49</v>
      </c>
      <c r="L219">
        <v>710</v>
      </c>
      <c r="M219" t="s">
        <v>34</v>
      </c>
      <c r="N219" s="2">
        <v>1943004</v>
      </c>
      <c r="O219" t="s">
        <v>34</v>
      </c>
      <c r="P219">
        <v>7</v>
      </c>
      <c r="Q219">
        <v>3</v>
      </c>
      <c r="R219">
        <v>2</v>
      </c>
      <c r="S219" t="s">
        <v>37</v>
      </c>
    </row>
    <row r="220" hidden="1" spans="1:19">
      <c r="A220" s="2">
        <v>1943004</v>
      </c>
      <c r="B220" s="2">
        <v>1943004</v>
      </c>
      <c r="C220" s="2" t="s">
        <v>32</v>
      </c>
      <c r="D220" s="2" t="s">
        <v>33</v>
      </c>
      <c r="E220" s="2">
        <v>710</v>
      </c>
      <c r="F220" s="2" t="s">
        <v>34</v>
      </c>
      <c r="G220" s="2" t="s">
        <v>35</v>
      </c>
      <c r="H220" s="2" t="s">
        <v>251</v>
      </c>
      <c r="I220" s="2" t="str">
        <f>VLOOKUP(H:H,[1]Sheet1!$H:$I,2,0)</f>
        <v>左外下连接板总成</v>
      </c>
      <c r="J220" s="2" t="str">
        <f>VLOOKUP(H:H,[1]Sheet1!$H:$J,3,0)</f>
        <v>BQ301-6801106</v>
      </c>
      <c r="K220" s="2">
        <f>VLOOKUP(H:H,[1]Sheet1!$H:$Q,10,0)</f>
        <v>3</v>
      </c>
      <c r="L220">
        <v>710</v>
      </c>
      <c r="M220" t="s">
        <v>34</v>
      </c>
      <c r="N220" s="2">
        <v>1943004</v>
      </c>
      <c r="O220" t="s">
        <v>34</v>
      </c>
      <c r="P220">
        <v>7</v>
      </c>
      <c r="Q220">
        <v>3</v>
      </c>
      <c r="R220">
        <v>2</v>
      </c>
      <c r="S220" t="s">
        <v>37</v>
      </c>
    </row>
    <row r="221" hidden="1" spans="1:19">
      <c r="A221" s="2">
        <v>1943004</v>
      </c>
      <c r="B221" s="2">
        <v>1943004</v>
      </c>
      <c r="C221" s="2" t="s">
        <v>32</v>
      </c>
      <c r="D221" s="2" t="s">
        <v>33</v>
      </c>
      <c r="E221" s="2">
        <v>710</v>
      </c>
      <c r="F221" s="2" t="s">
        <v>34</v>
      </c>
      <c r="G221" s="2" t="s">
        <v>35</v>
      </c>
      <c r="H221" s="2" t="s">
        <v>252</v>
      </c>
      <c r="I221" s="2" t="str">
        <f>VLOOKUP(H:H,[1]Sheet1!$H:$I,2,0)</f>
        <v>主驾左后护盖固定片</v>
      </c>
      <c r="J221" s="2">
        <f>VLOOKUP(H:H,[1]Sheet1!$H:$J,3,0)</f>
        <v>0</v>
      </c>
      <c r="K221" s="2">
        <f>VLOOKUP(H:H,[1]Sheet1!$H:$Q,10,0)</f>
        <v>0.15</v>
      </c>
      <c r="L221">
        <v>710</v>
      </c>
      <c r="M221" t="s">
        <v>34</v>
      </c>
      <c r="N221" s="2">
        <v>1943004</v>
      </c>
      <c r="O221" t="s">
        <v>34</v>
      </c>
      <c r="P221">
        <v>7</v>
      </c>
      <c r="Q221">
        <v>3</v>
      </c>
      <c r="R221">
        <v>2</v>
      </c>
      <c r="S221" t="s">
        <v>37</v>
      </c>
    </row>
    <row r="222" spans="1:19">
      <c r="A222" s="2">
        <v>1943004</v>
      </c>
      <c r="B222" s="2">
        <v>1943004</v>
      </c>
      <c r="C222" s="2" t="s">
        <v>32</v>
      </c>
      <c r="D222" s="2" t="s">
        <v>33</v>
      </c>
      <c r="E222" s="2">
        <v>710</v>
      </c>
      <c r="F222" s="2" t="s">
        <v>34</v>
      </c>
      <c r="G222" s="2" t="s">
        <v>35</v>
      </c>
      <c r="H222" s="2" t="s">
        <v>253</v>
      </c>
      <c r="I222" s="2" t="str">
        <f>VLOOKUP(H:H,[1]Sheet1!$H:$I,2,0)</f>
        <v>前管架支撑座</v>
      </c>
      <c r="J222" s="2" t="str">
        <f>VLOOKUP(H:H,[1]Sheet1!$H:$J,3,0)</f>
        <v>C33D主驾</v>
      </c>
      <c r="K222" s="2">
        <f>VLOOKUP(H:H,[1]Sheet1!$H:$Q,10,0)</f>
        <v>0</v>
      </c>
      <c r="L222">
        <v>710</v>
      </c>
      <c r="M222" t="s">
        <v>34</v>
      </c>
      <c r="N222" s="2">
        <v>1943004</v>
      </c>
      <c r="O222" t="s">
        <v>34</v>
      </c>
      <c r="P222">
        <v>7</v>
      </c>
      <c r="Q222">
        <v>3</v>
      </c>
      <c r="R222">
        <v>2</v>
      </c>
      <c r="S222" t="s">
        <v>37</v>
      </c>
    </row>
    <row r="223" spans="1:19">
      <c r="A223" s="2">
        <v>1943004</v>
      </c>
      <c r="B223" s="2">
        <v>1943004</v>
      </c>
      <c r="C223" s="2" t="s">
        <v>32</v>
      </c>
      <c r="D223" s="2" t="s">
        <v>33</v>
      </c>
      <c r="E223" s="2">
        <v>710</v>
      </c>
      <c r="F223" s="2" t="s">
        <v>34</v>
      </c>
      <c r="G223" s="2" t="s">
        <v>35</v>
      </c>
      <c r="H223" s="2" t="s">
        <v>254</v>
      </c>
      <c r="I223" s="2" t="str">
        <f>VLOOKUP(H:H,[1]Sheet1!$H:$I,2,0)</f>
        <v>外护盖固定片</v>
      </c>
      <c r="J223" s="2" t="str">
        <f>VLOOKUP(H:H,[1]Sheet1!$H:$J,3,0)</f>
        <v>C33D主驾</v>
      </c>
      <c r="K223" s="2">
        <f>VLOOKUP(H:H,[1]Sheet1!$H:$Q,10,0)</f>
        <v>0</v>
      </c>
      <c r="L223">
        <v>710</v>
      </c>
      <c r="M223" t="s">
        <v>34</v>
      </c>
      <c r="N223" s="2">
        <v>1943004</v>
      </c>
      <c r="O223" t="s">
        <v>34</v>
      </c>
      <c r="P223">
        <v>7</v>
      </c>
      <c r="Q223">
        <v>3</v>
      </c>
      <c r="R223">
        <v>2</v>
      </c>
      <c r="S223" t="s">
        <v>37</v>
      </c>
    </row>
    <row r="224" hidden="1" spans="1:19">
      <c r="A224" s="2">
        <v>1943004</v>
      </c>
      <c r="B224" s="2">
        <v>1943004</v>
      </c>
      <c r="C224" s="2" t="s">
        <v>32</v>
      </c>
      <c r="D224" s="2" t="s">
        <v>33</v>
      </c>
      <c r="E224" s="2">
        <v>710</v>
      </c>
      <c r="F224" s="2" t="s">
        <v>34</v>
      </c>
      <c r="G224" s="2" t="s">
        <v>35</v>
      </c>
      <c r="H224" s="2" t="s">
        <v>255</v>
      </c>
      <c r="I224" s="2" t="str">
        <f>VLOOKUP(H:H,[1]Sheet1!$H:$I,2,0)</f>
        <v>主驾左内后管架支撑座</v>
      </c>
      <c r="J224" s="2">
        <f>VLOOKUP(H:H,[1]Sheet1!$H:$J,3,0)</f>
        <v>0</v>
      </c>
      <c r="K224" s="2">
        <f>VLOOKUP(H:H,[1]Sheet1!$H:$Q,10,0)</f>
        <v>1.26</v>
      </c>
      <c r="L224">
        <v>710</v>
      </c>
      <c r="M224" t="s">
        <v>34</v>
      </c>
      <c r="N224" s="2">
        <v>1943004</v>
      </c>
      <c r="O224" t="s">
        <v>34</v>
      </c>
      <c r="P224">
        <v>7</v>
      </c>
      <c r="Q224">
        <v>3</v>
      </c>
      <c r="R224">
        <v>2</v>
      </c>
      <c r="S224" t="s">
        <v>37</v>
      </c>
    </row>
    <row r="225" hidden="1" spans="1:19">
      <c r="A225" s="2">
        <v>1943004</v>
      </c>
      <c r="B225" s="2">
        <v>1943004</v>
      </c>
      <c r="C225" s="2" t="s">
        <v>32</v>
      </c>
      <c r="D225" s="2" t="s">
        <v>33</v>
      </c>
      <c r="E225" s="2">
        <v>710</v>
      </c>
      <c r="F225" s="2" t="s">
        <v>34</v>
      </c>
      <c r="G225" s="2" t="s">
        <v>35</v>
      </c>
      <c r="H225" s="2" t="s">
        <v>256</v>
      </c>
      <c r="I225" s="2" t="str">
        <f>VLOOKUP(H:H,[1]Sheet1!$H:$I,2,0)</f>
        <v>主驾右外后管架支撑座总成</v>
      </c>
      <c r="J225" s="2">
        <f>VLOOKUP(H:H,[1]Sheet1!$H:$J,3,0)</f>
        <v>0</v>
      </c>
      <c r="K225" s="2">
        <f>VLOOKUP(H:H,[1]Sheet1!$H:$Q,10,0)</f>
        <v>0.82</v>
      </c>
      <c r="L225">
        <v>710</v>
      </c>
      <c r="M225" t="s">
        <v>34</v>
      </c>
      <c r="N225" s="2">
        <v>1943004</v>
      </c>
      <c r="O225" t="s">
        <v>34</v>
      </c>
      <c r="P225">
        <v>7</v>
      </c>
      <c r="Q225">
        <v>3</v>
      </c>
      <c r="R225">
        <v>2</v>
      </c>
      <c r="S225" t="s">
        <v>37</v>
      </c>
    </row>
    <row r="226" spans="1:19">
      <c r="A226" s="2">
        <v>1943004</v>
      </c>
      <c r="B226" s="2">
        <v>1943004</v>
      </c>
      <c r="C226" s="2" t="s">
        <v>32</v>
      </c>
      <c r="D226" s="2" t="s">
        <v>33</v>
      </c>
      <c r="E226" s="2">
        <v>710</v>
      </c>
      <c r="F226" s="2" t="s">
        <v>34</v>
      </c>
      <c r="G226" s="2" t="s">
        <v>35</v>
      </c>
      <c r="H226" s="2" t="s">
        <v>257</v>
      </c>
      <c r="I226" s="2" t="str">
        <f>VLOOKUP(H:H,[1]Sheet1!$H:$I,2,0)</f>
        <v>后管架总成</v>
      </c>
      <c r="J226" s="2" t="str">
        <f>VLOOKUP(H:H,[1]Sheet1!$H:$J,3,0)</f>
        <v>C33D主驾</v>
      </c>
      <c r="K226" s="2">
        <f>VLOOKUP(H:H,[1]Sheet1!$H:$Q,10,0)</f>
        <v>0</v>
      </c>
      <c r="L226">
        <v>710</v>
      </c>
      <c r="M226" t="s">
        <v>34</v>
      </c>
      <c r="N226" s="2">
        <v>1943004</v>
      </c>
      <c r="O226" t="s">
        <v>34</v>
      </c>
      <c r="P226">
        <v>7</v>
      </c>
      <c r="Q226">
        <v>3</v>
      </c>
      <c r="R226">
        <v>2</v>
      </c>
      <c r="S226" t="s">
        <v>37</v>
      </c>
    </row>
    <row r="227" spans="1:19">
      <c r="A227" s="2">
        <v>1943004</v>
      </c>
      <c r="B227" s="2">
        <v>1943004</v>
      </c>
      <c r="C227" s="2" t="s">
        <v>32</v>
      </c>
      <c r="D227" s="2" t="s">
        <v>33</v>
      </c>
      <c r="E227" s="2">
        <v>710</v>
      </c>
      <c r="F227" s="2" t="s">
        <v>34</v>
      </c>
      <c r="G227" s="2" t="s">
        <v>35</v>
      </c>
      <c r="H227" s="2" t="s">
        <v>258</v>
      </c>
      <c r="I227" s="2" t="str">
        <f>VLOOKUP(H:H,[1]Sheet1!$H:$I,2,0)</f>
        <v>靠背管</v>
      </c>
      <c r="J227" s="2" t="str">
        <f>VLOOKUP(H:H,[1]Sheet1!$H:$J,3,0)</f>
        <v>FT202-900003</v>
      </c>
      <c r="K227" s="2">
        <f>VLOOKUP(H:H,[1]Sheet1!$H:$Q,10,0)</f>
        <v>0</v>
      </c>
      <c r="L227">
        <v>710</v>
      </c>
      <c r="M227" t="s">
        <v>34</v>
      </c>
      <c r="N227" s="2">
        <v>1943004</v>
      </c>
      <c r="O227" t="s">
        <v>34</v>
      </c>
      <c r="P227">
        <v>7</v>
      </c>
      <c r="Q227">
        <v>3</v>
      </c>
      <c r="R227">
        <v>2</v>
      </c>
      <c r="S227" t="s">
        <v>37</v>
      </c>
    </row>
    <row r="228" spans="1:19">
      <c r="A228" s="2">
        <v>1943004</v>
      </c>
      <c r="B228" s="2">
        <v>1943004</v>
      </c>
      <c r="C228" s="2" t="s">
        <v>32</v>
      </c>
      <c r="D228" s="2" t="s">
        <v>33</v>
      </c>
      <c r="E228" s="2">
        <v>710</v>
      </c>
      <c r="F228" s="2" t="s">
        <v>34</v>
      </c>
      <c r="G228" s="2" t="s">
        <v>35</v>
      </c>
      <c r="H228" s="2" t="s">
        <v>259</v>
      </c>
      <c r="I228" s="2" t="str">
        <f>VLOOKUP(H:H,[1]Sheet1!$H:$I,2,0)</f>
        <v>主驾安全带固定板总成</v>
      </c>
      <c r="J228" s="2" t="str">
        <f>VLOOKUP(H:H,[1]Sheet1!$H:$J,3,0)</f>
        <v>FT202-900028</v>
      </c>
      <c r="K228" s="2">
        <f>VLOOKUP(H:H,[1]Sheet1!$H:$Q,10,0)</f>
        <v>0</v>
      </c>
      <c r="L228">
        <v>710</v>
      </c>
      <c r="M228" t="s">
        <v>34</v>
      </c>
      <c r="N228" s="2">
        <v>1943004</v>
      </c>
      <c r="O228" t="s">
        <v>34</v>
      </c>
      <c r="P228">
        <v>7</v>
      </c>
      <c r="Q228">
        <v>3</v>
      </c>
      <c r="R228">
        <v>2</v>
      </c>
      <c r="S228" t="s">
        <v>37</v>
      </c>
    </row>
    <row r="229" spans="1:19">
      <c r="A229" s="2">
        <v>1943004</v>
      </c>
      <c r="B229" s="2">
        <v>1943004</v>
      </c>
      <c r="C229" s="2" t="s">
        <v>32</v>
      </c>
      <c r="D229" s="2" t="s">
        <v>33</v>
      </c>
      <c r="E229" s="2">
        <v>710</v>
      </c>
      <c r="F229" s="2" t="s">
        <v>34</v>
      </c>
      <c r="G229" s="2" t="s">
        <v>35</v>
      </c>
      <c r="H229" s="2" t="s">
        <v>260</v>
      </c>
      <c r="I229" s="2" t="str">
        <f>VLOOKUP(H:H,[1]Sheet1!$H:$I,2,0)</f>
        <v>主驾外后连接板</v>
      </c>
      <c r="J229" s="2" t="str">
        <f>VLOOKUP(H:H,[1]Sheet1!$H:$J,3,0)</f>
        <v>FT202-900031</v>
      </c>
      <c r="K229" s="2">
        <f>VLOOKUP(H:H,[1]Sheet1!$H:$Q,10,0)</f>
        <v>0</v>
      </c>
      <c r="L229">
        <v>710</v>
      </c>
      <c r="M229" t="s">
        <v>34</v>
      </c>
      <c r="N229" s="2">
        <v>1943004</v>
      </c>
      <c r="O229" t="s">
        <v>34</v>
      </c>
      <c r="P229">
        <v>7</v>
      </c>
      <c r="Q229">
        <v>3</v>
      </c>
      <c r="R229">
        <v>2</v>
      </c>
      <c r="S229" t="s">
        <v>37</v>
      </c>
    </row>
    <row r="230" spans="1:19">
      <c r="A230" s="2">
        <v>1943004</v>
      </c>
      <c r="B230" s="2">
        <v>1943004</v>
      </c>
      <c r="C230" s="2" t="s">
        <v>32</v>
      </c>
      <c r="D230" s="2" t="s">
        <v>33</v>
      </c>
      <c r="E230" s="2">
        <v>710</v>
      </c>
      <c r="F230" s="2" t="s">
        <v>34</v>
      </c>
      <c r="G230" s="2" t="s">
        <v>35</v>
      </c>
      <c r="H230" s="2" t="s">
        <v>261</v>
      </c>
      <c r="I230" s="2" t="str">
        <f>VLOOKUP(H:H,[1]Sheet1!$H:$I,2,0)</f>
        <v>前排外前连接板</v>
      </c>
      <c r="J230" s="2" t="str">
        <f>VLOOKUP(H:H,[1]Sheet1!$H:$J,3,0)</f>
        <v>FT202-900032</v>
      </c>
      <c r="K230" s="2">
        <f>VLOOKUP(H:H,[1]Sheet1!$H:$Q,10,0)</f>
        <v>0</v>
      </c>
      <c r="L230">
        <v>710</v>
      </c>
      <c r="M230" t="s">
        <v>34</v>
      </c>
      <c r="N230" s="2">
        <v>1943004</v>
      </c>
      <c r="O230" t="s">
        <v>34</v>
      </c>
      <c r="P230">
        <v>7</v>
      </c>
      <c r="Q230">
        <v>3</v>
      </c>
      <c r="R230">
        <v>2</v>
      </c>
      <c r="S230" t="s">
        <v>37</v>
      </c>
    </row>
    <row r="231" spans="1:19">
      <c r="A231" s="2">
        <v>1943004</v>
      </c>
      <c r="B231" s="2">
        <v>1943004</v>
      </c>
      <c r="C231" s="2" t="s">
        <v>32</v>
      </c>
      <c r="D231" s="2" t="s">
        <v>33</v>
      </c>
      <c r="E231" s="2">
        <v>710</v>
      </c>
      <c r="F231" s="2" t="s">
        <v>34</v>
      </c>
      <c r="G231" s="2" t="s">
        <v>35</v>
      </c>
      <c r="H231" s="2" t="s">
        <v>262</v>
      </c>
      <c r="I231" s="2" t="str">
        <f>VLOOKUP(H:H,[1]Sheet1!$H:$I,2,0)</f>
        <v>前排内前连接板</v>
      </c>
      <c r="J231" s="2" t="str">
        <f>VLOOKUP(H:H,[1]Sheet1!$H:$J,3,0)</f>
        <v>FT202-900033</v>
      </c>
      <c r="K231" s="2">
        <f>VLOOKUP(H:H,[1]Sheet1!$H:$Q,10,0)</f>
        <v>0</v>
      </c>
      <c r="L231">
        <v>710</v>
      </c>
      <c r="M231" t="s">
        <v>34</v>
      </c>
      <c r="N231" s="2">
        <v>1943004</v>
      </c>
      <c r="O231" t="s">
        <v>34</v>
      </c>
      <c r="P231">
        <v>7</v>
      </c>
      <c r="Q231">
        <v>3</v>
      </c>
      <c r="R231">
        <v>2</v>
      </c>
      <c r="S231" t="s">
        <v>37</v>
      </c>
    </row>
    <row r="232" spans="1:19">
      <c r="A232" s="2">
        <v>1943004</v>
      </c>
      <c r="B232" s="2">
        <v>1943004</v>
      </c>
      <c r="C232" s="2" t="s">
        <v>32</v>
      </c>
      <c r="D232" s="2" t="s">
        <v>33</v>
      </c>
      <c r="E232" s="2">
        <v>710</v>
      </c>
      <c r="F232" s="2" t="s">
        <v>34</v>
      </c>
      <c r="G232" s="2" t="s">
        <v>35</v>
      </c>
      <c r="H232" s="2" t="s">
        <v>263</v>
      </c>
      <c r="I232" s="2" t="str">
        <f>VLOOKUP(H:H,[1]Sheet1!$H:$I,2,0)</f>
        <v>副驾安全带固定板总成</v>
      </c>
      <c r="J232" s="2" t="str">
        <f>VLOOKUP(H:H,[1]Sheet1!$H:$J,3,0)</f>
        <v>FT202-9100028</v>
      </c>
      <c r="K232" s="2">
        <f>VLOOKUP(H:H,[1]Sheet1!$H:$Q,10,0)</f>
        <v>0</v>
      </c>
      <c r="L232">
        <v>710</v>
      </c>
      <c r="M232" t="s">
        <v>34</v>
      </c>
      <c r="N232" s="2">
        <v>1943004</v>
      </c>
      <c r="O232" t="s">
        <v>34</v>
      </c>
      <c r="P232">
        <v>7</v>
      </c>
      <c r="Q232">
        <v>3</v>
      </c>
      <c r="R232">
        <v>2</v>
      </c>
      <c r="S232" t="s">
        <v>37</v>
      </c>
    </row>
    <row r="233" spans="1:19">
      <c r="A233" s="2">
        <v>1943004</v>
      </c>
      <c r="B233" s="2">
        <v>1943004</v>
      </c>
      <c r="C233" s="2" t="s">
        <v>32</v>
      </c>
      <c r="D233" s="2" t="s">
        <v>33</v>
      </c>
      <c r="E233" s="2">
        <v>710</v>
      </c>
      <c r="F233" s="2" t="s">
        <v>34</v>
      </c>
      <c r="G233" s="2" t="s">
        <v>35</v>
      </c>
      <c r="H233" s="2" t="s">
        <v>264</v>
      </c>
      <c r="I233" s="2" t="str">
        <f>VLOOKUP(H:H,[1]Sheet1!$H:$I,2,0)</f>
        <v>副驾外后连接板</v>
      </c>
      <c r="J233" s="2" t="str">
        <f>VLOOKUP(H:H,[1]Sheet1!$H:$J,3,0)</f>
        <v>FT202-9100029</v>
      </c>
      <c r="K233" s="2">
        <f>VLOOKUP(H:H,[1]Sheet1!$H:$Q,10,0)</f>
        <v>0</v>
      </c>
      <c r="L233">
        <v>710</v>
      </c>
      <c r="M233" t="s">
        <v>34</v>
      </c>
      <c r="N233" s="2">
        <v>1943004</v>
      </c>
      <c r="O233" t="s">
        <v>34</v>
      </c>
      <c r="P233">
        <v>7</v>
      </c>
      <c r="Q233">
        <v>3</v>
      </c>
      <c r="R233">
        <v>2</v>
      </c>
      <c r="S233" t="s">
        <v>37</v>
      </c>
    </row>
    <row r="234" spans="1:19">
      <c r="A234" s="2">
        <v>1943004</v>
      </c>
      <c r="B234" s="2">
        <v>1943004</v>
      </c>
      <c r="C234" s="2" t="s">
        <v>32</v>
      </c>
      <c r="D234" s="2" t="s">
        <v>33</v>
      </c>
      <c r="E234" s="2">
        <v>710</v>
      </c>
      <c r="F234" s="2" t="s">
        <v>34</v>
      </c>
      <c r="G234" s="2" t="s">
        <v>35</v>
      </c>
      <c r="H234" s="2" t="s">
        <v>265</v>
      </c>
      <c r="I234" s="2" t="str">
        <f>VLOOKUP(H:H,[1]Sheet1!$H:$I,2,0)</f>
        <v>靠背主体管</v>
      </c>
      <c r="J234" s="2" t="str">
        <f>VLOOKUP(H:H,[1]Sheet1!$H:$J,3,0)</f>
        <v>FT202-920010</v>
      </c>
      <c r="K234" s="2">
        <f>VLOOKUP(H:H,[1]Sheet1!$H:$Q,10,0)</f>
        <v>0</v>
      </c>
      <c r="L234">
        <v>710</v>
      </c>
      <c r="M234" t="s">
        <v>34</v>
      </c>
      <c r="N234" s="2">
        <v>1943004</v>
      </c>
      <c r="O234" t="s">
        <v>34</v>
      </c>
      <c r="P234">
        <v>7</v>
      </c>
      <c r="Q234">
        <v>3</v>
      </c>
      <c r="R234">
        <v>2</v>
      </c>
      <c r="S234" t="s">
        <v>37</v>
      </c>
    </row>
    <row r="235" spans="1:19">
      <c r="A235" s="2">
        <v>1943004</v>
      </c>
      <c r="B235" s="2">
        <v>1943004</v>
      </c>
      <c r="C235" s="2" t="s">
        <v>32</v>
      </c>
      <c r="D235" s="2" t="s">
        <v>33</v>
      </c>
      <c r="E235" s="2">
        <v>710</v>
      </c>
      <c r="F235" s="2" t="s">
        <v>34</v>
      </c>
      <c r="G235" s="2" t="s">
        <v>35</v>
      </c>
      <c r="H235" s="2" t="s">
        <v>266</v>
      </c>
      <c r="I235" s="2" t="str">
        <f>VLOOKUP(H:H,[1]Sheet1!$H:$I,2,0)</f>
        <v>靠背挂钩组件左</v>
      </c>
      <c r="J235" s="2" t="str">
        <f>VLOOKUP(H:H,[1]Sheet1!$H:$J,3,0)</f>
        <v>FT202-920011</v>
      </c>
      <c r="K235" s="2">
        <f>VLOOKUP(H:H,[1]Sheet1!$H:$Q,10,0)</f>
        <v>0</v>
      </c>
      <c r="L235">
        <v>710</v>
      </c>
      <c r="M235" t="s">
        <v>34</v>
      </c>
      <c r="N235" s="2">
        <v>1943004</v>
      </c>
      <c r="O235" t="s">
        <v>34</v>
      </c>
      <c r="P235">
        <v>7</v>
      </c>
      <c r="Q235">
        <v>3</v>
      </c>
      <c r="R235">
        <v>2</v>
      </c>
      <c r="S235" t="s">
        <v>37</v>
      </c>
    </row>
    <row r="236" spans="1:19">
      <c r="A236" s="2">
        <v>1943004</v>
      </c>
      <c r="B236" s="2">
        <v>1943004</v>
      </c>
      <c r="C236" s="2" t="s">
        <v>32</v>
      </c>
      <c r="D236" s="2" t="s">
        <v>33</v>
      </c>
      <c r="E236" s="2">
        <v>710</v>
      </c>
      <c r="F236" s="2" t="s">
        <v>34</v>
      </c>
      <c r="G236" s="2" t="s">
        <v>35</v>
      </c>
      <c r="H236" s="2" t="s">
        <v>267</v>
      </c>
      <c r="I236" s="2" t="str">
        <f>VLOOKUP(H:H,[1]Sheet1!$H:$I,2,0)</f>
        <v>靠背挂钩组件右</v>
      </c>
      <c r="J236" s="2" t="str">
        <f>VLOOKUP(H:H,[1]Sheet1!$H:$J,3,0)</f>
        <v>FT202-920015</v>
      </c>
      <c r="K236" s="2">
        <f>VLOOKUP(H:H,[1]Sheet1!$H:$Q,10,0)</f>
        <v>0</v>
      </c>
      <c r="L236">
        <v>710</v>
      </c>
      <c r="M236" t="s">
        <v>34</v>
      </c>
      <c r="N236" s="2">
        <v>1943004</v>
      </c>
      <c r="O236" t="s">
        <v>34</v>
      </c>
      <c r="P236">
        <v>7</v>
      </c>
      <c r="Q236">
        <v>3</v>
      </c>
      <c r="R236">
        <v>2</v>
      </c>
      <c r="S236" t="s">
        <v>37</v>
      </c>
    </row>
    <row r="237" hidden="1" spans="1:19">
      <c r="A237" s="2">
        <v>1943004</v>
      </c>
      <c r="B237" s="2">
        <v>1943004</v>
      </c>
      <c r="C237" s="2" t="s">
        <v>32</v>
      </c>
      <c r="D237" s="2" t="s">
        <v>33</v>
      </c>
      <c r="E237" s="2">
        <v>710</v>
      </c>
      <c r="F237" s="2" t="s">
        <v>34</v>
      </c>
      <c r="G237" s="2" t="s">
        <v>35</v>
      </c>
      <c r="H237" s="2" t="s">
        <v>268</v>
      </c>
      <c r="I237" s="2" t="str">
        <f>VLOOKUP(H:H,[1]Sheet1!$H:$I,2,0)</f>
        <v>头枕管</v>
      </c>
      <c r="J237" s="2">
        <f>VLOOKUP(H:H,[1]Sheet1!$H:$J,3,0)</f>
        <v>306</v>
      </c>
      <c r="K237" s="2">
        <f>VLOOKUP(H:H,[1]Sheet1!$H:$Q,10,0)</f>
        <v>0.44</v>
      </c>
      <c r="L237">
        <v>710</v>
      </c>
      <c r="M237" t="s">
        <v>34</v>
      </c>
      <c r="N237" s="2">
        <v>1943004</v>
      </c>
      <c r="O237" t="s">
        <v>34</v>
      </c>
      <c r="P237">
        <v>7</v>
      </c>
      <c r="Q237">
        <v>3</v>
      </c>
      <c r="R237">
        <v>2</v>
      </c>
      <c r="S237" t="s">
        <v>37</v>
      </c>
    </row>
    <row r="238" hidden="1" spans="1:19">
      <c r="A238" s="2">
        <v>1943004</v>
      </c>
      <c r="B238" s="2">
        <v>1943004</v>
      </c>
      <c r="C238" s="2" t="s">
        <v>32</v>
      </c>
      <c r="D238" s="2" t="s">
        <v>33</v>
      </c>
      <c r="E238" s="2">
        <v>710</v>
      </c>
      <c r="F238" s="2" t="s">
        <v>34</v>
      </c>
      <c r="G238" s="2" t="s">
        <v>35</v>
      </c>
      <c r="H238" s="2" t="s">
        <v>269</v>
      </c>
      <c r="I238" s="2" t="str">
        <f>VLOOKUP(H:H,[1]Sheet1!$H:$I,2,0)</f>
        <v>靠背骨架焊接总成</v>
      </c>
      <c r="J238" s="2" t="str">
        <f>VLOOKUP(H:H,[1]Sheet1!$H:$J,3,0)</f>
        <v>P203后排低配</v>
      </c>
      <c r="K238" s="2">
        <f>VLOOKUP(H:H,[1]Sheet1!$H:$Q,10,0)</f>
        <v>81.82</v>
      </c>
      <c r="L238">
        <v>710</v>
      </c>
      <c r="M238" t="s">
        <v>34</v>
      </c>
      <c r="N238" s="2">
        <v>1943004</v>
      </c>
      <c r="O238" t="s">
        <v>34</v>
      </c>
      <c r="P238">
        <v>7</v>
      </c>
      <c r="Q238">
        <v>3</v>
      </c>
      <c r="R238">
        <v>2</v>
      </c>
      <c r="S238" t="s">
        <v>37</v>
      </c>
    </row>
    <row r="239" hidden="1" spans="1:19">
      <c r="A239" s="2">
        <v>1943004</v>
      </c>
      <c r="B239" s="2">
        <v>1943004</v>
      </c>
      <c r="C239" s="2" t="s">
        <v>32</v>
      </c>
      <c r="D239" s="2" t="s">
        <v>33</v>
      </c>
      <c r="E239" s="2">
        <v>710</v>
      </c>
      <c r="F239" s="2" t="s">
        <v>34</v>
      </c>
      <c r="G239" s="2" t="s">
        <v>35</v>
      </c>
      <c r="H239" s="2" t="s">
        <v>270</v>
      </c>
      <c r="I239" s="2" t="str">
        <f>VLOOKUP(H:H,[1]Sheet1!$H:$I,2,0)</f>
        <v>靠背骨架焊接总成</v>
      </c>
      <c r="J239" s="2" t="str">
        <f>VLOOKUP(H:H,[1]Sheet1!$H:$J,3,0)</f>
        <v>P203后排高配</v>
      </c>
      <c r="K239" s="2">
        <f>VLOOKUP(H:H,[1]Sheet1!$H:$Q,10,0)</f>
        <v>117.5</v>
      </c>
      <c r="L239">
        <v>710</v>
      </c>
      <c r="M239" t="s">
        <v>34</v>
      </c>
      <c r="N239" s="2">
        <v>1943004</v>
      </c>
      <c r="O239" t="s">
        <v>34</v>
      </c>
      <c r="P239">
        <v>7</v>
      </c>
      <c r="Q239">
        <v>3</v>
      </c>
      <c r="R239">
        <v>2</v>
      </c>
      <c r="S239" t="s">
        <v>37</v>
      </c>
    </row>
    <row r="240" hidden="1" spans="1:19">
      <c r="A240" s="2">
        <v>1943004</v>
      </c>
      <c r="B240" s="2">
        <v>1943004</v>
      </c>
      <c r="C240" s="2" t="s">
        <v>32</v>
      </c>
      <c r="D240" s="2" t="s">
        <v>33</v>
      </c>
      <c r="E240" s="2">
        <v>710</v>
      </c>
      <c r="F240" s="2" t="s">
        <v>34</v>
      </c>
      <c r="G240" s="2" t="s">
        <v>35</v>
      </c>
      <c r="H240" s="2" t="s">
        <v>271</v>
      </c>
      <c r="I240" s="2" t="str">
        <f>VLOOKUP(H:H,[1]Sheet1!$H:$I,2,0)</f>
        <v>主驾调角器把手</v>
      </c>
      <c r="J240" s="2" t="str">
        <f>VLOOKUP(H:H,[1]Sheet1!$H:$J,3,0)</f>
        <v>H32B</v>
      </c>
      <c r="K240" s="2">
        <f>VLOOKUP(H:H,[1]Sheet1!$H:$Q,10,0)</f>
        <v>1.66</v>
      </c>
      <c r="L240">
        <v>710</v>
      </c>
      <c r="M240" t="s">
        <v>34</v>
      </c>
      <c r="N240" s="2">
        <v>1943004</v>
      </c>
      <c r="O240" t="s">
        <v>34</v>
      </c>
      <c r="P240">
        <v>7</v>
      </c>
      <c r="Q240">
        <v>3</v>
      </c>
      <c r="R240">
        <v>2</v>
      </c>
      <c r="S240" t="s">
        <v>37</v>
      </c>
    </row>
    <row r="241" hidden="1" spans="1:19">
      <c r="A241" s="2">
        <v>1943004</v>
      </c>
      <c r="B241" s="2">
        <v>1943004</v>
      </c>
      <c r="C241" s="2" t="s">
        <v>32</v>
      </c>
      <c r="D241" s="2" t="s">
        <v>33</v>
      </c>
      <c r="E241" s="2">
        <v>710</v>
      </c>
      <c r="F241" s="2" t="s">
        <v>34</v>
      </c>
      <c r="G241" s="2" t="s">
        <v>35</v>
      </c>
      <c r="H241" s="2" t="s">
        <v>272</v>
      </c>
      <c r="I241" s="2" t="str">
        <f>VLOOKUP(H:H,[1]Sheet1!$H:$I,2,0)</f>
        <v>副驾调角器把手</v>
      </c>
      <c r="J241" s="2" t="str">
        <f>VLOOKUP(H:H,[1]Sheet1!$H:$J,3,0)</f>
        <v>H32B</v>
      </c>
      <c r="K241" s="2">
        <f>VLOOKUP(H:H,[1]Sheet1!$H:$Q,10,0)</f>
        <v>1.66</v>
      </c>
      <c r="L241">
        <v>710</v>
      </c>
      <c r="M241" t="s">
        <v>34</v>
      </c>
      <c r="N241" s="2">
        <v>1943004</v>
      </c>
      <c r="O241" t="s">
        <v>34</v>
      </c>
      <c r="P241">
        <v>7</v>
      </c>
      <c r="Q241">
        <v>3</v>
      </c>
      <c r="R241">
        <v>2</v>
      </c>
      <c r="S241" t="s">
        <v>37</v>
      </c>
    </row>
    <row r="242" hidden="1" spans="1:19">
      <c r="A242" s="2">
        <v>1943004</v>
      </c>
      <c r="B242" s="2">
        <v>1943004</v>
      </c>
      <c r="C242" s="2" t="s">
        <v>32</v>
      </c>
      <c r="D242" s="2" t="s">
        <v>33</v>
      </c>
      <c r="E242" s="2">
        <v>710</v>
      </c>
      <c r="F242" s="2" t="s">
        <v>34</v>
      </c>
      <c r="G242" s="2" t="s">
        <v>35</v>
      </c>
      <c r="H242" s="2" t="s">
        <v>273</v>
      </c>
      <c r="I242" s="2" t="str">
        <f>VLOOKUP(H:H,[1]Sheet1!$H:$I,2,0)</f>
        <v>圆管</v>
      </c>
      <c r="J242" s="2" t="str">
        <f>VLOOKUP(H:H,[1]Sheet1!$H:$J,3,0)</f>
        <v>C40D</v>
      </c>
      <c r="K242" s="2">
        <f>VLOOKUP(H:H,[1]Sheet1!$H:$Q,10,0)</f>
        <v>15.84</v>
      </c>
      <c r="L242">
        <v>710</v>
      </c>
      <c r="M242" t="s">
        <v>34</v>
      </c>
      <c r="N242" s="2">
        <v>1943004</v>
      </c>
      <c r="O242" t="s">
        <v>34</v>
      </c>
      <c r="P242">
        <v>7</v>
      </c>
      <c r="Q242">
        <v>3</v>
      </c>
      <c r="R242">
        <v>2</v>
      </c>
      <c r="S242" t="s">
        <v>37</v>
      </c>
    </row>
    <row r="243" hidden="1" spans="1:19">
      <c r="A243" s="2">
        <v>1943004</v>
      </c>
      <c r="B243" s="2">
        <v>1943004</v>
      </c>
      <c r="C243" s="2" t="s">
        <v>32</v>
      </c>
      <c r="D243" s="2" t="s">
        <v>33</v>
      </c>
      <c r="E243" s="2">
        <v>710</v>
      </c>
      <c r="F243" s="2" t="s">
        <v>34</v>
      </c>
      <c r="G243" s="2" t="s">
        <v>35</v>
      </c>
      <c r="H243" s="2" t="s">
        <v>274</v>
      </c>
      <c r="I243" s="2" t="str">
        <f>VLOOKUP(H:H,[1]Sheet1!$H:$I,2,0)</f>
        <v>横管</v>
      </c>
      <c r="J243" s="2" t="str">
        <f>VLOOKUP(H:H,[1]Sheet1!$H:$J,3,0)</f>
        <v>C40D</v>
      </c>
      <c r="K243" s="2">
        <f>VLOOKUP(H:H,[1]Sheet1!$H:$Q,10,0)</f>
        <v>11.46</v>
      </c>
      <c r="L243">
        <v>710</v>
      </c>
      <c r="M243" t="s">
        <v>34</v>
      </c>
      <c r="N243" s="2">
        <v>1943004</v>
      </c>
      <c r="O243" t="s">
        <v>34</v>
      </c>
      <c r="P243">
        <v>7</v>
      </c>
      <c r="Q243">
        <v>3</v>
      </c>
      <c r="R243">
        <v>2</v>
      </c>
      <c r="S243" t="s">
        <v>37</v>
      </c>
    </row>
    <row r="244" hidden="1" spans="1:19">
      <c r="A244" s="2">
        <v>1943004</v>
      </c>
      <c r="B244" s="2">
        <v>1943004</v>
      </c>
      <c r="C244" s="2" t="s">
        <v>32</v>
      </c>
      <c r="D244" s="2" t="s">
        <v>33</v>
      </c>
      <c r="E244" s="2">
        <v>710</v>
      </c>
      <c r="F244" s="2" t="s">
        <v>34</v>
      </c>
      <c r="G244" s="2" t="s">
        <v>35</v>
      </c>
      <c r="H244" s="2" t="s">
        <v>275</v>
      </c>
      <c r="I244" s="2" t="str">
        <f>VLOOKUP(H:H,[1]Sheet1!$H:$I,2,0)</f>
        <v>扶手支撑板</v>
      </c>
      <c r="J244" s="2" t="str">
        <f>VLOOKUP(H:H,[1]Sheet1!$H:$J,3,0)</f>
        <v>C40D</v>
      </c>
      <c r="K244" s="2">
        <f>VLOOKUP(H:H,[1]Sheet1!$H:$Q,10,0)</f>
        <v>4.7</v>
      </c>
      <c r="L244">
        <v>710</v>
      </c>
      <c r="M244" t="s">
        <v>34</v>
      </c>
      <c r="N244" s="2">
        <v>1943004</v>
      </c>
      <c r="O244" t="s">
        <v>34</v>
      </c>
      <c r="P244">
        <v>7</v>
      </c>
      <c r="Q244">
        <v>3</v>
      </c>
      <c r="R244">
        <v>2</v>
      </c>
      <c r="S244" t="s">
        <v>37</v>
      </c>
    </row>
    <row r="245" hidden="1" spans="1:19">
      <c r="A245" s="2">
        <v>1943004</v>
      </c>
      <c r="B245" s="2">
        <v>1943004</v>
      </c>
      <c r="C245" s="2" t="s">
        <v>32</v>
      </c>
      <c r="D245" s="2" t="s">
        <v>33</v>
      </c>
      <c r="E245" s="2">
        <v>710</v>
      </c>
      <c r="F245" s="2" t="s">
        <v>34</v>
      </c>
      <c r="G245" s="2" t="s">
        <v>35</v>
      </c>
      <c r="H245" s="2" t="s">
        <v>276</v>
      </c>
      <c r="I245" s="2" t="str">
        <f>VLOOKUP(H:H,[1]Sheet1!$H:$I,2,0)</f>
        <v>扶手连接钣金1(左)</v>
      </c>
      <c r="J245" s="2" t="str">
        <f>VLOOKUP(H:H,[1]Sheet1!$H:$J,3,0)</f>
        <v>C40D</v>
      </c>
      <c r="K245" s="2">
        <f>VLOOKUP(H:H,[1]Sheet1!$H:$Q,10,0)</f>
        <v>1.61</v>
      </c>
      <c r="L245">
        <v>710</v>
      </c>
      <c r="M245" t="s">
        <v>34</v>
      </c>
      <c r="N245" s="2">
        <v>1943004</v>
      </c>
      <c r="O245" t="s">
        <v>34</v>
      </c>
      <c r="P245">
        <v>7</v>
      </c>
      <c r="Q245">
        <v>3</v>
      </c>
      <c r="R245">
        <v>2</v>
      </c>
      <c r="S245" t="s">
        <v>37</v>
      </c>
    </row>
    <row r="246" hidden="1" spans="1:19">
      <c r="A246" s="2">
        <v>1943004</v>
      </c>
      <c r="B246" s="2">
        <v>1943004</v>
      </c>
      <c r="C246" s="2" t="s">
        <v>32</v>
      </c>
      <c r="D246" s="2" t="s">
        <v>33</v>
      </c>
      <c r="E246" s="2">
        <v>710</v>
      </c>
      <c r="F246" s="2" t="s">
        <v>34</v>
      </c>
      <c r="G246" s="2" t="s">
        <v>35</v>
      </c>
      <c r="H246" s="2" t="s">
        <v>277</v>
      </c>
      <c r="I246" s="2" t="str">
        <f>VLOOKUP(H:H,[1]Sheet1!$H:$I,2,0)</f>
        <v>扶手连接钣金2(右)</v>
      </c>
      <c r="J246" s="2" t="str">
        <f>VLOOKUP(H:H,[1]Sheet1!$H:$J,3,0)</f>
        <v>C40D</v>
      </c>
      <c r="K246" s="2">
        <f>VLOOKUP(H:H,[1]Sheet1!$H:$Q,10,0)</f>
        <v>1.61</v>
      </c>
      <c r="L246">
        <v>710</v>
      </c>
      <c r="M246" t="s">
        <v>34</v>
      </c>
      <c r="N246" s="2">
        <v>1943004</v>
      </c>
      <c r="O246" t="s">
        <v>34</v>
      </c>
      <c r="P246">
        <v>7</v>
      </c>
      <c r="Q246">
        <v>3</v>
      </c>
      <c r="R246">
        <v>2</v>
      </c>
      <c r="S246" t="s">
        <v>37</v>
      </c>
    </row>
    <row r="247" hidden="1" spans="1:19">
      <c r="A247" s="2">
        <v>1943004</v>
      </c>
      <c r="B247" s="2">
        <v>1943004</v>
      </c>
      <c r="C247" s="2" t="s">
        <v>32</v>
      </c>
      <c r="D247" s="2" t="s">
        <v>33</v>
      </c>
      <c r="E247" s="2">
        <v>710</v>
      </c>
      <c r="F247" s="2" t="s">
        <v>34</v>
      </c>
      <c r="G247" s="2" t="s">
        <v>35</v>
      </c>
      <c r="H247" s="2" t="s">
        <v>278</v>
      </c>
      <c r="I247" s="2" t="str">
        <f>VLOOKUP(H:H,[1]Sheet1!$H:$I,2,0)</f>
        <v>按钮支架</v>
      </c>
      <c r="J247" s="2" t="str">
        <f>VLOOKUP(H:H,[1]Sheet1!$H:$J,3,0)</f>
        <v>C40D</v>
      </c>
      <c r="K247" s="2">
        <f>VLOOKUP(H:H,[1]Sheet1!$H:$Q,10,0)</f>
        <v>0.86</v>
      </c>
      <c r="L247">
        <v>710</v>
      </c>
      <c r="M247" t="s">
        <v>34</v>
      </c>
      <c r="N247" s="2">
        <v>1943004</v>
      </c>
      <c r="O247" t="s">
        <v>34</v>
      </c>
      <c r="P247">
        <v>7</v>
      </c>
      <c r="Q247">
        <v>3</v>
      </c>
      <c r="R247">
        <v>2</v>
      </c>
      <c r="S247" t="s">
        <v>37</v>
      </c>
    </row>
    <row r="248" hidden="1" spans="1:19">
      <c r="A248" s="2">
        <v>1943004</v>
      </c>
      <c r="B248" s="2">
        <v>1943004</v>
      </c>
      <c r="C248" s="2" t="s">
        <v>32</v>
      </c>
      <c r="D248" s="2" t="s">
        <v>33</v>
      </c>
      <c r="E248" s="2">
        <v>710</v>
      </c>
      <c r="F248" s="2" t="s">
        <v>34</v>
      </c>
      <c r="G248" s="2" t="s">
        <v>35</v>
      </c>
      <c r="H248" s="2" t="s">
        <v>279</v>
      </c>
      <c r="I248" s="2" t="str">
        <f>VLOOKUP(H:H,[1]Sheet1!$H:$I,2,0)</f>
        <v>纵管</v>
      </c>
      <c r="J248" s="2" t="str">
        <f>VLOOKUP(H:H,[1]Sheet1!$H:$J,3,0)</f>
        <v>C40D</v>
      </c>
      <c r="K248" s="2">
        <f>VLOOKUP(H:H,[1]Sheet1!$H:$Q,10,0)</f>
        <v>4.53</v>
      </c>
      <c r="L248">
        <v>710</v>
      </c>
      <c r="M248" t="s">
        <v>34</v>
      </c>
      <c r="N248" s="2">
        <v>1943004</v>
      </c>
      <c r="O248" t="s">
        <v>34</v>
      </c>
      <c r="P248">
        <v>7</v>
      </c>
      <c r="Q248">
        <v>3</v>
      </c>
      <c r="R248">
        <v>2</v>
      </c>
      <c r="S248" t="s">
        <v>37</v>
      </c>
    </row>
    <row r="249" hidden="1" spans="1:19">
      <c r="A249" s="2">
        <v>1943004</v>
      </c>
      <c r="B249" s="2">
        <v>1943004</v>
      </c>
      <c r="C249" s="2" t="s">
        <v>32</v>
      </c>
      <c r="D249" s="2" t="s">
        <v>33</v>
      </c>
      <c r="E249" s="2">
        <v>710</v>
      </c>
      <c r="F249" s="2" t="s">
        <v>34</v>
      </c>
      <c r="G249" s="2" t="s">
        <v>35</v>
      </c>
      <c r="H249" s="2" t="s">
        <v>280</v>
      </c>
      <c r="I249" s="2" t="str">
        <f>VLOOKUP(H:H,[1]Sheet1!$H:$I,2,0)</f>
        <v>安全带支架总成</v>
      </c>
      <c r="J249" s="2" t="str">
        <f>VLOOKUP(H:H,[1]Sheet1!$H:$J,3,0)</f>
        <v>C40D</v>
      </c>
      <c r="K249" s="2">
        <f>VLOOKUP(H:H,[1]Sheet1!$H:$Q,10,0)</f>
        <v>2.71</v>
      </c>
      <c r="L249">
        <v>710</v>
      </c>
      <c r="M249" t="s">
        <v>34</v>
      </c>
      <c r="N249" s="2">
        <v>1943004</v>
      </c>
      <c r="O249" t="s">
        <v>34</v>
      </c>
      <c r="P249">
        <v>7</v>
      </c>
      <c r="Q249">
        <v>3</v>
      </c>
      <c r="R249">
        <v>2</v>
      </c>
      <c r="S249" t="s">
        <v>37</v>
      </c>
    </row>
    <row r="250" hidden="1" spans="1:19">
      <c r="A250" s="2">
        <v>1943004</v>
      </c>
      <c r="B250" s="2">
        <v>1943004</v>
      </c>
      <c r="C250" s="2" t="s">
        <v>32</v>
      </c>
      <c r="D250" s="2" t="s">
        <v>33</v>
      </c>
      <c r="E250" s="2">
        <v>710</v>
      </c>
      <c r="F250" s="2" t="s">
        <v>34</v>
      </c>
      <c r="G250" s="2" t="s">
        <v>35</v>
      </c>
      <c r="H250" s="2" t="s">
        <v>281</v>
      </c>
      <c r="I250" s="2" t="str">
        <f>VLOOKUP(H:H,[1]Sheet1!$H:$I,2,0)</f>
        <v>C40D横向钢丝1</v>
      </c>
      <c r="J250" s="2" t="str">
        <f>VLOOKUP(H:H,[1]Sheet1!$H:$J,3,0)</f>
        <v>C40D</v>
      </c>
      <c r="K250" s="2">
        <f>VLOOKUP(H:H,[1]Sheet1!$H:$Q,10,0)</f>
        <v>1.26</v>
      </c>
      <c r="L250">
        <v>710</v>
      </c>
      <c r="M250" t="s">
        <v>34</v>
      </c>
      <c r="N250" s="2">
        <v>1943004</v>
      </c>
      <c r="O250" t="s">
        <v>34</v>
      </c>
      <c r="P250">
        <v>7</v>
      </c>
      <c r="Q250">
        <v>3</v>
      </c>
      <c r="R250">
        <v>2</v>
      </c>
      <c r="S250" t="s">
        <v>37</v>
      </c>
    </row>
    <row r="251" hidden="1" spans="1:19">
      <c r="A251" s="2">
        <v>1943004</v>
      </c>
      <c r="B251" s="2">
        <v>1943004</v>
      </c>
      <c r="C251" s="2" t="s">
        <v>32</v>
      </c>
      <c r="D251" s="2" t="s">
        <v>33</v>
      </c>
      <c r="E251" s="2">
        <v>710</v>
      </c>
      <c r="F251" s="2" t="s">
        <v>34</v>
      </c>
      <c r="G251" s="2" t="s">
        <v>35</v>
      </c>
      <c r="H251" s="2" t="s">
        <v>282</v>
      </c>
      <c r="I251" s="2" t="str">
        <f>VLOOKUP(H:H,[1]Sheet1!$H:$I,2,0)</f>
        <v>横向钢丝2(上)</v>
      </c>
      <c r="J251" s="2" t="str">
        <f>VLOOKUP(H:H,[1]Sheet1!$H:$J,3,0)</f>
        <v>C40D</v>
      </c>
      <c r="K251" s="2">
        <f>VLOOKUP(H:H,[1]Sheet1!$H:$Q,10,0)</f>
        <v>1.1</v>
      </c>
      <c r="L251">
        <v>710</v>
      </c>
      <c r="M251" t="s">
        <v>34</v>
      </c>
      <c r="N251" s="2">
        <v>1943004</v>
      </c>
      <c r="O251" t="s">
        <v>34</v>
      </c>
      <c r="P251">
        <v>7</v>
      </c>
      <c r="Q251">
        <v>3</v>
      </c>
      <c r="R251">
        <v>2</v>
      </c>
      <c r="S251" t="s">
        <v>37</v>
      </c>
    </row>
    <row r="252" hidden="1" spans="1:19">
      <c r="A252" s="2">
        <v>1943004</v>
      </c>
      <c r="B252" s="2">
        <v>1943004</v>
      </c>
      <c r="C252" s="2" t="s">
        <v>32</v>
      </c>
      <c r="D252" s="2" t="s">
        <v>33</v>
      </c>
      <c r="E252" s="2">
        <v>710</v>
      </c>
      <c r="F252" s="2" t="s">
        <v>34</v>
      </c>
      <c r="G252" s="2" t="s">
        <v>35</v>
      </c>
      <c r="H252" s="2" t="s">
        <v>283</v>
      </c>
      <c r="I252" s="2" t="str">
        <f>VLOOKUP(H:H,[1]Sheet1!$H:$I,2,0)</f>
        <v>横向钢丝3(下)</v>
      </c>
      <c r="J252" s="2" t="str">
        <f>VLOOKUP(H:H,[1]Sheet1!$H:$J,3,0)</f>
        <v>C40D</v>
      </c>
      <c r="K252" s="2">
        <f>VLOOKUP(H:H,[1]Sheet1!$H:$Q,10,0)</f>
        <v>1.26</v>
      </c>
      <c r="L252">
        <v>710</v>
      </c>
      <c r="M252" t="s">
        <v>34</v>
      </c>
      <c r="N252" s="2">
        <v>1943004</v>
      </c>
      <c r="O252" t="s">
        <v>34</v>
      </c>
      <c r="P252">
        <v>7</v>
      </c>
      <c r="Q252">
        <v>3</v>
      </c>
      <c r="R252">
        <v>2</v>
      </c>
      <c r="S252" t="s">
        <v>37</v>
      </c>
    </row>
    <row r="253" hidden="1" spans="1:19">
      <c r="A253" s="2">
        <v>1943004</v>
      </c>
      <c r="B253" s="2">
        <v>1943004</v>
      </c>
      <c r="C253" s="2" t="s">
        <v>32</v>
      </c>
      <c r="D253" s="2" t="s">
        <v>33</v>
      </c>
      <c r="E253" s="2">
        <v>710</v>
      </c>
      <c r="F253" s="2" t="s">
        <v>34</v>
      </c>
      <c r="G253" s="2" t="s">
        <v>35</v>
      </c>
      <c r="H253" s="2" t="s">
        <v>284</v>
      </c>
      <c r="I253" s="2" t="str">
        <f>VLOOKUP(H:H,[1]Sheet1!$H:$I,2,0)</f>
        <v>右旋转支架总成</v>
      </c>
      <c r="J253" s="2" t="str">
        <f>VLOOKUP(H:H,[1]Sheet1!$H:$J,3,0)</f>
        <v>C40D</v>
      </c>
      <c r="K253" s="2">
        <f>VLOOKUP(H:H,[1]Sheet1!$H:$Q,10,0)</f>
        <v>7.78</v>
      </c>
      <c r="L253">
        <v>710</v>
      </c>
      <c r="M253" t="s">
        <v>34</v>
      </c>
      <c r="N253" s="2">
        <v>1943004</v>
      </c>
      <c r="O253" t="s">
        <v>34</v>
      </c>
      <c r="P253">
        <v>7</v>
      </c>
      <c r="Q253">
        <v>3</v>
      </c>
      <c r="R253">
        <v>2</v>
      </c>
      <c r="S253" t="s">
        <v>37</v>
      </c>
    </row>
    <row r="254" hidden="1" spans="1:19">
      <c r="A254" s="2">
        <v>1943004</v>
      </c>
      <c r="B254" s="2">
        <v>1943004</v>
      </c>
      <c r="C254" s="2" t="s">
        <v>32</v>
      </c>
      <c r="D254" s="2" t="s">
        <v>33</v>
      </c>
      <c r="E254" s="2">
        <v>710</v>
      </c>
      <c r="F254" s="2" t="s">
        <v>34</v>
      </c>
      <c r="G254" s="2" t="s">
        <v>35</v>
      </c>
      <c r="H254" s="2" t="s">
        <v>285</v>
      </c>
      <c r="I254" s="2" t="str">
        <f>VLOOKUP(H:H,[1]Sheet1!$H:$I,2,0)</f>
        <v>左旋转支架总成</v>
      </c>
      <c r="J254" s="2" t="str">
        <f>VLOOKUP(H:H,[1]Sheet1!$H:$J,3,0)</f>
        <v>C40D</v>
      </c>
      <c r="K254" s="2">
        <f>VLOOKUP(H:H,[1]Sheet1!$H:$Q,10,0)</f>
        <v>7.78</v>
      </c>
      <c r="L254">
        <v>710</v>
      </c>
      <c r="M254" t="s">
        <v>34</v>
      </c>
      <c r="N254" s="2">
        <v>1943004</v>
      </c>
      <c r="O254" t="s">
        <v>34</v>
      </c>
      <c r="P254">
        <v>7</v>
      </c>
      <c r="Q254">
        <v>3</v>
      </c>
      <c r="R254">
        <v>2</v>
      </c>
      <c r="S254" t="s">
        <v>37</v>
      </c>
    </row>
    <row r="255" hidden="1" spans="1:19">
      <c r="A255" s="2">
        <v>1943004</v>
      </c>
      <c r="B255" s="2">
        <v>1943004</v>
      </c>
      <c r="C255" s="2" t="s">
        <v>32</v>
      </c>
      <c r="D255" s="2" t="s">
        <v>33</v>
      </c>
      <c r="E255" s="2">
        <v>710</v>
      </c>
      <c r="F255" s="2" t="s">
        <v>34</v>
      </c>
      <c r="G255" s="2" t="s">
        <v>35</v>
      </c>
      <c r="H255" s="2" t="s">
        <v>286</v>
      </c>
      <c r="I255" s="2" t="str">
        <f>VLOOKUP(H:H,[1]Sheet1!$H:$I,2,0)</f>
        <v>锁支架</v>
      </c>
      <c r="J255" s="2" t="str">
        <f>VLOOKUP(H:H,[1]Sheet1!$H:$J,3,0)</f>
        <v>C40D</v>
      </c>
      <c r="K255" s="2">
        <f>VLOOKUP(H:H,[1]Sheet1!$H:$Q,10,0)</f>
        <v>2.59</v>
      </c>
      <c r="L255">
        <v>710</v>
      </c>
      <c r="M255" t="s">
        <v>34</v>
      </c>
      <c r="N255" s="2">
        <v>1943004</v>
      </c>
      <c r="O255" t="s">
        <v>34</v>
      </c>
      <c r="P255">
        <v>7</v>
      </c>
      <c r="Q255">
        <v>3</v>
      </c>
      <c r="R255">
        <v>2</v>
      </c>
      <c r="S255" t="s">
        <v>37</v>
      </c>
    </row>
    <row r="256" hidden="1" spans="1:19">
      <c r="A256" s="2">
        <v>1943004</v>
      </c>
      <c r="B256" s="2">
        <v>1943004</v>
      </c>
      <c r="C256" s="2" t="s">
        <v>32</v>
      </c>
      <c r="D256" s="2" t="s">
        <v>33</v>
      </c>
      <c r="E256" s="2">
        <v>710</v>
      </c>
      <c r="F256" s="2" t="s">
        <v>34</v>
      </c>
      <c r="G256" s="2" t="s">
        <v>35</v>
      </c>
      <c r="H256" s="2" t="s">
        <v>287</v>
      </c>
      <c r="I256" s="2" t="str">
        <f>VLOOKUP(H:H,[1]Sheet1!$H:$I,2,0)</f>
        <v>支持下端钢丝1(短）</v>
      </c>
      <c r="J256" s="2" t="str">
        <f>VLOOKUP(H:H,[1]Sheet1!$H:$J,3,0)</f>
        <v>C40D</v>
      </c>
      <c r="K256" s="2">
        <f>VLOOKUP(H:H,[1]Sheet1!$H:$Q,10,0)</f>
        <v>0.57</v>
      </c>
      <c r="L256">
        <v>710</v>
      </c>
      <c r="M256" t="s">
        <v>34</v>
      </c>
      <c r="N256" s="2">
        <v>1943004</v>
      </c>
      <c r="O256" t="s">
        <v>34</v>
      </c>
      <c r="P256">
        <v>7</v>
      </c>
      <c r="Q256">
        <v>3</v>
      </c>
      <c r="R256">
        <v>2</v>
      </c>
      <c r="S256" t="s">
        <v>37</v>
      </c>
    </row>
    <row r="257" hidden="1" spans="1:19">
      <c r="A257" s="2">
        <v>1943004</v>
      </c>
      <c r="B257" s="2">
        <v>1943004</v>
      </c>
      <c r="C257" s="2" t="s">
        <v>32</v>
      </c>
      <c r="D257" s="2" t="s">
        <v>33</v>
      </c>
      <c r="E257" s="2">
        <v>710</v>
      </c>
      <c r="F257" s="2" t="s">
        <v>34</v>
      </c>
      <c r="G257" s="2" t="s">
        <v>35</v>
      </c>
      <c r="H257" s="2" t="s">
        <v>288</v>
      </c>
      <c r="I257" s="2" t="str">
        <f>VLOOKUP(H:H,[1]Sheet1!$H:$I,2,0)</f>
        <v>支持下端钢丝2(长）</v>
      </c>
      <c r="J257" s="2" t="str">
        <f>VLOOKUP(H:H,[1]Sheet1!$H:$J,3,0)</f>
        <v>C40D</v>
      </c>
      <c r="K257" s="2">
        <f>VLOOKUP(H:H,[1]Sheet1!$H:$Q,10,0)</f>
        <v>0.91</v>
      </c>
      <c r="L257">
        <v>710</v>
      </c>
      <c r="M257" t="s">
        <v>34</v>
      </c>
      <c r="N257" s="2">
        <v>1943004</v>
      </c>
      <c r="O257" t="s">
        <v>34</v>
      </c>
      <c r="P257">
        <v>7</v>
      </c>
      <c r="Q257">
        <v>3</v>
      </c>
      <c r="R257">
        <v>2</v>
      </c>
      <c r="S257" t="s">
        <v>37</v>
      </c>
    </row>
    <row r="258" hidden="1" spans="1:19">
      <c r="A258" s="2">
        <v>1943004</v>
      </c>
      <c r="B258" s="2">
        <v>1943004</v>
      </c>
      <c r="C258" s="2" t="s">
        <v>32</v>
      </c>
      <c r="D258" s="2" t="s">
        <v>33</v>
      </c>
      <c r="E258" s="2">
        <v>710</v>
      </c>
      <c r="F258" s="2" t="s">
        <v>34</v>
      </c>
      <c r="G258" s="2" t="s">
        <v>35</v>
      </c>
      <c r="H258" s="2" t="s">
        <v>289</v>
      </c>
      <c r="I258" s="2" t="str">
        <f>VLOOKUP(H:H,[1]Sheet1!$H:$I,2,0)</f>
        <v>右侧支持钢丝1(上)</v>
      </c>
      <c r="J258" s="2" t="str">
        <f>VLOOKUP(H:H,[1]Sheet1!$H:$J,3,0)</f>
        <v>C40D</v>
      </c>
      <c r="K258" s="2">
        <f>VLOOKUP(H:H,[1]Sheet1!$H:$Q,10,0)</f>
        <v>0.68</v>
      </c>
      <c r="L258">
        <v>710</v>
      </c>
      <c r="M258" t="s">
        <v>34</v>
      </c>
      <c r="N258" s="2">
        <v>1943004</v>
      </c>
      <c r="O258" t="s">
        <v>34</v>
      </c>
      <c r="P258">
        <v>7</v>
      </c>
      <c r="Q258">
        <v>3</v>
      </c>
      <c r="R258">
        <v>2</v>
      </c>
      <c r="S258" t="s">
        <v>37</v>
      </c>
    </row>
    <row r="259" hidden="1" spans="1:19">
      <c r="A259" s="2">
        <v>1943004</v>
      </c>
      <c r="B259" s="2">
        <v>1943004</v>
      </c>
      <c r="C259" s="2" t="s">
        <v>32</v>
      </c>
      <c r="D259" s="2" t="s">
        <v>33</v>
      </c>
      <c r="E259" s="2">
        <v>710</v>
      </c>
      <c r="F259" s="2" t="s">
        <v>34</v>
      </c>
      <c r="G259" s="2" t="s">
        <v>35</v>
      </c>
      <c r="H259" s="2" t="s">
        <v>290</v>
      </c>
      <c r="I259" s="2" t="str">
        <f>VLOOKUP(H:H,[1]Sheet1!$H:$I,2,0)</f>
        <v>右侧支持钢丝2(下)</v>
      </c>
      <c r="J259" s="2" t="str">
        <f>VLOOKUP(H:H,[1]Sheet1!$H:$J,3,0)</f>
        <v>C40D</v>
      </c>
      <c r="K259" s="2">
        <f>VLOOKUP(H:H,[1]Sheet1!$H:$Q,10,0)</f>
        <v>0.81</v>
      </c>
      <c r="L259">
        <v>710</v>
      </c>
      <c r="M259" t="s">
        <v>34</v>
      </c>
      <c r="N259" s="2">
        <v>1943004</v>
      </c>
      <c r="O259" t="s">
        <v>34</v>
      </c>
      <c r="P259">
        <v>7</v>
      </c>
      <c r="Q259">
        <v>3</v>
      </c>
      <c r="R259">
        <v>2</v>
      </c>
      <c r="S259" t="s">
        <v>37</v>
      </c>
    </row>
    <row r="260" hidden="1" spans="1:19">
      <c r="A260" s="2">
        <v>1943004</v>
      </c>
      <c r="B260" s="2">
        <v>1943004</v>
      </c>
      <c r="C260" s="2" t="s">
        <v>32</v>
      </c>
      <c r="D260" s="2" t="s">
        <v>33</v>
      </c>
      <c r="E260" s="2">
        <v>710</v>
      </c>
      <c r="F260" s="2" t="s">
        <v>34</v>
      </c>
      <c r="G260" s="2" t="s">
        <v>35</v>
      </c>
      <c r="H260" s="2" t="s">
        <v>291</v>
      </c>
      <c r="I260" s="2" t="str">
        <f>VLOOKUP(H:H,[1]Sheet1!$H:$I,2,0)</f>
        <v>左侧支持钢丝1(上)</v>
      </c>
      <c r="J260" s="2" t="str">
        <f>VLOOKUP(H:H,[1]Sheet1!$H:$J,3,0)</f>
        <v>C40D</v>
      </c>
      <c r="K260" s="2">
        <f>VLOOKUP(H:H,[1]Sheet1!$H:$Q,10,0)</f>
        <v>0.81</v>
      </c>
      <c r="L260">
        <v>710</v>
      </c>
      <c r="M260" t="s">
        <v>34</v>
      </c>
      <c r="N260" s="2">
        <v>1943004</v>
      </c>
      <c r="O260" t="s">
        <v>34</v>
      </c>
      <c r="P260">
        <v>7</v>
      </c>
      <c r="Q260">
        <v>3</v>
      </c>
      <c r="R260">
        <v>2</v>
      </c>
      <c r="S260" t="s">
        <v>37</v>
      </c>
    </row>
    <row r="261" hidden="1" spans="1:19">
      <c r="A261" s="2">
        <v>1943004</v>
      </c>
      <c r="B261" s="2">
        <v>1943004</v>
      </c>
      <c r="C261" s="2" t="s">
        <v>32</v>
      </c>
      <c r="D261" s="2" t="s">
        <v>33</v>
      </c>
      <c r="E261" s="2">
        <v>710</v>
      </c>
      <c r="F261" s="2" t="s">
        <v>34</v>
      </c>
      <c r="G261" s="2" t="s">
        <v>35</v>
      </c>
      <c r="H261" s="2" t="s">
        <v>292</v>
      </c>
      <c r="I261" s="2" t="str">
        <f>VLOOKUP(H:H,[1]Sheet1!$H:$I,2,0)</f>
        <v>左侧支持钢丝2(下)</v>
      </c>
      <c r="J261" s="2" t="str">
        <f>VLOOKUP(H:H,[1]Sheet1!$H:$J,3,0)</f>
        <v>C40D</v>
      </c>
      <c r="K261" s="2">
        <f>VLOOKUP(H:H,[1]Sheet1!$H:$Q,10,0)</f>
        <v>0.68</v>
      </c>
      <c r="L261">
        <v>710</v>
      </c>
      <c r="M261" t="s">
        <v>34</v>
      </c>
      <c r="N261" s="2">
        <v>1943004</v>
      </c>
      <c r="O261" t="s">
        <v>34</v>
      </c>
      <c r="P261">
        <v>7</v>
      </c>
      <c r="Q261">
        <v>3</v>
      </c>
      <c r="R261">
        <v>2</v>
      </c>
      <c r="S261" t="s">
        <v>37</v>
      </c>
    </row>
    <row r="262" hidden="1" spans="1:19">
      <c r="A262" s="2">
        <v>1943004</v>
      </c>
      <c r="B262" s="2">
        <v>1943004</v>
      </c>
      <c r="C262" s="2" t="s">
        <v>32</v>
      </c>
      <c r="D262" s="2" t="s">
        <v>33</v>
      </c>
      <c r="E262" s="2">
        <v>710</v>
      </c>
      <c r="F262" s="2" t="s">
        <v>34</v>
      </c>
      <c r="G262" s="2" t="s">
        <v>35</v>
      </c>
      <c r="H262" s="2" t="s">
        <v>293</v>
      </c>
      <c r="I262" s="2" t="str">
        <f>VLOOKUP(H:H,[1]Sheet1!$H:$I,2,0)</f>
        <v>套板</v>
      </c>
      <c r="J262" s="2" t="str">
        <f>VLOOKUP(H:H,[1]Sheet1!$H:$J,3,0)</f>
        <v>C40D</v>
      </c>
      <c r="K262" s="2">
        <f>VLOOKUP(H:H,[1]Sheet1!$H:$Q,10,0)</f>
        <v>0.3</v>
      </c>
      <c r="L262">
        <v>710</v>
      </c>
      <c r="M262" t="s">
        <v>34</v>
      </c>
      <c r="N262" s="2">
        <v>1943004</v>
      </c>
      <c r="O262" t="s">
        <v>34</v>
      </c>
      <c r="P262">
        <v>7</v>
      </c>
      <c r="Q262">
        <v>3</v>
      </c>
      <c r="R262">
        <v>2</v>
      </c>
      <c r="S262" t="s">
        <v>37</v>
      </c>
    </row>
    <row r="263" hidden="1" spans="1:19">
      <c r="A263" s="2">
        <v>1943004</v>
      </c>
      <c r="B263" s="2">
        <v>1943004</v>
      </c>
      <c r="C263" s="2" t="s">
        <v>32</v>
      </c>
      <c r="D263" s="2" t="s">
        <v>33</v>
      </c>
      <c r="E263" s="2">
        <v>710</v>
      </c>
      <c r="F263" s="2" t="s">
        <v>34</v>
      </c>
      <c r="G263" s="2" t="s">
        <v>35</v>
      </c>
      <c r="H263" s="2" t="s">
        <v>294</v>
      </c>
      <c r="I263" s="2" t="str">
        <f>VLOOKUP(H:H,[1]Sheet1!$H:$I,2,0)</f>
        <v>四分纵管</v>
      </c>
      <c r="J263" s="2" t="str">
        <f>VLOOKUP(H:H,[1]Sheet1!$H:$J,3,0)</f>
        <v>C40DB</v>
      </c>
      <c r="K263" s="2">
        <f>VLOOKUP(H:H,[1]Sheet1!$H:$Q,10,0)</f>
        <v>3.84</v>
      </c>
      <c r="L263">
        <v>710</v>
      </c>
      <c r="M263" t="s">
        <v>34</v>
      </c>
      <c r="N263" s="2">
        <v>1943004</v>
      </c>
      <c r="O263" t="s">
        <v>34</v>
      </c>
      <c r="P263">
        <v>7</v>
      </c>
      <c r="Q263">
        <v>3</v>
      </c>
      <c r="R263">
        <v>2</v>
      </c>
      <c r="S263" t="s">
        <v>37</v>
      </c>
    </row>
    <row r="264" hidden="1" spans="1:19">
      <c r="A264" s="2">
        <v>1943004</v>
      </c>
      <c r="B264" s="2">
        <v>1943004</v>
      </c>
      <c r="C264" s="2" t="s">
        <v>32</v>
      </c>
      <c r="D264" s="2" t="s">
        <v>33</v>
      </c>
      <c r="E264" s="2">
        <v>710</v>
      </c>
      <c r="F264" s="2" t="s">
        <v>34</v>
      </c>
      <c r="G264" s="2" t="s">
        <v>35</v>
      </c>
      <c r="H264" s="2" t="s">
        <v>295</v>
      </c>
      <c r="I264" s="2" t="str">
        <f>VLOOKUP(H:H,[1]Sheet1!$H:$I,2,0)</f>
        <v>四分靠背主体管</v>
      </c>
      <c r="J264" s="2" t="str">
        <f>VLOOKUP(H:H,[1]Sheet1!$H:$J,3,0)</f>
        <v>C40DB</v>
      </c>
      <c r="K264" s="2">
        <f>VLOOKUP(H:H,[1]Sheet1!$H:$Q,10,0)</f>
        <v>7.29</v>
      </c>
      <c r="L264">
        <v>710</v>
      </c>
      <c r="M264" t="s">
        <v>34</v>
      </c>
      <c r="N264" s="2">
        <v>1943004</v>
      </c>
      <c r="O264" t="s">
        <v>34</v>
      </c>
      <c r="P264">
        <v>7</v>
      </c>
      <c r="Q264">
        <v>3</v>
      </c>
      <c r="R264">
        <v>2</v>
      </c>
      <c r="S264" t="s">
        <v>37</v>
      </c>
    </row>
    <row r="265" hidden="1" spans="1:19">
      <c r="A265" s="2">
        <v>1943004</v>
      </c>
      <c r="B265" s="2">
        <v>1943004</v>
      </c>
      <c r="C265" s="2" t="s">
        <v>32</v>
      </c>
      <c r="D265" s="2" t="s">
        <v>33</v>
      </c>
      <c r="E265" s="2">
        <v>710</v>
      </c>
      <c r="F265" s="2" t="s">
        <v>34</v>
      </c>
      <c r="G265" s="2" t="s">
        <v>35</v>
      </c>
      <c r="H265" s="2" t="s">
        <v>296</v>
      </c>
      <c r="I265" s="2" t="str">
        <f>VLOOKUP(H:H,[1]Sheet1!$H:$I,2,0)</f>
        <v>四分背左侧旋转支架总成</v>
      </c>
      <c r="J265" s="2" t="str">
        <f>VLOOKUP(H:H,[1]Sheet1!$H:$J,3,0)</f>
        <v>C40DB</v>
      </c>
      <c r="K265" s="2">
        <f>VLOOKUP(H:H,[1]Sheet1!$H:$Q,10,0)</f>
        <v>7.3</v>
      </c>
      <c r="L265">
        <v>710</v>
      </c>
      <c r="M265" t="s">
        <v>34</v>
      </c>
      <c r="N265" s="2">
        <v>1943004</v>
      </c>
      <c r="O265" t="s">
        <v>34</v>
      </c>
      <c r="P265">
        <v>7</v>
      </c>
      <c r="Q265">
        <v>3</v>
      </c>
      <c r="R265">
        <v>2</v>
      </c>
      <c r="S265" t="s">
        <v>37</v>
      </c>
    </row>
    <row r="266" hidden="1" spans="1:19">
      <c r="A266" s="2">
        <v>1943004</v>
      </c>
      <c r="B266" s="2">
        <v>1943004</v>
      </c>
      <c r="C266" s="2" t="s">
        <v>32</v>
      </c>
      <c r="D266" s="2" t="s">
        <v>33</v>
      </c>
      <c r="E266" s="2">
        <v>710</v>
      </c>
      <c r="F266" s="2" t="s">
        <v>34</v>
      </c>
      <c r="G266" s="2" t="s">
        <v>35</v>
      </c>
      <c r="H266" s="2" t="s">
        <v>297</v>
      </c>
      <c r="I266" s="2" t="str">
        <f>VLOOKUP(H:H,[1]Sheet1!$H:$I,2,0)</f>
        <v>六分纵弯管</v>
      </c>
      <c r="J266" s="2" t="str">
        <f>VLOOKUP(H:H,[1]Sheet1!$H:$J,3,0)</f>
        <v>C40DB</v>
      </c>
      <c r="K266" s="2">
        <f>VLOOKUP(H:H,[1]Sheet1!$H:$Q,10,0)</f>
        <v>4.4</v>
      </c>
      <c r="L266">
        <v>710</v>
      </c>
      <c r="M266" t="s">
        <v>34</v>
      </c>
      <c r="N266" s="2">
        <v>1943004</v>
      </c>
      <c r="O266" t="s">
        <v>34</v>
      </c>
      <c r="P266">
        <v>7</v>
      </c>
      <c r="Q266">
        <v>3</v>
      </c>
      <c r="R266">
        <v>2</v>
      </c>
      <c r="S266" t="s">
        <v>37</v>
      </c>
    </row>
    <row r="267" hidden="1" spans="1:19">
      <c r="A267" s="2">
        <v>1943004</v>
      </c>
      <c r="B267" s="2">
        <v>1943004</v>
      </c>
      <c r="C267" s="2" t="s">
        <v>32</v>
      </c>
      <c r="D267" s="2" t="s">
        <v>33</v>
      </c>
      <c r="E267" s="2">
        <v>710</v>
      </c>
      <c r="F267" s="2" t="s">
        <v>34</v>
      </c>
      <c r="G267" s="2" t="s">
        <v>35</v>
      </c>
      <c r="H267" s="2" t="s">
        <v>298</v>
      </c>
      <c r="I267" s="2" t="str">
        <f>VLOOKUP(H:H,[1]Sheet1!$H:$I,2,0)</f>
        <v>六分背主体管</v>
      </c>
      <c r="J267" s="2" t="str">
        <f>VLOOKUP(H:H,[1]Sheet1!$H:$J,3,0)</f>
        <v>C40DB</v>
      </c>
      <c r="K267" s="2">
        <f>VLOOKUP(H:H,[1]Sheet1!$H:$Q,10,0)</f>
        <v>11.11</v>
      </c>
      <c r="L267">
        <v>710</v>
      </c>
      <c r="M267" t="s">
        <v>34</v>
      </c>
      <c r="N267" s="2">
        <v>1943004</v>
      </c>
      <c r="O267" t="s">
        <v>34</v>
      </c>
      <c r="P267">
        <v>7</v>
      </c>
      <c r="Q267">
        <v>3</v>
      </c>
      <c r="R267">
        <v>2</v>
      </c>
      <c r="S267" t="s">
        <v>37</v>
      </c>
    </row>
    <row r="268" hidden="1" spans="1:19">
      <c r="A268" s="2">
        <v>1943004</v>
      </c>
      <c r="B268" s="2">
        <v>1943004</v>
      </c>
      <c r="C268" s="2" t="s">
        <v>32</v>
      </c>
      <c r="D268" s="2" t="s">
        <v>33</v>
      </c>
      <c r="E268" s="2">
        <v>710</v>
      </c>
      <c r="F268" s="2" t="s">
        <v>34</v>
      </c>
      <c r="G268" s="2" t="s">
        <v>35</v>
      </c>
      <c r="H268" s="2" t="s">
        <v>299</v>
      </c>
      <c r="I268" s="2" t="str">
        <f>VLOOKUP(H:H,[1]Sheet1!$H:$I,2,0)</f>
        <v>扶手外侧支架钣金</v>
      </c>
      <c r="J268" s="2" t="str">
        <f>VLOOKUP(H:H,[1]Sheet1!$H:$J,3,0)</f>
        <v>C40DB</v>
      </c>
      <c r="K268" s="2">
        <f>VLOOKUP(H:H,[1]Sheet1!$H:$Q,10,0)</f>
        <v>1.88</v>
      </c>
      <c r="L268">
        <v>710</v>
      </c>
      <c r="M268" t="s">
        <v>34</v>
      </c>
      <c r="N268" s="2">
        <v>1943004</v>
      </c>
      <c r="O268" t="s">
        <v>34</v>
      </c>
      <c r="P268">
        <v>7</v>
      </c>
      <c r="Q268">
        <v>3</v>
      </c>
      <c r="R268">
        <v>2</v>
      </c>
      <c r="S268" t="s">
        <v>37</v>
      </c>
    </row>
    <row r="269" hidden="1" spans="1:19">
      <c r="A269" s="2">
        <v>1943004</v>
      </c>
      <c r="B269" s="2">
        <v>1943004</v>
      </c>
      <c r="C269" s="2" t="s">
        <v>32</v>
      </c>
      <c r="D269" s="2" t="s">
        <v>33</v>
      </c>
      <c r="E269" s="2">
        <v>710</v>
      </c>
      <c r="F269" s="2" t="s">
        <v>34</v>
      </c>
      <c r="G269" s="2" t="s">
        <v>35</v>
      </c>
      <c r="H269" s="2" t="s">
        <v>300</v>
      </c>
      <c r="I269" s="2" t="str">
        <f>VLOOKUP(H:H,[1]Sheet1!$H:$I,2,0)</f>
        <v>扶手内侧连接钣金</v>
      </c>
      <c r="J269" s="2" t="str">
        <f>VLOOKUP(H:H,[1]Sheet1!$H:$J,3,0)</f>
        <v>C40DB</v>
      </c>
      <c r="K269" s="2">
        <f>VLOOKUP(H:H,[1]Sheet1!$H:$Q,10,0)</f>
        <v>1.86</v>
      </c>
      <c r="L269">
        <v>710</v>
      </c>
      <c r="M269" t="s">
        <v>34</v>
      </c>
      <c r="N269" s="2">
        <v>1943004</v>
      </c>
      <c r="O269" t="s">
        <v>34</v>
      </c>
      <c r="P269">
        <v>7</v>
      </c>
      <c r="Q269">
        <v>3</v>
      </c>
      <c r="R269">
        <v>2</v>
      </c>
      <c r="S269" t="s">
        <v>37</v>
      </c>
    </row>
    <row r="270" hidden="1" spans="1:19">
      <c r="A270" s="2">
        <v>1943004</v>
      </c>
      <c r="B270" s="2">
        <v>1943004</v>
      </c>
      <c r="C270" s="2" t="s">
        <v>32</v>
      </c>
      <c r="D270" s="2" t="s">
        <v>33</v>
      </c>
      <c r="E270" s="2">
        <v>710</v>
      </c>
      <c r="F270" s="2" t="s">
        <v>34</v>
      </c>
      <c r="G270" s="2" t="s">
        <v>35</v>
      </c>
      <c r="H270" s="2" t="s">
        <v>301</v>
      </c>
      <c r="I270" s="2" t="str">
        <f>VLOOKUP(H:H,[1]Sheet1!$H:$I,2,0)</f>
        <v>六分背中部转轴支架总成</v>
      </c>
      <c r="J270" s="2" t="str">
        <f>VLOOKUP(H:H,[1]Sheet1!$H:$J,3,0)</f>
        <v>C40DB</v>
      </c>
      <c r="K270" s="2">
        <f>VLOOKUP(H:H,[1]Sheet1!$H:$Q,10,0)</f>
        <v>13</v>
      </c>
      <c r="L270">
        <v>710</v>
      </c>
      <c r="M270" t="s">
        <v>34</v>
      </c>
      <c r="N270" s="2">
        <v>1943004</v>
      </c>
      <c r="O270" t="s">
        <v>34</v>
      </c>
      <c r="P270">
        <v>7</v>
      </c>
      <c r="Q270">
        <v>3</v>
      </c>
      <c r="R270">
        <v>2</v>
      </c>
      <c r="S270" t="s">
        <v>37</v>
      </c>
    </row>
    <row r="271" hidden="1" spans="1:19">
      <c r="A271" s="2">
        <v>1943004</v>
      </c>
      <c r="B271" s="2">
        <v>1943004</v>
      </c>
      <c r="C271" s="2" t="s">
        <v>32</v>
      </c>
      <c r="D271" s="2" t="s">
        <v>33</v>
      </c>
      <c r="E271" s="2">
        <v>710</v>
      </c>
      <c r="F271" s="2" t="s">
        <v>34</v>
      </c>
      <c r="G271" s="2" t="s">
        <v>35</v>
      </c>
      <c r="H271" s="2" t="s">
        <v>302</v>
      </c>
      <c r="I271" s="2" t="str">
        <f>VLOOKUP(H:H,[1]Sheet1!$H:$I,2,0)</f>
        <v>H32B后排6分装车支架总成</v>
      </c>
      <c r="J271" s="2">
        <f>VLOOKUP(H:H,[1]Sheet1!$H:$J,3,0)</f>
        <v>0</v>
      </c>
      <c r="K271" s="2">
        <f>VLOOKUP(H:H,[1]Sheet1!$H:$Q,10,0)</f>
        <v>7.77</v>
      </c>
      <c r="L271">
        <v>710</v>
      </c>
      <c r="M271" t="s">
        <v>34</v>
      </c>
      <c r="N271" s="2">
        <v>1943004</v>
      </c>
      <c r="O271" t="s">
        <v>34</v>
      </c>
      <c r="P271">
        <v>7</v>
      </c>
      <c r="Q271">
        <v>3</v>
      </c>
      <c r="R271">
        <v>2</v>
      </c>
      <c r="S271" t="s">
        <v>37</v>
      </c>
    </row>
    <row r="272" hidden="1" spans="1:19">
      <c r="A272" s="2">
        <v>1943004</v>
      </c>
      <c r="B272" s="2">
        <v>1943004</v>
      </c>
      <c r="C272" s="2" t="s">
        <v>32</v>
      </c>
      <c r="D272" s="2" t="s">
        <v>33</v>
      </c>
      <c r="E272" s="2">
        <v>710</v>
      </c>
      <c r="F272" s="2" t="s">
        <v>34</v>
      </c>
      <c r="G272" s="2" t="s">
        <v>35</v>
      </c>
      <c r="H272" s="2" t="s">
        <v>303</v>
      </c>
      <c r="I272" s="2" t="str">
        <f>VLOOKUP(H:H,[1]Sheet1!$H:$I,2,0)</f>
        <v>H32B后排4分装车支架总成</v>
      </c>
      <c r="J272" s="2">
        <f>VLOOKUP(H:H,[1]Sheet1!$H:$J,3,0)</f>
        <v>0</v>
      </c>
      <c r="K272" s="2">
        <f>VLOOKUP(H:H,[1]Sheet1!$H:$Q,10,0)</f>
        <v>7.77</v>
      </c>
      <c r="L272">
        <v>710</v>
      </c>
      <c r="M272" t="s">
        <v>34</v>
      </c>
      <c r="N272" s="2">
        <v>1943004</v>
      </c>
      <c r="O272" t="s">
        <v>34</v>
      </c>
      <c r="P272">
        <v>7</v>
      </c>
      <c r="Q272">
        <v>3</v>
      </c>
      <c r="R272">
        <v>2</v>
      </c>
      <c r="S272" t="s">
        <v>37</v>
      </c>
    </row>
    <row r="273" hidden="1" spans="1:19">
      <c r="A273" s="2">
        <v>1943004</v>
      </c>
      <c r="B273" s="2">
        <v>1943004</v>
      </c>
      <c r="C273" s="2" t="s">
        <v>32</v>
      </c>
      <c r="D273" s="2" t="s">
        <v>33</v>
      </c>
      <c r="E273" s="2">
        <v>710</v>
      </c>
      <c r="F273" s="2" t="s">
        <v>34</v>
      </c>
      <c r="G273" s="2" t="s">
        <v>35</v>
      </c>
      <c r="H273" s="2" t="s">
        <v>304</v>
      </c>
      <c r="I273" s="2" t="str">
        <f>VLOOKUP(H:H,[1]Sheet1!$H:$I,2,0)</f>
        <v>后排座椅靠背中部支架总成</v>
      </c>
      <c r="J273" s="2">
        <f>VLOOKUP(H:H,[1]Sheet1!$H:$J,3,0)</f>
        <v>0</v>
      </c>
      <c r="K273" s="2">
        <f>VLOOKUP(H:H,[1]Sheet1!$H:$Q,10,0)</f>
        <v>1.97</v>
      </c>
      <c r="L273">
        <v>710</v>
      </c>
      <c r="M273" t="s">
        <v>34</v>
      </c>
      <c r="N273" s="2">
        <v>1943004</v>
      </c>
      <c r="O273" t="s">
        <v>34</v>
      </c>
      <c r="P273">
        <v>7</v>
      </c>
      <c r="Q273">
        <v>3</v>
      </c>
      <c r="R273">
        <v>2</v>
      </c>
      <c r="S273" t="s">
        <v>37</v>
      </c>
    </row>
    <row r="274" hidden="1" spans="1:19">
      <c r="A274" s="2">
        <v>1943004</v>
      </c>
      <c r="B274" s="2">
        <v>1943004</v>
      </c>
      <c r="C274" s="2" t="s">
        <v>32</v>
      </c>
      <c r="D274" s="2" t="s">
        <v>33</v>
      </c>
      <c r="E274" s="2">
        <v>710</v>
      </c>
      <c r="F274" s="2" t="s">
        <v>34</v>
      </c>
      <c r="G274" s="2" t="s">
        <v>35</v>
      </c>
      <c r="H274" s="2" t="s">
        <v>305</v>
      </c>
      <c r="I274" s="2" t="str">
        <f>VLOOKUP(H:H,[1]Sheet1!$H:$I,2,0)</f>
        <v>C40DB中部支架总成(Z01)</v>
      </c>
      <c r="J274" s="2" t="str">
        <f>VLOOKUP(H:H,[1]Sheet1!$H:$J,3,0)</f>
        <v>C40DB-Z01</v>
      </c>
      <c r="K274" s="2">
        <f>VLOOKUP(H:H,[1]Sheet1!$H:$Q,10,0)</f>
        <v>7.58</v>
      </c>
      <c r="L274">
        <v>710</v>
      </c>
      <c r="M274" t="s">
        <v>34</v>
      </c>
      <c r="N274" s="2">
        <v>1943004</v>
      </c>
      <c r="O274" t="s">
        <v>34</v>
      </c>
      <c r="P274">
        <v>7</v>
      </c>
      <c r="Q274">
        <v>3</v>
      </c>
      <c r="R274">
        <v>2</v>
      </c>
      <c r="S274" t="s">
        <v>37</v>
      </c>
    </row>
    <row r="275" hidden="1" spans="1:19">
      <c r="A275" s="2">
        <v>1943004</v>
      </c>
      <c r="B275" s="2">
        <v>1943004</v>
      </c>
      <c r="C275" s="2" t="s">
        <v>32</v>
      </c>
      <c r="D275" s="2" t="s">
        <v>33</v>
      </c>
      <c r="E275" s="2">
        <v>710</v>
      </c>
      <c r="F275" s="2" t="s">
        <v>34</v>
      </c>
      <c r="G275" s="2" t="s">
        <v>35</v>
      </c>
      <c r="H275" s="2" t="s">
        <v>306</v>
      </c>
      <c r="I275" s="2" t="str">
        <f>VLOOKUP(H:H,[1]Sheet1!$H:$I,2,0)</f>
        <v>ISOFIX焊接总成</v>
      </c>
      <c r="J275" s="2" t="str">
        <f>VLOOKUP(H:H,[1]Sheet1!$H:$J,3,0)</f>
        <v>P203后排整体背</v>
      </c>
      <c r="K275" s="2">
        <f>VLOOKUP(H:H,[1]Sheet1!$H:$Q,10,0)</f>
        <v>19.1</v>
      </c>
      <c r="L275">
        <v>710</v>
      </c>
      <c r="M275" t="s">
        <v>34</v>
      </c>
      <c r="N275" s="2">
        <v>1943004</v>
      </c>
      <c r="O275" t="s">
        <v>34</v>
      </c>
      <c r="P275">
        <v>7</v>
      </c>
      <c r="Q275">
        <v>3</v>
      </c>
      <c r="R275">
        <v>2</v>
      </c>
      <c r="S275" t="s">
        <v>37</v>
      </c>
    </row>
    <row r="276" hidden="1" spans="1:19">
      <c r="A276" s="2">
        <v>1943004</v>
      </c>
      <c r="B276" s="2">
        <v>1943004</v>
      </c>
      <c r="C276" s="2" t="s">
        <v>32</v>
      </c>
      <c r="D276" s="2" t="s">
        <v>33</v>
      </c>
      <c r="E276" s="2">
        <v>710</v>
      </c>
      <c r="F276" s="2" t="s">
        <v>34</v>
      </c>
      <c r="G276" s="2" t="s">
        <v>35</v>
      </c>
      <c r="H276" s="2" t="s">
        <v>307</v>
      </c>
      <c r="I276" s="2" t="str">
        <f>VLOOKUP(H:H,[1]Sheet1!$H:$I,2,0)</f>
        <v>扶手支撑钣总成</v>
      </c>
      <c r="J276" s="2" t="str">
        <f>VLOOKUP(H:H,[1]Sheet1!$H:$J,3,0)</f>
        <v>P203后排整体背</v>
      </c>
      <c r="K276" s="2">
        <f>VLOOKUP(H:H,[1]Sheet1!$H:$Q,10,0)</f>
        <v>5</v>
      </c>
      <c r="L276">
        <v>710</v>
      </c>
      <c r="M276" t="s">
        <v>34</v>
      </c>
      <c r="N276" s="2">
        <v>1943004</v>
      </c>
      <c r="O276" t="s">
        <v>34</v>
      </c>
      <c r="P276">
        <v>7</v>
      </c>
      <c r="Q276">
        <v>3</v>
      </c>
      <c r="R276">
        <v>2</v>
      </c>
      <c r="S276" t="s">
        <v>37</v>
      </c>
    </row>
    <row r="277" hidden="1" spans="1:19">
      <c r="A277" s="2">
        <v>1943004</v>
      </c>
      <c r="B277" s="2">
        <v>1943004</v>
      </c>
      <c r="C277" s="2" t="s">
        <v>32</v>
      </c>
      <c r="D277" s="2" t="s">
        <v>33</v>
      </c>
      <c r="E277" s="2">
        <v>710</v>
      </c>
      <c r="F277" s="2" t="s">
        <v>34</v>
      </c>
      <c r="G277" s="2" t="s">
        <v>35</v>
      </c>
      <c r="H277" s="2" t="s">
        <v>308</v>
      </c>
      <c r="I277" s="2" t="str">
        <f>VLOOKUP(H:H,[1]Sheet1!$H:$I,2,0)</f>
        <v>扶手打钉钢丝左</v>
      </c>
      <c r="J277" s="2" t="str">
        <f>VLOOKUP(H:H,[1]Sheet1!$H:$J,3,0)</f>
        <v>P203后排整体背</v>
      </c>
      <c r="K277" s="2">
        <f>VLOOKUP(H:H,[1]Sheet1!$H:$Q,10,0)</f>
        <v>0.63</v>
      </c>
      <c r="L277">
        <v>710</v>
      </c>
      <c r="M277" t="s">
        <v>34</v>
      </c>
      <c r="N277" s="2">
        <v>1943004</v>
      </c>
      <c r="O277" t="s">
        <v>34</v>
      </c>
      <c r="P277">
        <v>7</v>
      </c>
      <c r="Q277">
        <v>3</v>
      </c>
      <c r="R277">
        <v>2</v>
      </c>
      <c r="S277" t="s">
        <v>37</v>
      </c>
    </row>
    <row r="278" hidden="1" spans="1:19">
      <c r="A278" s="2">
        <v>1943004</v>
      </c>
      <c r="B278" s="2">
        <v>1943004</v>
      </c>
      <c r="C278" s="2" t="s">
        <v>32</v>
      </c>
      <c r="D278" s="2" t="s">
        <v>33</v>
      </c>
      <c r="E278" s="2">
        <v>710</v>
      </c>
      <c r="F278" s="2" t="s">
        <v>34</v>
      </c>
      <c r="G278" s="2" t="s">
        <v>35</v>
      </c>
      <c r="H278" s="2" t="s">
        <v>309</v>
      </c>
      <c r="I278" s="2" t="str">
        <f>VLOOKUP(H:H,[1]Sheet1!$H:$I,2,0)</f>
        <v>扶手打钉钢丝右</v>
      </c>
      <c r="J278" s="2" t="str">
        <f>VLOOKUP(H:H,[1]Sheet1!$H:$J,3,0)</f>
        <v>P203后排整体背</v>
      </c>
      <c r="K278" s="2">
        <f>VLOOKUP(H:H,[1]Sheet1!$H:$Q,10,0)</f>
        <v>0.63</v>
      </c>
      <c r="L278">
        <v>710</v>
      </c>
      <c r="M278" t="s">
        <v>34</v>
      </c>
      <c r="N278" s="2">
        <v>1943004</v>
      </c>
      <c r="O278" t="s">
        <v>34</v>
      </c>
      <c r="P278">
        <v>7</v>
      </c>
      <c r="Q278">
        <v>3</v>
      </c>
      <c r="R278">
        <v>2</v>
      </c>
      <c r="S278" t="s">
        <v>37</v>
      </c>
    </row>
    <row r="279" hidden="1" spans="1:19">
      <c r="A279" s="2">
        <v>1943004</v>
      </c>
      <c r="B279" s="2">
        <v>1943004</v>
      </c>
      <c r="C279" s="2" t="s">
        <v>32</v>
      </c>
      <c r="D279" s="2" t="s">
        <v>33</v>
      </c>
      <c r="E279" s="2">
        <v>710</v>
      </c>
      <c r="F279" s="2" t="s">
        <v>34</v>
      </c>
      <c r="G279" s="2" t="s">
        <v>35</v>
      </c>
      <c r="H279" s="2" t="s">
        <v>310</v>
      </c>
      <c r="I279" s="2" t="str">
        <f>VLOOKUP(H:H,[1]Sheet1!$H:$I,2,0)</f>
        <v>扶手泡沫支撑钢丝</v>
      </c>
      <c r="J279" s="2" t="str">
        <f>VLOOKUP(H:H,[1]Sheet1!$H:$J,3,0)</f>
        <v>P203后排整体背</v>
      </c>
      <c r="K279" s="2">
        <f>VLOOKUP(H:H,[1]Sheet1!$H:$Q,10,0)</f>
        <v>0.52</v>
      </c>
      <c r="L279">
        <v>710</v>
      </c>
      <c r="M279" t="s">
        <v>34</v>
      </c>
      <c r="N279" s="2">
        <v>1943004</v>
      </c>
      <c r="O279" t="s">
        <v>34</v>
      </c>
      <c r="P279">
        <v>7</v>
      </c>
      <c r="Q279">
        <v>3</v>
      </c>
      <c r="R279">
        <v>2</v>
      </c>
      <c r="S279" t="s">
        <v>37</v>
      </c>
    </row>
    <row r="280" hidden="1" spans="1:19">
      <c r="A280" s="2">
        <v>1943004</v>
      </c>
      <c r="B280" s="2">
        <v>1943004</v>
      </c>
      <c r="C280" s="2" t="s">
        <v>32</v>
      </c>
      <c r="D280" s="2" t="s">
        <v>33</v>
      </c>
      <c r="E280" s="2">
        <v>710</v>
      </c>
      <c r="F280" s="2" t="s">
        <v>34</v>
      </c>
      <c r="G280" s="2" t="s">
        <v>35</v>
      </c>
      <c r="H280" s="2" t="s">
        <v>311</v>
      </c>
      <c r="I280" s="2" t="str">
        <f>VLOOKUP(H:H,[1]Sheet1!$H:$I,2,0)</f>
        <v>背骨架头枕支管A(左)</v>
      </c>
      <c r="J280" s="2" t="str">
        <f>VLOOKUP(H:H,[1]Sheet1!$H:$J,3,0)</f>
        <v>H32B</v>
      </c>
      <c r="K280" s="2">
        <f>VLOOKUP(H:H,[1]Sheet1!$H:$Q,10,0)</f>
        <v>0.78</v>
      </c>
      <c r="L280">
        <v>710</v>
      </c>
      <c r="M280" t="s">
        <v>34</v>
      </c>
      <c r="N280" s="2">
        <v>1943004</v>
      </c>
      <c r="O280" t="s">
        <v>34</v>
      </c>
      <c r="P280">
        <v>7</v>
      </c>
      <c r="Q280">
        <v>3</v>
      </c>
      <c r="R280">
        <v>2</v>
      </c>
      <c r="S280" t="s">
        <v>37</v>
      </c>
    </row>
    <row r="281" hidden="1" spans="1:19">
      <c r="A281" s="2">
        <v>1943004</v>
      </c>
      <c r="B281" s="2">
        <v>1943004</v>
      </c>
      <c r="C281" s="2" t="s">
        <v>32</v>
      </c>
      <c r="D281" s="2" t="s">
        <v>33</v>
      </c>
      <c r="E281" s="2">
        <v>710</v>
      </c>
      <c r="F281" s="2" t="s">
        <v>34</v>
      </c>
      <c r="G281" s="2" t="s">
        <v>35</v>
      </c>
      <c r="H281" s="2" t="s">
        <v>312</v>
      </c>
      <c r="I281" s="2" t="str">
        <f>VLOOKUP(H:H,[1]Sheet1!$H:$I,2,0)</f>
        <v>背骨架头枕支管B(右)</v>
      </c>
      <c r="J281" s="2" t="str">
        <f>VLOOKUP(H:H,[1]Sheet1!$H:$J,3,0)</f>
        <v>H32B</v>
      </c>
      <c r="K281" s="2">
        <f>VLOOKUP(H:H,[1]Sheet1!$H:$Q,10,0)</f>
        <v>0.78</v>
      </c>
      <c r="L281">
        <v>710</v>
      </c>
      <c r="M281" t="s">
        <v>34</v>
      </c>
      <c r="N281" s="2">
        <v>1943004</v>
      </c>
      <c r="O281" t="s">
        <v>34</v>
      </c>
      <c r="P281">
        <v>7</v>
      </c>
      <c r="Q281">
        <v>3</v>
      </c>
      <c r="R281">
        <v>2</v>
      </c>
      <c r="S281" t="s">
        <v>37</v>
      </c>
    </row>
    <row r="282" hidden="1" spans="1:19">
      <c r="A282" s="2">
        <v>1943004</v>
      </c>
      <c r="B282" s="2">
        <v>1943004</v>
      </c>
      <c r="C282" s="2" t="s">
        <v>32</v>
      </c>
      <c r="D282" s="2" t="s">
        <v>33</v>
      </c>
      <c r="E282" s="2">
        <v>710</v>
      </c>
      <c r="F282" s="2" t="s">
        <v>34</v>
      </c>
      <c r="G282" s="2" t="s">
        <v>35</v>
      </c>
      <c r="H282" s="2" t="s">
        <v>313</v>
      </c>
      <c r="I282" s="2" t="str">
        <f>VLOOKUP(H:H,[1]Sheet1!$H:$I,2,0)</f>
        <v>靠背主体管</v>
      </c>
      <c r="J282" s="2" t="str">
        <f>VLOOKUP(H:H,[1]Sheet1!$H:$J,3,0)</f>
        <v>P203后排整体背</v>
      </c>
      <c r="K282" s="2">
        <f>VLOOKUP(H:H,[1]Sheet1!$H:$Q,10,0)</f>
        <v>16.77</v>
      </c>
      <c r="L282">
        <v>710</v>
      </c>
      <c r="M282" t="s">
        <v>34</v>
      </c>
      <c r="N282" s="2">
        <v>1943004</v>
      </c>
      <c r="O282" t="s">
        <v>34</v>
      </c>
      <c r="P282">
        <v>7</v>
      </c>
      <c r="Q282">
        <v>3</v>
      </c>
      <c r="R282">
        <v>2</v>
      </c>
      <c r="S282" t="s">
        <v>37</v>
      </c>
    </row>
    <row r="283" hidden="1" spans="1:19">
      <c r="A283" s="2">
        <v>1943004</v>
      </c>
      <c r="B283" s="2">
        <v>1943004</v>
      </c>
      <c r="C283" s="2" t="s">
        <v>32</v>
      </c>
      <c r="D283" s="2" t="s">
        <v>33</v>
      </c>
      <c r="E283" s="2">
        <v>710</v>
      </c>
      <c r="F283" s="2" t="s">
        <v>34</v>
      </c>
      <c r="G283" s="2" t="s">
        <v>35</v>
      </c>
      <c r="H283" s="2" t="s">
        <v>314</v>
      </c>
      <c r="I283" s="2" t="str">
        <f>VLOOKUP(H:H,[1]Sheet1!$H:$I,2,0)</f>
        <v>靠背左侧边钣焊接总成</v>
      </c>
      <c r="J283" s="2" t="str">
        <f>VLOOKUP(H:H,[1]Sheet1!$H:$J,3,0)</f>
        <v>P203后排整体背</v>
      </c>
      <c r="K283" s="2">
        <f>VLOOKUP(H:H,[1]Sheet1!$H:$Q,10,0)</f>
        <v>8.63</v>
      </c>
      <c r="L283">
        <v>710</v>
      </c>
      <c r="M283" t="s">
        <v>34</v>
      </c>
      <c r="N283" s="2">
        <v>1943004</v>
      </c>
      <c r="O283" t="s">
        <v>34</v>
      </c>
      <c r="P283">
        <v>7</v>
      </c>
      <c r="Q283">
        <v>3</v>
      </c>
      <c r="R283">
        <v>2</v>
      </c>
      <c r="S283" t="s">
        <v>37</v>
      </c>
    </row>
    <row r="284" hidden="1" spans="1:19">
      <c r="A284" s="2">
        <v>1943004</v>
      </c>
      <c r="B284" s="2">
        <v>1943004</v>
      </c>
      <c r="C284" s="2" t="s">
        <v>32</v>
      </c>
      <c r="D284" s="2" t="s">
        <v>33</v>
      </c>
      <c r="E284" s="2">
        <v>710</v>
      </c>
      <c r="F284" s="2" t="s">
        <v>34</v>
      </c>
      <c r="G284" s="2" t="s">
        <v>35</v>
      </c>
      <c r="H284" s="2" t="s">
        <v>315</v>
      </c>
      <c r="I284" s="2" t="str">
        <f>VLOOKUP(H:H,[1]Sheet1!$H:$I,2,0)</f>
        <v>靠背右侧边钣焊接总成</v>
      </c>
      <c r="J284" s="2" t="str">
        <f>VLOOKUP(H:H,[1]Sheet1!$H:$J,3,0)</f>
        <v>P203后排整体背</v>
      </c>
      <c r="K284" s="2">
        <f>VLOOKUP(H:H,[1]Sheet1!$H:$Q,10,0)</f>
        <v>8.63</v>
      </c>
      <c r="L284">
        <v>710</v>
      </c>
      <c r="M284" t="s">
        <v>34</v>
      </c>
      <c r="N284" s="2">
        <v>1943004</v>
      </c>
      <c r="O284" t="s">
        <v>34</v>
      </c>
      <c r="P284">
        <v>7</v>
      </c>
      <c r="Q284">
        <v>3</v>
      </c>
      <c r="R284">
        <v>2</v>
      </c>
      <c r="S284" t="s">
        <v>37</v>
      </c>
    </row>
    <row r="285" hidden="1" spans="1:19">
      <c r="A285" s="2">
        <v>1943004</v>
      </c>
      <c r="B285" s="2">
        <v>1943004</v>
      </c>
      <c r="C285" s="2" t="s">
        <v>32</v>
      </c>
      <c r="D285" s="2" t="s">
        <v>33</v>
      </c>
      <c r="E285" s="2">
        <v>710</v>
      </c>
      <c r="F285" s="2" t="s">
        <v>34</v>
      </c>
      <c r="G285" s="2" t="s">
        <v>35</v>
      </c>
      <c r="H285" s="2" t="s">
        <v>316</v>
      </c>
      <c r="I285" s="2" t="str">
        <f>VLOOKUP(H:H,[1]Sheet1!$H:$I,2,0)</f>
        <v>靠背连接横管1</v>
      </c>
      <c r="J285" s="2" t="str">
        <f>VLOOKUP(H:H,[1]Sheet1!$H:$J,3,0)</f>
        <v>P203后排整体背</v>
      </c>
      <c r="K285" s="2">
        <f>VLOOKUP(H:H,[1]Sheet1!$H:$Q,10,0)</f>
        <v>7.93</v>
      </c>
      <c r="L285">
        <v>710</v>
      </c>
      <c r="M285" t="s">
        <v>34</v>
      </c>
      <c r="N285" s="2">
        <v>1943004</v>
      </c>
      <c r="O285" t="s">
        <v>34</v>
      </c>
      <c r="P285">
        <v>7</v>
      </c>
      <c r="Q285">
        <v>3</v>
      </c>
      <c r="R285">
        <v>2</v>
      </c>
      <c r="S285" t="s">
        <v>37</v>
      </c>
    </row>
    <row r="286" hidden="1" spans="1:19">
      <c r="A286" s="2">
        <v>1943004</v>
      </c>
      <c r="B286" s="2">
        <v>1943004</v>
      </c>
      <c r="C286" s="2" t="s">
        <v>32</v>
      </c>
      <c r="D286" s="2" t="s">
        <v>33</v>
      </c>
      <c r="E286" s="2">
        <v>710</v>
      </c>
      <c r="F286" s="2" t="s">
        <v>34</v>
      </c>
      <c r="G286" s="2" t="s">
        <v>35</v>
      </c>
      <c r="H286" s="2" t="s">
        <v>317</v>
      </c>
      <c r="I286" s="2" t="str">
        <f>VLOOKUP(H:H,[1]Sheet1!$H:$I,2,0)</f>
        <v>纵向连接管</v>
      </c>
      <c r="J286" s="2" t="str">
        <f>VLOOKUP(H:H,[1]Sheet1!$H:$J,3,0)</f>
        <v>P203后排整体背</v>
      </c>
      <c r="K286" s="2">
        <f>VLOOKUP(H:H,[1]Sheet1!$H:$Q,10,0)</f>
        <v>3.9</v>
      </c>
      <c r="L286">
        <v>710</v>
      </c>
      <c r="M286" t="s">
        <v>34</v>
      </c>
      <c r="N286" s="2">
        <v>1943004</v>
      </c>
      <c r="O286" t="s">
        <v>34</v>
      </c>
      <c r="P286">
        <v>7</v>
      </c>
      <c r="Q286">
        <v>3</v>
      </c>
      <c r="R286">
        <v>2</v>
      </c>
      <c r="S286" t="s">
        <v>37</v>
      </c>
    </row>
    <row r="287" hidden="1" spans="1:19">
      <c r="A287" s="2">
        <v>1943004</v>
      </c>
      <c r="B287" s="2">
        <v>1943004</v>
      </c>
      <c r="C287" s="2" t="s">
        <v>32</v>
      </c>
      <c r="D287" s="2" t="s">
        <v>33</v>
      </c>
      <c r="E287" s="2">
        <v>710</v>
      </c>
      <c r="F287" s="2" t="s">
        <v>34</v>
      </c>
      <c r="G287" s="2" t="s">
        <v>35</v>
      </c>
      <c r="H287" s="2" t="s">
        <v>318</v>
      </c>
      <c r="I287" s="2" t="str">
        <f>VLOOKUP(H:H,[1]Sheet1!$H:$I,2,0)</f>
        <v>车身连接钢丝-右</v>
      </c>
      <c r="J287" s="2" t="str">
        <f>VLOOKUP(H:H,[1]Sheet1!$H:$J,3,0)</f>
        <v>P203后排整体背</v>
      </c>
      <c r="K287" s="2">
        <f>VLOOKUP(H:H,[1]Sheet1!$H:$Q,10,0)</f>
        <v>0.46</v>
      </c>
      <c r="L287">
        <v>710</v>
      </c>
      <c r="M287" t="s">
        <v>34</v>
      </c>
      <c r="N287" s="2">
        <v>1943004</v>
      </c>
      <c r="O287" t="s">
        <v>34</v>
      </c>
      <c r="P287">
        <v>7</v>
      </c>
      <c r="Q287">
        <v>3</v>
      </c>
      <c r="R287">
        <v>2</v>
      </c>
      <c r="S287" t="s">
        <v>37</v>
      </c>
    </row>
    <row r="288" hidden="1" spans="1:19">
      <c r="A288" s="2">
        <v>1943004</v>
      </c>
      <c r="B288" s="2">
        <v>1943004</v>
      </c>
      <c r="C288" s="2" t="s">
        <v>32</v>
      </c>
      <c r="D288" s="2" t="s">
        <v>33</v>
      </c>
      <c r="E288" s="2">
        <v>710</v>
      </c>
      <c r="F288" s="2" t="s">
        <v>34</v>
      </c>
      <c r="G288" s="2" t="s">
        <v>35</v>
      </c>
      <c r="H288" s="2" t="s">
        <v>319</v>
      </c>
      <c r="I288" s="2" t="str">
        <f>VLOOKUP(H:H,[1]Sheet1!$H:$I,2,0)</f>
        <v>车身连接钢丝-左</v>
      </c>
      <c r="J288" s="2" t="str">
        <f>VLOOKUP(H:H,[1]Sheet1!$H:$J,3,0)</f>
        <v>P203后排整体背</v>
      </c>
      <c r="K288" s="2">
        <f>VLOOKUP(H:H,[1]Sheet1!$H:$Q,10,0)</f>
        <v>0.46</v>
      </c>
      <c r="L288">
        <v>710</v>
      </c>
      <c r="M288" t="s">
        <v>34</v>
      </c>
      <c r="N288" s="2">
        <v>1943004</v>
      </c>
      <c r="O288" t="s">
        <v>34</v>
      </c>
      <c r="P288">
        <v>7</v>
      </c>
      <c r="Q288">
        <v>3</v>
      </c>
      <c r="R288">
        <v>2</v>
      </c>
      <c r="S288" t="s">
        <v>37</v>
      </c>
    </row>
    <row r="289" hidden="1" spans="1:19">
      <c r="A289" s="2">
        <v>1943004</v>
      </c>
      <c r="B289" s="2">
        <v>1943004</v>
      </c>
      <c r="C289" s="2" t="s">
        <v>32</v>
      </c>
      <c r="D289" s="2" t="s">
        <v>33</v>
      </c>
      <c r="E289" s="2">
        <v>710</v>
      </c>
      <c r="F289" s="2" t="s">
        <v>34</v>
      </c>
      <c r="G289" s="2" t="s">
        <v>35</v>
      </c>
      <c r="H289" s="2" t="s">
        <v>320</v>
      </c>
      <c r="I289" s="2" t="str">
        <f>VLOOKUP(H:H,[1]Sheet1!$H:$I,2,0)</f>
        <v>靠背左侧打钉钢丝</v>
      </c>
      <c r="J289" s="2" t="str">
        <f>VLOOKUP(H:H,[1]Sheet1!$H:$J,3,0)</f>
        <v>P203后排整体背</v>
      </c>
      <c r="K289" s="2">
        <f>VLOOKUP(H:H,[1]Sheet1!$H:$Q,10,0)</f>
        <v>0.73</v>
      </c>
      <c r="L289">
        <v>710</v>
      </c>
      <c r="M289" t="s">
        <v>34</v>
      </c>
      <c r="N289" s="2">
        <v>1943004</v>
      </c>
      <c r="O289" t="s">
        <v>34</v>
      </c>
      <c r="P289">
        <v>7</v>
      </c>
      <c r="Q289">
        <v>3</v>
      </c>
      <c r="R289">
        <v>2</v>
      </c>
      <c r="S289" t="s">
        <v>37</v>
      </c>
    </row>
    <row r="290" hidden="1" spans="1:19">
      <c r="A290" s="2">
        <v>1943004</v>
      </c>
      <c r="B290" s="2">
        <v>1943004</v>
      </c>
      <c r="C290" s="2" t="s">
        <v>32</v>
      </c>
      <c r="D290" s="2" t="s">
        <v>33</v>
      </c>
      <c r="E290" s="2">
        <v>710</v>
      </c>
      <c r="F290" s="2" t="s">
        <v>34</v>
      </c>
      <c r="G290" s="2" t="s">
        <v>35</v>
      </c>
      <c r="H290" s="2" t="s">
        <v>321</v>
      </c>
      <c r="I290" s="2" t="str">
        <f>VLOOKUP(H:H,[1]Sheet1!$H:$I,2,0)</f>
        <v>靠背右侧打钉钢丝</v>
      </c>
      <c r="J290" s="2" t="str">
        <f>VLOOKUP(H:H,[1]Sheet1!$H:$J,3,0)</f>
        <v>P203后排整体背</v>
      </c>
      <c r="K290" s="2">
        <f>VLOOKUP(H:H,[1]Sheet1!$H:$Q,10,0)</f>
        <v>0.73</v>
      </c>
      <c r="L290">
        <v>710</v>
      </c>
      <c r="M290" t="s">
        <v>34</v>
      </c>
      <c r="N290" s="2">
        <v>1943004</v>
      </c>
      <c r="O290" t="s">
        <v>34</v>
      </c>
      <c r="P290">
        <v>7</v>
      </c>
      <c r="Q290">
        <v>3</v>
      </c>
      <c r="R290">
        <v>2</v>
      </c>
      <c r="S290" t="s">
        <v>37</v>
      </c>
    </row>
    <row r="291" hidden="1" spans="1:19">
      <c r="A291" s="2">
        <v>1943004</v>
      </c>
      <c r="B291" s="2">
        <v>1943004</v>
      </c>
      <c r="C291" s="2" t="s">
        <v>32</v>
      </c>
      <c r="D291" s="2" t="s">
        <v>33</v>
      </c>
      <c r="E291" s="2">
        <v>710</v>
      </c>
      <c r="F291" s="2" t="s">
        <v>34</v>
      </c>
      <c r="G291" s="2" t="s">
        <v>35</v>
      </c>
      <c r="H291" s="2" t="s">
        <v>322</v>
      </c>
      <c r="I291" s="2" t="str">
        <f>VLOOKUP(H:H,[1]Sheet1!$H:$I,2,0)</f>
        <v>靠背上侧打钉钢丝</v>
      </c>
      <c r="J291" s="2" t="str">
        <f>VLOOKUP(H:H,[1]Sheet1!$H:$J,3,0)</f>
        <v>P203后排整体背</v>
      </c>
      <c r="K291" s="2">
        <f>VLOOKUP(H:H,[1]Sheet1!$H:$Q,10,0)</f>
        <v>0.73</v>
      </c>
      <c r="L291">
        <v>710</v>
      </c>
      <c r="M291" t="s">
        <v>34</v>
      </c>
      <c r="N291" s="2">
        <v>1943004</v>
      </c>
      <c r="O291" t="s">
        <v>34</v>
      </c>
      <c r="P291">
        <v>7</v>
      </c>
      <c r="Q291">
        <v>3</v>
      </c>
      <c r="R291">
        <v>2</v>
      </c>
      <c r="S291" t="s">
        <v>37</v>
      </c>
    </row>
    <row r="292" hidden="1" spans="1:19">
      <c r="A292" s="2">
        <v>1943004</v>
      </c>
      <c r="B292" s="2">
        <v>1943004</v>
      </c>
      <c r="C292" s="2" t="s">
        <v>32</v>
      </c>
      <c r="D292" s="2" t="s">
        <v>33</v>
      </c>
      <c r="E292" s="2">
        <v>710</v>
      </c>
      <c r="F292" s="2" t="s">
        <v>34</v>
      </c>
      <c r="G292" s="2" t="s">
        <v>35</v>
      </c>
      <c r="H292" s="2" t="s">
        <v>323</v>
      </c>
      <c r="I292" s="2" t="str">
        <f>VLOOKUP(H:H,[1]Sheet1!$H:$I,2,0)</f>
        <v>靠背右上侧打钉钢丝</v>
      </c>
      <c r="J292" s="2" t="str">
        <f>VLOOKUP(H:H,[1]Sheet1!$H:$J,3,0)</f>
        <v>P203后排整体背</v>
      </c>
      <c r="K292" s="2">
        <f>VLOOKUP(H:H,[1]Sheet1!$H:$Q,10,0)</f>
        <v>0.53</v>
      </c>
      <c r="L292">
        <v>710</v>
      </c>
      <c r="M292" t="s">
        <v>34</v>
      </c>
      <c r="N292" s="2">
        <v>1943004</v>
      </c>
      <c r="O292" t="s">
        <v>34</v>
      </c>
      <c r="P292">
        <v>7</v>
      </c>
      <c r="Q292">
        <v>3</v>
      </c>
      <c r="R292">
        <v>2</v>
      </c>
      <c r="S292" t="s">
        <v>37</v>
      </c>
    </row>
    <row r="293" hidden="1" spans="1:19">
      <c r="A293" s="2">
        <v>1943004</v>
      </c>
      <c r="B293" s="2">
        <v>1943004</v>
      </c>
      <c r="C293" s="2" t="s">
        <v>32</v>
      </c>
      <c r="D293" s="2" t="s">
        <v>33</v>
      </c>
      <c r="E293" s="2">
        <v>710</v>
      </c>
      <c r="F293" s="2" t="s">
        <v>34</v>
      </c>
      <c r="G293" s="2" t="s">
        <v>35</v>
      </c>
      <c r="H293" s="2" t="s">
        <v>324</v>
      </c>
      <c r="I293" s="2" t="str">
        <f>VLOOKUP(H:H,[1]Sheet1!$H:$I,2,0)</f>
        <v>靠背左上侧打钉钢丝</v>
      </c>
      <c r="J293" s="2" t="str">
        <f>VLOOKUP(H:H,[1]Sheet1!$H:$J,3,0)</f>
        <v>P203后排整体背</v>
      </c>
      <c r="K293" s="2">
        <f>VLOOKUP(H:H,[1]Sheet1!$H:$Q,10,0)</f>
        <v>0.53</v>
      </c>
      <c r="L293">
        <v>710</v>
      </c>
      <c r="M293" t="s">
        <v>34</v>
      </c>
      <c r="N293" s="2">
        <v>1943004</v>
      </c>
      <c r="O293" t="s">
        <v>34</v>
      </c>
      <c r="P293">
        <v>7</v>
      </c>
      <c r="Q293">
        <v>3</v>
      </c>
      <c r="R293">
        <v>2</v>
      </c>
      <c r="S293" t="s">
        <v>37</v>
      </c>
    </row>
    <row r="294" hidden="1" spans="1:19">
      <c r="A294" s="2">
        <v>1943004</v>
      </c>
      <c r="B294" s="2">
        <v>1943004</v>
      </c>
      <c r="C294" s="2" t="s">
        <v>32</v>
      </c>
      <c r="D294" s="2" t="s">
        <v>33</v>
      </c>
      <c r="E294" s="2">
        <v>710</v>
      </c>
      <c r="F294" s="2" t="s">
        <v>34</v>
      </c>
      <c r="G294" s="2" t="s">
        <v>35</v>
      </c>
      <c r="H294" s="2" t="s">
        <v>325</v>
      </c>
      <c r="I294" s="2" t="str">
        <f>VLOOKUP(H:H,[1]Sheet1!$H:$I,2,0)</f>
        <v>靠背中间支撑钢丝</v>
      </c>
      <c r="J294" s="2" t="str">
        <f>VLOOKUP(H:H,[1]Sheet1!$H:$J,3,0)</f>
        <v>P203后排整体背</v>
      </c>
      <c r="K294" s="2">
        <f>VLOOKUP(H:H,[1]Sheet1!$H:$Q,10,0)</f>
        <v>1.09</v>
      </c>
      <c r="L294">
        <v>710</v>
      </c>
      <c r="M294" t="s">
        <v>34</v>
      </c>
      <c r="N294" s="2">
        <v>1943004</v>
      </c>
      <c r="O294" t="s">
        <v>34</v>
      </c>
      <c r="P294">
        <v>7</v>
      </c>
      <c r="Q294">
        <v>3</v>
      </c>
      <c r="R294">
        <v>2</v>
      </c>
      <c r="S294" t="s">
        <v>37</v>
      </c>
    </row>
    <row r="295" hidden="1" spans="1:19">
      <c r="A295" s="2">
        <v>1943004</v>
      </c>
      <c r="B295" s="2">
        <v>1943004</v>
      </c>
      <c r="C295" s="2" t="s">
        <v>32</v>
      </c>
      <c r="D295" s="2" t="s">
        <v>33</v>
      </c>
      <c r="E295" s="2">
        <v>710</v>
      </c>
      <c r="F295" s="2" t="s">
        <v>34</v>
      </c>
      <c r="G295" s="2" t="s">
        <v>35</v>
      </c>
      <c r="H295" s="2" t="s">
        <v>326</v>
      </c>
      <c r="I295" s="2" t="str">
        <f>VLOOKUP(H:H,[1]Sheet1!$H:$I,2,0)</f>
        <v>靠背下端打钉钢丝</v>
      </c>
      <c r="J295" s="2" t="str">
        <f>VLOOKUP(H:H,[1]Sheet1!$H:$J,3,0)</f>
        <v>P203后排整体背</v>
      </c>
      <c r="K295" s="2">
        <f>VLOOKUP(H:H,[1]Sheet1!$H:$Q,10,0)</f>
        <v>1.2</v>
      </c>
      <c r="L295">
        <v>710</v>
      </c>
      <c r="M295" t="s">
        <v>34</v>
      </c>
      <c r="N295" s="2">
        <v>1943004</v>
      </c>
      <c r="O295" t="s">
        <v>34</v>
      </c>
      <c r="P295">
        <v>7</v>
      </c>
      <c r="Q295">
        <v>3</v>
      </c>
      <c r="R295">
        <v>2</v>
      </c>
      <c r="S295" t="s">
        <v>37</v>
      </c>
    </row>
    <row r="296" hidden="1" spans="1:19">
      <c r="A296" s="2">
        <v>1943004</v>
      </c>
      <c r="B296" s="2">
        <v>1943004</v>
      </c>
      <c r="C296" s="2" t="s">
        <v>32</v>
      </c>
      <c r="D296" s="2" t="s">
        <v>33</v>
      </c>
      <c r="E296" s="2">
        <v>710</v>
      </c>
      <c r="F296" s="2" t="s">
        <v>34</v>
      </c>
      <c r="G296" s="2" t="s">
        <v>35</v>
      </c>
      <c r="H296" s="2" t="s">
        <v>327</v>
      </c>
      <c r="I296" s="2" t="str">
        <f>VLOOKUP(H:H,[1]Sheet1!$H:$I,2,0)</f>
        <v>中间铰链支撑钣焊接总成</v>
      </c>
      <c r="J296" s="2" t="str">
        <f>VLOOKUP(H:H,[1]Sheet1!$H:$J,3,0)</f>
        <v>P203后排整体背</v>
      </c>
      <c r="K296" s="2">
        <f>VLOOKUP(H:H,[1]Sheet1!$H:$Q,10,0)</f>
        <v>1.69</v>
      </c>
      <c r="L296">
        <v>710</v>
      </c>
      <c r="M296" t="s">
        <v>34</v>
      </c>
      <c r="N296" s="2">
        <v>1943004</v>
      </c>
      <c r="O296" t="s">
        <v>34</v>
      </c>
      <c r="P296">
        <v>7</v>
      </c>
      <c r="Q296">
        <v>3</v>
      </c>
      <c r="R296">
        <v>2</v>
      </c>
      <c r="S296" t="s">
        <v>37</v>
      </c>
    </row>
    <row r="297" hidden="1" spans="1:19">
      <c r="A297" s="2">
        <v>1943004</v>
      </c>
      <c r="B297" s="2">
        <v>1943004</v>
      </c>
      <c r="C297" s="2" t="s">
        <v>32</v>
      </c>
      <c r="D297" s="2" t="s">
        <v>33</v>
      </c>
      <c r="E297" s="2">
        <v>710</v>
      </c>
      <c r="F297" s="2" t="s">
        <v>34</v>
      </c>
      <c r="G297" s="2" t="s">
        <v>35</v>
      </c>
      <c r="H297" s="2" t="s">
        <v>328</v>
      </c>
      <c r="I297" s="2" t="str">
        <f>VLOOKUP(H:H,[1]Sheet1!$H:$I,2,0)</f>
        <v>靠背合棉侧翼支撑钢丝左</v>
      </c>
      <c r="J297" s="2" t="str">
        <f>VLOOKUP(H:H,[1]Sheet1!$H:$J,3,0)</f>
        <v>P203后排整体背</v>
      </c>
      <c r="K297" s="2">
        <f>VLOOKUP(H:H,[1]Sheet1!$H:$Q,10,0)</f>
        <v>0.92</v>
      </c>
      <c r="L297">
        <v>710</v>
      </c>
      <c r="M297" t="s">
        <v>34</v>
      </c>
      <c r="N297" s="2">
        <v>1943004</v>
      </c>
      <c r="O297" t="s">
        <v>34</v>
      </c>
      <c r="P297">
        <v>7</v>
      </c>
      <c r="Q297">
        <v>3</v>
      </c>
      <c r="R297">
        <v>2</v>
      </c>
      <c r="S297" t="s">
        <v>37</v>
      </c>
    </row>
    <row r="298" hidden="1" spans="1:19">
      <c r="A298" s="2">
        <v>1943004</v>
      </c>
      <c r="B298" s="2">
        <v>1943004</v>
      </c>
      <c r="C298" s="2" t="s">
        <v>32</v>
      </c>
      <c r="D298" s="2" t="s">
        <v>33</v>
      </c>
      <c r="E298" s="2">
        <v>710</v>
      </c>
      <c r="F298" s="2" t="s">
        <v>34</v>
      </c>
      <c r="G298" s="2" t="s">
        <v>35</v>
      </c>
      <c r="H298" s="2" t="s">
        <v>329</v>
      </c>
      <c r="I298" s="2" t="str">
        <f>VLOOKUP(H:H,[1]Sheet1!$H:$I,2,0)</f>
        <v>靠背合棉侧翼支撑钢丝右</v>
      </c>
      <c r="J298" s="2" t="str">
        <f>VLOOKUP(H:H,[1]Sheet1!$H:$J,3,0)</f>
        <v>P203后排整体背</v>
      </c>
      <c r="K298" s="2">
        <f>VLOOKUP(H:H,[1]Sheet1!$H:$Q,10,0)</f>
        <v>0.92</v>
      </c>
      <c r="L298">
        <v>710</v>
      </c>
      <c r="M298" t="s">
        <v>34</v>
      </c>
      <c r="N298" s="2">
        <v>1943004</v>
      </c>
      <c r="O298" t="s">
        <v>34</v>
      </c>
      <c r="P298">
        <v>7</v>
      </c>
      <c r="Q298">
        <v>3</v>
      </c>
      <c r="R298">
        <v>2</v>
      </c>
      <c r="S298" t="s">
        <v>37</v>
      </c>
    </row>
    <row r="299" hidden="1" spans="1:19">
      <c r="A299" s="2">
        <v>1943004</v>
      </c>
      <c r="B299" s="2">
        <v>1943004</v>
      </c>
      <c r="C299" s="2" t="s">
        <v>32</v>
      </c>
      <c r="D299" s="2" t="s">
        <v>33</v>
      </c>
      <c r="E299" s="2">
        <v>710</v>
      </c>
      <c r="F299" s="2" t="s">
        <v>34</v>
      </c>
      <c r="G299" s="2" t="s">
        <v>35</v>
      </c>
      <c r="H299" s="2" t="s">
        <v>330</v>
      </c>
      <c r="I299" s="2" t="str">
        <f>VLOOKUP(H:H,[1]Sheet1!$H:$I,2,0)</f>
        <v>主驾座框本体总成</v>
      </c>
      <c r="J299" s="2" t="str">
        <f>VLOOKUP(H:H,[1]Sheet1!$H:$J,3,0)</f>
        <v>C33DB(舒适型)</v>
      </c>
      <c r="K299" s="2">
        <f>VLOOKUP(H:H,[1]Sheet1!$H:$Q,10,0)</f>
        <v>138.47</v>
      </c>
      <c r="L299">
        <v>710</v>
      </c>
      <c r="M299" t="s">
        <v>34</v>
      </c>
      <c r="N299" s="2">
        <v>1943004</v>
      </c>
      <c r="O299" t="s">
        <v>34</v>
      </c>
      <c r="P299">
        <v>7</v>
      </c>
      <c r="Q299">
        <v>3</v>
      </c>
      <c r="R299">
        <v>2</v>
      </c>
      <c r="S299" t="s">
        <v>37</v>
      </c>
    </row>
    <row r="300" hidden="1" spans="1:19">
      <c r="A300" s="2">
        <v>1943004</v>
      </c>
      <c r="B300" s="2">
        <v>1943004</v>
      </c>
      <c r="C300" s="2" t="s">
        <v>32</v>
      </c>
      <c r="D300" s="2" t="s">
        <v>33</v>
      </c>
      <c r="E300" s="2">
        <v>710</v>
      </c>
      <c r="F300" s="2" t="s">
        <v>34</v>
      </c>
      <c r="G300" s="2" t="s">
        <v>35</v>
      </c>
      <c r="H300" s="2" t="s">
        <v>331</v>
      </c>
      <c r="I300" s="2" t="str">
        <f>VLOOKUP(H:H,[1]Sheet1!$H:$I,2,0)</f>
        <v>座框弯管</v>
      </c>
      <c r="J300" s="2" t="str">
        <f>VLOOKUP(H:H,[1]Sheet1!$H:$J,3,0)</f>
        <v>中联座椅</v>
      </c>
      <c r="K300" s="2">
        <f>VLOOKUP(H:H,[1]Sheet1!$H:$Q,10,0)</f>
        <v>8.9</v>
      </c>
      <c r="L300">
        <v>710</v>
      </c>
      <c r="M300" t="s">
        <v>34</v>
      </c>
      <c r="N300" s="2">
        <v>1943004</v>
      </c>
      <c r="O300" t="s">
        <v>34</v>
      </c>
      <c r="P300">
        <v>7</v>
      </c>
      <c r="Q300">
        <v>3</v>
      </c>
      <c r="R300">
        <v>2</v>
      </c>
      <c r="S300" t="s">
        <v>37</v>
      </c>
    </row>
    <row r="301" hidden="1" spans="1:19">
      <c r="A301" s="2">
        <v>1943004</v>
      </c>
      <c r="B301" s="2">
        <v>1943004</v>
      </c>
      <c r="C301" s="2" t="s">
        <v>32</v>
      </c>
      <c r="D301" s="2" t="s">
        <v>33</v>
      </c>
      <c r="E301" s="2">
        <v>710</v>
      </c>
      <c r="F301" s="2" t="s">
        <v>34</v>
      </c>
      <c r="G301" s="2" t="s">
        <v>35</v>
      </c>
      <c r="H301" s="2" t="s">
        <v>332</v>
      </c>
      <c r="I301" s="2" t="str">
        <f>VLOOKUP(H:H,[1]Sheet1!$H:$I,2,0)</f>
        <v>座框横管</v>
      </c>
      <c r="J301" s="2" t="str">
        <f>VLOOKUP(H:H,[1]Sheet1!$H:$J,3,0)</f>
        <v>中联座椅</v>
      </c>
      <c r="K301" s="2">
        <f>VLOOKUP(H:H,[1]Sheet1!$H:$Q,10,0)</f>
        <v>4.05</v>
      </c>
      <c r="L301">
        <v>710</v>
      </c>
      <c r="M301" t="s">
        <v>34</v>
      </c>
      <c r="N301" s="2">
        <v>1943004</v>
      </c>
      <c r="O301" t="s">
        <v>34</v>
      </c>
      <c r="P301">
        <v>7</v>
      </c>
      <c r="Q301">
        <v>3</v>
      </c>
      <c r="R301">
        <v>2</v>
      </c>
      <c r="S301" t="s">
        <v>37</v>
      </c>
    </row>
    <row r="302" hidden="1" spans="1:19">
      <c r="A302" s="2">
        <v>1943004</v>
      </c>
      <c r="B302" s="2">
        <v>1943004</v>
      </c>
      <c r="C302" s="2" t="s">
        <v>32</v>
      </c>
      <c r="D302" s="2" t="s">
        <v>33</v>
      </c>
      <c r="E302" s="2">
        <v>710</v>
      </c>
      <c r="F302" s="2" t="s">
        <v>34</v>
      </c>
      <c r="G302" s="2" t="s">
        <v>35</v>
      </c>
      <c r="H302" s="2" t="s">
        <v>333</v>
      </c>
      <c r="I302" s="2" t="str">
        <f>VLOOKUP(H:H,[1]Sheet1!$H:$I,2,0)</f>
        <v>主驾调角器手柄钣金</v>
      </c>
      <c r="J302" s="2" t="str">
        <f>VLOOKUP(H:H,[1]Sheet1!$H:$J,3,0)</f>
        <v>C40DB-C02</v>
      </c>
      <c r="K302" s="2">
        <f>VLOOKUP(H:H,[1]Sheet1!$H:$Q,10,0)</f>
        <v>1.6</v>
      </c>
      <c r="L302">
        <v>710</v>
      </c>
      <c r="M302" t="s">
        <v>34</v>
      </c>
      <c r="N302" s="2">
        <v>1943004</v>
      </c>
      <c r="O302" t="s">
        <v>34</v>
      </c>
      <c r="P302">
        <v>7</v>
      </c>
      <c r="Q302">
        <v>3</v>
      </c>
      <c r="R302">
        <v>2</v>
      </c>
      <c r="S302" t="s">
        <v>37</v>
      </c>
    </row>
    <row r="303" hidden="1" spans="1:19">
      <c r="A303" s="2">
        <v>1943004</v>
      </c>
      <c r="B303" s="2">
        <v>1943004</v>
      </c>
      <c r="C303" s="2" t="s">
        <v>32</v>
      </c>
      <c r="D303" s="2" t="s">
        <v>33</v>
      </c>
      <c r="E303" s="2">
        <v>710</v>
      </c>
      <c r="F303" s="2" t="s">
        <v>34</v>
      </c>
      <c r="G303" s="2" t="s">
        <v>35</v>
      </c>
      <c r="H303" s="2" t="s">
        <v>334</v>
      </c>
      <c r="I303" s="2" t="str">
        <f>VLOOKUP(H:H,[1]Sheet1!$H:$I,2,0)</f>
        <v>右前连接板</v>
      </c>
      <c r="J303" s="2" t="str">
        <f>VLOOKUP(H:H,[1]Sheet1!$H:$J,3,0)</f>
        <v>C40DB-C02</v>
      </c>
      <c r="K303" s="2">
        <f>VLOOKUP(H:H,[1]Sheet1!$H:$Q,10,0)</f>
        <v>5</v>
      </c>
      <c r="L303">
        <v>710</v>
      </c>
      <c r="M303" t="s">
        <v>34</v>
      </c>
      <c r="N303" s="2">
        <v>1943004</v>
      </c>
      <c r="O303" t="s">
        <v>34</v>
      </c>
      <c r="P303">
        <v>7</v>
      </c>
      <c r="Q303">
        <v>3</v>
      </c>
      <c r="R303">
        <v>2</v>
      </c>
      <c r="S303" t="s">
        <v>37</v>
      </c>
    </row>
    <row r="304" hidden="1" spans="1:19">
      <c r="A304" s="2">
        <v>1943004</v>
      </c>
      <c r="B304" s="2">
        <v>1943004</v>
      </c>
      <c r="C304" s="2" t="s">
        <v>32</v>
      </c>
      <c r="D304" s="2" t="s">
        <v>33</v>
      </c>
      <c r="E304" s="2">
        <v>710</v>
      </c>
      <c r="F304" s="2" t="s">
        <v>34</v>
      </c>
      <c r="G304" s="2" t="s">
        <v>35</v>
      </c>
      <c r="H304" s="2" t="s">
        <v>335</v>
      </c>
      <c r="I304" s="2" t="str">
        <f>VLOOKUP(H:H,[1]Sheet1!$H:$I,2,0)</f>
        <v>左后连接板</v>
      </c>
      <c r="J304" s="2" t="str">
        <f>VLOOKUP(H:H,[1]Sheet1!$H:$J,3,0)</f>
        <v>C40DB-C02</v>
      </c>
      <c r="K304" s="2">
        <f>VLOOKUP(H:H,[1]Sheet1!$H:$Q,10,0)</f>
        <v>5</v>
      </c>
      <c r="L304">
        <v>710</v>
      </c>
      <c r="M304" t="s">
        <v>34</v>
      </c>
      <c r="N304" s="2">
        <v>1943004</v>
      </c>
      <c r="O304" t="s">
        <v>34</v>
      </c>
      <c r="P304">
        <v>7</v>
      </c>
      <c r="Q304">
        <v>3</v>
      </c>
      <c r="R304">
        <v>2</v>
      </c>
      <c r="S304" t="s">
        <v>37</v>
      </c>
    </row>
    <row r="305" hidden="1" spans="1:19">
      <c r="A305" s="2">
        <v>1943004</v>
      </c>
      <c r="B305" s="2">
        <v>1943004</v>
      </c>
      <c r="C305" s="2" t="s">
        <v>32</v>
      </c>
      <c r="D305" s="2" t="s">
        <v>33</v>
      </c>
      <c r="E305" s="2">
        <v>710</v>
      </c>
      <c r="F305" s="2" t="s">
        <v>34</v>
      </c>
      <c r="G305" s="2" t="s">
        <v>35</v>
      </c>
      <c r="H305" s="2" t="s">
        <v>336</v>
      </c>
      <c r="I305" s="2" t="str">
        <f>VLOOKUP(H:H,[1]Sheet1!$H:$I,2,0)</f>
        <v>右后连接板焊接总成</v>
      </c>
      <c r="J305" s="2" t="str">
        <f>VLOOKUP(H:H,[1]Sheet1!$H:$J,3,0)</f>
        <v>C40DB-C02</v>
      </c>
      <c r="K305" s="2">
        <f>VLOOKUP(H:H,[1]Sheet1!$H:$Q,10,0)</f>
        <v>5</v>
      </c>
      <c r="L305">
        <v>710</v>
      </c>
      <c r="M305" t="s">
        <v>34</v>
      </c>
      <c r="N305" s="2">
        <v>1943004</v>
      </c>
      <c r="O305" t="s">
        <v>34</v>
      </c>
      <c r="P305">
        <v>7</v>
      </c>
      <c r="Q305">
        <v>3</v>
      </c>
      <c r="R305">
        <v>2</v>
      </c>
      <c r="S305" t="s">
        <v>37</v>
      </c>
    </row>
    <row r="306" hidden="1" spans="1:19">
      <c r="A306" s="2">
        <v>1943004</v>
      </c>
      <c r="B306" s="2">
        <v>1943004</v>
      </c>
      <c r="C306" s="2" t="s">
        <v>32</v>
      </c>
      <c r="D306" s="2" t="s">
        <v>33</v>
      </c>
      <c r="E306" s="2">
        <v>710</v>
      </c>
      <c r="F306" s="2" t="s">
        <v>34</v>
      </c>
      <c r="G306" s="2" t="s">
        <v>35</v>
      </c>
      <c r="H306" s="2" t="s">
        <v>337</v>
      </c>
      <c r="I306" s="2" t="str">
        <f>VLOOKUP(H:H,[1]Sheet1!$H:$I,2,0)</f>
        <v>前排靠背骨架弯管</v>
      </c>
      <c r="J306" s="2" t="str">
        <f>VLOOKUP(H:H,[1]Sheet1!$H:$J,3,0)</f>
        <v>C40DB-C02</v>
      </c>
      <c r="K306" s="2">
        <f>VLOOKUP(H:H,[1]Sheet1!$H:$Q,10,0)</f>
        <v>5</v>
      </c>
      <c r="L306">
        <v>710</v>
      </c>
      <c r="M306" t="s">
        <v>34</v>
      </c>
      <c r="N306" s="2">
        <v>1943004</v>
      </c>
      <c r="O306" t="s">
        <v>34</v>
      </c>
      <c r="P306">
        <v>7</v>
      </c>
      <c r="Q306">
        <v>3</v>
      </c>
      <c r="R306">
        <v>2</v>
      </c>
      <c r="S306" t="s">
        <v>37</v>
      </c>
    </row>
    <row r="307" hidden="1" spans="1:19">
      <c r="A307" s="2">
        <v>1943004</v>
      </c>
      <c r="B307" s="2">
        <v>1943004</v>
      </c>
      <c r="C307" s="2" t="s">
        <v>32</v>
      </c>
      <c r="D307" s="2" t="s">
        <v>33</v>
      </c>
      <c r="E307" s="2">
        <v>710</v>
      </c>
      <c r="F307" s="2" t="s">
        <v>34</v>
      </c>
      <c r="G307" s="2" t="s">
        <v>35</v>
      </c>
      <c r="H307" s="2" t="s">
        <v>338</v>
      </c>
      <c r="I307" s="2" t="str">
        <f>VLOOKUP(H:H,[1]Sheet1!$H:$I,2,0)</f>
        <v>副驾调角器手柄钣金</v>
      </c>
      <c r="J307" s="2" t="str">
        <f>VLOOKUP(H:H,[1]Sheet1!$H:$J,3,0)</f>
        <v>C40DB-C02</v>
      </c>
      <c r="K307" s="2">
        <f>VLOOKUP(H:H,[1]Sheet1!$H:$Q,10,0)</f>
        <v>5</v>
      </c>
      <c r="L307">
        <v>710</v>
      </c>
      <c r="M307" t="s">
        <v>34</v>
      </c>
      <c r="N307" s="2">
        <v>1943004</v>
      </c>
      <c r="O307" t="s">
        <v>34</v>
      </c>
      <c r="P307">
        <v>7</v>
      </c>
      <c r="Q307">
        <v>3</v>
      </c>
      <c r="R307">
        <v>2</v>
      </c>
      <c r="S307" t="s">
        <v>37</v>
      </c>
    </row>
    <row r="308" hidden="1" spans="1:19">
      <c r="A308" s="2">
        <v>1943004</v>
      </c>
      <c r="B308" s="2">
        <v>1943004</v>
      </c>
      <c r="C308" s="2" t="s">
        <v>32</v>
      </c>
      <c r="D308" s="2" t="s">
        <v>33</v>
      </c>
      <c r="E308" s="2">
        <v>710</v>
      </c>
      <c r="F308" s="2" t="s">
        <v>34</v>
      </c>
      <c r="G308" s="2" t="s">
        <v>35</v>
      </c>
      <c r="H308" s="2" t="s">
        <v>339</v>
      </c>
      <c r="I308" s="2" t="str">
        <f>VLOOKUP(H:H,[1]Sheet1!$H:$I,2,0)</f>
        <v>副驾右前支架</v>
      </c>
      <c r="J308" s="2" t="str">
        <f>VLOOKUP(H:H,[1]Sheet1!$H:$J,3,0)</f>
        <v>C40DB-C02</v>
      </c>
      <c r="K308" s="2">
        <f>VLOOKUP(H:H,[1]Sheet1!$H:$Q,10,0)</f>
        <v>5</v>
      </c>
      <c r="L308">
        <v>710</v>
      </c>
      <c r="M308" t="s">
        <v>34</v>
      </c>
      <c r="N308" s="2">
        <v>1943004</v>
      </c>
      <c r="O308" t="s">
        <v>34</v>
      </c>
      <c r="P308">
        <v>7</v>
      </c>
      <c r="Q308">
        <v>3</v>
      </c>
      <c r="R308">
        <v>2</v>
      </c>
      <c r="S308" t="s">
        <v>37</v>
      </c>
    </row>
    <row r="309" hidden="1" spans="1:19">
      <c r="A309" s="2">
        <v>1943004</v>
      </c>
      <c r="B309" s="2">
        <v>1943004</v>
      </c>
      <c r="C309" s="2" t="s">
        <v>32</v>
      </c>
      <c r="D309" s="2" t="s">
        <v>33</v>
      </c>
      <c r="E309" s="2">
        <v>710</v>
      </c>
      <c r="F309" s="2" t="s">
        <v>34</v>
      </c>
      <c r="G309" s="2" t="s">
        <v>35</v>
      </c>
      <c r="H309" s="2" t="s">
        <v>340</v>
      </c>
      <c r="I309" s="2" t="str">
        <f>VLOOKUP(H:H,[1]Sheet1!$H:$I,2,0)</f>
        <v>副驾左前支架</v>
      </c>
      <c r="J309" s="2" t="str">
        <f>VLOOKUP(H:H,[1]Sheet1!$H:$J,3,0)</f>
        <v>C40DB-C02</v>
      </c>
      <c r="K309" s="2">
        <f>VLOOKUP(H:H,[1]Sheet1!$H:$Q,10,0)</f>
        <v>5</v>
      </c>
      <c r="L309">
        <v>710</v>
      </c>
      <c r="M309" t="s">
        <v>34</v>
      </c>
      <c r="N309" s="2">
        <v>1943004</v>
      </c>
      <c r="O309" t="s">
        <v>34</v>
      </c>
      <c r="P309">
        <v>7</v>
      </c>
      <c r="Q309">
        <v>3</v>
      </c>
      <c r="R309">
        <v>2</v>
      </c>
      <c r="S309" t="s">
        <v>37</v>
      </c>
    </row>
    <row r="310" hidden="1" spans="1:19">
      <c r="A310" s="2">
        <v>1943004</v>
      </c>
      <c r="B310" s="2">
        <v>1943004</v>
      </c>
      <c r="C310" s="2" t="s">
        <v>32</v>
      </c>
      <c r="D310" s="2" t="s">
        <v>33</v>
      </c>
      <c r="E310" s="2">
        <v>710</v>
      </c>
      <c r="F310" s="2" t="s">
        <v>34</v>
      </c>
      <c r="G310" s="2" t="s">
        <v>35</v>
      </c>
      <c r="H310" s="2" t="s">
        <v>341</v>
      </c>
      <c r="I310" s="2" t="str">
        <f>VLOOKUP(H:H,[1]Sheet1!$H:$I,2,0)</f>
        <v>副驾右后支架</v>
      </c>
      <c r="J310" s="2" t="str">
        <f>VLOOKUP(H:H,[1]Sheet1!$H:$J,3,0)</f>
        <v>C40DB-C02</v>
      </c>
      <c r="K310" s="2">
        <f>VLOOKUP(H:H,[1]Sheet1!$H:$Q,10,0)</f>
        <v>5</v>
      </c>
      <c r="L310">
        <v>710</v>
      </c>
      <c r="M310" t="s">
        <v>34</v>
      </c>
      <c r="N310" s="2">
        <v>1943004</v>
      </c>
      <c r="O310" t="s">
        <v>34</v>
      </c>
      <c r="P310">
        <v>7</v>
      </c>
      <c r="Q310">
        <v>3</v>
      </c>
      <c r="R310">
        <v>2</v>
      </c>
      <c r="S310" t="s">
        <v>37</v>
      </c>
    </row>
    <row r="311" hidden="1" spans="1:19">
      <c r="A311" s="2">
        <v>1943004</v>
      </c>
      <c r="B311" s="2">
        <v>1943004</v>
      </c>
      <c r="C311" s="2" t="s">
        <v>32</v>
      </c>
      <c r="D311" s="2" t="s">
        <v>33</v>
      </c>
      <c r="E311" s="2">
        <v>710</v>
      </c>
      <c r="F311" s="2" t="s">
        <v>34</v>
      </c>
      <c r="G311" s="2" t="s">
        <v>35</v>
      </c>
      <c r="H311" s="2" t="s">
        <v>342</v>
      </c>
      <c r="I311" s="2" t="str">
        <f>VLOOKUP(H:H,[1]Sheet1!$H:$I,2,0)</f>
        <v>副驾左后支架焊接总成</v>
      </c>
      <c r="J311" s="2" t="str">
        <f>VLOOKUP(H:H,[1]Sheet1!$H:$J,3,0)</f>
        <v>C40DB-C02</v>
      </c>
      <c r="K311" s="2">
        <f>VLOOKUP(H:H,[1]Sheet1!$H:$Q,10,0)</f>
        <v>5</v>
      </c>
      <c r="L311">
        <v>710</v>
      </c>
      <c r="M311" t="s">
        <v>34</v>
      </c>
      <c r="N311" s="2">
        <v>1943004</v>
      </c>
      <c r="O311" t="s">
        <v>34</v>
      </c>
      <c r="P311">
        <v>7</v>
      </c>
      <c r="Q311">
        <v>3</v>
      </c>
      <c r="R311">
        <v>2</v>
      </c>
      <c r="S311" t="s">
        <v>37</v>
      </c>
    </row>
    <row r="312" hidden="1" spans="1:19">
      <c r="A312" s="2">
        <v>1943004</v>
      </c>
      <c r="B312" s="2">
        <v>1943004</v>
      </c>
      <c r="C312" s="2" t="s">
        <v>32</v>
      </c>
      <c r="D312" s="2" t="s">
        <v>33</v>
      </c>
      <c r="E312" s="2">
        <v>710</v>
      </c>
      <c r="F312" s="2" t="s">
        <v>34</v>
      </c>
      <c r="G312" s="2" t="s">
        <v>35</v>
      </c>
      <c r="H312" s="2" t="s">
        <v>343</v>
      </c>
      <c r="I312" s="2" t="str">
        <f>VLOOKUP(H:H,[1]Sheet1!$H:$I,2,0)</f>
        <v>主驾左外后固定座总成</v>
      </c>
      <c r="J312" s="2" t="str">
        <f>VLOOKUP(H:H,[1]Sheet1!$H:$J,3,0)</f>
        <v>C33D(低配)</v>
      </c>
      <c r="K312" s="2">
        <f>VLOOKUP(H:H,[1]Sheet1!$H:$Q,10,0)</f>
        <v>4.35</v>
      </c>
      <c r="L312">
        <v>710</v>
      </c>
      <c r="M312" t="s">
        <v>34</v>
      </c>
      <c r="N312" s="2">
        <v>1943004</v>
      </c>
      <c r="O312" t="s">
        <v>34</v>
      </c>
      <c r="P312">
        <v>7</v>
      </c>
      <c r="Q312">
        <v>3</v>
      </c>
      <c r="R312">
        <v>2</v>
      </c>
      <c r="S312" t="s">
        <v>37</v>
      </c>
    </row>
    <row r="313" hidden="1" spans="1:19">
      <c r="A313" s="2">
        <v>1943004</v>
      </c>
      <c r="B313" s="2">
        <v>1943004</v>
      </c>
      <c r="C313" s="2" t="s">
        <v>32</v>
      </c>
      <c r="D313" s="2" t="s">
        <v>33</v>
      </c>
      <c r="E313" s="2">
        <v>710</v>
      </c>
      <c r="F313" s="2" t="s">
        <v>34</v>
      </c>
      <c r="G313" s="2" t="s">
        <v>35</v>
      </c>
      <c r="H313" s="2" t="s">
        <v>344</v>
      </c>
      <c r="I313" s="2" t="str">
        <f>VLOOKUP(H:H,[1]Sheet1!$H:$I,2,0)</f>
        <v>后排座垫前支撑管</v>
      </c>
      <c r="J313" s="2" t="str">
        <f>VLOOKUP(H:H,[1]Sheet1!$H:$J,3,0)</f>
        <v>FT202-920044</v>
      </c>
      <c r="K313" s="2">
        <f>VLOOKUP(H:H,[1]Sheet1!$H:$Q,10,0)</f>
        <v>7.66</v>
      </c>
      <c r="L313">
        <v>710</v>
      </c>
      <c r="M313" t="s">
        <v>34</v>
      </c>
      <c r="N313" s="2">
        <v>1943004</v>
      </c>
      <c r="O313" t="s">
        <v>34</v>
      </c>
      <c r="P313">
        <v>7</v>
      </c>
      <c r="Q313">
        <v>3</v>
      </c>
      <c r="R313">
        <v>2</v>
      </c>
      <c r="S313" t="s">
        <v>37</v>
      </c>
    </row>
    <row r="314" hidden="1" spans="1:19">
      <c r="A314" s="2" t="s">
        <v>345</v>
      </c>
      <c r="B314" s="2" t="s">
        <v>345</v>
      </c>
      <c r="C314" s="2" t="s">
        <v>32</v>
      </c>
      <c r="D314" s="2" t="s">
        <v>33</v>
      </c>
      <c r="E314" s="2">
        <v>710</v>
      </c>
      <c r="F314" s="2" t="s">
        <v>34</v>
      </c>
      <c r="G314" s="2" t="s">
        <v>35</v>
      </c>
      <c r="H314" s="2" t="s">
        <v>346</v>
      </c>
      <c r="I314" s="2" t="str">
        <f>VLOOKUP(H:H,[1]Sheet1!$H:$I,2,0)</f>
        <v>正驾右内护盖</v>
      </c>
      <c r="J314" s="2">
        <f>VLOOKUP(H:H,[1]Sheet1!$H:$J,3,0)</f>
        <v>0</v>
      </c>
      <c r="K314" s="2">
        <f>VLOOKUP(H:H,[1]Sheet1!$H:$Q,10,0)</f>
        <v>1.04</v>
      </c>
      <c r="L314">
        <v>710</v>
      </c>
      <c r="M314" t="s">
        <v>34</v>
      </c>
      <c r="N314" s="2" t="s">
        <v>345</v>
      </c>
      <c r="O314" t="s">
        <v>34</v>
      </c>
      <c r="P314">
        <v>7</v>
      </c>
      <c r="Q314">
        <v>3</v>
      </c>
      <c r="R314">
        <v>2</v>
      </c>
      <c r="S314" t="s">
        <v>37</v>
      </c>
    </row>
    <row r="315" hidden="1" spans="1:19">
      <c r="A315" s="2" t="s">
        <v>345</v>
      </c>
      <c r="B315" s="2" t="s">
        <v>345</v>
      </c>
      <c r="C315" s="2" t="s">
        <v>32</v>
      </c>
      <c r="D315" s="2" t="s">
        <v>33</v>
      </c>
      <c r="E315" s="2">
        <v>710</v>
      </c>
      <c r="F315" s="2" t="s">
        <v>34</v>
      </c>
      <c r="G315" s="2" t="s">
        <v>35</v>
      </c>
      <c r="H315" s="2" t="s">
        <v>347</v>
      </c>
      <c r="I315" s="2" t="str">
        <f>VLOOKUP(H:H,[1]Sheet1!$H:$I,2,0)</f>
        <v>正驾左外护盖</v>
      </c>
      <c r="J315" s="2" t="str">
        <f>VLOOKUP(H:H,[1]Sheet1!$H:$J,3,0)</f>
        <v>C33D(黑色)</v>
      </c>
      <c r="K315" s="2">
        <f>VLOOKUP(H:H,[1]Sheet1!$H:$Q,10,0)</f>
        <v>4.33</v>
      </c>
      <c r="L315">
        <v>710</v>
      </c>
      <c r="M315" t="s">
        <v>34</v>
      </c>
      <c r="N315" s="2" t="s">
        <v>345</v>
      </c>
      <c r="O315" t="s">
        <v>34</v>
      </c>
      <c r="P315">
        <v>7</v>
      </c>
      <c r="Q315">
        <v>3</v>
      </c>
      <c r="R315">
        <v>2</v>
      </c>
      <c r="S315" t="s">
        <v>37</v>
      </c>
    </row>
    <row r="316" hidden="1" spans="1:19">
      <c r="A316" s="2" t="s">
        <v>345</v>
      </c>
      <c r="B316" s="2" t="s">
        <v>345</v>
      </c>
      <c r="C316" s="2" t="s">
        <v>32</v>
      </c>
      <c r="D316" s="2" t="s">
        <v>33</v>
      </c>
      <c r="E316" s="2">
        <v>710</v>
      </c>
      <c r="F316" s="2" t="s">
        <v>34</v>
      </c>
      <c r="G316" s="2" t="s">
        <v>35</v>
      </c>
      <c r="H316" s="2" t="s">
        <v>348</v>
      </c>
      <c r="I316" s="2" t="str">
        <f>VLOOKUP(H:H,[1]Sheet1!$H:$I,2,0)</f>
        <v>塞盖</v>
      </c>
      <c r="J316" s="2">
        <f>VLOOKUP(H:H,[1]Sheet1!$H:$J,3,0)</f>
        <v>0</v>
      </c>
      <c r="K316" s="2">
        <f>VLOOKUP(H:H,[1]Sheet1!$H:$Q,10,0)</f>
        <v>0.07</v>
      </c>
      <c r="L316">
        <v>710</v>
      </c>
      <c r="M316" t="s">
        <v>34</v>
      </c>
      <c r="N316" s="2" t="s">
        <v>345</v>
      </c>
      <c r="O316" t="s">
        <v>34</v>
      </c>
      <c r="P316">
        <v>7</v>
      </c>
      <c r="Q316">
        <v>3</v>
      </c>
      <c r="R316">
        <v>2</v>
      </c>
      <c r="S316" t="s">
        <v>37</v>
      </c>
    </row>
    <row r="317" hidden="1" spans="1:19">
      <c r="A317" s="2" t="s">
        <v>345</v>
      </c>
      <c r="B317" s="2" t="s">
        <v>345</v>
      </c>
      <c r="C317" s="2" t="s">
        <v>32</v>
      </c>
      <c r="D317" s="2" t="s">
        <v>33</v>
      </c>
      <c r="E317" s="2">
        <v>710</v>
      </c>
      <c r="F317" s="2" t="s">
        <v>34</v>
      </c>
      <c r="G317" s="2" t="s">
        <v>35</v>
      </c>
      <c r="H317" s="2" t="s">
        <v>349</v>
      </c>
      <c r="I317" s="2" t="str">
        <f>VLOOKUP(H:H,[1]Sheet1!$H:$I,2,0)</f>
        <v>副驾左内护盖</v>
      </c>
      <c r="J317" s="2">
        <f>VLOOKUP(H:H,[1]Sheet1!$H:$J,3,0)</f>
        <v>0</v>
      </c>
      <c r="K317" s="2">
        <f>VLOOKUP(H:H,[1]Sheet1!$H:$Q,10,0)</f>
        <v>1.04</v>
      </c>
      <c r="L317">
        <v>710</v>
      </c>
      <c r="M317" t="s">
        <v>34</v>
      </c>
      <c r="N317" s="2" t="s">
        <v>345</v>
      </c>
      <c r="O317" t="s">
        <v>34</v>
      </c>
      <c r="P317">
        <v>7</v>
      </c>
      <c r="Q317">
        <v>3</v>
      </c>
      <c r="R317">
        <v>2</v>
      </c>
      <c r="S317" t="s">
        <v>37</v>
      </c>
    </row>
    <row r="318" hidden="1" spans="1:19">
      <c r="A318" s="2" t="s">
        <v>345</v>
      </c>
      <c r="B318" s="2" t="s">
        <v>345</v>
      </c>
      <c r="C318" s="2" t="s">
        <v>32</v>
      </c>
      <c r="D318" s="2" t="s">
        <v>33</v>
      </c>
      <c r="E318" s="2">
        <v>710</v>
      </c>
      <c r="F318" s="2" t="s">
        <v>34</v>
      </c>
      <c r="G318" s="2" t="s">
        <v>35</v>
      </c>
      <c r="H318" s="2" t="s">
        <v>350</v>
      </c>
      <c r="I318" s="2" t="str">
        <f>VLOOKUP(H:H,[1]Sheet1!$H:$I,2,0)</f>
        <v>副驾右外护盖</v>
      </c>
      <c r="J318" s="2">
        <f>VLOOKUP(H:H,[1]Sheet1!$H:$J,3,0)</f>
        <v>0</v>
      </c>
      <c r="K318" s="2">
        <f>VLOOKUP(H:H,[1]Sheet1!$H:$Q,10,0)</f>
        <v>4.52</v>
      </c>
      <c r="L318">
        <v>710</v>
      </c>
      <c r="M318" t="s">
        <v>34</v>
      </c>
      <c r="N318" s="2" t="s">
        <v>345</v>
      </c>
      <c r="O318" t="s">
        <v>34</v>
      </c>
      <c r="P318">
        <v>7</v>
      </c>
      <c r="Q318">
        <v>3</v>
      </c>
      <c r="R318">
        <v>2</v>
      </c>
      <c r="S318" t="s">
        <v>37</v>
      </c>
    </row>
    <row r="319" hidden="1" spans="1:19">
      <c r="A319" s="2" t="s">
        <v>345</v>
      </c>
      <c r="B319" s="2" t="s">
        <v>345</v>
      </c>
      <c r="C319" s="2" t="s">
        <v>32</v>
      </c>
      <c r="D319" s="2" t="s">
        <v>33</v>
      </c>
      <c r="E319" s="2">
        <v>710</v>
      </c>
      <c r="F319" s="2" t="s">
        <v>34</v>
      </c>
      <c r="G319" s="2" t="s">
        <v>35</v>
      </c>
      <c r="H319" s="2" t="s">
        <v>351</v>
      </c>
      <c r="I319" s="2" t="str">
        <f>VLOOKUP(H:H,[1]Sheet1!$H:$I,2,0)</f>
        <v>正驾调角器把手护盖</v>
      </c>
      <c r="J319" s="2">
        <f>VLOOKUP(H:H,[1]Sheet1!$H:$J,3,0)</f>
        <v>0</v>
      </c>
      <c r="K319" s="2">
        <f>VLOOKUP(H:H,[1]Sheet1!$H:$Q,10,0)</f>
        <v>0.5</v>
      </c>
      <c r="L319">
        <v>710</v>
      </c>
      <c r="M319" t="s">
        <v>34</v>
      </c>
      <c r="N319" s="2" t="s">
        <v>345</v>
      </c>
      <c r="O319" t="s">
        <v>34</v>
      </c>
      <c r="P319">
        <v>7</v>
      </c>
      <c r="Q319">
        <v>3</v>
      </c>
      <c r="R319">
        <v>2</v>
      </c>
      <c r="S319" t="s">
        <v>37</v>
      </c>
    </row>
    <row r="320" hidden="1" spans="1:19">
      <c r="A320" s="2" t="s">
        <v>345</v>
      </c>
      <c r="B320" s="2" t="s">
        <v>345</v>
      </c>
      <c r="C320" s="2" t="s">
        <v>32</v>
      </c>
      <c r="D320" s="2" t="s">
        <v>33</v>
      </c>
      <c r="E320" s="2">
        <v>710</v>
      </c>
      <c r="F320" s="2" t="s">
        <v>34</v>
      </c>
      <c r="G320" s="2" t="s">
        <v>35</v>
      </c>
      <c r="H320" s="2" t="s">
        <v>352</v>
      </c>
      <c r="I320" s="2" t="str">
        <f>VLOOKUP(H:H,[1]Sheet1!$H:$I,2,0)</f>
        <v>副驾调角器把手护盖</v>
      </c>
      <c r="J320" s="2">
        <f>VLOOKUP(H:H,[1]Sheet1!$H:$J,3,0)</f>
        <v>0</v>
      </c>
      <c r="K320" s="2">
        <f>VLOOKUP(H:H,[1]Sheet1!$H:$Q,10,0)</f>
        <v>0.5</v>
      </c>
      <c r="L320">
        <v>710</v>
      </c>
      <c r="M320" t="s">
        <v>34</v>
      </c>
      <c r="N320" s="2" t="s">
        <v>345</v>
      </c>
      <c r="O320" t="s">
        <v>34</v>
      </c>
      <c r="P320">
        <v>7</v>
      </c>
      <c r="Q320">
        <v>3</v>
      </c>
      <c r="R320">
        <v>2</v>
      </c>
      <c r="S320" t="s">
        <v>37</v>
      </c>
    </row>
    <row r="321" hidden="1" spans="1:19">
      <c r="A321" s="2" t="s">
        <v>345</v>
      </c>
      <c r="B321" s="2" t="s">
        <v>345</v>
      </c>
      <c r="C321" s="2" t="s">
        <v>32</v>
      </c>
      <c r="D321" s="2" t="s">
        <v>33</v>
      </c>
      <c r="E321" s="2">
        <v>710</v>
      </c>
      <c r="F321" s="2" t="s">
        <v>34</v>
      </c>
      <c r="G321" s="2" t="s">
        <v>35</v>
      </c>
      <c r="H321" s="2" t="s">
        <v>353</v>
      </c>
      <c r="I321" s="2" t="str">
        <f>VLOOKUP(H:H,[1]Sheet1!$H:$I,2,0)</f>
        <v>解锁护套</v>
      </c>
      <c r="J321" s="2">
        <f>VLOOKUP(H:H,[1]Sheet1!$H:$J,3,0)</f>
        <v>0</v>
      </c>
      <c r="K321" s="2">
        <f>VLOOKUP(H:H,[1]Sheet1!$H:$Q,10,0)</f>
        <v>0.51</v>
      </c>
      <c r="L321">
        <v>710</v>
      </c>
      <c r="M321" t="s">
        <v>34</v>
      </c>
      <c r="N321" s="2" t="s">
        <v>345</v>
      </c>
      <c r="O321" t="s">
        <v>34</v>
      </c>
      <c r="P321">
        <v>7</v>
      </c>
      <c r="Q321">
        <v>3</v>
      </c>
      <c r="R321">
        <v>2</v>
      </c>
      <c r="S321" t="s">
        <v>37</v>
      </c>
    </row>
    <row r="322" hidden="1" spans="1:19">
      <c r="A322" s="2" t="s">
        <v>345</v>
      </c>
      <c r="B322" s="2" t="s">
        <v>345</v>
      </c>
      <c r="C322" s="2" t="s">
        <v>32</v>
      </c>
      <c r="D322" s="2" t="s">
        <v>33</v>
      </c>
      <c r="E322" s="2">
        <v>710</v>
      </c>
      <c r="F322" s="2" t="s">
        <v>34</v>
      </c>
      <c r="G322" s="2" t="s">
        <v>35</v>
      </c>
      <c r="H322" s="2" t="s">
        <v>354</v>
      </c>
      <c r="I322" s="2" t="str">
        <f>VLOOKUP(H:H,[1]Sheet1!$H:$I,2,0)</f>
        <v>解锁按钮</v>
      </c>
      <c r="J322" s="2">
        <f>VLOOKUP(H:H,[1]Sheet1!$H:$J,3,0)</f>
        <v>0</v>
      </c>
      <c r="K322" s="2">
        <f>VLOOKUP(H:H,[1]Sheet1!$H:$Q,10,0)</f>
        <v>0.25</v>
      </c>
      <c r="L322">
        <v>710</v>
      </c>
      <c r="M322" t="s">
        <v>34</v>
      </c>
      <c r="N322" s="2" t="s">
        <v>345</v>
      </c>
      <c r="O322" t="s">
        <v>34</v>
      </c>
      <c r="P322">
        <v>7</v>
      </c>
      <c r="Q322">
        <v>3</v>
      </c>
      <c r="R322">
        <v>2</v>
      </c>
      <c r="S322" t="s">
        <v>37</v>
      </c>
    </row>
    <row r="323" hidden="1" spans="1:19">
      <c r="A323" s="2" t="s">
        <v>345</v>
      </c>
      <c r="B323" s="2" t="s">
        <v>345</v>
      </c>
      <c r="C323" s="2" t="s">
        <v>32</v>
      </c>
      <c r="D323" s="2" t="s">
        <v>33</v>
      </c>
      <c r="E323" s="2">
        <v>710</v>
      </c>
      <c r="F323" s="2" t="s">
        <v>34</v>
      </c>
      <c r="G323" s="2" t="s">
        <v>35</v>
      </c>
      <c r="H323" s="2" t="s">
        <v>355</v>
      </c>
      <c r="I323" s="2" t="str">
        <f>VLOOKUP(H:H,[1]Sheet1!$H:$I,2,0)</f>
        <v>安全带导向板</v>
      </c>
      <c r="J323" s="2">
        <f>VLOOKUP(H:H,[1]Sheet1!$H:$J,3,0)</f>
        <v>0</v>
      </c>
      <c r="K323" s="2">
        <f>VLOOKUP(H:H,[1]Sheet1!$H:$Q,10,0)</f>
        <v>1.09</v>
      </c>
      <c r="L323">
        <v>710</v>
      </c>
      <c r="M323" t="s">
        <v>34</v>
      </c>
      <c r="N323" s="2" t="s">
        <v>345</v>
      </c>
      <c r="O323" t="s">
        <v>34</v>
      </c>
      <c r="P323">
        <v>7</v>
      </c>
      <c r="Q323">
        <v>3</v>
      </c>
      <c r="R323">
        <v>2</v>
      </c>
      <c r="S323" t="s">
        <v>37</v>
      </c>
    </row>
    <row r="324" hidden="1" spans="1:19">
      <c r="A324" s="2" t="s">
        <v>345</v>
      </c>
      <c r="B324" s="2" t="s">
        <v>345</v>
      </c>
      <c r="C324" s="2" t="s">
        <v>32</v>
      </c>
      <c r="D324" s="2" t="s">
        <v>33</v>
      </c>
      <c r="E324" s="2">
        <v>710</v>
      </c>
      <c r="F324" s="2" t="s">
        <v>34</v>
      </c>
      <c r="G324" s="2" t="s">
        <v>35</v>
      </c>
      <c r="H324" s="2" t="s">
        <v>356</v>
      </c>
      <c r="I324" s="2" t="str">
        <f>VLOOKUP(H:H,[1]Sheet1!$H:$I,2,0)</f>
        <v>正驾左外护盖</v>
      </c>
      <c r="J324" s="2">
        <f>VLOOKUP(H:H,[1]Sheet1!$H:$J,3,0)</f>
        <v>0</v>
      </c>
      <c r="K324" s="2">
        <f>VLOOKUP(H:H,[1]Sheet1!$H:$Q,10,0)</f>
        <v>4.43</v>
      </c>
      <c r="L324">
        <v>710</v>
      </c>
      <c r="M324" t="s">
        <v>34</v>
      </c>
      <c r="N324" s="2" t="s">
        <v>345</v>
      </c>
      <c r="O324" t="s">
        <v>34</v>
      </c>
      <c r="P324">
        <v>7</v>
      </c>
      <c r="Q324">
        <v>3</v>
      </c>
      <c r="R324">
        <v>2</v>
      </c>
      <c r="S324" t="s">
        <v>37</v>
      </c>
    </row>
    <row r="325" hidden="1" spans="1:19">
      <c r="A325" s="2" t="s">
        <v>345</v>
      </c>
      <c r="B325" s="2" t="s">
        <v>345</v>
      </c>
      <c r="C325" s="2" t="s">
        <v>32</v>
      </c>
      <c r="D325" s="2" t="s">
        <v>33</v>
      </c>
      <c r="E325" s="2">
        <v>710</v>
      </c>
      <c r="F325" s="2" t="s">
        <v>34</v>
      </c>
      <c r="G325" s="2" t="s">
        <v>35</v>
      </c>
      <c r="H325" s="2" t="s">
        <v>357</v>
      </c>
      <c r="I325" s="2" t="str">
        <f>VLOOKUP(H:H,[1]Sheet1!$H:$I,2,0)</f>
        <v>正驾高度调节手柄总成</v>
      </c>
      <c r="J325" s="2">
        <f>VLOOKUP(H:H,[1]Sheet1!$H:$J,3,0)</f>
        <v>0</v>
      </c>
      <c r="K325" s="2">
        <f>VLOOKUP(H:H,[1]Sheet1!$H:$Q,10,0)</f>
        <v>2.22</v>
      </c>
      <c r="L325">
        <v>710</v>
      </c>
      <c r="M325" t="s">
        <v>34</v>
      </c>
      <c r="N325" s="2" t="s">
        <v>345</v>
      </c>
      <c r="O325" t="s">
        <v>34</v>
      </c>
      <c r="P325">
        <v>7</v>
      </c>
      <c r="Q325">
        <v>3</v>
      </c>
      <c r="R325">
        <v>2</v>
      </c>
      <c r="S325" t="s">
        <v>37</v>
      </c>
    </row>
    <row r="326" hidden="1" spans="1:19">
      <c r="A326" s="2" t="s">
        <v>345</v>
      </c>
      <c r="B326" s="2" t="s">
        <v>345</v>
      </c>
      <c r="C326" s="2" t="s">
        <v>32</v>
      </c>
      <c r="D326" s="2" t="s">
        <v>33</v>
      </c>
      <c r="E326" s="2">
        <v>710</v>
      </c>
      <c r="F326" s="2" t="s">
        <v>34</v>
      </c>
      <c r="G326" s="2" t="s">
        <v>35</v>
      </c>
      <c r="H326" s="2" t="s">
        <v>358</v>
      </c>
      <c r="I326" s="2" t="str">
        <f>VLOOKUP(H:H,[1]Sheet1!$H:$I,2,0)</f>
        <v>正驾高度调节手柄盖</v>
      </c>
      <c r="J326" s="2">
        <f>VLOOKUP(H:H,[1]Sheet1!$H:$J,3,0)</f>
        <v>0</v>
      </c>
      <c r="K326" s="2">
        <f>VLOOKUP(H:H,[1]Sheet1!$H:$Q,10,0)</f>
        <v>0.56</v>
      </c>
      <c r="L326">
        <v>710</v>
      </c>
      <c r="M326" t="s">
        <v>34</v>
      </c>
      <c r="N326" s="2" t="s">
        <v>345</v>
      </c>
      <c r="O326" t="s">
        <v>34</v>
      </c>
      <c r="P326">
        <v>7</v>
      </c>
      <c r="Q326">
        <v>3</v>
      </c>
      <c r="R326">
        <v>2</v>
      </c>
      <c r="S326" t="s">
        <v>37</v>
      </c>
    </row>
    <row r="327" hidden="1" spans="1:19">
      <c r="A327" s="2" t="s">
        <v>345</v>
      </c>
      <c r="B327" s="2" t="s">
        <v>345</v>
      </c>
      <c r="C327" s="2" t="s">
        <v>32</v>
      </c>
      <c r="D327" s="2" t="s">
        <v>33</v>
      </c>
      <c r="E327" s="2">
        <v>710</v>
      </c>
      <c r="F327" s="2" t="s">
        <v>34</v>
      </c>
      <c r="G327" s="2" t="s">
        <v>35</v>
      </c>
      <c r="H327" s="2" t="s">
        <v>359</v>
      </c>
      <c r="I327" s="2" t="str">
        <f>VLOOKUP(H:H,[1]Sheet1!$H:$I,2,0)</f>
        <v>双边主驾右内护盖</v>
      </c>
      <c r="J327" s="2">
        <f>VLOOKUP(H:H,[1]Sheet1!$H:$J,3,0)</f>
        <v>0</v>
      </c>
      <c r="K327" s="2">
        <f>VLOOKUP(H:H,[1]Sheet1!$H:$Q,10,0)</f>
        <v>1.5</v>
      </c>
      <c r="L327">
        <v>710</v>
      </c>
      <c r="M327" t="s">
        <v>34</v>
      </c>
      <c r="N327" s="2" t="s">
        <v>345</v>
      </c>
      <c r="O327" t="s">
        <v>34</v>
      </c>
      <c r="P327">
        <v>7</v>
      </c>
      <c r="Q327">
        <v>3</v>
      </c>
      <c r="R327">
        <v>2</v>
      </c>
      <c r="S327" t="s">
        <v>37</v>
      </c>
    </row>
    <row r="328" hidden="1" spans="1:19">
      <c r="A328" s="2" t="s">
        <v>345</v>
      </c>
      <c r="B328" s="2" t="s">
        <v>345</v>
      </c>
      <c r="C328" s="2" t="s">
        <v>32</v>
      </c>
      <c r="D328" s="2" t="s">
        <v>33</v>
      </c>
      <c r="E328" s="2">
        <v>710</v>
      </c>
      <c r="F328" s="2" t="s">
        <v>34</v>
      </c>
      <c r="G328" s="2" t="s">
        <v>35</v>
      </c>
      <c r="H328" s="2" t="s">
        <v>360</v>
      </c>
      <c r="I328" s="2" t="str">
        <f>VLOOKUP(H:H,[1]Sheet1!$H:$I,2,0)</f>
        <v>双边副驾左内护盖</v>
      </c>
      <c r="J328" s="2">
        <f>VLOOKUP(H:H,[1]Sheet1!$H:$J,3,0)</f>
        <v>0</v>
      </c>
      <c r="K328" s="2">
        <f>VLOOKUP(H:H,[1]Sheet1!$H:$Q,10,0)</f>
        <v>1.5</v>
      </c>
      <c r="L328">
        <v>710</v>
      </c>
      <c r="M328" t="s">
        <v>34</v>
      </c>
      <c r="N328" s="2" t="s">
        <v>345</v>
      </c>
      <c r="O328" t="s">
        <v>34</v>
      </c>
      <c r="P328">
        <v>7</v>
      </c>
      <c r="Q328">
        <v>3</v>
      </c>
      <c r="R328">
        <v>2</v>
      </c>
      <c r="S328" t="s">
        <v>37</v>
      </c>
    </row>
    <row r="329" hidden="1" spans="1:19">
      <c r="A329" s="2" t="s">
        <v>345</v>
      </c>
      <c r="B329" s="2" t="s">
        <v>345</v>
      </c>
      <c r="C329" s="2" t="s">
        <v>32</v>
      </c>
      <c r="D329" s="2" t="s">
        <v>33</v>
      </c>
      <c r="E329" s="2">
        <v>710</v>
      </c>
      <c r="F329" s="2" t="s">
        <v>34</v>
      </c>
      <c r="G329" s="2" t="s">
        <v>35</v>
      </c>
      <c r="H329" s="2" t="s">
        <v>361</v>
      </c>
      <c r="I329" s="2" t="str">
        <f>VLOOKUP(H:H,[1]Sheet1!$H:$I,2,0)</f>
        <v>腰部调节手轮</v>
      </c>
      <c r="J329" s="2" t="str">
        <f>VLOOKUP(H:H,[1]Sheet1!$H:$J,3,0)</f>
        <v>C33D</v>
      </c>
      <c r="K329" s="2">
        <f>VLOOKUP(H:H,[1]Sheet1!$H:$Q,10,0)</f>
        <v>0.91</v>
      </c>
      <c r="L329">
        <v>710</v>
      </c>
      <c r="M329" t="s">
        <v>34</v>
      </c>
      <c r="N329" s="2" t="s">
        <v>345</v>
      </c>
      <c r="O329" t="s">
        <v>34</v>
      </c>
      <c r="P329">
        <v>7</v>
      </c>
      <c r="Q329">
        <v>3</v>
      </c>
      <c r="R329">
        <v>2</v>
      </c>
      <c r="S329" t="s">
        <v>37</v>
      </c>
    </row>
    <row r="330" hidden="1" spans="1:19">
      <c r="A330" s="2" t="s">
        <v>345</v>
      </c>
      <c r="B330" s="2" t="s">
        <v>345</v>
      </c>
      <c r="C330" s="2" t="s">
        <v>32</v>
      </c>
      <c r="D330" s="2" t="s">
        <v>33</v>
      </c>
      <c r="E330" s="2">
        <v>710</v>
      </c>
      <c r="F330" s="2" t="s">
        <v>34</v>
      </c>
      <c r="G330" s="2" t="s">
        <v>35</v>
      </c>
      <c r="H330" s="2" t="s">
        <v>362</v>
      </c>
      <c r="I330" s="2" t="str">
        <f>VLOOKUP(H:H,[1]Sheet1!$H:$I,2,0)</f>
        <v>腰部调节手轮防护盖</v>
      </c>
      <c r="J330" s="2" t="str">
        <f>VLOOKUP(H:H,[1]Sheet1!$H:$J,3,0)</f>
        <v>C33D</v>
      </c>
      <c r="K330" s="2">
        <f>VLOOKUP(H:H,[1]Sheet1!$H:$Q,10,0)</f>
        <v>0.51</v>
      </c>
      <c r="L330">
        <v>710</v>
      </c>
      <c r="M330" t="s">
        <v>34</v>
      </c>
      <c r="N330" s="2" t="s">
        <v>345</v>
      </c>
      <c r="O330" t="s">
        <v>34</v>
      </c>
      <c r="P330">
        <v>7</v>
      </c>
      <c r="Q330">
        <v>3</v>
      </c>
      <c r="R330">
        <v>2</v>
      </c>
      <c r="S330" t="s">
        <v>37</v>
      </c>
    </row>
    <row r="331" hidden="1" spans="1:19">
      <c r="A331" s="2" t="s">
        <v>345</v>
      </c>
      <c r="B331" s="2" t="s">
        <v>345</v>
      </c>
      <c r="C331" s="2" t="s">
        <v>32</v>
      </c>
      <c r="D331" s="2" t="s">
        <v>33</v>
      </c>
      <c r="E331" s="2">
        <v>710</v>
      </c>
      <c r="F331" s="2" t="s">
        <v>34</v>
      </c>
      <c r="G331" s="2" t="s">
        <v>35</v>
      </c>
      <c r="H331" s="2" t="s">
        <v>363</v>
      </c>
      <c r="I331" s="2" t="str">
        <f>VLOOKUP(H:H,[1]Sheet1!$H:$I,2,0)</f>
        <v>主驾右侧罩壳</v>
      </c>
      <c r="J331" s="2" t="str">
        <f>VLOOKUP(H:H,[1]Sheet1!$H:$J,3,0)</f>
        <v>H32B</v>
      </c>
      <c r="K331" s="2">
        <f>VLOOKUP(H:H,[1]Sheet1!$H:$Q,10,0)</f>
        <v>1.5</v>
      </c>
      <c r="L331">
        <v>710</v>
      </c>
      <c r="M331" t="s">
        <v>34</v>
      </c>
      <c r="N331" s="2" t="s">
        <v>345</v>
      </c>
      <c r="O331" t="s">
        <v>34</v>
      </c>
      <c r="P331">
        <v>7</v>
      </c>
      <c r="Q331">
        <v>3</v>
      </c>
      <c r="R331">
        <v>2</v>
      </c>
      <c r="S331" t="s">
        <v>37</v>
      </c>
    </row>
    <row r="332" hidden="1" spans="1:19">
      <c r="A332" s="2" t="s">
        <v>345</v>
      </c>
      <c r="B332" s="2" t="s">
        <v>345</v>
      </c>
      <c r="C332" s="2" t="s">
        <v>32</v>
      </c>
      <c r="D332" s="2" t="s">
        <v>33</v>
      </c>
      <c r="E332" s="2">
        <v>710</v>
      </c>
      <c r="F332" s="2" t="s">
        <v>34</v>
      </c>
      <c r="G332" s="2" t="s">
        <v>35</v>
      </c>
      <c r="H332" s="2" t="s">
        <v>364</v>
      </c>
      <c r="I332" s="2" t="str">
        <f>VLOOKUP(H:H,[1]Sheet1!$H:$I,2,0)</f>
        <v>调角器手柄</v>
      </c>
      <c r="J332" s="2" t="str">
        <f>VLOOKUP(H:H,[1]Sheet1!$H:$J,3,0)</f>
        <v>H32B</v>
      </c>
      <c r="K332" s="2">
        <f>VLOOKUP(H:H,[1]Sheet1!$H:$Q,10,0)</f>
        <v>0.59</v>
      </c>
      <c r="L332">
        <v>710</v>
      </c>
      <c r="M332" t="s">
        <v>34</v>
      </c>
      <c r="N332" s="2" t="s">
        <v>345</v>
      </c>
      <c r="O332" t="s">
        <v>34</v>
      </c>
      <c r="P332">
        <v>7</v>
      </c>
      <c r="Q332">
        <v>3</v>
      </c>
      <c r="R332">
        <v>2</v>
      </c>
      <c r="S332" t="s">
        <v>37</v>
      </c>
    </row>
    <row r="333" hidden="1" spans="1:19">
      <c r="A333" s="2" t="s">
        <v>345</v>
      </c>
      <c r="B333" s="2" t="s">
        <v>345</v>
      </c>
      <c r="C333" s="2" t="s">
        <v>32</v>
      </c>
      <c r="D333" s="2" t="s">
        <v>33</v>
      </c>
      <c r="E333" s="2">
        <v>710</v>
      </c>
      <c r="F333" s="2" t="s">
        <v>34</v>
      </c>
      <c r="G333" s="2" t="s">
        <v>35</v>
      </c>
      <c r="H333" s="2" t="s">
        <v>365</v>
      </c>
      <c r="I333" s="2" t="str">
        <f>VLOOKUP(H:H,[1]Sheet1!$H:$I,2,0)</f>
        <v>主驾左侧罩壳</v>
      </c>
      <c r="J333" s="2" t="str">
        <f>VLOOKUP(H:H,[1]Sheet1!$H:$J,3,0)</f>
        <v>H32B(六向)</v>
      </c>
      <c r="K333" s="2">
        <f>VLOOKUP(H:H,[1]Sheet1!$H:$Q,10,0)</f>
        <v>4.34</v>
      </c>
      <c r="L333">
        <v>710</v>
      </c>
      <c r="M333" t="s">
        <v>34</v>
      </c>
      <c r="N333" s="2" t="s">
        <v>345</v>
      </c>
      <c r="O333" t="s">
        <v>34</v>
      </c>
      <c r="P333">
        <v>7</v>
      </c>
      <c r="Q333">
        <v>3</v>
      </c>
      <c r="R333">
        <v>2</v>
      </c>
      <c r="S333" t="s">
        <v>37</v>
      </c>
    </row>
    <row r="334" hidden="1" spans="1:19">
      <c r="A334" s="2" t="s">
        <v>345</v>
      </c>
      <c r="B334" s="2" t="s">
        <v>345</v>
      </c>
      <c r="C334" s="2" t="s">
        <v>32</v>
      </c>
      <c r="D334" s="2" t="s">
        <v>33</v>
      </c>
      <c r="E334" s="2">
        <v>710</v>
      </c>
      <c r="F334" s="2" t="s">
        <v>34</v>
      </c>
      <c r="G334" s="2" t="s">
        <v>35</v>
      </c>
      <c r="H334" s="2" t="s">
        <v>366</v>
      </c>
      <c r="I334" s="2" t="str">
        <f>VLOOKUP(H:H,[1]Sheet1!$H:$I,2,0)</f>
        <v>升降手柄总成</v>
      </c>
      <c r="J334" s="2" t="str">
        <f>VLOOKUP(H:H,[1]Sheet1!$H:$J,3,0)</f>
        <v>H32B</v>
      </c>
      <c r="K334" s="2">
        <f>VLOOKUP(H:H,[1]Sheet1!$H:$Q,10,0)</f>
        <v>5.25</v>
      </c>
      <c r="L334">
        <v>710</v>
      </c>
      <c r="M334" t="s">
        <v>34</v>
      </c>
      <c r="N334" s="2" t="s">
        <v>345</v>
      </c>
      <c r="O334" t="s">
        <v>34</v>
      </c>
      <c r="P334">
        <v>7</v>
      </c>
      <c r="Q334">
        <v>3</v>
      </c>
      <c r="R334">
        <v>2</v>
      </c>
      <c r="S334" t="s">
        <v>37</v>
      </c>
    </row>
    <row r="335" hidden="1" spans="1:19">
      <c r="A335" s="2" t="s">
        <v>345</v>
      </c>
      <c r="B335" s="2" t="s">
        <v>345</v>
      </c>
      <c r="C335" s="2" t="s">
        <v>32</v>
      </c>
      <c r="D335" s="2" t="s">
        <v>33</v>
      </c>
      <c r="E335" s="2">
        <v>710</v>
      </c>
      <c r="F335" s="2" t="s">
        <v>34</v>
      </c>
      <c r="G335" s="2" t="s">
        <v>35</v>
      </c>
      <c r="H335" s="2" t="s">
        <v>367</v>
      </c>
      <c r="I335" s="2" t="str">
        <f>VLOOKUP(H:H,[1]Sheet1!$H:$I,2,0)</f>
        <v>升降手柄盖</v>
      </c>
      <c r="J335" s="2" t="str">
        <f>VLOOKUP(H:H,[1]Sheet1!$H:$J,3,0)</f>
        <v>H32B</v>
      </c>
      <c r="K335" s="2">
        <f>VLOOKUP(H:H,[1]Sheet1!$H:$Q,10,0)</f>
        <v>0.11</v>
      </c>
      <c r="L335">
        <v>710</v>
      </c>
      <c r="M335" t="s">
        <v>34</v>
      </c>
      <c r="N335" s="2" t="s">
        <v>345</v>
      </c>
      <c r="O335" t="s">
        <v>34</v>
      </c>
      <c r="P335">
        <v>7</v>
      </c>
      <c r="Q335">
        <v>3</v>
      </c>
      <c r="R335">
        <v>2</v>
      </c>
      <c r="S335" t="s">
        <v>37</v>
      </c>
    </row>
    <row r="336" hidden="1" spans="1:19">
      <c r="A336" s="2" t="s">
        <v>345</v>
      </c>
      <c r="B336" s="2" t="s">
        <v>345</v>
      </c>
      <c r="C336" s="2" t="s">
        <v>32</v>
      </c>
      <c r="D336" s="2" t="s">
        <v>33</v>
      </c>
      <c r="E336" s="2">
        <v>710</v>
      </c>
      <c r="F336" s="2" t="s">
        <v>34</v>
      </c>
      <c r="G336" s="2" t="s">
        <v>35</v>
      </c>
      <c r="H336" s="2" t="s">
        <v>368</v>
      </c>
      <c r="I336" s="2" t="str">
        <f>VLOOKUP(H:H,[1]Sheet1!$H:$I,2,0)</f>
        <v>副驾左侧罩壳</v>
      </c>
      <c r="J336" s="2" t="str">
        <f>VLOOKUP(H:H,[1]Sheet1!$H:$J,3,0)</f>
        <v>H32B</v>
      </c>
      <c r="K336" s="2">
        <f>VLOOKUP(H:H,[1]Sheet1!$H:$Q,10,0)</f>
        <v>1.5</v>
      </c>
      <c r="L336">
        <v>710</v>
      </c>
      <c r="M336" t="s">
        <v>34</v>
      </c>
      <c r="N336" s="2" t="s">
        <v>345</v>
      </c>
      <c r="O336" t="s">
        <v>34</v>
      </c>
      <c r="P336">
        <v>7</v>
      </c>
      <c r="Q336">
        <v>3</v>
      </c>
      <c r="R336">
        <v>2</v>
      </c>
      <c r="S336" t="s">
        <v>37</v>
      </c>
    </row>
    <row r="337" hidden="1" spans="1:19">
      <c r="A337" s="2" t="s">
        <v>345</v>
      </c>
      <c r="B337" s="2" t="s">
        <v>345</v>
      </c>
      <c r="C337" s="2" t="s">
        <v>32</v>
      </c>
      <c r="D337" s="2" t="s">
        <v>33</v>
      </c>
      <c r="E337" s="2">
        <v>710</v>
      </c>
      <c r="F337" s="2" t="s">
        <v>34</v>
      </c>
      <c r="G337" s="2" t="s">
        <v>35</v>
      </c>
      <c r="H337" s="2" t="s">
        <v>369</v>
      </c>
      <c r="I337" s="2" t="str">
        <f>VLOOKUP(H:H,[1]Sheet1!$H:$I,2,0)</f>
        <v>副驾右侧大罩壳</v>
      </c>
      <c r="J337" s="2" t="str">
        <f>VLOOKUP(H:H,[1]Sheet1!$H:$J,3,0)</f>
        <v>H32B(四向)</v>
      </c>
      <c r="K337" s="2">
        <f>VLOOKUP(H:H,[1]Sheet1!$H:$Q,10,0)</f>
        <v>4.57</v>
      </c>
      <c r="L337">
        <v>710</v>
      </c>
      <c r="M337" t="s">
        <v>34</v>
      </c>
      <c r="N337" s="2" t="s">
        <v>345</v>
      </c>
      <c r="O337" t="s">
        <v>34</v>
      </c>
      <c r="P337">
        <v>7</v>
      </c>
      <c r="Q337">
        <v>3</v>
      </c>
      <c r="R337">
        <v>2</v>
      </c>
      <c r="S337" t="s">
        <v>37</v>
      </c>
    </row>
    <row r="338" hidden="1" spans="1:19">
      <c r="A338" s="2" t="s">
        <v>345</v>
      </c>
      <c r="B338" s="2" t="s">
        <v>345</v>
      </c>
      <c r="C338" s="2" t="s">
        <v>32</v>
      </c>
      <c r="D338" s="2" t="s">
        <v>33</v>
      </c>
      <c r="E338" s="2">
        <v>710</v>
      </c>
      <c r="F338" s="2" t="s">
        <v>34</v>
      </c>
      <c r="G338" s="2" t="s">
        <v>35</v>
      </c>
      <c r="H338" s="2" t="s">
        <v>370</v>
      </c>
      <c r="I338" s="2" t="str">
        <f>VLOOKUP(H:H,[1]Sheet1!$H:$I,2,0)</f>
        <v>副驾调角器手柄</v>
      </c>
      <c r="J338" s="2" t="str">
        <f>VLOOKUP(H:H,[1]Sheet1!$H:$J,3,0)</f>
        <v>H32B</v>
      </c>
      <c r="K338" s="2">
        <f>VLOOKUP(H:H,[1]Sheet1!$H:$Q,10,0)</f>
        <v>0.59</v>
      </c>
      <c r="L338">
        <v>710</v>
      </c>
      <c r="M338" t="s">
        <v>34</v>
      </c>
      <c r="N338" s="2" t="s">
        <v>345</v>
      </c>
      <c r="O338" t="s">
        <v>34</v>
      </c>
      <c r="P338">
        <v>7</v>
      </c>
      <c r="Q338">
        <v>3</v>
      </c>
      <c r="R338">
        <v>2</v>
      </c>
      <c r="S338" t="s">
        <v>37</v>
      </c>
    </row>
    <row r="339" hidden="1" spans="1:19">
      <c r="A339" s="2" t="s">
        <v>345</v>
      </c>
      <c r="B339" s="2" t="s">
        <v>345</v>
      </c>
      <c r="C339" s="2" t="s">
        <v>32</v>
      </c>
      <c r="D339" s="2" t="s">
        <v>33</v>
      </c>
      <c r="E339" s="2">
        <v>710</v>
      </c>
      <c r="F339" s="2" t="s">
        <v>34</v>
      </c>
      <c r="G339" s="2" t="s">
        <v>35</v>
      </c>
      <c r="H339" s="2" t="s">
        <v>371</v>
      </c>
      <c r="I339" s="2" t="str">
        <f>VLOOKUP(H:H,[1]Sheet1!$H:$I,2,0)</f>
        <v>解锁罩壳</v>
      </c>
      <c r="J339" s="2" t="str">
        <f>VLOOKUP(H:H,[1]Sheet1!$H:$J,3,0)</f>
        <v>H32B</v>
      </c>
      <c r="K339" s="2">
        <f>VLOOKUP(H:H,[1]Sheet1!$H:$Q,10,0)</f>
        <v>0.15</v>
      </c>
      <c r="L339">
        <v>710</v>
      </c>
      <c r="M339" t="s">
        <v>34</v>
      </c>
      <c r="N339" s="2" t="s">
        <v>345</v>
      </c>
      <c r="O339" t="s">
        <v>34</v>
      </c>
      <c r="P339">
        <v>7</v>
      </c>
      <c r="Q339">
        <v>3</v>
      </c>
      <c r="R339">
        <v>2</v>
      </c>
      <c r="S339" t="s">
        <v>37</v>
      </c>
    </row>
    <row r="340" hidden="1" spans="1:19">
      <c r="A340" s="2" t="s">
        <v>345</v>
      </c>
      <c r="B340" s="2" t="s">
        <v>345</v>
      </c>
      <c r="C340" s="2" t="s">
        <v>32</v>
      </c>
      <c r="D340" s="2" t="s">
        <v>33</v>
      </c>
      <c r="E340" s="2">
        <v>710</v>
      </c>
      <c r="F340" s="2" t="s">
        <v>34</v>
      </c>
      <c r="G340" s="2" t="s">
        <v>35</v>
      </c>
      <c r="H340" s="2" t="s">
        <v>372</v>
      </c>
      <c r="I340" s="2" t="str">
        <f>VLOOKUP(H:H,[1]Sheet1!$H:$I,2,0)</f>
        <v>解锁按钮</v>
      </c>
      <c r="J340" s="2" t="str">
        <f>VLOOKUP(H:H,[1]Sheet1!$H:$J,3,0)</f>
        <v>H32B</v>
      </c>
      <c r="K340" s="2">
        <f>VLOOKUP(H:H,[1]Sheet1!$H:$Q,10,0)</f>
        <v>0.3</v>
      </c>
      <c r="L340">
        <v>710</v>
      </c>
      <c r="M340" t="s">
        <v>34</v>
      </c>
      <c r="N340" s="2" t="s">
        <v>345</v>
      </c>
      <c r="O340" t="s">
        <v>34</v>
      </c>
      <c r="P340">
        <v>7</v>
      </c>
      <c r="Q340">
        <v>3</v>
      </c>
      <c r="R340">
        <v>2</v>
      </c>
      <c r="S340" t="s">
        <v>37</v>
      </c>
    </row>
    <row r="341" hidden="1" spans="1:19">
      <c r="A341" s="2" t="s">
        <v>345</v>
      </c>
      <c r="B341" s="2" t="s">
        <v>345</v>
      </c>
      <c r="C341" s="2" t="s">
        <v>32</v>
      </c>
      <c r="D341" s="2" t="s">
        <v>33</v>
      </c>
      <c r="E341" s="2">
        <v>710</v>
      </c>
      <c r="F341" s="2" t="s">
        <v>34</v>
      </c>
      <c r="G341" s="2" t="s">
        <v>35</v>
      </c>
      <c r="H341" s="2" t="s">
        <v>373</v>
      </c>
      <c r="I341" s="2" t="str">
        <f>VLOOKUP(H:H,[1]Sheet1!$H:$I,2,0)</f>
        <v>安全带出口罩壳</v>
      </c>
      <c r="J341" s="2" t="str">
        <f>VLOOKUP(H:H,[1]Sheet1!$H:$J,3,0)</f>
        <v>H32B</v>
      </c>
      <c r="K341" s="2">
        <f>VLOOKUP(H:H,[1]Sheet1!$H:$Q,10,0)</f>
        <v>1.18</v>
      </c>
      <c r="L341">
        <v>710</v>
      </c>
      <c r="M341" t="s">
        <v>34</v>
      </c>
      <c r="N341" s="2" t="s">
        <v>345</v>
      </c>
      <c r="O341" t="s">
        <v>34</v>
      </c>
      <c r="P341">
        <v>7</v>
      </c>
      <c r="Q341">
        <v>3</v>
      </c>
      <c r="R341">
        <v>2</v>
      </c>
      <c r="S341" t="s">
        <v>37</v>
      </c>
    </row>
    <row r="342" hidden="1" spans="1:19">
      <c r="A342" s="2" t="s">
        <v>345</v>
      </c>
      <c r="B342" s="2" t="s">
        <v>345</v>
      </c>
      <c r="C342" s="2" t="s">
        <v>32</v>
      </c>
      <c r="D342" s="2" t="s">
        <v>33</v>
      </c>
      <c r="E342" s="2">
        <v>710</v>
      </c>
      <c r="F342" s="2" t="s">
        <v>34</v>
      </c>
      <c r="G342" s="2" t="s">
        <v>35</v>
      </c>
      <c r="H342" s="2" t="s">
        <v>374</v>
      </c>
      <c r="I342" s="2" t="str">
        <f>VLOOKUP(H:H,[1]Sheet1!$H:$I,2,0)</f>
        <v>后排靠背6分侧支架罩壳</v>
      </c>
      <c r="J342" s="2" t="str">
        <f>VLOOKUP(H:H,[1]Sheet1!$H:$J,3,0)</f>
        <v>H32B</v>
      </c>
      <c r="K342" s="2">
        <f>VLOOKUP(H:H,[1]Sheet1!$H:$Q,10,0)</f>
        <v>0.91</v>
      </c>
      <c r="L342">
        <v>710</v>
      </c>
      <c r="M342" t="s">
        <v>34</v>
      </c>
      <c r="N342" s="2" t="s">
        <v>345</v>
      </c>
      <c r="O342" t="s">
        <v>34</v>
      </c>
      <c r="P342">
        <v>7</v>
      </c>
      <c r="Q342">
        <v>3</v>
      </c>
      <c r="R342">
        <v>2</v>
      </c>
      <c r="S342" t="s">
        <v>37</v>
      </c>
    </row>
    <row r="343" hidden="1" spans="1:19">
      <c r="A343" s="2" t="s">
        <v>345</v>
      </c>
      <c r="B343" s="2" t="s">
        <v>345</v>
      </c>
      <c r="C343" s="2" t="s">
        <v>32</v>
      </c>
      <c r="D343" s="2" t="s">
        <v>33</v>
      </c>
      <c r="E343" s="2">
        <v>710</v>
      </c>
      <c r="F343" s="2" t="s">
        <v>34</v>
      </c>
      <c r="G343" s="2" t="s">
        <v>35</v>
      </c>
      <c r="H343" s="2" t="s">
        <v>375</v>
      </c>
      <c r="I343" s="2" t="str">
        <f>VLOOKUP(H:H,[1]Sheet1!$H:$I,2,0)</f>
        <v>后排靠背4分侧支架罩壳</v>
      </c>
      <c r="J343" s="2" t="str">
        <f>VLOOKUP(H:H,[1]Sheet1!$H:$J,3,0)</f>
        <v>H32B</v>
      </c>
      <c r="K343" s="2">
        <f>VLOOKUP(H:H,[1]Sheet1!$H:$Q,10,0)</f>
        <v>0.86</v>
      </c>
      <c r="L343">
        <v>710</v>
      </c>
      <c r="M343" t="s">
        <v>34</v>
      </c>
      <c r="N343" s="2" t="s">
        <v>345</v>
      </c>
      <c r="O343" t="s">
        <v>34</v>
      </c>
      <c r="P343">
        <v>7</v>
      </c>
      <c r="Q343">
        <v>3</v>
      </c>
      <c r="R343">
        <v>2</v>
      </c>
      <c r="S343" t="s">
        <v>37</v>
      </c>
    </row>
    <row r="344" hidden="1" spans="1:19">
      <c r="A344" s="2" t="s">
        <v>345</v>
      </c>
      <c r="B344" s="2" t="s">
        <v>345</v>
      </c>
      <c r="C344" s="2" t="s">
        <v>32</v>
      </c>
      <c r="D344" s="2" t="s">
        <v>33</v>
      </c>
      <c r="E344" s="2">
        <v>710</v>
      </c>
      <c r="F344" s="2" t="s">
        <v>34</v>
      </c>
      <c r="G344" s="2" t="s">
        <v>35</v>
      </c>
      <c r="H344" s="2" t="s">
        <v>376</v>
      </c>
      <c r="I344" s="2" t="str">
        <f>VLOOKUP(H:H,[1]Sheet1!$H:$I,2,0)</f>
        <v>调高手柄耐磨片</v>
      </c>
      <c r="J344" s="2" t="str">
        <f>VLOOKUP(H:H,[1]Sheet1!$H:$J,3,0)</f>
        <v>H32B</v>
      </c>
      <c r="K344" s="2">
        <f>VLOOKUP(H:H,[1]Sheet1!$H:$Q,10,0)</f>
        <v>0.09</v>
      </c>
      <c r="L344">
        <v>710</v>
      </c>
      <c r="M344" t="s">
        <v>34</v>
      </c>
      <c r="N344" s="2" t="s">
        <v>345</v>
      </c>
      <c r="O344" t="s">
        <v>34</v>
      </c>
      <c r="P344">
        <v>7</v>
      </c>
      <c r="Q344">
        <v>3</v>
      </c>
      <c r="R344">
        <v>2</v>
      </c>
      <c r="S344" t="s">
        <v>37</v>
      </c>
    </row>
    <row r="345" hidden="1" spans="1:19">
      <c r="A345" s="2" t="s">
        <v>345</v>
      </c>
      <c r="B345" s="2" t="s">
        <v>345</v>
      </c>
      <c r="C345" s="2" t="s">
        <v>32</v>
      </c>
      <c r="D345" s="2" t="s">
        <v>33</v>
      </c>
      <c r="E345" s="2">
        <v>710</v>
      </c>
      <c r="F345" s="2" t="s">
        <v>34</v>
      </c>
      <c r="G345" s="2" t="s">
        <v>35</v>
      </c>
      <c r="H345" s="2" t="s">
        <v>377</v>
      </c>
      <c r="I345" s="2" t="str">
        <f>VLOOKUP(H:H,[1]Sheet1!$H:$I,2,0)</f>
        <v>解锁按钮总成</v>
      </c>
      <c r="J345" s="2" t="str">
        <f>VLOOKUP(H:H,[1]Sheet1!$H:$J,3,0)</f>
        <v>C40D(深色)</v>
      </c>
      <c r="K345" s="2">
        <f>VLOOKUP(H:H,[1]Sheet1!$H:$Q,10,0)</f>
        <v>1.82</v>
      </c>
      <c r="L345">
        <v>710</v>
      </c>
      <c r="M345" t="s">
        <v>34</v>
      </c>
      <c r="N345" s="2" t="s">
        <v>345</v>
      </c>
      <c r="O345" t="s">
        <v>34</v>
      </c>
      <c r="P345">
        <v>7</v>
      </c>
      <c r="Q345">
        <v>3</v>
      </c>
      <c r="R345">
        <v>2</v>
      </c>
      <c r="S345" t="s">
        <v>37</v>
      </c>
    </row>
    <row r="346" hidden="1" spans="1:19">
      <c r="A346" s="2" t="s">
        <v>345</v>
      </c>
      <c r="B346" s="2" t="s">
        <v>345</v>
      </c>
      <c r="C346" s="2" t="s">
        <v>32</v>
      </c>
      <c r="D346" s="2" t="s">
        <v>33</v>
      </c>
      <c r="E346" s="2">
        <v>710</v>
      </c>
      <c r="F346" s="2" t="s">
        <v>34</v>
      </c>
      <c r="G346" s="2" t="s">
        <v>35</v>
      </c>
      <c r="H346" s="2" t="s">
        <v>378</v>
      </c>
      <c r="I346" s="2" t="str">
        <f>VLOOKUP(H:H,[1]Sheet1!$H:$I,2,0)</f>
        <v>扶手背板</v>
      </c>
      <c r="J346" s="2" t="str">
        <f>VLOOKUP(H:H,[1]Sheet1!$H:$J,3,0)</f>
        <v>C40D</v>
      </c>
      <c r="K346" s="2">
        <f>VLOOKUP(H:H,[1]Sheet1!$H:$Q,10,0)</f>
        <v>5.1</v>
      </c>
      <c r="L346">
        <v>710</v>
      </c>
      <c r="M346" t="s">
        <v>34</v>
      </c>
      <c r="N346" s="2" t="s">
        <v>345</v>
      </c>
      <c r="O346" t="s">
        <v>34</v>
      </c>
      <c r="P346">
        <v>7</v>
      </c>
      <c r="Q346">
        <v>3</v>
      </c>
      <c r="R346">
        <v>2</v>
      </c>
      <c r="S346" t="s">
        <v>37</v>
      </c>
    </row>
    <row r="347" hidden="1" spans="1:19">
      <c r="A347" s="2" t="s">
        <v>345</v>
      </c>
      <c r="B347" s="2" t="s">
        <v>345</v>
      </c>
      <c r="C347" s="2" t="s">
        <v>32</v>
      </c>
      <c r="D347" s="2" t="s">
        <v>33</v>
      </c>
      <c r="E347" s="2">
        <v>710</v>
      </c>
      <c r="F347" s="2" t="s">
        <v>34</v>
      </c>
      <c r="G347" s="2" t="s">
        <v>35</v>
      </c>
      <c r="H347" s="2" t="s">
        <v>379</v>
      </c>
      <c r="I347" s="2" t="str">
        <f>VLOOKUP(H:H,[1]Sheet1!$H:$I,2,0)</f>
        <v>扶手杯托</v>
      </c>
      <c r="J347" s="2" t="str">
        <f>VLOOKUP(H:H,[1]Sheet1!$H:$J,3,0)</f>
        <v>C40D(深色)</v>
      </c>
      <c r="K347" s="2">
        <f>VLOOKUP(H:H,[1]Sheet1!$H:$Q,10,0)</f>
        <v>2.8</v>
      </c>
      <c r="L347">
        <v>710</v>
      </c>
      <c r="M347" t="s">
        <v>34</v>
      </c>
      <c r="N347" s="2" t="s">
        <v>345</v>
      </c>
      <c r="O347" t="s">
        <v>34</v>
      </c>
      <c r="P347">
        <v>7</v>
      </c>
      <c r="Q347">
        <v>3</v>
      </c>
      <c r="R347">
        <v>2</v>
      </c>
      <c r="S347" t="s">
        <v>37</v>
      </c>
    </row>
    <row r="348" hidden="1" spans="1:19">
      <c r="A348" s="2" t="s">
        <v>345</v>
      </c>
      <c r="B348" s="2" t="s">
        <v>345</v>
      </c>
      <c r="C348" s="2" t="s">
        <v>32</v>
      </c>
      <c r="D348" s="2" t="s">
        <v>33</v>
      </c>
      <c r="E348" s="2">
        <v>710</v>
      </c>
      <c r="F348" s="2" t="s">
        <v>34</v>
      </c>
      <c r="G348" s="2" t="s">
        <v>35</v>
      </c>
      <c r="H348" s="2" t="s">
        <v>380</v>
      </c>
      <c r="I348" s="2" t="str">
        <f>VLOOKUP(H:H,[1]Sheet1!$H:$I,2,0)</f>
        <v>杯托橡胶棘爪</v>
      </c>
      <c r="J348" s="2" t="str">
        <f>VLOOKUP(H:H,[1]Sheet1!$H:$J,3,0)</f>
        <v>C40D(深色)</v>
      </c>
      <c r="K348" s="2">
        <f>VLOOKUP(H:H,[1]Sheet1!$H:$Q,10,0)</f>
        <v>0.14</v>
      </c>
      <c r="L348">
        <v>710</v>
      </c>
      <c r="M348" t="s">
        <v>34</v>
      </c>
      <c r="N348" s="2" t="s">
        <v>345</v>
      </c>
      <c r="O348" t="s">
        <v>34</v>
      </c>
      <c r="P348">
        <v>7</v>
      </c>
      <c r="Q348">
        <v>3</v>
      </c>
      <c r="R348">
        <v>2</v>
      </c>
      <c r="S348" t="s">
        <v>37</v>
      </c>
    </row>
    <row r="349" hidden="1" spans="1:19">
      <c r="A349" s="2" t="s">
        <v>345</v>
      </c>
      <c r="B349" s="2" t="s">
        <v>345</v>
      </c>
      <c r="C349" s="2" t="s">
        <v>32</v>
      </c>
      <c r="D349" s="2" t="s">
        <v>33</v>
      </c>
      <c r="E349" s="2">
        <v>710</v>
      </c>
      <c r="F349" s="2" t="s">
        <v>34</v>
      </c>
      <c r="G349" s="2" t="s">
        <v>35</v>
      </c>
      <c r="H349" s="2" t="s">
        <v>381</v>
      </c>
      <c r="I349" s="2" t="str">
        <f>VLOOKUP(H:H,[1]Sheet1!$H:$I,2,0)</f>
        <v>衬套</v>
      </c>
      <c r="J349" s="2" t="str">
        <f>VLOOKUP(H:H,[1]Sheet1!$H:$J,3,0)</f>
        <v>MA501</v>
      </c>
      <c r="K349" s="2">
        <f>VLOOKUP(H:H,[1]Sheet1!$H:$Q,10,0)</f>
        <v>0.13</v>
      </c>
      <c r="L349">
        <v>710</v>
      </c>
      <c r="M349" t="s">
        <v>34</v>
      </c>
      <c r="N349" s="2" t="s">
        <v>345</v>
      </c>
      <c r="O349" t="s">
        <v>34</v>
      </c>
      <c r="P349">
        <v>7</v>
      </c>
      <c r="Q349">
        <v>3</v>
      </c>
      <c r="R349">
        <v>2</v>
      </c>
      <c r="S349" t="s">
        <v>37</v>
      </c>
    </row>
    <row r="350" hidden="1" spans="1:19">
      <c r="A350" s="2" t="s">
        <v>345</v>
      </c>
      <c r="B350" s="2" t="s">
        <v>345</v>
      </c>
      <c r="C350" s="2" t="s">
        <v>32</v>
      </c>
      <c r="D350" s="2" t="s">
        <v>33</v>
      </c>
      <c r="E350" s="2">
        <v>710</v>
      </c>
      <c r="F350" s="2" t="s">
        <v>34</v>
      </c>
      <c r="G350" s="2" t="s">
        <v>35</v>
      </c>
      <c r="H350" s="2" t="s">
        <v>382</v>
      </c>
      <c r="I350" s="2" t="str">
        <f>VLOOKUP(H:H,[1]Sheet1!$H:$I,2,0)</f>
        <v>挡块</v>
      </c>
      <c r="J350" s="2" t="str">
        <f>VLOOKUP(H:H,[1]Sheet1!$H:$J,3,0)</f>
        <v>MA501</v>
      </c>
      <c r="K350" s="2">
        <f>VLOOKUP(H:H,[1]Sheet1!$H:$Q,10,0)</f>
        <v>0.15</v>
      </c>
      <c r="L350">
        <v>710</v>
      </c>
      <c r="M350" t="s">
        <v>34</v>
      </c>
      <c r="N350" s="2" t="s">
        <v>345</v>
      </c>
      <c r="O350" t="s">
        <v>34</v>
      </c>
      <c r="P350">
        <v>7</v>
      </c>
      <c r="Q350">
        <v>3</v>
      </c>
      <c r="R350">
        <v>2</v>
      </c>
      <c r="S350" t="s">
        <v>37</v>
      </c>
    </row>
    <row r="351" hidden="1" spans="1:19">
      <c r="A351" s="2" t="s">
        <v>345</v>
      </c>
      <c r="B351" s="2" t="s">
        <v>345</v>
      </c>
      <c r="C351" s="2" t="s">
        <v>32</v>
      </c>
      <c r="D351" s="2" t="s">
        <v>33</v>
      </c>
      <c r="E351" s="2">
        <v>710</v>
      </c>
      <c r="F351" s="2" t="s">
        <v>34</v>
      </c>
      <c r="G351" s="2" t="s">
        <v>35</v>
      </c>
      <c r="H351" s="2" t="s">
        <v>383</v>
      </c>
      <c r="I351" s="2" t="str">
        <f>VLOOKUP(H:H,[1]Sheet1!$H:$I,2,0)</f>
        <v>限位堵盖</v>
      </c>
      <c r="J351" s="2" t="str">
        <f>VLOOKUP(H:H,[1]Sheet1!$H:$J,3,0)</f>
        <v>MA501</v>
      </c>
      <c r="K351" s="2">
        <f>VLOOKUP(H:H,[1]Sheet1!$H:$Q,10,0)</f>
        <v>0.14</v>
      </c>
      <c r="L351">
        <v>710</v>
      </c>
      <c r="M351" t="s">
        <v>34</v>
      </c>
      <c r="N351" s="2" t="s">
        <v>345</v>
      </c>
      <c r="O351" t="s">
        <v>34</v>
      </c>
      <c r="P351">
        <v>7</v>
      </c>
      <c r="Q351">
        <v>3</v>
      </c>
      <c r="R351">
        <v>2</v>
      </c>
      <c r="S351" t="s">
        <v>37</v>
      </c>
    </row>
    <row r="352" hidden="1" spans="1:19">
      <c r="A352" s="2" t="s">
        <v>345</v>
      </c>
      <c r="B352" s="2" t="s">
        <v>345</v>
      </c>
      <c r="C352" s="2" t="s">
        <v>32</v>
      </c>
      <c r="D352" s="2" t="s">
        <v>33</v>
      </c>
      <c r="E352" s="2">
        <v>710</v>
      </c>
      <c r="F352" s="2" t="s">
        <v>34</v>
      </c>
      <c r="G352" s="2" t="s">
        <v>35</v>
      </c>
      <c r="H352" s="2" t="s">
        <v>384</v>
      </c>
      <c r="I352" s="2" t="str">
        <f>VLOOKUP(H:H,[1]Sheet1!$H:$I,2,0)</f>
        <v>靠背外侧扶手钣金护盖</v>
      </c>
      <c r="J352" s="2" t="str">
        <f>VLOOKUP(H:H,[1]Sheet1!$H:$J,3,0)</f>
        <v>C40DB(深色)</v>
      </c>
      <c r="K352" s="2">
        <f>VLOOKUP(H:H,[1]Sheet1!$H:$Q,10,0)</f>
        <v>1.73</v>
      </c>
      <c r="L352">
        <v>710</v>
      </c>
      <c r="M352" t="s">
        <v>34</v>
      </c>
      <c r="N352" s="2" t="s">
        <v>345</v>
      </c>
      <c r="O352" t="s">
        <v>34</v>
      </c>
      <c r="P352">
        <v>7</v>
      </c>
      <c r="Q352">
        <v>3</v>
      </c>
      <c r="R352">
        <v>2</v>
      </c>
      <c r="S352" t="s">
        <v>37</v>
      </c>
    </row>
    <row r="353" hidden="1" spans="1:19">
      <c r="A353" s="2" t="s">
        <v>345</v>
      </c>
      <c r="B353" s="2" t="s">
        <v>345</v>
      </c>
      <c r="C353" s="2" t="s">
        <v>32</v>
      </c>
      <c r="D353" s="2" t="s">
        <v>33</v>
      </c>
      <c r="E353" s="2">
        <v>710</v>
      </c>
      <c r="F353" s="2" t="s">
        <v>34</v>
      </c>
      <c r="G353" s="2" t="s">
        <v>35</v>
      </c>
      <c r="H353" s="2" t="s">
        <v>385</v>
      </c>
      <c r="I353" s="2" t="str">
        <f>VLOOKUP(H:H,[1]Sheet1!$H:$I,2,0)</f>
        <v>主驾左侧罩壳（手动）</v>
      </c>
      <c r="J353" s="2" t="str">
        <f>VLOOKUP(H:H,[1]Sheet1!$H:$J,3,0)</f>
        <v>P203手动六向</v>
      </c>
      <c r="K353" s="2">
        <f>VLOOKUP(H:H,[1]Sheet1!$H:$Q,10,0)</f>
        <v>5.46</v>
      </c>
      <c r="L353">
        <v>710</v>
      </c>
      <c r="M353" t="s">
        <v>34</v>
      </c>
      <c r="N353" s="2" t="s">
        <v>345</v>
      </c>
      <c r="O353" t="s">
        <v>34</v>
      </c>
      <c r="P353">
        <v>7</v>
      </c>
      <c r="Q353">
        <v>3</v>
      </c>
      <c r="R353">
        <v>2</v>
      </c>
      <c r="S353" t="s">
        <v>37</v>
      </c>
    </row>
    <row r="354" hidden="1" spans="1:19">
      <c r="A354" s="2" t="s">
        <v>345</v>
      </c>
      <c r="B354" s="2" t="s">
        <v>345</v>
      </c>
      <c r="C354" s="2" t="s">
        <v>32</v>
      </c>
      <c r="D354" s="2" t="s">
        <v>33</v>
      </c>
      <c r="E354" s="2">
        <v>710</v>
      </c>
      <c r="F354" s="2" t="s">
        <v>34</v>
      </c>
      <c r="G354" s="2" t="s">
        <v>35</v>
      </c>
      <c r="H354" s="2" t="s">
        <v>386</v>
      </c>
      <c r="I354" s="2" t="str">
        <f>VLOOKUP(H:H,[1]Sheet1!$H:$I,2,0)</f>
        <v>主驾右侧罩壳</v>
      </c>
      <c r="J354" s="2" t="str">
        <f>VLOOKUP(H:H,[1]Sheet1!$H:$J,3,0)</f>
        <v>P203</v>
      </c>
      <c r="K354" s="2">
        <f>VLOOKUP(H:H,[1]Sheet1!$H:$Q,10,0)</f>
        <v>2.39</v>
      </c>
      <c r="L354">
        <v>710</v>
      </c>
      <c r="M354" t="s">
        <v>34</v>
      </c>
      <c r="N354" s="2" t="s">
        <v>345</v>
      </c>
      <c r="O354" t="s">
        <v>34</v>
      </c>
      <c r="P354">
        <v>7</v>
      </c>
      <c r="Q354">
        <v>3</v>
      </c>
      <c r="R354">
        <v>2</v>
      </c>
      <c r="S354" t="s">
        <v>37</v>
      </c>
    </row>
    <row r="355" hidden="1" spans="1:19">
      <c r="A355" s="2" t="s">
        <v>345</v>
      </c>
      <c r="B355" s="2" t="s">
        <v>345</v>
      </c>
      <c r="C355" s="2" t="s">
        <v>32</v>
      </c>
      <c r="D355" s="2" t="s">
        <v>33</v>
      </c>
      <c r="E355" s="2">
        <v>710</v>
      </c>
      <c r="F355" s="2" t="s">
        <v>34</v>
      </c>
      <c r="G355" s="2" t="s">
        <v>35</v>
      </c>
      <c r="H355" s="2" t="s">
        <v>387</v>
      </c>
      <c r="I355" s="2" t="str">
        <f>VLOOKUP(H:H,[1]Sheet1!$H:$I,2,0)</f>
        <v>主驾升降手柄</v>
      </c>
      <c r="J355" s="2" t="str">
        <f>VLOOKUP(H:H,[1]Sheet1!$H:$J,3,0)</f>
        <v>P203</v>
      </c>
      <c r="K355" s="2">
        <f>VLOOKUP(H:H,[1]Sheet1!$H:$Q,10,0)</f>
        <v>5.34</v>
      </c>
      <c r="L355">
        <v>710</v>
      </c>
      <c r="M355" t="s">
        <v>34</v>
      </c>
      <c r="N355" s="2" t="s">
        <v>345</v>
      </c>
      <c r="O355" t="s">
        <v>34</v>
      </c>
      <c r="P355">
        <v>7</v>
      </c>
      <c r="Q355">
        <v>3</v>
      </c>
      <c r="R355">
        <v>2</v>
      </c>
      <c r="S355" t="s">
        <v>37</v>
      </c>
    </row>
    <row r="356" hidden="1" spans="1:19">
      <c r="A356" s="2" t="s">
        <v>345</v>
      </c>
      <c r="B356" s="2" t="s">
        <v>345</v>
      </c>
      <c r="C356" s="2" t="s">
        <v>32</v>
      </c>
      <c r="D356" s="2" t="s">
        <v>33</v>
      </c>
      <c r="E356" s="2">
        <v>710</v>
      </c>
      <c r="F356" s="2" t="s">
        <v>34</v>
      </c>
      <c r="G356" s="2" t="s">
        <v>35</v>
      </c>
      <c r="H356" s="2" t="s">
        <v>388</v>
      </c>
      <c r="I356" s="2" t="str">
        <f>VLOOKUP(H:H,[1]Sheet1!$H:$I,2,0)</f>
        <v>升降手柄端盖</v>
      </c>
      <c r="J356" s="2" t="str">
        <f>VLOOKUP(H:H,[1]Sheet1!$H:$J,3,0)</f>
        <v>P203</v>
      </c>
      <c r="K356" s="2">
        <f>VLOOKUP(H:H,[1]Sheet1!$H:$Q,10,0)</f>
        <v>0.28</v>
      </c>
      <c r="L356">
        <v>710</v>
      </c>
      <c r="M356" t="s">
        <v>34</v>
      </c>
      <c r="N356" s="2" t="s">
        <v>345</v>
      </c>
      <c r="O356" t="s">
        <v>34</v>
      </c>
      <c r="P356">
        <v>7</v>
      </c>
      <c r="Q356">
        <v>3</v>
      </c>
      <c r="R356">
        <v>2</v>
      </c>
      <c r="S356" t="s">
        <v>37</v>
      </c>
    </row>
    <row r="357" hidden="1" spans="1:19">
      <c r="A357" s="2" t="s">
        <v>345</v>
      </c>
      <c r="B357" s="2" t="s">
        <v>345</v>
      </c>
      <c r="C357" s="2" t="s">
        <v>32</v>
      </c>
      <c r="D357" s="2" t="s">
        <v>33</v>
      </c>
      <c r="E357" s="2">
        <v>710</v>
      </c>
      <c r="F357" s="2" t="s">
        <v>34</v>
      </c>
      <c r="G357" s="2" t="s">
        <v>35</v>
      </c>
      <c r="H357" s="2" t="s">
        <v>389</v>
      </c>
      <c r="I357" s="2" t="str">
        <f>VLOOKUP(H:H,[1]Sheet1!$H:$I,2,0)</f>
        <v>副驾左侧罩壳</v>
      </c>
      <c r="J357" s="2" t="str">
        <f>VLOOKUP(H:H,[1]Sheet1!$H:$J,3,0)</f>
        <v>P203</v>
      </c>
      <c r="K357" s="2">
        <f>VLOOKUP(H:H,[1]Sheet1!$H:$Q,10,0)</f>
        <v>2.39</v>
      </c>
      <c r="L357">
        <v>710</v>
      </c>
      <c r="M357" t="s">
        <v>34</v>
      </c>
      <c r="N357" s="2" t="s">
        <v>345</v>
      </c>
      <c r="O357" t="s">
        <v>34</v>
      </c>
      <c r="P357">
        <v>7</v>
      </c>
      <c r="Q357">
        <v>3</v>
      </c>
      <c r="R357">
        <v>2</v>
      </c>
      <c r="S357" t="s">
        <v>37</v>
      </c>
    </row>
    <row r="358" hidden="1" spans="1:19">
      <c r="A358" s="2" t="s">
        <v>345</v>
      </c>
      <c r="B358" s="2" t="s">
        <v>345</v>
      </c>
      <c r="C358" s="2" t="s">
        <v>32</v>
      </c>
      <c r="D358" s="2" t="s">
        <v>33</v>
      </c>
      <c r="E358" s="2">
        <v>710</v>
      </c>
      <c r="F358" s="2" t="s">
        <v>34</v>
      </c>
      <c r="G358" s="2" t="s">
        <v>35</v>
      </c>
      <c r="H358" s="2" t="s">
        <v>390</v>
      </c>
      <c r="I358" s="2" t="str">
        <f>VLOOKUP(H:H,[1]Sheet1!$H:$I,2,0)</f>
        <v>副驾右侧罩壳</v>
      </c>
      <c r="J358" s="2" t="str">
        <f>VLOOKUP(H:H,[1]Sheet1!$H:$J,3,0)</f>
        <v>P203</v>
      </c>
      <c r="K358" s="2">
        <f>VLOOKUP(H:H,[1]Sheet1!$H:$Q,10,0)</f>
        <v>6.02</v>
      </c>
      <c r="L358">
        <v>710</v>
      </c>
      <c r="M358" t="s">
        <v>34</v>
      </c>
      <c r="N358" s="2" t="s">
        <v>345</v>
      </c>
      <c r="O358" t="s">
        <v>34</v>
      </c>
      <c r="P358">
        <v>7</v>
      </c>
      <c r="Q358">
        <v>3</v>
      </c>
      <c r="R358">
        <v>2</v>
      </c>
      <c r="S358" t="s">
        <v>37</v>
      </c>
    </row>
    <row r="359" hidden="1" spans="1:19">
      <c r="A359" s="2" t="s">
        <v>345</v>
      </c>
      <c r="B359" s="2" t="s">
        <v>345</v>
      </c>
      <c r="C359" s="2" t="s">
        <v>32</v>
      </c>
      <c r="D359" s="2" t="s">
        <v>33</v>
      </c>
      <c r="E359" s="2">
        <v>710</v>
      </c>
      <c r="F359" s="2" t="s">
        <v>34</v>
      </c>
      <c r="G359" s="2" t="s">
        <v>35</v>
      </c>
      <c r="H359" s="2" t="s">
        <v>391</v>
      </c>
      <c r="I359" s="2" t="str">
        <f>VLOOKUP(H:H,[1]Sheet1!$H:$I,2,0)</f>
        <v>铰链罩壳-左</v>
      </c>
      <c r="J359" s="2" t="str">
        <f>VLOOKUP(H:H,[1]Sheet1!$H:$J,3,0)</f>
        <v>P203后排</v>
      </c>
      <c r="K359" s="2">
        <f>VLOOKUP(H:H,[1]Sheet1!$H:$Q,10,0)</f>
        <v>1.12</v>
      </c>
      <c r="L359">
        <v>710</v>
      </c>
      <c r="M359" t="s">
        <v>34</v>
      </c>
      <c r="N359" s="2" t="s">
        <v>345</v>
      </c>
      <c r="O359" t="s">
        <v>34</v>
      </c>
      <c r="P359">
        <v>7</v>
      </c>
      <c r="Q359">
        <v>3</v>
      </c>
      <c r="R359">
        <v>2</v>
      </c>
      <c r="S359" t="s">
        <v>37</v>
      </c>
    </row>
    <row r="360" hidden="1" spans="1:19">
      <c r="A360" s="2" t="s">
        <v>345</v>
      </c>
      <c r="B360" s="2" t="s">
        <v>345</v>
      </c>
      <c r="C360" s="2" t="s">
        <v>32</v>
      </c>
      <c r="D360" s="2" t="s">
        <v>33</v>
      </c>
      <c r="E360" s="2">
        <v>710</v>
      </c>
      <c r="F360" s="2" t="s">
        <v>34</v>
      </c>
      <c r="G360" s="2" t="s">
        <v>35</v>
      </c>
      <c r="H360" s="2" t="s">
        <v>392</v>
      </c>
      <c r="I360" s="2" t="str">
        <f>VLOOKUP(H:H,[1]Sheet1!$H:$I,2,0)</f>
        <v>铰链罩壳-右</v>
      </c>
      <c r="J360" s="2" t="str">
        <f>VLOOKUP(H:H,[1]Sheet1!$H:$J,3,0)</f>
        <v>P203后排</v>
      </c>
      <c r="K360" s="2">
        <f>VLOOKUP(H:H,[1]Sheet1!$H:$Q,10,0)</f>
        <v>1.12</v>
      </c>
      <c r="L360">
        <v>710</v>
      </c>
      <c r="M360" t="s">
        <v>34</v>
      </c>
      <c r="N360" s="2" t="s">
        <v>345</v>
      </c>
      <c r="O360" t="s">
        <v>34</v>
      </c>
      <c r="P360">
        <v>7</v>
      </c>
      <c r="Q360">
        <v>3</v>
      </c>
      <c r="R360">
        <v>2</v>
      </c>
      <c r="S360" t="s">
        <v>37</v>
      </c>
    </row>
    <row r="361" hidden="1" spans="1:19">
      <c r="A361" s="2" t="s">
        <v>345</v>
      </c>
      <c r="B361" s="2" t="s">
        <v>345</v>
      </c>
      <c r="C361" s="2" t="s">
        <v>32</v>
      </c>
      <c r="D361" s="2" t="s">
        <v>33</v>
      </c>
      <c r="E361" s="2">
        <v>710</v>
      </c>
      <c r="F361" s="2" t="s">
        <v>34</v>
      </c>
      <c r="G361" s="2" t="s">
        <v>35</v>
      </c>
      <c r="H361" s="2" t="s">
        <v>393</v>
      </c>
      <c r="I361" s="2" t="str">
        <f>VLOOKUP(H:H,[1]Sheet1!$H:$I,2,0)</f>
        <v>靠背塑料罩壳-左</v>
      </c>
      <c r="J361" s="2" t="str">
        <f>VLOOKUP(H:H,[1]Sheet1!$H:$J,3,0)</f>
        <v>P203后排</v>
      </c>
      <c r="K361" s="2">
        <f>VLOOKUP(H:H,[1]Sheet1!$H:$Q,10,0)</f>
        <v>1.33</v>
      </c>
      <c r="L361">
        <v>710</v>
      </c>
      <c r="M361" t="s">
        <v>34</v>
      </c>
      <c r="N361" s="2" t="s">
        <v>345</v>
      </c>
      <c r="O361" t="s">
        <v>34</v>
      </c>
      <c r="P361">
        <v>7</v>
      </c>
      <c r="Q361">
        <v>3</v>
      </c>
      <c r="R361">
        <v>2</v>
      </c>
      <c r="S361" t="s">
        <v>37</v>
      </c>
    </row>
    <row r="362" hidden="1" spans="1:19">
      <c r="A362" s="2" t="s">
        <v>345</v>
      </c>
      <c r="B362" s="2" t="s">
        <v>345</v>
      </c>
      <c r="C362" s="2" t="s">
        <v>32</v>
      </c>
      <c r="D362" s="2" t="s">
        <v>33</v>
      </c>
      <c r="E362" s="2">
        <v>710</v>
      </c>
      <c r="F362" s="2" t="s">
        <v>34</v>
      </c>
      <c r="G362" s="2" t="s">
        <v>35</v>
      </c>
      <c r="H362" s="2" t="s">
        <v>394</v>
      </c>
      <c r="I362" s="2" t="str">
        <f>VLOOKUP(H:H,[1]Sheet1!$H:$I,2,0)</f>
        <v>靠背塑料罩壳-右</v>
      </c>
      <c r="J362" s="2" t="str">
        <f>VLOOKUP(H:H,[1]Sheet1!$H:$J,3,0)</f>
        <v>P203后排</v>
      </c>
      <c r="K362" s="2">
        <f>VLOOKUP(H:H,[1]Sheet1!$H:$Q,10,0)</f>
        <v>1.33</v>
      </c>
      <c r="L362">
        <v>710</v>
      </c>
      <c r="M362" t="s">
        <v>34</v>
      </c>
      <c r="N362" s="2" t="s">
        <v>345</v>
      </c>
      <c r="O362" t="s">
        <v>34</v>
      </c>
      <c r="P362">
        <v>7</v>
      </c>
      <c r="Q362">
        <v>3</v>
      </c>
      <c r="R362">
        <v>2</v>
      </c>
      <c r="S362" t="s">
        <v>37</v>
      </c>
    </row>
    <row r="363" hidden="1" spans="1:19">
      <c r="A363" s="2" t="s">
        <v>345</v>
      </c>
      <c r="B363" s="2" t="s">
        <v>345</v>
      </c>
      <c r="C363" s="2" t="s">
        <v>32</v>
      </c>
      <c r="D363" s="2" t="s">
        <v>33</v>
      </c>
      <c r="E363" s="2">
        <v>710</v>
      </c>
      <c r="F363" s="2" t="s">
        <v>34</v>
      </c>
      <c r="G363" s="2" t="s">
        <v>35</v>
      </c>
      <c r="H363" s="2" t="s">
        <v>395</v>
      </c>
      <c r="I363" s="2" t="str">
        <f>VLOOKUP(H:H,[1]Sheet1!$H:$I,2,0)</f>
        <v>扶手杯托</v>
      </c>
      <c r="J363" s="2" t="str">
        <f>VLOOKUP(H:H,[1]Sheet1!$H:$J,3,0)</f>
        <v>P203</v>
      </c>
      <c r="K363" s="2">
        <f>VLOOKUP(H:H,[1]Sheet1!$H:$Q,10,0)</f>
        <v>1.7</v>
      </c>
      <c r="L363">
        <v>710</v>
      </c>
      <c r="M363" t="s">
        <v>34</v>
      </c>
      <c r="N363" s="2" t="s">
        <v>345</v>
      </c>
      <c r="O363" t="s">
        <v>34</v>
      </c>
      <c r="P363">
        <v>7</v>
      </c>
      <c r="Q363">
        <v>3</v>
      </c>
      <c r="R363">
        <v>2</v>
      </c>
      <c r="S363" t="s">
        <v>37</v>
      </c>
    </row>
    <row r="364" hidden="1" spans="1:19">
      <c r="A364" s="2" t="s">
        <v>345</v>
      </c>
      <c r="B364" s="2" t="s">
        <v>345</v>
      </c>
      <c r="C364" s="2" t="s">
        <v>32</v>
      </c>
      <c r="D364" s="2" t="s">
        <v>33</v>
      </c>
      <c r="E364" s="2">
        <v>710</v>
      </c>
      <c r="F364" s="2" t="s">
        <v>34</v>
      </c>
      <c r="G364" s="2" t="s">
        <v>35</v>
      </c>
      <c r="H364" s="2" t="s">
        <v>396</v>
      </c>
      <c r="I364" s="2" t="str">
        <f>VLOOKUP(H:H,[1]Sheet1!$H:$I,2,0)</f>
        <v>后排座椅上固定卡扣</v>
      </c>
      <c r="J364" s="2" t="str">
        <f>VLOOKUP(H:H,[1]Sheet1!$H:$J,3,0)</f>
        <v>P203</v>
      </c>
      <c r="K364" s="2">
        <f>VLOOKUP(H:H,[1]Sheet1!$H:$Q,10,0)</f>
        <v>4.43</v>
      </c>
      <c r="L364">
        <v>710</v>
      </c>
      <c r="M364" t="s">
        <v>34</v>
      </c>
      <c r="N364" s="2" t="s">
        <v>345</v>
      </c>
      <c r="O364" t="s">
        <v>34</v>
      </c>
      <c r="P364">
        <v>7</v>
      </c>
      <c r="Q364">
        <v>3</v>
      </c>
      <c r="R364">
        <v>2</v>
      </c>
      <c r="S364" t="s">
        <v>37</v>
      </c>
    </row>
    <row r="365" hidden="1" spans="1:19">
      <c r="A365" s="2" t="s">
        <v>345</v>
      </c>
      <c r="B365" s="2" t="s">
        <v>345</v>
      </c>
      <c r="C365" s="2" t="s">
        <v>32</v>
      </c>
      <c r="D365" s="2" t="s">
        <v>33</v>
      </c>
      <c r="E365" s="2">
        <v>710</v>
      </c>
      <c r="F365" s="2" t="s">
        <v>34</v>
      </c>
      <c r="G365" s="2" t="s">
        <v>35</v>
      </c>
      <c r="H365" s="2" t="s">
        <v>397</v>
      </c>
      <c r="I365" s="2" t="str">
        <f>VLOOKUP(H:H,[1]Sheet1!$H:$I,2,0)</f>
        <v>后侧安装脚罩</v>
      </c>
      <c r="J365" s="2" t="str">
        <f>VLOOKUP(H:H,[1]Sheet1!$H:$J,3,0)</f>
        <v>P203前排</v>
      </c>
      <c r="K365" s="2">
        <f>VLOOKUP(H:H,[1]Sheet1!$H:$Q,10,0)</f>
        <v>0.64</v>
      </c>
      <c r="L365">
        <v>710</v>
      </c>
      <c r="M365" t="s">
        <v>34</v>
      </c>
      <c r="N365" s="2" t="s">
        <v>345</v>
      </c>
      <c r="O365" t="s">
        <v>34</v>
      </c>
      <c r="P365">
        <v>7</v>
      </c>
      <c r="Q365">
        <v>3</v>
      </c>
      <c r="R365">
        <v>2</v>
      </c>
      <c r="S365" t="s">
        <v>37</v>
      </c>
    </row>
    <row r="366" hidden="1" spans="1:19">
      <c r="A366" s="2" t="s">
        <v>345</v>
      </c>
      <c r="B366" s="2" t="s">
        <v>345</v>
      </c>
      <c r="C366" s="2" t="s">
        <v>32</v>
      </c>
      <c r="D366" s="2" t="s">
        <v>33</v>
      </c>
      <c r="E366" s="2">
        <v>710</v>
      </c>
      <c r="F366" s="2" t="s">
        <v>34</v>
      </c>
      <c r="G366" s="2" t="s">
        <v>35</v>
      </c>
      <c r="H366" s="2" t="s">
        <v>398</v>
      </c>
      <c r="I366" s="2" t="str">
        <f>VLOOKUP(H:H,[1]Sheet1!$H:$I,2,0)</f>
        <v>主驾左侧罩壳（电动）</v>
      </c>
      <c r="J366" s="2" t="str">
        <f>VLOOKUP(H:H,[1]Sheet1!$H:$J,3,0)</f>
        <v>P203电动六向</v>
      </c>
      <c r="K366" s="2">
        <f>VLOOKUP(H:H,[1]Sheet1!$H:$Q,10,0)</f>
        <v>6.02</v>
      </c>
      <c r="L366">
        <v>710</v>
      </c>
      <c r="M366" t="s">
        <v>34</v>
      </c>
      <c r="N366" s="2" t="s">
        <v>345</v>
      </c>
      <c r="O366" t="s">
        <v>34</v>
      </c>
      <c r="P366">
        <v>7</v>
      </c>
      <c r="Q366">
        <v>3</v>
      </c>
      <c r="R366">
        <v>2</v>
      </c>
      <c r="S366" t="s">
        <v>37</v>
      </c>
    </row>
    <row r="367" hidden="1" spans="1:19">
      <c r="A367" s="2" t="s">
        <v>345</v>
      </c>
      <c r="B367" s="2" t="s">
        <v>345</v>
      </c>
      <c r="C367" s="2" t="s">
        <v>32</v>
      </c>
      <c r="D367" s="2" t="s">
        <v>33</v>
      </c>
      <c r="E367" s="2">
        <v>710</v>
      </c>
      <c r="F367" s="2" t="s">
        <v>34</v>
      </c>
      <c r="G367" s="2" t="s">
        <v>35</v>
      </c>
      <c r="H367" s="2" t="s">
        <v>399</v>
      </c>
      <c r="I367" s="2" t="str">
        <f>VLOOKUP(H:H,[1]Sheet1!$H:$I,2,0)</f>
        <v>驾座调角器手柄</v>
      </c>
      <c r="J367" s="2">
        <f>VLOOKUP(H:H,[1]Sheet1!$H:$J,3,0)</f>
        <v>306</v>
      </c>
      <c r="K367" s="2">
        <f>VLOOKUP(H:H,[1]Sheet1!$H:$Q,10,0)</f>
        <v>0.38</v>
      </c>
      <c r="L367">
        <v>710</v>
      </c>
      <c r="M367" t="s">
        <v>34</v>
      </c>
      <c r="N367" s="2" t="s">
        <v>345</v>
      </c>
      <c r="O367" t="s">
        <v>34</v>
      </c>
      <c r="P367">
        <v>7</v>
      </c>
      <c r="Q367">
        <v>3</v>
      </c>
      <c r="R367">
        <v>2</v>
      </c>
      <c r="S367" t="s">
        <v>37</v>
      </c>
    </row>
    <row r="368" hidden="1" spans="1:19">
      <c r="A368" s="2" t="s">
        <v>345</v>
      </c>
      <c r="B368" s="2" t="s">
        <v>345</v>
      </c>
      <c r="C368" s="2" t="s">
        <v>32</v>
      </c>
      <c r="D368" s="2" t="s">
        <v>33</v>
      </c>
      <c r="E368" s="2">
        <v>710</v>
      </c>
      <c r="F368" s="2" t="s">
        <v>34</v>
      </c>
      <c r="G368" s="2" t="s">
        <v>35</v>
      </c>
      <c r="H368" s="2" t="s">
        <v>400</v>
      </c>
      <c r="I368" s="2" t="str">
        <f>VLOOKUP(H:H,[1]Sheet1!$H:$I,2,0)</f>
        <v>驾座左侧罩壳</v>
      </c>
      <c r="J368" s="2">
        <f>VLOOKUP(H:H,[1]Sheet1!$H:$J,3,0)</f>
        <v>306</v>
      </c>
      <c r="K368" s="2">
        <f>VLOOKUP(H:H,[1]Sheet1!$H:$Q,10,0)</f>
        <v>1.06</v>
      </c>
      <c r="L368">
        <v>710</v>
      </c>
      <c r="M368" t="s">
        <v>34</v>
      </c>
      <c r="N368" s="2" t="s">
        <v>345</v>
      </c>
      <c r="O368" t="s">
        <v>34</v>
      </c>
      <c r="P368">
        <v>7</v>
      </c>
      <c r="Q368">
        <v>3</v>
      </c>
      <c r="R368">
        <v>2</v>
      </c>
      <c r="S368" t="s">
        <v>37</v>
      </c>
    </row>
    <row r="369" hidden="1" spans="1:19">
      <c r="A369" s="2" t="s">
        <v>345</v>
      </c>
      <c r="B369" s="2" t="s">
        <v>345</v>
      </c>
      <c r="C369" s="2" t="s">
        <v>32</v>
      </c>
      <c r="D369" s="2" t="s">
        <v>33</v>
      </c>
      <c r="E369" s="2">
        <v>710</v>
      </c>
      <c r="F369" s="2" t="s">
        <v>34</v>
      </c>
      <c r="G369" s="2" t="s">
        <v>35</v>
      </c>
      <c r="H369" s="2" t="s">
        <v>401</v>
      </c>
      <c r="I369" s="2" t="str">
        <f>VLOOKUP(H:H,[1]Sheet1!$H:$I,2,0)</f>
        <v>驾座右侧外罩壳</v>
      </c>
      <c r="J369" s="2">
        <f>VLOOKUP(H:H,[1]Sheet1!$H:$J,3,0)</f>
        <v>306</v>
      </c>
      <c r="K369" s="2">
        <f>VLOOKUP(H:H,[1]Sheet1!$H:$Q,10,0)</f>
        <v>1.22</v>
      </c>
      <c r="L369">
        <v>710</v>
      </c>
      <c r="M369" t="s">
        <v>34</v>
      </c>
      <c r="N369" s="2" t="s">
        <v>345</v>
      </c>
      <c r="O369" t="s">
        <v>34</v>
      </c>
      <c r="P369">
        <v>7</v>
      </c>
      <c r="Q369">
        <v>3</v>
      </c>
      <c r="R369">
        <v>2</v>
      </c>
      <c r="S369" t="s">
        <v>37</v>
      </c>
    </row>
    <row r="370" spans="1:19">
      <c r="A370" s="2" t="s">
        <v>345</v>
      </c>
      <c r="B370" s="2" t="s">
        <v>345</v>
      </c>
      <c r="C370" s="2" t="s">
        <v>32</v>
      </c>
      <c r="D370" s="2" t="s">
        <v>33</v>
      </c>
      <c r="E370" s="2">
        <v>710</v>
      </c>
      <c r="F370" s="2" t="s">
        <v>34</v>
      </c>
      <c r="G370" s="2" t="s">
        <v>35</v>
      </c>
      <c r="H370" s="2" t="s">
        <v>402</v>
      </c>
      <c r="I370" s="2" t="str">
        <f>VLOOKUP(H:H,[1]Sheet1!$H:$I,2,0)</f>
        <v>调角器手柄</v>
      </c>
      <c r="J370" s="2" t="str">
        <f>VLOOKUP(H:H,[1]Sheet1!$H:$J,3,0)</f>
        <v>H40D</v>
      </c>
      <c r="K370" s="2">
        <f>VLOOKUP(H:H,[1]Sheet1!$H:$Q,10,0)</f>
        <v>0</v>
      </c>
      <c r="L370">
        <v>710</v>
      </c>
      <c r="M370" t="s">
        <v>34</v>
      </c>
      <c r="N370" s="2" t="s">
        <v>345</v>
      </c>
      <c r="O370" t="s">
        <v>34</v>
      </c>
      <c r="P370">
        <v>7</v>
      </c>
      <c r="Q370">
        <v>3</v>
      </c>
      <c r="R370">
        <v>2</v>
      </c>
      <c r="S370" t="s">
        <v>37</v>
      </c>
    </row>
    <row r="371" spans="1:19">
      <c r="A371" s="2" t="s">
        <v>345</v>
      </c>
      <c r="B371" s="2" t="s">
        <v>345</v>
      </c>
      <c r="C371" s="2" t="s">
        <v>32</v>
      </c>
      <c r="D371" s="2" t="s">
        <v>33</v>
      </c>
      <c r="E371" s="2">
        <v>710</v>
      </c>
      <c r="F371" s="2" t="s">
        <v>34</v>
      </c>
      <c r="G371" s="2" t="s">
        <v>35</v>
      </c>
      <c r="H371" s="2" t="s">
        <v>403</v>
      </c>
      <c r="I371" s="2" t="str">
        <f>VLOOKUP(H:H,[1]Sheet1!$H:$I,2,0)</f>
        <v>升降手柄总成</v>
      </c>
      <c r="J371" s="2" t="str">
        <f>VLOOKUP(H:H,[1]Sheet1!$H:$J,3,0)</f>
        <v>H40D</v>
      </c>
      <c r="K371" s="2">
        <f>VLOOKUP(H:H,[1]Sheet1!$H:$Q,10,0)</f>
        <v>0</v>
      </c>
      <c r="L371">
        <v>710</v>
      </c>
      <c r="M371" t="s">
        <v>34</v>
      </c>
      <c r="N371" s="2" t="s">
        <v>345</v>
      </c>
      <c r="O371" t="s">
        <v>34</v>
      </c>
      <c r="P371">
        <v>7</v>
      </c>
      <c r="Q371">
        <v>3</v>
      </c>
      <c r="R371">
        <v>2</v>
      </c>
      <c r="S371" t="s">
        <v>37</v>
      </c>
    </row>
    <row r="372" spans="1:19">
      <c r="A372" s="2" t="s">
        <v>345</v>
      </c>
      <c r="B372" s="2" t="s">
        <v>345</v>
      </c>
      <c r="C372" s="2" t="s">
        <v>32</v>
      </c>
      <c r="D372" s="2" t="s">
        <v>33</v>
      </c>
      <c r="E372" s="2">
        <v>710</v>
      </c>
      <c r="F372" s="2" t="s">
        <v>34</v>
      </c>
      <c r="G372" s="2" t="s">
        <v>35</v>
      </c>
      <c r="H372" s="2" t="s">
        <v>404</v>
      </c>
      <c r="I372" s="2" t="str">
        <f>VLOOKUP(H:H,[1]Sheet1!$H:$I,2,0)</f>
        <v>升降手柄盖</v>
      </c>
      <c r="J372" s="2" t="str">
        <f>VLOOKUP(H:H,[1]Sheet1!$H:$J,3,0)</f>
        <v>H40D</v>
      </c>
      <c r="K372" s="2">
        <f>VLOOKUP(H:H,[1]Sheet1!$H:$Q,10,0)</f>
        <v>0</v>
      </c>
      <c r="L372">
        <v>710</v>
      </c>
      <c r="M372" t="s">
        <v>34</v>
      </c>
      <c r="N372" s="2" t="s">
        <v>345</v>
      </c>
      <c r="O372" t="s">
        <v>34</v>
      </c>
      <c r="P372">
        <v>7</v>
      </c>
      <c r="Q372">
        <v>3</v>
      </c>
      <c r="R372">
        <v>2</v>
      </c>
      <c r="S372" t="s">
        <v>37</v>
      </c>
    </row>
    <row r="373" spans="1:19">
      <c r="A373" s="2" t="s">
        <v>345</v>
      </c>
      <c r="B373" s="2" t="s">
        <v>345</v>
      </c>
      <c r="C373" s="2" t="s">
        <v>32</v>
      </c>
      <c r="D373" s="2" t="s">
        <v>33</v>
      </c>
      <c r="E373" s="2">
        <v>710</v>
      </c>
      <c r="F373" s="2" t="s">
        <v>34</v>
      </c>
      <c r="G373" s="2" t="s">
        <v>35</v>
      </c>
      <c r="H373" s="2" t="s">
        <v>405</v>
      </c>
      <c r="I373" s="2" t="str">
        <f>VLOOKUP(H:H,[1]Sheet1!$H:$I,2,0)</f>
        <v>主驾右侧罩壳</v>
      </c>
      <c r="J373" s="2" t="str">
        <f>VLOOKUP(H:H,[1]Sheet1!$H:$J,3,0)</f>
        <v>C40DB-C02</v>
      </c>
      <c r="K373" s="2">
        <f>VLOOKUP(H:H,[1]Sheet1!$H:$Q,10,0)</f>
        <v>0</v>
      </c>
      <c r="L373">
        <v>710</v>
      </c>
      <c r="M373" t="s">
        <v>34</v>
      </c>
      <c r="N373" s="2" t="s">
        <v>345</v>
      </c>
      <c r="O373" t="s">
        <v>34</v>
      </c>
      <c r="P373">
        <v>7</v>
      </c>
      <c r="Q373">
        <v>3</v>
      </c>
      <c r="R373">
        <v>2</v>
      </c>
      <c r="S373" t="s">
        <v>37</v>
      </c>
    </row>
    <row r="374" spans="1:19">
      <c r="A374" s="2" t="s">
        <v>345</v>
      </c>
      <c r="B374" s="2" t="s">
        <v>345</v>
      </c>
      <c r="C374" s="2" t="s">
        <v>32</v>
      </c>
      <c r="D374" s="2" t="s">
        <v>33</v>
      </c>
      <c r="E374" s="2">
        <v>710</v>
      </c>
      <c r="F374" s="2" t="s">
        <v>34</v>
      </c>
      <c r="G374" s="2" t="s">
        <v>35</v>
      </c>
      <c r="H374" s="2" t="s">
        <v>406</v>
      </c>
      <c r="I374" s="2" t="str">
        <f>VLOOKUP(H:H,[1]Sheet1!$H:$I,2,0)</f>
        <v>主驾左侧罩壳（六向）</v>
      </c>
      <c r="J374" s="2" t="str">
        <f>VLOOKUP(H:H,[1]Sheet1!$H:$J,3,0)</f>
        <v>C40DB-C02</v>
      </c>
      <c r="K374" s="2">
        <f>VLOOKUP(H:H,[1]Sheet1!$H:$Q,10,0)</f>
        <v>0</v>
      </c>
      <c r="L374">
        <v>710</v>
      </c>
      <c r="M374" t="s">
        <v>34</v>
      </c>
      <c r="N374" s="2" t="s">
        <v>345</v>
      </c>
      <c r="O374" t="s">
        <v>34</v>
      </c>
      <c r="P374">
        <v>7</v>
      </c>
      <c r="Q374">
        <v>3</v>
      </c>
      <c r="R374">
        <v>2</v>
      </c>
      <c r="S374" t="s">
        <v>37</v>
      </c>
    </row>
    <row r="375" spans="1:19">
      <c r="A375" s="2" t="s">
        <v>345</v>
      </c>
      <c r="B375" s="2" t="s">
        <v>345</v>
      </c>
      <c r="C375" s="2" t="s">
        <v>32</v>
      </c>
      <c r="D375" s="2" t="s">
        <v>33</v>
      </c>
      <c r="E375" s="2">
        <v>710</v>
      </c>
      <c r="F375" s="2" t="s">
        <v>34</v>
      </c>
      <c r="G375" s="2" t="s">
        <v>35</v>
      </c>
      <c r="H375" s="2" t="s">
        <v>407</v>
      </c>
      <c r="I375" s="2" t="str">
        <f>VLOOKUP(H:H,[1]Sheet1!$H:$I,2,0)</f>
        <v>副驾调角器手柄</v>
      </c>
      <c r="J375" s="2" t="str">
        <f>VLOOKUP(H:H,[1]Sheet1!$H:$J,3,0)</f>
        <v>H40D</v>
      </c>
      <c r="K375" s="2">
        <f>VLOOKUP(H:H,[1]Sheet1!$H:$Q,10,0)</f>
        <v>0</v>
      </c>
      <c r="L375">
        <v>710</v>
      </c>
      <c r="M375" t="s">
        <v>34</v>
      </c>
      <c r="N375" s="2" t="s">
        <v>345</v>
      </c>
      <c r="O375" t="s">
        <v>34</v>
      </c>
      <c r="P375">
        <v>7</v>
      </c>
      <c r="Q375">
        <v>3</v>
      </c>
      <c r="R375">
        <v>2</v>
      </c>
      <c r="S375" t="s">
        <v>37</v>
      </c>
    </row>
    <row r="376" spans="1:19">
      <c r="A376" s="2" t="s">
        <v>345</v>
      </c>
      <c r="B376" s="2" t="s">
        <v>345</v>
      </c>
      <c r="C376" s="2" t="s">
        <v>32</v>
      </c>
      <c r="D376" s="2" t="s">
        <v>33</v>
      </c>
      <c r="E376" s="2">
        <v>710</v>
      </c>
      <c r="F376" s="2" t="s">
        <v>34</v>
      </c>
      <c r="G376" s="2" t="s">
        <v>35</v>
      </c>
      <c r="H376" s="2" t="s">
        <v>408</v>
      </c>
      <c r="I376" s="2" t="str">
        <f>VLOOKUP(H:H,[1]Sheet1!$H:$I,2,0)</f>
        <v>副驾左侧罩壳</v>
      </c>
      <c r="J376" s="2" t="str">
        <f>VLOOKUP(H:H,[1]Sheet1!$H:$J,3,0)</f>
        <v>C40DB-C02</v>
      </c>
      <c r="K376" s="2">
        <f>VLOOKUP(H:H,[1]Sheet1!$H:$Q,10,0)</f>
        <v>0</v>
      </c>
      <c r="L376">
        <v>710</v>
      </c>
      <c r="M376" t="s">
        <v>34</v>
      </c>
      <c r="N376" s="2" t="s">
        <v>345</v>
      </c>
      <c r="O376" t="s">
        <v>34</v>
      </c>
      <c r="P376">
        <v>7</v>
      </c>
      <c r="Q376">
        <v>3</v>
      </c>
      <c r="R376">
        <v>2</v>
      </c>
      <c r="S376" t="s">
        <v>37</v>
      </c>
    </row>
    <row r="377" spans="1:19">
      <c r="A377" s="2" t="s">
        <v>345</v>
      </c>
      <c r="B377" s="2" t="s">
        <v>345</v>
      </c>
      <c r="C377" s="2" t="s">
        <v>32</v>
      </c>
      <c r="D377" s="2" t="s">
        <v>33</v>
      </c>
      <c r="E377" s="2">
        <v>710</v>
      </c>
      <c r="F377" s="2" t="s">
        <v>34</v>
      </c>
      <c r="G377" s="2" t="s">
        <v>35</v>
      </c>
      <c r="H377" s="2" t="s">
        <v>409</v>
      </c>
      <c r="I377" s="2" t="str">
        <f>VLOOKUP(H:H,[1]Sheet1!$H:$I,2,0)</f>
        <v>副驾右侧大罩壳</v>
      </c>
      <c r="J377" s="2" t="str">
        <f>VLOOKUP(H:H,[1]Sheet1!$H:$J,3,0)</f>
        <v>C40DB-C02手动四向</v>
      </c>
      <c r="K377" s="2">
        <f>VLOOKUP(H:H,[1]Sheet1!$H:$Q,10,0)</f>
        <v>0</v>
      </c>
      <c r="L377">
        <v>710</v>
      </c>
      <c r="M377" t="s">
        <v>34</v>
      </c>
      <c r="N377" s="2" t="s">
        <v>345</v>
      </c>
      <c r="O377" t="s">
        <v>34</v>
      </c>
      <c r="P377">
        <v>7</v>
      </c>
      <c r="Q377">
        <v>3</v>
      </c>
      <c r="R377">
        <v>2</v>
      </c>
      <c r="S377" t="s">
        <v>37</v>
      </c>
    </row>
    <row r="378" spans="1:19">
      <c r="A378" s="2" t="s">
        <v>345</v>
      </c>
      <c r="B378" s="2" t="s">
        <v>345</v>
      </c>
      <c r="C378" s="2" t="s">
        <v>32</v>
      </c>
      <c r="D378" s="2" t="s">
        <v>33</v>
      </c>
      <c r="E378" s="2">
        <v>710</v>
      </c>
      <c r="F378" s="2" t="s">
        <v>34</v>
      </c>
      <c r="G378" s="2" t="s">
        <v>35</v>
      </c>
      <c r="H378" s="2" t="s">
        <v>410</v>
      </c>
      <c r="I378" s="2" t="str">
        <f>VLOOKUP(H:H,[1]Sheet1!$H:$I,2,0)</f>
        <v>左侧边板内遮挡护盖</v>
      </c>
      <c r="J378" s="2" t="str">
        <f>VLOOKUP(H:H,[1]Sheet1!$H:$J,3,0)</f>
        <v>C40DB-C02</v>
      </c>
      <c r="K378" s="2">
        <f>VLOOKUP(H:H,[1]Sheet1!$H:$Q,10,0)</f>
        <v>0</v>
      </c>
      <c r="L378">
        <v>710</v>
      </c>
      <c r="M378" t="s">
        <v>34</v>
      </c>
      <c r="N378" s="2" t="s">
        <v>345</v>
      </c>
      <c r="O378" t="s">
        <v>34</v>
      </c>
      <c r="P378">
        <v>7</v>
      </c>
      <c r="Q378">
        <v>3</v>
      </c>
      <c r="R378">
        <v>2</v>
      </c>
      <c r="S378" t="s">
        <v>37</v>
      </c>
    </row>
    <row r="379" spans="1:19">
      <c r="A379" s="2" t="s">
        <v>345</v>
      </c>
      <c r="B379" s="2" t="s">
        <v>345</v>
      </c>
      <c r="C379" s="2" t="s">
        <v>32</v>
      </c>
      <c r="D379" s="2" t="s">
        <v>33</v>
      </c>
      <c r="E379" s="2">
        <v>710</v>
      </c>
      <c r="F379" s="2" t="s">
        <v>34</v>
      </c>
      <c r="G379" s="2" t="s">
        <v>35</v>
      </c>
      <c r="H379" s="2" t="s">
        <v>411</v>
      </c>
      <c r="I379" s="2" t="str">
        <f>VLOOKUP(H:H,[1]Sheet1!$H:$I,2,0)</f>
        <v>右侧边板内遮挡护盖</v>
      </c>
      <c r="J379" s="2" t="str">
        <f>VLOOKUP(H:H,[1]Sheet1!$H:$J,3,0)</f>
        <v>C40DB-C02</v>
      </c>
      <c r="K379" s="2">
        <f>VLOOKUP(H:H,[1]Sheet1!$H:$Q,10,0)</f>
        <v>0</v>
      </c>
      <c r="L379">
        <v>710</v>
      </c>
      <c r="M379" t="s">
        <v>34</v>
      </c>
      <c r="N379" s="2" t="s">
        <v>345</v>
      </c>
      <c r="O379" t="s">
        <v>34</v>
      </c>
      <c r="P379">
        <v>7</v>
      </c>
      <c r="Q379">
        <v>3</v>
      </c>
      <c r="R379">
        <v>2</v>
      </c>
      <c r="S379" t="s">
        <v>37</v>
      </c>
    </row>
    <row r="380" hidden="1" spans="1:19">
      <c r="A380" s="2" t="s">
        <v>345</v>
      </c>
      <c r="B380" s="2" t="s">
        <v>345</v>
      </c>
      <c r="C380" s="2" t="s">
        <v>32</v>
      </c>
      <c r="D380" s="2" t="s">
        <v>33</v>
      </c>
      <c r="E380" s="2">
        <v>710</v>
      </c>
      <c r="F380" s="2" t="s">
        <v>34</v>
      </c>
      <c r="G380" s="2" t="s">
        <v>35</v>
      </c>
      <c r="H380" s="2" t="s">
        <v>412</v>
      </c>
      <c r="I380" s="2" t="str">
        <f>VLOOKUP(H:H,[1]Sheet1!$H:$I,2,0)</f>
        <v>中排解锁扣手堵盖</v>
      </c>
      <c r="J380" s="2" t="str">
        <f>VLOOKUP(H:H,[1]Sheet1!$H:$J,3,0)</f>
        <v>M60</v>
      </c>
      <c r="K380" s="2">
        <f>VLOOKUP(H:H,[1]Sheet1!$H:$Q,10,0)</f>
        <v>0.2393</v>
      </c>
      <c r="L380">
        <v>710</v>
      </c>
      <c r="M380" t="s">
        <v>34</v>
      </c>
      <c r="N380" s="2" t="s">
        <v>345</v>
      </c>
      <c r="O380" t="s">
        <v>34</v>
      </c>
      <c r="P380">
        <v>7</v>
      </c>
      <c r="Q380">
        <v>3</v>
      </c>
      <c r="R380">
        <v>2</v>
      </c>
      <c r="S380" t="s">
        <v>37</v>
      </c>
    </row>
    <row r="381" hidden="1" spans="1:19">
      <c r="A381" s="2" t="s">
        <v>345</v>
      </c>
      <c r="B381" s="2" t="s">
        <v>345</v>
      </c>
      <c r="C381" s="2" t="s">
        <v>32</v>
      </c>
      <c r="D381" s="2" t="s">
        <v>33</v>
      </c>
      <c r="E381" s="2">
        <v>710</v>
      </c>
      <c r="F381" s="2" t="s">
        <v>34</v>
      </c>
      <c r="G381" s="2" t="s">
        <v>35</v>
      </c>
      <c r="H381" s="2" t="s">
        <v>413</v>
      </c>
      <c r="I381" s="2" t="str">
        <f>VLOOKUP(H:H,[1]Sheet1!$H:$I,2,0)</f>
        <v>中排六分右罩壳</v>
      </c>
      <c r="J381" s="2" t="str">
        <f>VLOOKUP(H:H,[1]Sheet1!$H:$J,3,0)</f>
        <v>M60</v>
      </c>
      <c r="K381" s="2">
        <f>VLOOKUP(H:H,[1]Sheet1!$H:$Q,10,0)</f>
        <v>2.0598</v>
      </c>
      <c r="L381">
        <v>710</v>
      </c>
      <c r="M381" t="s">
        <v>34</v>
      </c>
      <c r="N381" s="2" t="s">
        <v>345</v>
      </c>
      <c r="O381" t="s">
        <v>34</v>
      </c>
      <c r="P381">
        <v>7</v>
      </c>
      <c r="Q381">
        <v>3</v>
      </c>
      <c r="R381">
        <v>2</v>
      </c>
      <c r="S381" t="s">
        <v>37</v>
      </c>
    </row>
    <row r="382" hidden="1" spans="1:19">
      <c r="A382" s="2" t="s">
        <v>345</v>
      </c>
      <c r="B382" s="2" t="s">
        <v>345</v>
      </c>
      <c r="C382" s="2" t="s">
        <v>32</v>
      </c>
      <c r="D382" s="2" t="s">
        <v>33</v>
      </c>
      <c r="E382" s="2">
        <v>710</v>
      </c>
      <c r="F382" s="2" t="s">
        <v>34</v>
      </c>
      <c r="G382" s="2" t="s">
        <v>35</v>
      </c>
      <c r="H382" s="2" t="s">
        <v>414</v>
      </c>
      <c r="I382" s="2" t="str">
        <f>VLOOKUP(H:H,[1]Sheet1!$H:$I,2,0)</f>
        <v>安全带出口罩</v>
      </c>
      <c r="J382" s="2" t="str">
        <f>VLOOKUP(H:H,[1]Sheet1!$H:$J,3,0)</f>
        <v>M60</v>
      </c>
      <c r="K382" s="2">
        <f>VLOOKUP(H:H,[1]Sheet1!$H:$Q,10,0)</f>
        <v>2.05</v>
      </c>
      <c r="L382">
        <v>710</v>
      </c>
      <c r="M382" t="s">
        <v>34</v>
      </c>
      <c r="N382" s="2" t="s">
        <v>345</v>
      </c>
      <c r="O382" t="s">
        <v>34</v>
      </c>
      <c r="P382">
        <v>7</v>
      </c>
      <c r="Q382">
        <v>3</v>
      </c>
      <c r="R382">
        <v>2</v>
      </c>
      <c r="S382" t="s">
        <v>37</v>
      </c>
    </row>
    <row r="383" hidden="1" spans="1:19">
      <c r="A383" s="2" t="s">
        <v>345</v>
      </c>
      <c r="B383" s="2" t="s">
        <v>345</v>
      </c>
      <c r="C383" s="2" t="s">
        <v>32</v>
      </c>
      <c r="D383" s="2" t="s">
        <v>33</v>
      </c>
      <c r="E383" s="2">
        <v>710</v>
      </c>
      <c r="F383" s="2" t="s">
        <v>34</v>
      </c>
      <c r="G383" s="2" t="s">
        <v>35</v>
      </c>
      <c r="H383" s="2" t="s">
        <v>415</v>
      </c>
      <c r="I383" s="2" t="str">
        <f>VLOOKUP(H:H,[1]Sheet1!$H:$I,2,0)</f>
        <v>解锁扣手底座总成</v>
      </c>
      <c r="J383" s="2" t="str">
        <f>VLOOKUP(H:H,[1]Sheet1!$H:$J,3,0)</f>
        <v>M60</v>
      </c>
      <c r="K383" s="2">
        <f>VLOOKUP(H:H,[1]Sheet1!$H:$Q,10,0)</f>
        <v>3.65</v>
      </c>
      <c r="L383">
        <v>710</v>
      </c>
      <c r="M383" t="s">
        <v>34</v>
      </c>
      <c r="N383" s="2" t="s">
        <v>345</v>
      </c>
      <c r="O383" t="s">
        <v>34</v>
      </c>
      <c r="P383">
        <v>7</v>
      </c>
      <c r="Q383">
        <v>3</v>
      </c>
      <c r="R383">
        <v>2</v>
      </c>
      <c r="S383" t="s">
        <v>37</v>
      </c>
    </row>
    <row r="384" hidden="1" spans="1:19">
      <c r="A384" s="2" t="s">
        <v>345</v>
      </c>
      <c r="B384" s="2" t="s">
        <v>345</v>
      </c>
      <c r="C384" s="2" t="s">
        <v>32</v>
      </c>
      <c r="D384" s="2" t="s">
        <v>33</v>
      </c>
      <c r="E384" s="2">
        <v>710</v>
      </c>
      <c r="F384" s="2" t="s">
        <v>34</v>
      </c>
      <c r="G384" s="2" t="s">
        <v>35</v>
      </c>
      <c r="H384" s="2" t="s">
        <v>416</v>
      </c>
      <c r="I384" s="2" t="str">
        <f>VLOOKUP(H:H,[1]Sheet1!$H:$I,2,0)</f>
        <v>解锁扣手护罩</v>
      </c>
      <c r="J384" s="2" t="str">
        <f>VLOOKUP(H:H,[1]Sheet1!$H:$J,3,0)</f>
        <v>M60</v>
      </c>
      <c r="K384" s="2">
        <f>VLOOKUP(H:H,[1]Sheet1!$H:$Q,10,0)</f>
        <v>0.97</v>
      </c>
      <c r="L384">
        <v>710</v>
      </c>
      <c r="M384" t="s">
        <v>34</v>
      </c>
      <c r="N384" s="2" t="s">
        <v>345</v>
      </c>
      <c r="O384" t="s">
        <v>34</v>
      </c>
      <c r="P384">
        <v>7</v>
      </c>
      <c r="Q384">
        <v>3</v>
      </c>
      <c r="R384">
        <v>2</v>
      </c>
      <c r="S384" t="s">
        <v>37</v>
      </c>
    </row>
    <row r="385" hidden="1" spans="1:19">
      <c r="A385" s="2" t="s">
        <v>345</v>
      </c>
      <c r="B385" s="2" t="s">
        <v>345</v>
      </c>
      <c r="C385" s="2" t="s">
        <v>32</v>
      </c>
      <c r="D385" s="2" t="s">
        <v>33</v>
      </c>
      <c r="E385" s="2">
        <v>710</v>
      </c>
      <c r="F385" s="2" t="s">
        <v>34</v>
      </c>
      <c r="G385" s="2" t="s">
        <v>35</v>
      </c>
      <c r="H385" s="2" t="s">
        <v>417</v>
      </c>
      <c r="I385" s="2" t="str">
        <f>VLOOKUP(H:H,[1]Sheet1!$H:$I,2,0)</f>
        <v>折叠器护板</v>
      </c>
      <c r="J385" s="2" t="str">
        <f>VLOOKUP(H:H,[1]Sheet1!$H:$J,3,0)</f>
        <v>M60</v>
      </c>
      <c r="K385" s="2">
        <f>VLOOKUP(H:H,[1]Sheet1!$H:$Q,10,0)</f>
        <v>1.47</v>
      </c>
      <c r="L385">
        <v>710</v>
      </c>
      <c r="M385" t="s">
        <v>34</v>
      </c>
      <c r="N385" s="2" t="s">
        <v>345</v>
      </c>
      <c r="O385" t="s">
        <v>34</v>
      </c>
      <c r="P385">
        <v>7</v>
      </c>
      <c r="Q385">
        <v>3</v>
      </c>
      <c r="R385">
        <v>2</v>
      </c>
      <c r="S385" t="s">
        <v>37</v>
      </c>
    </row>
    <row r="386" hidden="1" spans="1:19">
      <c r="A386" s="2" t="s">
        <v>345</v>
      </c>
      <c r="B386" s="2" t="s">
        <v>345</v>
      </c>
      <c r="C386" s="2" t="s">
        <v>32</v>
      </c>
      <c r="D386" s="2" t="s">
        <v>33</v>
      </c>
      <c r="E386" s="2">
        <v>710</v>
      </c>
      <c r="F386" s="2" t="s">
        <v>34</v>
      </c>
      <c r="G386" s="2" t="s">
        <v>35</v>
      </c>
      <c r="H386" s="2" t="s">
        <v>418</v>
      </c>
      <c r="I386" s="2" t="str">
        <f>VLOOKUP(H:H,[1]Sheet1!$H:$I,2,0)</f>
        <v>折叠器护板盖</v>
      </c>
      <c r="J386" s="2" t="str">
        <f>VLOOKUP(H:H,[1]Sheet1!$H:$J,3,0)</f>
        <v>M60</v>
      </c>
      <c r="K386" s="2">
        <f>VLOOKUP(H:H,[1]Sheet1!$H:$Q,10,0)</f>
        <v>0.38</v>
      </c>
      <c r="L386">
        <v>710</v>
      </c>
      <c r="M386" t="s">
        <v>34</v>
      </c>
      <c r="N386" s="2" t="s">
        <v>345</v>
      </c>
      <c r="O386" t="s">
        <v>34</v>
      </c>
      <c r="P386">
        <v>7</v>
      </c>
      <c r="Q386">
        <v>3</v>
      </c>
      <c r="R386">
        <v>2</v>
      </c>
      <c r="S386" t="s">
        <v>37</v>
      </c>
    </row>
    <row r="387" hidden="1" spans="1:19">
      <c r="A387" s="2" t="s">
        <v>345</v>
      </c>
      <c r="B387" s="2" t="s">
        <v>345</v>
      </c>
      <c r="C387" s="2" t="s">
        <v>32</v>
      </c>
      <c r="D387" s="2" t="s">
        <v>33</v>
      </c>
      <c r="E387" s="2">
        <v>710</v>
      </c>
      <c r="F387" s="2" t="s">
        <v>34</v>
      </c>
      <c r="G387" s="2" t="s">
        <v>35</v>
      </c>
      <c r="H387" s="2" t="s">
        <v>419</v>
      </c>
      <c r="I387" s="2" t="str">
        <f>VLOOKUP(H:H,[1]Sheet1!$H:$I,2,0)</f>
        <v>左罩壳</v>
      </c>
      <c r="J387" s="2" t="str">
        <f>VLOOKUP(H:H,[1]Sheet1!$H:$J,3,0)</f>
        <v>连体皮卡6分</v>
      </c>
      <c r="K387" s="2">
        <f>VLOOKUP(H:H,[1]Sheet1!$H:$Q,10,0)</f>
        <v>5.598</v>
      </c>
      <c r="L387">
        <v>710</v>
      </c>
      <c r="M387" t="s">
        <v>34</v>
      </c>
      <c r="N387" s="2" t="s">
        <v>345</v>
      </c>
      <c r="O387" t="s">
        <v>34</v>
      </c>
      <c r="P387">
        <v>7</v>
      </c>
      <c r="Q387">
        <v>3</v>
      </c>
      <c r="R387">
        <v>2</v>
      </c>
      <c r="S387" t="s">
        <v>37</v>
      </c>
    </row>
    <row r="388" hidden="1" spans="1:19">
      <c r="A388" s="2" t="s">
        <v>345</v>
      </c>
      <c r="B388" s="2" t="s">
        <v>345</v>
      </c>
      <c r="C388" s="2" t="s">
        <v>32</v>
      </c>
      <c r="D388" s="2" t="s">
        <v>33</v>
      </c>
      <c r="E388" s="2">
        <v>710</v>
      </c>
      <c r="F388" s="2" t="s">
        <v>34</v>
      </c>
      <c r="G388" s="2" t="s">
        <v>35</v>
      </c>
      <c r="H388" s="2" t="s">
        <v>420</v>
      </c>
      <c r="I388" s="2" t="str">
        <f>VLOOKUP(H:H,[1]Sheet1!$H:$I,2,0)</f>
        <v>中排四分左罩壳</v>
      </c>
      <c r="J388" s="2" t="str">
        <f>VLOOKUP(H:H,[1]Sheet1!$H:$J,3,0)</f>
        <v>M60</v>
      </c>
      <c r="K388" s="2">
        <f>VLOOKUP(H:H,[1]Sheet1!$H:$Q,10,0)</f>
        <v>2.0598</v>
      </c>
      <c r="L388">
        <v>710</v>
      </c>
      <c r="M388" t="s">
        <v>34</v>
      </c>
      <c r="N388" s="2" t="s">
        <v>345</v>
      </c>
      <c r="O388" t="s">
        <v>34</v>
      </c>
      <c r="P388">
        <v>7</v>
      </c>
      <c r="Q388">
        <v>3</v>
      </c>
      <c r="R388">
        <v>2</v>
      </c>
      <c r="S388" t="s">
        <v>37</v>
      </c>
    </row>
    <row r="389" hidden="1" spans="1:19">
      <c r="A389" s="2" t="s">
        <v>345</v>
      </c>
      <c r="B389" s="2" t="s">
        <v>345</v>
      </c>
      <c r="C389" s="2" t="s">
        <v>32</v>
      </c>
      <c r="D389" s="2" t="s">
        <v>33</v>
      </c>
      <c r="E389" s="2">
        <v>710</v>
      </c>
      <c r="F389" s="2" t="s">
        <v>34</v>
      </c>
      <c r="G389" s="2" t="s">
        <v>35</v>
      </c>
      <c r="H389" s="2" t="s">
        <v>421</v>
      </c>
      <c r="I389" s="2" t="str">
        <f>VLOOKUP(H:H,[1]Sheet1!$H:$I,2,0)</f>
        <v>右罩壳</v>
      </c>
      <c r="J389" s="2" t="str">
        <f>VLOOKUP(H:H,[1]Sheet1!$H:$J,3,0)</f>
        <v>连体皮卡4分</v>
      </c>
      <c r="K389" s="2">
        <f>VLOOKUP(H:H,[1]Sheet1!$H:$Q,10,0)</f>
        <v>5.576</v>
      </c>
      <c r="L389">
        <v>710</v>
      </c>
      <c r="M389" t="s">
        <v>34</v>
      </c>
      <c r="N389" s="2" t="s">
        <v>345</v>
      </c>
      <c r="O389" t="s">
        <v>34</v>
      </c>
      <c r="P389">
        <v>7</v>
      </c>
      <c r="Q389">
        <v>3</v>
      </c>
      <c r="R389">
        <v>2</v>
      </c>
      <c r="S389" t="s">
        <v>37</v>
      </c>
    </row>
    <row r="390" hidden="1" spans="1:19">
      <c r="A390" s="2" t="s">
        <v>345</v>
      </c>
      <c r="B390" s="2" t="s">
        <v>345</v>
      </c>
      <c r="C390" s="2" t="s">
        <v>32</v>
      </c>
      <c r="D390" s="2" t="s">
        <v>33</v>
      </c>
      <c r="E390" s="2">
        <v>710</v>
      </c>
      <c r="F390" s="2" t="s">
        <v>34</v>
      </c>
      <c r="G390" s="2" t="s">
        <v>35</v>
      </c>
      <c r="H390" s="2" t="s">
        <v>422</v>
      </c>
      <c r="I390" s="2" t="str">
        <f>VLOOKUP(H:H,[1]Sheet1!$H:$I,2,0)</f>
        <v>副驾右侧罩壳（电动）</v>
      </c>
      <c r="J390" s="2" t="str">
        <f>VLOOKUP(H:H,[1]Sheet1!$H:$J,3,0)</f>
        <v>P203-2022</v>
      </c>
      <c r="K390" s="2">
        <f>VLOOKUP(H:H,[1]Sheet1!$H:$Q,10,0)</f>
        <v>5.72</v>
      </c>
      <c r="L390">
        <v>710</v>
      </c>
      <c r="M390" t="s">
        <v>34</v>
      </c>
      <c r="N390" s="2" t="s">
        <v>345</v>
      </c>
      <c r="O390" t="s">
        <v>34</v>
      </c>
      <c r="P390">
        <v>7</v>
      </c>
      <c r="Q390">
        <v>3</v>
      </c>
      <c r="R390">
        <v>2</v>
      </c>
      <c r="S390" t="s">
        <v>37</v>
      </c>
    </row>
    <row r="391" spans="1:19">
      <c r="A391" s="2" t="s">
        <v>345</v>
      </c>
      <c r="B391" s="2" t="s">
        <v>345</v>
      </c>
      <c r="C391" s="2" t="s">
        <v>32</v>
      </c>
      <c r="D391" s="2" t="s">
        <v>33</v>
      </c>
      <c r="E391" s="2">
        <v>710</v>
      </c>
      <c r="F391" s="2" t="s">
        <v>34</v>
      </c>
      <c r="G391" s="2" t="s">
        <v>35</v>
      </c>
      <c r="H391" s="2" t="s">
        <v>423</v>
      </c>
      <c r="I391" s="2" t="str">
        <f>VLOOKUP(H:H,[1]Sheet1!$H:$I,2,0)</f>
        <v>副驾左侧罩壳电动+腰托</v>
      </c>
      <c r="J391" s="2" t="str">
        <f>VLOOKUP(H:H,[1]Sheet1!$H:$J,3,0)</f>
        <v>P203-2022</v>
      </c>
      <c r="K391" s="2">
        <f>VLOOKUP(H:H,[1]Sheet1!$H:$Q,10,0)</f>
        <v>0</v>
      </c>
      <c r="L391">
        <v>710</v>
      </c>
      <c r="M391" t="s">
        <v>34</v>
      </c>
      <c r="N391" s="2" t="s">
        <v>345</v>
      </c>
      <c r="O391" t="s">
        <v>34</v>
      </c>
      <c r="P391">
        <v>7</v>
      </c>
      <c r="Q391">
        <v>3</v>
      </c>
      <c r="R391">
        <v>2</v>
      </c>
      <c r="S391" t="s">
        <v>37</v>
      </c>
    </row>
    <row r="392" hidden="1" spans="1:19">
      <c r="A392" s="2" t="s">
        <v>345</v>
      </c>
      <c r="B392" s="2" t="s">
        <v>345</v>
      </c>
      <c r="C392" s="2" t="s">
        <v>32</v>
      </c>
      <c r="D392" s="2" t="s">
        <v>33</v>
      </c>
      <c r="E392" s="2">
        <v>710</v>
      </c>
      <c r="F392" s="2" t="s">
        <v>34</v>
      </c>
      <c r="G392" s="2" t="s">
        <v>35</v>
      </c>
      <c r="H392" s="2" t="s">
        <v>424</v>
      </c>
      <c r="I392" s="2" t="str">
        <f>VLOOKUP(H:H,[1]Sheet1!$H:$I,2,0)</f>
        <v>主驾左侧罩壳（电动）</v>
      </c>
      <c r="J392" s="2" t="str">
        <f>VLOOKUP(H:H,[1]Sheet1!$H:$J,3,0)</f>
        <v>P203-2022</v>
      </c>
      <c r="K392" s="2">
        <f>VLOOKUP(H:H,[1]Sheet1!$H:$Q,10,0)</f>
        <v>5.72</v>
      </c>
      <c r="L392">
        <v>710</v>
      </c>
      <c r="M392" t="s">
        <v>34</v>
      </c>
      <c r="N392" s="2" t="s">
        <v>345</v>
      </c>
      <c r="O392" t="s">
        <v>34</v>
      </c>
      <c r="P392">
        <v>7</v>
      </c>
      <c r="Q392">
        <v>3</v>
      </c>
      <c r="R392">
        <v>2</v>
      </c>
      <c r="S392" t="s">
        <v>37</v>
      </c>
    </row>
    <row r="393" spans="1:19">
      <c r="A393" s="2" t="s">
        <v>345</v>
      </c>
      <c r="B393" s="2" t="s">
        <v>345</v>
      </c>
      <c r="C393" s="2" t="s">
        <v>32</v>
      </c>
      <c r="D393" s="2" t="s">
        <v>33</v>
      </c>
      <c r="E393" s="2">
        <v>710</v>
      </c>
      <c r="F393" s="2" t="s">
        <v>34</v>
      </c>
      <c r="G393" s="2" t="s">
        <v>35</v>
      </c>
      <c r="H393" s="2" t="s">
        <v>425</v>
      </c>
      <c r="I393" s="2" t="str">
        <f>VLOOKUP(H:H,[1]Sheet1!$H:$I,2,0)</f>
        <v>主驾左侧罩壳电动+腰托</v>
      </c>
      <c r="J393" s="2" t="str">
        <f>VLOOKUP(H:H,[1]Sheet1!$H:$J,3,0)</f>
        <v>P203-2022</v>
      </c>
      <c r="K393" s="2">
        <f>VLOOKUP(H:H,[1]Sheet1!$H:$Q,10,0)</f>
        <v>0</v>
      </c>
      <c r="L393">
        <v>710</v>
      </c>
      <c r="M393" t="s">
        <v>34</v>
      </c>
      <c r="N393" s="2" t="s">
        <v>345</v>
      </c>
      <c r="O393" t="s">
        <v>34</v>
      </c>
      <c r="P393">
        <v>7</v>
      </c>
      <c r="Q393">
        <v>3</v>
      </c>
      <c r="R393">
        <v>2</v>
      </c>
      <c r="S393" t="s">
        <v>37</v>
      </c>
    </row>
    <row r="394" hidden="1" spans="1:19">
      <c r="A394" s="2" t="s">
        <v>345</v>
      </c>
      <c r="B394" s="2" t="s">
        <v>345</v>
      </c>
      <c r="C394" s="2" t="s">
        <v>32</v>
      </c>
      <c r="D394" s="2" t="s">
        <v>33</v>
      </c>
      <c r="E394" s="2">
        <v>710</v>
      </c>
      <c r="F394" s="2" t="s">
        <v>34</v>
      </c>
      <c r="G394" s="2" t="s">
        <v>35</v>
      </c>
      <c r="H394" s="2" t="s">
        <v>426</v>
      </c>
      <c r="I394" s="2" t="str">
        <f>VLOOKUP(H:H,[1]Sheet1!$H:$I,2,0)</f>
        <v>主驾驶座椅右侧罩壳</v>
      </c>
      <c r="J394" s="2" t="str">
        <f>VLOOKUP(H:H,[1]Sheet1!$H:$J,3,0)</f>
        <v>金虎V48-E99</v>
      </c>
      <c r="K394" s="2">
        <f>VLOOKUP(H:H,[1]Sheet1!$H:$Q,10,0)</f>
        <v>4.536</v>
      </c>
      <c r="L394">
        <v>710</v>
      </c>
      <c r="M394" t="s">
        <v>34</v>
      </c>
      <c r="N394" s="2" t="s">
        <v>345</v>
      </c>
      <c r="O394" t="s">
        <v>34</v>
      </c>
      <c r="P394">
        <v>7</v>
      </c>
      <c r="Q394">
        <v>3</v>
      </c>
      <c r="R394">
        <v>2</v>
      </c>
      <c r="S394" t="s">
        <v>37</v>
      </c>
    </row>
    <row r="395" hidden="1" spans="1:19">
      <c r="A395" s="2" t="s">
        <v>345</v>
      </c>
      <c r="B395" s="2" t="s">
        <v>345</v>
      </c>
      <c r="C395" s="2" t="s">
        <v>32</v>
      </c>
      <c r="D395" s="2" t="s">
        <v>33</v>
      </c>
      <c r="E395" s="2">
        <v>710</v>
      </c>
      <c r="F395" s="2" t="s">
        <v>34</v>
      </c>
      <c r="G395" s="2" t="s">
        <v>35</v>
      </c>
      <c r="H395" s="2" t="s">
        <v>117</v>
      </c>
      <c r="I395" s="2" t="str">
        <f>VLOOKUP(H:H,[1]Sheet1!$H:$I,2,0)</f>
        <v>背饰板本体</v>
      </c>
      <c r="J395" s="2" t="str">
        <f>VLOOKUP(H:H,[1]Sheet1!$H:$J,3,0)</f>
        <v>金虎V48-E99</v>
      </c>
      <c r="K395" s="2">
        <f>VLOOKUP(H:H,[1]Sheet1!$H:$Q,10,0)</f>
        <v>5.43</v>
      </c>
      <c r="L395">
        <v>710</v>
      </c>
      <c r="M395" t="s">
        <v>34</v>
      </c>
      <c r="N395" s="2" t="s">
        <v>345</v>
      </c>
      <c r="O395" t="s">
        <v>34</v>
      </c>
      <c r="P395">
        <v>7</v>
      </c>
      <c r="Q395">
        <v>3</v>
      </c>
      <c r="R395">
        <v>2</v>
      </c>
      <c r="S395" t="s">
        <v>37</v>
      </c>
    </row>
    <row r="396" hidden="1" spans="1:19">
      <c r="A396" s="2" t="s">
        <v>345</v>
      </c>
      <c r="B396" s="2" t="s">
        <v>345</v>
      </c>
      <c r="C396" s="2" t="s">
        <v>32</v>
      </c>
      <c r="D396" s="2" t="s">
        <v>33</v>
      </c>
      <c r="E396" s="2">
        <v>710</v>
      </c>
      <c r="F396" s="2" t="s">
        <v>34</v>
      </c>
      <c r="G396" s="2" t="s">
        <v>35</v>
      </c>
      <c r="H396" s="2" t="s">
        <v>116</v>
      </c>
      <c r="I396" s="2" t="str">
        <f>VLOOKUP(H:H,[1]Sheet1!$H:$I,2,0)</f>
        <v>支撑杆固定底座</v>
      </c>
      <c r="J396" s="2" t="str">
        <f>VLOOKUP(H:H,[1]Sheet1!$H:$J,3,0)</f>
        <v>金虎V48-E99</v>
      </c>
      <c r="K396" s="2">
        <f>VLOOKUP(H:H,[1]Sheet1!$H:$Q,10,0)</f>
        <v>0.88</v>
      </c>
      <c r="L396">
        <v>710</v>
      </c>
      <c r="M396" t="s">
        <v>34</v>
      </c>
      <c r="N396" s="2" t="s">
        <v>345</v>
      </c>
      <c r="O396" t="s">
        <v>34</v>
      </c>
      <c r="P396">
        <v>7</v>
      </c>
      <c r="Q396">
        <v>3</v>
      </c>
      <c r="R396">
        <v>2</v>
      </c>
      <c r="S396" t="s">
        <v>37</v>
      </c>
    </row>
    <row r="397" hidden="1" spans="1:19">
      <c r="A397" s="2" t="s">
        <v>345</v>
      </c>
      <c r="B397" s="2" t="s">
        <v>345</v>
      </c>
      <c r="C397" s="2" t="s">
        <v>32</v>
      </c>
      <c r="D397" s="2" t="s">
        <v>33</v>
      </c>
      <c r="E397" s="2">
        <v>710</v>
      </c>
      <c r="F397" s="2" t="s">
        <v>34</v>
      </c>
      <c r="G397" s="2" t="s">
        <v>35</v>
      </c>
      <c r="H397" s="2" t="s">
        <v>115</v>
      </c>
      <c r="I397" s="2" t="str">
        <f>VLOOKUP(H:H,[1]Sheet1!$H:$I,2,0)</f>
        <v>拉带盖板</v>
      </c>
      <c r="J397" s="2" t="str">
        <f>VLOOKUP(H:H,[1]Sheet1!$H:$J,3,0)</f>
        <v>金虎V48-E99</v>
      </c>
      <c r="K397" s="2">
        <f>VLOOKUP(H:H,[1]Sheet1!$H:$Q,10,0)</f>
        <v>0.51</v>
      </c>
      <c r="L397">
        <v>710</v>
      </c>
      <c r="M397" t="s">
        <v>34</v>
      </c>
      <c r="N397" s="2" t="s">
        <v>345</v>
      </c>
      <c r="O397" t="s">
        <v>34</v>
      </c>
      <c r="P397">
        <v>7</v>
      </c>
      <c r="Q397">
        <v>3</v>
      </c>
      <c r="R397">
        <v>2</v>
      </c>
      <c r="S397" t="s">
        <v>37</v>
      </c>
    </row>
    <row r="398" hidden="1" spans="1:19">
      <c r="A398" s="2" t="s">
        <v>345</v>
      </c>
      <c r="B398" s="2" t="s">
        <v>345</v>
      </c>
      <c r="C398" s="2" t="s">
        <v>32</v>
      </c>
      <c r="D398" s="2" t="s">
        <v>33</v>
      </c>
      <c r="E398" s="2">
        <v>710</v>
      </c>
      <c r="F398" s="2" t="s">
        <v>34</v>
      </c>
      <c r="G398" s="2" t="s">
        <v>35</v>
      </c>
      <c r="H398" s="2" t="s">
        <v>114</v>
      </c>
      <c r="I398" s="2" t="str">
        <f>VLOOKUP(H:H,[1]Sheet1!$H:$I,2,0)</f>
        <v>解锁拉带底座</v>
      </c>
      <c r="J398" s="2" t="str">
        <f>VLOOKUP(H:H,[1]Sheet1!$H:$J,3,0)</f>
        <v>金虎V48-E99</v>
      </c>
      <c r="K398" s="2">
        <f>VLOOKUP(H:H,[1]Sheet1!$H:$Q,10,0)</f>
        <v>0.63</v>
      </c>
      <c r="L398">
        <v>710</v>
      </c>
      <c r="M398" t="s">
        <v>34</v>
      </c>
      <c r="N398" s="2" t="s">
        <v>345</v>
      </c>
      <c r="O398" t="s">
        <v>34</v>
      </c>
      <c r="P398">
        <v>7</v>
      </c>
      <c r="Q398">
        <v>3</v>
      </c>
      <c r="R398">
        <v>2</v>
      </c>
      <c r="S398" t="s">
        <v>37</v>
      </c>
    </row>
    <row r="399" hidden="1" spans="1:19">
      <c r="A399" s="2" t="s">
        <v>345</v>
      </c>
      <c r="B399" s="2" t="s">
        <v>345</v>
      </c>
      <c r="C399" s="2" t="s">
        <v>32</v>
      </c>
      <c r="D399" s="2" t="s">
        <v>33</v>
      </c>
      <c r="E399" s="2">
        <v>710</v>
      </c>
      <c r="F399" s="2" t="s">
        <v>34</v>
      </c>
      <c r="G399" s="2" t="s">
        <v>35</v>
      </c>
      <c r="H399" s="2" t="s">
        <v>129</v>
      </c>
      <c r="I399" s="2" t="str">
        <f>VLOOKUP(H:H,[1]Sheet1!$H:$I,2,0)</f>
        <v>主驾驶座椅靠背调节手柄</v>
      </c>
      <c r="J399" s="2" t="str">
        <f>VLOOKUP(H:H,[1]Sheet1!$H:$J,3,0)</f>
        <v>金虎V48-E99</v>
      </c>
      <c r="K399" s="2">
        <f>VLOOKUP(H:H,[1]Sheet1!$H:$Q,10,0)</f>
        <v>0.64</v>
      </c>
      <c r="L399">
        <v>710</v>
      </c>
      <c r="M399" t="s">
        <v>34</v>
      </c>
      <c r="N399" s="2" t="s">
        <v>345</v>
      </c>
      <c r="O399" t="s">
        <v>34</v>
      </c>
      <c r="P399">
        <v>7</v>
      </c>
      <c r="Q399">
        <v>3</v>
      </c>
      <c r="R399">
        <v>2</v>
      </c>
      <c r="S399" t="s">
        <v>37</v>
      </c>
    </row>
    <row r="400" hidden="1" spans="1:19">
      <c r="A400" s="2" t="s">
        <v>345</v>
      </c>
      <c r="B400" s="2" t="s">
        <v>345</v>
      </c>
      <c r="C400" s="2" t="s">
        <v>32</v>
      </c>
      <c r="D400" s="2" t="s">
        <v>33</v>
      </c>
      <c r="E400" s="2">
        <v>710</v>
      </c>
      <c r="F400" s="2" t="s">
        <v>34</v>
      </c>
      <c r="G400" s="2" t="s">
        <v>35</v>
      </c>
      <c r="H400" s="2" t="s">
        <v>118</v>
      </c>
      <c r="I400" s="2" t="str">
        <f>VLOOKUP(H:H,[1]Sheet1!$H:$I,2,0)</f>
        <v>副驾驶右侧罩壳</v>
      </c>
      <c r="J400" s="2" t="str">
        <f>VLOOKUP(H:H,[1]Sheet1!$H:$J,3,0)</f>
        <v>金虎V48-E99</v>
      </c>
      <c r="K400" s="2">
        <f>VLOOKUP(H:H,[1]Sheet1!$H:$Q,10,0)</f>
        <v>2.71</v>
      </c>
      <c r="L400">
        <v>710</v>
      </c>
      <c r="M400" t="s">
        <v>34</v>
      </c>
      <c r="N400" s="2" t="s">
        <v>345</v>
      </c>
      <c r="O400" t="s">
        <v>34</v>
      </c>
      <c r="P400">
        <v>7</v>
      </c>
      <c r="Q400">
        <v>3</v>
      </c>
      <c r="R400">
        <v>2</v>
      </c>
      <c r="S400" t="s">
        <v>37</v>
      </c>
    </row>
    <row r="401" hidden="1" spans="1:19">
      <c r="A401" s="2" t="s">
        <v>345</v>
      </c>
      <c r="B401" s="2" t="s">
        <v>345</v>
      </c>
      <c r="C401" s="2" t="s">
        <v>32</v>
      </c>
      <c r="D401" s="2" t="s">
        <v>33</v>
      </c>
      <c r="E401" s="2">
        <v>710</v>
      </c>
      <c r="F401" s="2" t="s">
        <v>34</v>
      </c>
      <c r="G401" s="2" t="s">
        <v>35</v>
      </c>
      <c r="H401" s="2" t="s">
        <v>119</v>
      </c>
      <c r="I401" s="2" t="str">
        <f>VLOOKUP(H:H,[1]Sheet1!$H:$I,2,0)</f>
        <v>副驾驶左侧罩壳</v>
      </c>
      <c r="J401" s="2" t="str">
        <f>VLOOKUP(H:H,[1]Sheet1!$H:$J,3,0)</f>
        <v>金虎V48-E99</v>
      </c>
      <c r="K401" s="2">
        <f>VLOOKUP(H:H,[1]Sheet1!$H:$Q,10,0)</f>
        <v>1.63</v>
      </c>
      <c r="L401">
        <v>710</v>
      </c>
      <c r="M401" t="s">
        <v>34</v>
      </c>
      <c r="N401" s="2" t="s">
        <v>345</v>
      </c>
      <c r="O401" t="s">
        <v>34</v>
      </c>
      <c r="P401">
        <v>7</v>
      </c>
      <c r="Q401">
        <v>3</v>
      </c>
      <c r="R401">
        <v>2</v>
      </c>
      <c r="S401" t="s">
        <v>37</v>
      </c>
    </row>
    <row r="402" hidden="1" spans="1:19">
      <c r="A402" s="2" t="s">
        <v>345</v>
      </c>
      <c r="B402" s="2" t="s">
        <v>345</v>
      </c>
      <c r="C402" s="2" t="s">
        <v>32</v>
      </c>
      <c r="D402" s="2" t="s">
        <v>33</v>
      </c>
      <c r="E402" s="2">
        <v>710</v>
      </c>
      <c r="F402" s="2" t="s">
        <v>34</v>
      </c>
      <c r="G402" s="2" t="s">
        <v>35</v>
      </c>
      <c r="H402" s="2" t="s">
        <v>120</v>
      </c>
      <c r="I402" s="2" t="str">
        <f>VLOOKUP(H:H,[1]Sheet1!$H:$I,2,0)</f>
        <v>主驾驶座椅左侧罩壳</v>
      </c>
      <c r="J402" s="2" t="str">
        <f>VLOOKUP(H:H,[1]Sheet1!$H:$J,3,0)</f>
        <v>金虎V48-E99</v>
      </c>
      <c r="K402" s="2">
        <f>VLOOKUP(H:H,[1]Sheet1!$H:$Q,10,0)</f>
        <v>3.74</v>
      </c>
      <c r="L402">
        <v>710</v>
      </c>
      <c r="M402" t="s">
        <v>34</v>
      </c>
      <c r="N402" s="2" t="s">
        <v>345</v>
      </c>
      <c r="O402" t="s">
        <v>34</v>
      </c>
      <c r="P402">
        <v>7</v>
      </c>
      <c r="Q402">
        <v>3</v>
      </c>
      <c r="R402">
        <v>2</v>
      </c>
      <c r="S402" t="s">
        <v>37</v>
      </c>
    </row>
    <row r="403" hidden="1" spans="1:19">
      <c r="A403" s="2" t="s">
        <v>427</v>
      </c>
      <c r="B403" s="2" t="s">
        <v>427</v>
      </c>
      <c r="C403" s="2" t="s">
        <v>32</v>
      </c>
      <c r="D403" s="2" t="s">
        <v>33</v>
      </c>
      <c r="E403" s="2">
        <v>710</v>
      </c>
      <c r="F403" s="2" t="s">
        <v>34</v>
      </c>
      <c r="G403" s="2" t="s">
        <v>35</v>
      </c>
      <c r="H403" s="2" t="s">
        <v>428</v>
      </c>
      <c r="I403" s="2" t="str">
        <f>VLOOKUP(H:H,[1]Sheet1!$H:$I,2,0)</f>
        <v>前排头枕泡沫本体</v>
      </c>
      <c r="J403" s="2" t="str">
        <f>VLOOKUP(H:H,[1]Sheet1!$H:$J,3,0)</f>
        <v>P203</v>
      </c>
      <c r="K403" s="2">
        <f>VLOOKUP(H:H,[1]Sheet1!$H:$Q,10,0)</f>
        <v>7.54</v>
      </c>
      <c r="L403">
        <v>710</v>
      </c>
      <c r="M403" t="s">
        <v>34</v>
      </c>
      <c r="N403" s="2" t="s">
        <v>427</v>
      </c>
      <c r="O403" t="s">
        <v>34</v>
      </c>
      <c r="P403">
        <v>7</v>
      </c>
      <c r="Q403">
        <v>3</v>
      </c>
      <c r="R403">
        <v>2</v>
      </c>
      <c r="S403" t="s">
        <v>37</v>
      </c>
    </row>
    <row r="404" hidden="1" spans="1:19">
      <c r="A404" s="2" t="s">
        <v>427</v>
      </c>
      <c r="B404" s="2" t="s">
        <v>427</v>
      </c>
      <c r="C404" s="2" t="s">
        <v>32</v>
      </c>
      <c r="D404" s="2" t="s">
        <v>33</v>
      </c>
      <c r="E404" s="2">
        <v>710</v>
      </c>
      <c r="F404" s="2" t="s">
        <v>34</v>
      </c>
      <c r="G404" s="2" t="s">
        <v>35</v>
      </c>
      <c r="H404" s="2" t="s">
        <v>429</v>
      </c>
      <c r="I404" s="2" t="str">
        <f>VLOOKUP(H:H,[1]Sheet1!$H:$I,2,0)</f>
        <v>两侧头枕合棉</v>
      </c>
      <c r="J404" s="2" t="str">
        <f>VLOOKUP(H:H,[1]Sheet1!$H:$J,3,0)</f>
        <v>P203</v>
      </c>
      <c r="K404" s="2">
        <f>VLOOKUP(H:H,[1]Sheet1!$H:$Q,10,0)</f>
        <v>4.71</v>
      </c>
      <c r="L404">
        <v>710</v>
      </c>
      <c r="M404" t="s">
        <v>34</v>
      </c>
      <c r="N404" s="2" t="s">
        <v>427</v>
      </c>
      <c r="O404" t="s">
        <v>34</v>
      </c>
      <c r="P404">
        <v>7</v>
      </c>
      <c r="Q404">
        <v>3</v>
      </c>
      <c r="R404">
        <v>2</v>
      </c>
      <c r="S404" t="s">
        <v>37</v>
      </c>
    </row>
    <row r="405" hidden="1" spans="1:19">
      <c r="A405" s="2" t="s">
        <v>427</v>
      </c>
      <c r="B405" s="2" t="s">
        <v>427</v>
      </c>
      <c r="C405" s="2" t="s">
        <v>32</v>
      </c>
      <c r="D405" s="2" t="s">
        <v>33</v>
      </c>
      <c r="E405" s="2">
        <v>710</v>
      </c>
      <c r="F405" s="2" t="s">
        <v>34</v>
      </c>
      <c r="G405" s="2" t="s">
        <v>35</v>
      </c>
      <c r="H405" s="2" t="s">
        <v>430</v>
      </c>
      <c r="I405" s="2" t="str">
        <f>VLOOKUP(H:H,[1]Sheet1!$H:$I,2,0)</f>
        <v>中间头枕合棉</v>
      </c>
      <c r="J405" s="2" t="str">
        <f>VLOOKUP(H:H,[1]Sheet1!$H:$J,3,0)</f>
        <v>P203</v>
      </c>
      <c r="K405" s="2">
        <f>VLOOKUP(H:H,[1]Sheet1!$H:$Q,10,0)</f>
        <v>3.73</v>
      </c>
      <c r="L405">
        <v>710</v>
      </c>
      <c r="M405" t="s">
        <v>34</v>
      </c>
      <c r="N405" s="2" t="s">
        <v>427</v>
      </c>
      <c r="O405" t="s">
        <v>34</v>
      </c>
      <c r="P405">
        <v>7</v>
      </c>
      <c r="Q405">
        <v>3</v>
      </c>
      <c r="R405">
        <v>2</v>
      </c>
      <c r="S405" t="s">
        <v>37</v>
      </c>
    </row>
    <row r="406" hidden="1" spans="1:19">
      <c r="A406" s="2" t="s">
        <v>427</v>
      </c>
      <c r="B406" s="2" t="s">
        <v>427</v>
      </c>
      <c r="C406" s="2" t="s">
        <v>32</v>
      </c>
      <c r="D406" s="2" t="s">
        <v>33</v>
      </c>
      <c r="E406" s="2">
        <v>710</v>
      </c>
      <c r="F406" s="2" t="s">
        <v>34</v>
      </c>
      <c r="G406" s="2" t="s">
        <v>35</v>
      </c>
      <c r="H406" s="2" t="s">
        <v>431</v>
      </c>
      <c r="I406" s="2" t="str">
        <f>VLOOKUP(H:H,[1]Sheet1!$H:$I,2,0)</f>
        <v>前排头枕泡沫总成</v>
      </c>
      <c r="J406" s="2">
        <f>VLOOKUP(H:H,[1]Sheet1!$H:$J,3,0)</f>
        <v>0</v>
      </c>
      <c r="K406" s="2">
        <f>VLOOKUP(H:H,[1]Sheet1!$H:$Q,10,0)</f>
        <v>3.75</v>
      </c>
      <c r="L406">
        <v>710</v>
      </c>
      <c r="M406" t="s">
        <v>34</v>
      </c>
      <c r="N406" s="2" t="s">
        <v>427</v>
      </c>
      <c r="O406" t="s">
        <v>34</v>
      </c>
      <c r="P406">
        <v>7</v>
      </c>
      <c r="Q406">
        <v>3</v>
      </c>
      <c r="R406">
        <v>2</v>
      </c>
      <c r="S406" t="s">
        <v>37</v>
      </c>
    </row>
    <row r="407" hidden="1" spans="1:19">
      <c r="A407" s="2" t="s">
        <v>427</v>
      </c>
      <c r="B407" s="2" t="s">
        <v>427</v>
      </c>
      <c r="C407" s="2" t="s">
        <v>32</v>
      </c>
      <c r="D407" s="2" t="s">
        <v>33</v>
      </c>
      <c r="E407" s="2">
        <v>710</v>
      </c>
      <c r="F407" s="2" t="s">
        <v>34</v>
      </c>
      <c r="G407" s="2" t="s">
        <v>35</v>
      </c>
      <c r="H407" s="2" t="s">
        <v>432</v>
      </c>
      <c r="I407" s="2" t="str">
        <f>VLOOKUP(H:H,[1]Sheet1!$H:$I,2,0)</f>
        <v>后排两侧头枕泡沫总成</v>
      </c>
      <c r="J407" s="2">
        <f>VLOOKUP(H:H,[1]Sheet1!$H:$J,3,0)</f>
        <v>301</v>
      </c>
      <c r="K407" s="2">
        <f>VLOOKUP(H:H,[1]Sheet1!$H:$Q,10,0)</f>
        <v>3.08</v>
      </c>
      <c r="L407">
        <v>710</v>
      </c>
      <c r="M407" t="s">
        <v>34</v>
      </c>
      <c r="N407" s="2" t="s">
        <v>427</v>
      </c>
      <c r="O407" t="s">
        <v>34</v>
      </c>
      <c r="P407">
        <v>7</v>
      </c>
      <c r="Q407">
        <v>3</v>
      </c>
      <c r="R407">
        <v>2</v>
      </c>
      <c r="S407" t="s">
        <v>37</v>
      </c>
    </row>
    <row r="408" hidden="1" spans="1:19">
      <c r="A408" s="2" t="s">
        <v>427</v>
      </c>
      <c r="B408" s="2" t="s">
        <v>427</v>
      </c>
      <c r="C408" s="2" t="s">
        <v>32</v>
      </c>
      <c r="D408" s="2" t="s">
        <v>33</v>
      </c>
      <c r="E408" s="2">
        <v>710</v>
      </c>
      <c r="F408" s="2" t="s">
        <v>34</v>
      </c>
      <c r="G408" s="2" t="s">
        <v>35</v>
      </c>
      <c r="H408" s="2" t="s">
        <v>433</v>
      </c>
      <c r="I408" s="2" t="str">
        <f>VLOOKUP(H:H,[1]Sheet1!$H:$I,2,0)</f>
        <v>C33D后排中间头枕泡沫总成</v>
      </c>
      <c r="J408" s="2">
        <f>VLOOKUP(H:H,[1]Sheet1!$H:$J,3,0)</f>
        <v>0</v>
      </c>
      <c r="K408" s="2">
        <f>VLOOKUP(H:H,[1]Sheet1!$H:$Q,10,0)</f>
        <v>3.63</v>
      </c>
      <c r="L408">
        <v>710</v>
      </c>
      <c r="M408" t="s">
        <v>34</v>
      </c>
      <c r="N408" s="2" t="s">
        <v>427</v>
      </c>
      <c r="O408" t="s">
        <v>34</v>
      </c>
      <c r="P408">
        <v>7</v>
      </c>
      <c r="Q408">
        <v>3</v>
      </c>
      <c r="R408">
        <v>2</v>
      </c>
      <c r="S408" t="s">
        <v>37</v>
      </c>
    </row>
    <row r="409" hidden="1" spans="1:19">
      <c r="A409" s="2" t="s">
        <v>427</v>
      </c>
      <c r="B409" s="2" t="s">
        <v>427</v>
      </c>
      <c r="C409" s="2" t="s">
        <v>32</v>
      </c>
      <c r="D409" s="2" t="s">
        <v>33</v>
      </c>
      <c r="E409" s="2">
        <v>710</v>
      </c>
      <c r="F409" s="2" t="s">
        <v>34</v>
      </c>
      <c r="G409" s="2" t="s">
        <v>35</v>
      </c>
      <c r="H409" s="2" t="s">
        <v>434</v>
      </c>
      <c r="I409" s="2" t="str">
        <f>VLOOKUP(H:H,[1]Sheet1!$H:$I,2,0)</f>
        <v>前排头枕合棉</v>
      </c>
      <c r="J409" s="2" t="str">
        <f>VLOOKUP(H:H,[1]Sheet1!$H:$J,3,0)</f>
        <v>H32B</v>
      </c>
      <c r="K409" s="2">
        <f>VLOOKUP(H:H,[1]Sheet1!$H:$Q,10,0)</f>
        <v>7.4</v>
      </c>
      <c r="L409">
        <v>710</v>
      </c>
      <c r="M409" t="s">
        <v>34</v>
      </c>
      <c r="N409" s="2" t="s">
        <v>427</v>
      </c>
      <c r="O409" t="s">
        <v>34</v>
      </c>
      <c r="P409">
        <v>7</v>
      </c>
      <c r="Q409">
        <v>3</v>
      </c>
      <c r="R409">
        <v>2</v>
      </c>
      <c r="S409" t="s">
        <v>37</v>
      </c>
    </row>
    <row r="410" hidden="1" spans="1:19">
      <c r="A410" s="2" t="s">
        <v>427</v>
      </c>
      <c r="B410" s="2" t="s">
        <v>427</v>
      </c>
      <c r="C410" s="2" t="s">
        <v>32</v>
      </c>
      <c r="D410" s="2" t="s">
        <v>33</v>
      </c>
      <c r="E410" s="2">
        <v>710</v>
      </c>
      <c r="F410" s="2" t="s">
        <v>34</v>
      </c>
      <c r="G410" s="2" t="s">
        <v>35</v>
      </c>
      <c r="H410" s="2" t="s">
        <v>435</v>
      </c>
      <c r="I410" s="2" t="str">
        <f>VLOOKUP(H:H,[1]Sheet1!$H:$I,2,0)</f>
        <v>后排中间头枕合棉总成</v>
      </c>
      <c r="J410" s="2" t="str">
        <f>VLOOKUP(H:H,[1]Sheet1!$H:$J,3,0)</f>
        <v>H32B</v>
      </c>
      <c r="K410" s="2">
        <f>VLOOKUP(H:H,[1]Sheet1!$H:$Q,10,0)</f>
        <v>4.56</v>
      </c>
      <c r="L410">
        <v>710</v>
      </c>
      <c r="M410" t="s">
        <v>34</v>
      </c>
      <c r="N410" s="2" t="s">
        <v>427</v>
      </c>
      <c r="O410" t="s">
        <v>34</v>
      </c>
      <c r="P410">
        <v>7</v>
      </c>
      <c r="Q410">
        <v>3</v>
      </c>
      <c r="R410">
        <v>2</v>
      </c>
      <c r="S410" t="s">
        <v>37</v>
      </c>
    </row>
    <row r="411" hidden="1" spans="1:19">
      <c r="A411" s="2" t="s">
        <v>427</v>
      </c>
      <c r="B411" s="2" t="s">
        <v>427</v>
      </c>
      <c r="C411" s="2" t="s">
        <v>32</v>
      </c>
      <c r="D411" s="2" t="s">
        <v>33</v>
      </c>
      <c r="E411" s="2">
        <v>710</v>
      </c>
      <c r="F411" s="2" t="s">
        <v>34</v>
      </c>
      <c r="G411" s="2" t="s">
        <v>35</v>
      </c>
      <c r="H411" s="2" t="s">
        <v>436</v>
      </c>
      <c r="I411" s="2" t="str">
        <f>VLOOKUP(H:H,[1]Sheet1!$H:$I,2,0)</f>
        <v>后排侧头枕合棉总成</v>
      </c>
      <c r="J411" s="2" t="str">
        <f>VLOOKUP(H:H,[1]Sheet1!$H:$J,3,0)</f>
        <v>H32B</v>
      </c>
      <c r="K411" s="2">
        <f>VLOOKUP(H:H,[1]Sheet1!$H:$Q,10,0)</f>
        <v>4.56</v>
      </c>
      <c r="L411">
        <v>710</v>
      </c>
      <c r="M411" t="s">
        <v>34</v>
      </c>
      <c r="N411" s="2" t="s">
        <v>427</v>
      </c>
      <c r="O411" t="s">
        <v>34</v>
      </c>
      <c r="P411">
        <v>7</v>
      </c>
      <c r="Q411">
        <v>3</v>
      </c>
      <c r="R411">
        <v>2</v>
      </c>
      <c r="S411" t="s">
        <v>37</v>
      </c>
    </row>
    <row r="412" hidden="1" spans="1:19">
      <c r="A412" s="2" t="s">
        <v>427</v>
      </c>
      <c r="B412" s="2" t="s">
        <v>427</v>
      </c>
      <c r="C412" s="2" t="s">
        <v>32</v>
      </c>
      <c r="D412" s="2" t="s">
        <v>33</v>
      </c>
      <c r="E412" s="2">
        <v>710</v>
      </c>
      <c r="F412" s="2" t="s">
        <v>34</v>
      </c>
      <c r="G412" s="2" t="s">
        <v>35</v>
      </c>
      <c r="H412" s="2" t="s">
        <v>437</v>
      </c>
      <c r="I412" s="2" t="str">
        <f>VLOOKUP(H:H,[1]Sheet1!$H:$I,2,0)</f>
        <v>C40D后排靠背发泡总成</v>
      </c>
      <c r="J412" s="2" t="str">
        <f>VLOOKUP(H:H,[1]Sheet1!$H:$J,3,0)</f>
        <v>无扶手</v>
      </c>
      <c r="K412" s="2">
        <f>VLOOKUP(H:H,[1]Sheet1!$H:$Q,10,0)</f>
        <v>76.94</v>
      </c>
      <c r="L412">
        <v>710</v>
      </c>
      <c r="M412" t="s">
        <v>34</v>
      </c>
      <c r="N412" s="2" t="s">
        <v>427</v>
      </c>
      <c r="O412" t="s">
        <v>34</v>
      </c>
      <c r="P412">
        <v>7</v>
      </c>
      <c r="Q412">
        <v>3</v>
      </c>
      <c r="R412">
        <v>2</v>
      </c>
      <c r="S412" t="s">
        <v>37</v>
      </c>
    </row>
    <row r="413" hidden="1" spans="1:19">
      <c r="A413" s="2" t="s">
        <v>427</v>
      </c>
      <c r="B413" s="2" t="s">
        <v>427</v>
      </c>
      <c r="C413" s="2" t="s">
        <v>32</v>
      </c>
      <c r="D413" s="2" t="s">
        <v>33</v>
      </c>
      <c r="E413" s="2">
        <v>710</v>
      </c>
      <c r="F413" s="2" t="s">
        <v>34</v>
      </c>
      <c r="G413" s="2" t="s">
        <v>35</v>
      </c>
      <c r="H413" s="2" t="s">
        <v>438</v>
      </c>
      <c r="I413" s="2" t="str">
        <f>VLOOKUP(H:H,[1]Sheet1!$H:$I,2,0)</f>
        <v>两侧头枕合棉总成</v>
      </c>
      <c r="J413" s="2" t="str">
        <f>VLOOKUP(H:H,[1]Sheet1!$H:$J,3,0)</f>
        <v>C40D</v>
      </c>
      <c r="K413" s="2">
        <f>VLOOKUP(H:H,[1]Sheet1!$H:$Q,10,0)</f>
        <v>3.94</v>
      </c>
      <c r="L413">
        <v>710</v>
      </c>
      <c r="M413" t="s">
        <v>34</v>
      </c>
      <c r="N413" s="2" t="s">
        <v>427</v>
      </c>
      <c r="O413" t="s">
        <v>34</v>
      </c>
      <c r="P413">
        <v>7</v>
      </c>
      <c r="Q413">
        <v>3</v>
      </c>
      <c r="R413">
        <v>2</v>
      </c>
      <c r="S413" t="s">
        <v>37</v>
      </c>
    </row>
    <row r="414" hidden="1" spans="1:19">
      <c r="A414" s="2" t="s">
        <v>427</v>
      </c>
      <c r="B414" s="2" t="s">
        <v>427</v>
      </c>
      <c r="C414" s="2" t="s">
        <v>32</v>
      </c>
      <c r="D414" s="2" t="s">
        <v>33</v>
      </c>
      <c r="E414" s="2">
        <v>710</v>
      </c>
      <c r="F414" s="2" t="s">
        <v>34</v>
      </c>
      <c r="G414" s="2" t="s">
        <v>35</v>
      </c>
      <c r="H414" s="2" t="s">
        <v>439</v>
      </c>
      <c r="I414" s="2" t="str">
        <f>VLOOKUP(H:H,[1]Sheet1!$H:$I,2,0)</f>
        <v>中间头枕合棉总成</v>
      </c>
      <c r="J414" s="2" t="str">
        <f>VLOOKUP(H:H,[1]Sheet1!$H:$J,3,0)</f>
        <v>C40D</v>
      </c>
      <c r="K414" s="2">
        <f>VLOOKUP(H:H,[1]Sheet1!$H:$Q,10,0)</f>
        <v>3.94</v>
      </c>
      <c r="L414">
        <v>710</v>
      </c>
      <c r="M414" t="s">
        <v>34</v>
      </c>
      <c r="N414" s="2" t="s">
        <v>427</v>
      </c>
      <c r="O414" t="s">
        <v>34</v>
      </c>
      <c r="P414">
        <v>7</v>
      </c>
      <c r="Q414">
        <v>3</v>
      </c>
      <c r="R414">
        <v>2</v>
      </c>
      <c r="S414" t="s">
        <v>37</v>
      </c>
    </row>
    <row r="415" hidden="1" spans="1:19">
      <c r="A415" s="2" t="s">
        <v>427</v>
      </c>
      <c r="B415" s="2" t="s">
        <v>427</v>
      </c>
      <c r="C415" s="2" t="s">
        <v>32</v>
      </c>
      <c r="D415" s="2" t="s">
        <v>33</v>
      </c>
      <c r="E415" s="2">
        <v>710</v>
      </c>
      <c r="F415" s="2" t="s">
        <v>34</v>
      </c>
      <c r="G415" s="2" t="s">
        <v>35</v>
      </c>
      <c r="H415" s="2" t="s">
        <v>440</v>
      </c>
      <c r="I415" s="2" t="str">
        <f>VLOOKUP(H:H,[1]Sheet1!$H:$I,2,0)</f>
        <v>后排扶手发泡</v>
      </c>
      <c r="J415" s="2" t="str">
        <f>VLOOKUP(H:H,[1]Sheet1!$H:$J,3,0)</f>
        <v>C40D</v>
      </c>
      <c r="K415" s="2">
        <f>VLOOKUP(H:H,[1]Sheet1!$H:$Q,10,0)</f>
        <v>8.44</v>
      </c>
      <c r="L415">
        <v>710</v>
      </c>
      <c r="M415" t="s">
        <v>34</v>
      </c>
      <c r="N415" s="2" t="s">
        <v>427</v>
      </c>
      <c r="O415" t="s">
        <v>34</v>
      </c>
      <c r="P415">
        <v>7</v>
      </c>
      <c r="Q415">
        <v>3</v>
      </c>
      <c r="R415">
        <v>2</v>
      </c>
      <c r="S415" t="s">
        <v>37</v>
      </c>
    </row>
    <row r="416" hidden="1" spans="1:19">
      <c r="A416" s="2" t="s">
        <v>427</v>
      </c>
      <c r="B416" s="2" t="s">
        <v>427</v>
      </c>
      <c r="C416" s="2" t="s">
        <v>32</v>
      </c>
      <c r="D416" s="2" t="s">
        <v>33</v>
      </c>
      <c r="E416" s="2">
        <v>710</v>
      </c>
      <c r="F416" s="2" t="s">
        <v>34</v>
      </c>
      <c r="G416" s="2" t="s">
        <v>35</v>
      </c>
      <c r="H416" s="2" t="s">
        <v>441</v>
      </c>
      <c r="I416" s="2" t="str">
        <f>VLOOKUP(H:H,[1]Sheet1!$H:$I,2,0)</f>
        <v>扶手合棉</v>
      </c>
      <c r="J416" s="2" t="str">
        <f>VLOOKUP(H:H,[1]Sheet1!$H:$J,3,0)</f>
        <v>C40DB</v>
      </c>
      <c r="K416" s="2">
        <f>VLOOKUP(H:H,[1]Sheet1!$H:$Q,10,0)</f>
        <v>8.27</v>
      </c>
      <c r="L416">
        <v>710</v>
      </c>
      <c r="M416" t="s">
        <v>34</v>
      </c>
      <c r="N416" s="2" t="s">
        <v>427</v>
      </c>
      <c r="O416" t="s">
        <v>34</v>
      </c>
      <c r="P416">
        <v>7</v>
      </c>
      <c r="Q416">
        <v>3</v>
      </c>
      <c r="R416">
        <v>2</v>
      </c>
      <c r="S416" t="s">
        <v>37</v>
      </c>
    </row>
    <row r="417" hidden="1" spans="1:19">
      <c r="A417" s="2" t="s">
        <v>427</v>
      </c>
      <c r="B417" s="2" t="s">
        <v>427</v>
      </c>
      <c r="C417" s="2" t="s">
        <v>32</v>
      </c>
      <c r="D417" s="2" t="s">
        <v>33</v>
      </c>
      <c r="E417" s="2">
        <v>710</v>
      </c>
      <c r="F417" s="2" t="s">
        <v>34</v>
      </c>
      <c r="G417" s="2" t="s">
        <v>35</v>
      </c>
      <c r="H417" s="2" t="s">
        <v>442</v>
      </c>
      <c r="I417" s="2" t="str">
        <f>VLOOKUP(H:H,[1]Sheet1!$H:$I,2,0)</f>
        <v>扶手合棉</v>
      </c>
      <c r="J417" s="2" t="str">
        <f>VLOOKUP(H:H,[1]Sheet1!$H:$J,3,0)</f>
        <v>P203</v>
      </c>
      <c r="K417" s="2">
        <f>VLOOKUP(H:H,[1]Sheet1!$H:$Q,10,0)</f>
        <v>10.66</v>
      </c>
      <c r="L417">
        <v>710</v>
      </c>
      <c r="M417" t="s">
        <v>34</v>
      </c>
      <c r="N417" s="2" t="s">
        <v>427</v>
      </c>
      <c r="O417" t="s">
        <v>34</v>
      </c>
      <c r="P417">
        <v>7</v>
      </c>
      <c r="Q417">
        <v>3</v>
      </c>
      <c r="R417">
        <v>2</v>
      </c>
      <c r="S417" t="s">
        <v>37</v>
      </c>
    </row>
    <row r="418" hidden="1" spans="1:19">
      <c r="A418" s="2" t="s">
        <v>427</v>
      </c>
      <c r="B418" s="2" t="s">
        <v>427</v>
      </c>
      <c r="C418" s="2" t="s">
        <v>32</v>
      </c>
      <c r="D418" s="2" t="s">
        <v>33</v>
      </c>
      <c r="E418" s="2">
        <v>710</v>
      </c>
      <c r="F418" s="2" t="s">
        <v>34</v>
      </c>
      <c r="G418" s="2" t="s">
        <v>35</v>
      </c>
      <c r="H418" s="2" t="s">
        <v>443</v>
      </c>
      <c r="I418" s="2" t="str">
        <f>VLOOKUP(H:H,[1]Sheet1!$H:$I,2,0)</f>
        <v>后排两侧头枕泡沫总成</v>
      </c>
      <c r="J418" s="2">
        <f>VLOOKUP(H:H,[1]Sheet1!$H:$J,3,0)</f>
        <v>0</v>
      </c>
      <c r="K418" s="2">
        <f>VLOOKUP(H:H,[1]Sheet1!$H:$Q,10,0)</f>
        <v>3.69</v>
      </c>
      <c r="L418">
        <v>710</v>
      </c>
      <c r="M418" t="s">
        <v>34</v>
      </c>
      <c r="N418" s="2" t="s">
        <v>427</v>
      </c>
      <c r="O418" t="s">
        <v>34</v>
      </c>
      <c r="P418">
        <v>7</v>
      </c>
      <c r="Q418">
        <v>3</v>
      </c>
      <c r="R418">
        <v>2</v>
      </c>
      <c r="S418" t="s">
        <v>37</v>
      </c>
    </row>
    <row r="419" hidden="1" spans="1:19">
      <c r="A419" s="2" t="s">
        <v>427</v>
      </c>
      <c r="B419" s="2" t="s">
        <v>427</v>
      </c>
      <c r="C419" s="2" t="s">
        <v>32</v>
      </c>
      <c r="D419" s="2" t="s">
        <v>33</v>
      </c>
      <c r="E419" s="2">
        <v>710</v>
      </c>
      <c r="F419" s="2" t="s">
        <v>34</v>
      </c>
      <c r="G419" s="2" t="s">
        <v>35</v>
      </c>
      <c r="H419" s="2" t="s">
        <v>444</v>
      </c>
      <c r="I419" s="2" t="str">
        <f>VLOOKUP(H:H,[1]Sheet1!$H:$I,2,0)</f>
        <v>后排中间头枕泡沫总成</v>
      </c>
      <c r="J419" s="2">
        <f>VLOOKUP(H:H,[1]Sheet1!$H:$J,3,0)</f>
        <v>0</v>
      </c>
      <c r="K419" s="2">
        <f>VLOOKUP(H:H,[1]Sheet1!$H:$Q,10,0)</f>
        <v>3.25</v>
      </c>
      <c r="L419">
        <v>710</v>
      </c>
      <c r="M419" t="s">
        <v>34</v>
      </c>
      <c r="N419" s="2" t="s">
        <v>427</v>
      </c>
      <c r="O419" t="s">
        <v>34</v>
      </c>
      <c r="P419">
        <v>7</v>
      </c>
      <c r="Q419">
        <v>3</v>
      </c>
      <c r="R419">
        <v>2</v>
      </c>
      <c r="S419" t="s">
        <v>37</v>
      </c>
    </row>
    <row r="420" hidden="1" spans="1:19">
      <c r="A420" s="2" t="s">
        <v>427</v>
      </c>
      <c r="B420" s="2" t="s">
        <v>427</v>
      </c>
      <c r="C420" s="2" t="s">
        <v>32</v>
      </c>
      <c r="D420" s="2" t="s">
        <v>33</v>
      </c>
      <c r="E420" s="2">
        <v>710</v>
      </c>
      <c r="F420" s="2" t="s">
        <v>34</v>
      </c>
      <c r="G420" s="2" t="s">
        <v>35</v>
      </c>
      <c r="H420" s="2" t="s">
        <v>445</v>
      </c>
      <c r="I420" s="2" t="str">
        <f>VLOOKUP(H:H,[1]Sheet1!$H:$I,2,0)</f>
        <v>前排座垫泡沫总成</v>
      </c>
      <c r="J420" s="2" t="str">
        <f>VLOOKUP(H:H,[1]Sheet1!$H:$J,3,0)</f>
        <v>P203</v>
      </c>
      <c r="K420" s="2">
        <f>VLOOKUP(H:H,[1]Sheet1!$H:$Q,10,0)</f>
        <v>18.8</v>
      </c>
      <c r="L420">
        <v>710</v>
      </c>
      <c r="M420" t="s">
        <v>34</v>
      </c>
      <c r="N420" s="2" t="s">
        <v>427</v>
      </c>
      <c r="O420" t="s">
        <v>34</v>
      </c>
      <c r="P420">
        <v>7</v>
      </c>
      <c r="Q420">
        <v>3</v>
      </c>
      <c r="R420">
        <v>2</v>
      </c>
      <c r="S420" t="s">
        <v>37</v>
      </c>
    </row>
    <row r="421" hidden="1" spans="1:19">
      <c r="A421" s="2" t="s">
        <v>427</v>
      </c>
      <c r="B421" s="2" t="s">
        <v>427</v>
      </c>
      <c r="C421" s="2" t="s">
        <v>32</v>
      </c>
      <c r="D421" s="2" t="s">
        <v>33</v>
      </c>
      <c r="E421" s="2">
        <v>710</v>
      </c>
      <c r="F421" s="2" t="s">
        <v>34</v>
      </c>
      <c r="G421" s="2" t="s">
        <v>35</v>
      </c>
      <c r="H421" s="2" t="s">
        <v>446</v>
      </c>
      <c r="I421" s="2" t="str">
        <f>VLOOKUP(H:H,[1]Sheet1!$H:$I,2,0)</f>
        <v>后排靠背发泡总成</v>
      </c>
      <c r="J421" s="2" t="str">
        <f>VLOOKUP(H:H,[1]Sheet1!$H:$J,3,0)</f>
        <v>C40DB-C01</v>
      </c>
      <c r="K421" s="2">
        <f>VLOOKUP(H:H,[1]Sheet1!$H:$Q,10,0)</f>
        <v>74.62</v>
      </c>
      <c r="L421">
        <v>710</v>
      </c>
      <c r="M421" t="s">
        <v>34</v>
      </c>
      <c r="N421" s="2" t="s">
        <v>427</v>
      </c>
      <c r="O421" t="s">
        <v>34</v>
      </c>
      <c r="P421">
        <v>7</v>
      </c>
      <c r="Q421">
        <v>3</v>
      </c>
      <c r="R421">
        <v>2</v>
      </c>
      <c r="S421" t="s">
        <v>37</v>
      </c>
    </row>
    <row r="422" hidden="1" spans="1:19">
      <c r="A422" s="2" t="s">
        <v>427</v>
      </c>
      <c r="B422" s="2" t="s">
        <v>427</v>
      </c>
      <c r="C422" s="2" t="s">
        <v>32</v>
      </c>
      <c r="D422" s="2" t="s">
        <v>33</v>
      </c>
      <c r="E422" s="2">
        <v>710</v>
      </c>
      <c r="F422" s="2" t="s">
        <v>34</v>
      </c>
      <c r="G422" s="2" t="s">
        <v>35</v>
      </c>
      <c r="H422" s="2" t="s">
        <v>447</v>
      </c>
      <c r="I422" s="2" t="str">
        <f>VLOOKUP(H:H,[1]Sheet1!$H:$I,2,0)</f>
        <v>前排头枕泡沫总成</v>
      </c>
      <c r="J422" s="2">
        <f>VLOOKUP(H:H,[1]Sheet1!$H:$J,3,0)</f>
        <v>0</v>
      </c>
      <c r="K422" s="2">
        <f>VLOOKUP(H:H,[1]Sheet1!$H:$Q,10,0)</f>
        <v>3.81</v>
      </c>
      <c r="L422">
        <v>710</v>
      </c>
      <c r="M422" t="s">
        <v>34</v>
      </c>
      <c r="N422" s="2" t="s">
        <v>427</v>
      </c>
      <c r="O422" t="s">
        <v>34</v>
      </c>
      <c r="P422">
        <v>7</v>
      </c>
      <c r="Q422">
        <v>3</v>
      </c>
      <c r="R422">
        <v>2</v>
      </c>
      <c r="S422" t="s">
        <v>37</v>
      </c>
    </row>
    <row r="423" hidden="1" spans="1:19">
      <c r="A423" s="2" t="s">
        <v>427</v>
      </c>
      <c r="B423" s="2" t="s">
        <v>427</v>
      </c>
      <c r="C423" s="2" t="s">
        <v>32</v>
      </c>
      <c r="D423" s="2" t="s">
        <v>33</v>
      </c>
      <c r="E423" s="2">
        <v>710</v>
      </c>
      <c r="F423" s="2" t="s">
        <v>34</v>
      </c>
      <c r="G423" s="2" t="s">
        <v>35</v>
      </c>
      <c r="H423" s="2" t="s">
        <v>448</v>
      </c>
      <c r="I423" s="2" t="str">
        <f>VLOOKUP(H:H,[1]Sheet1!$H:$I,2,0)</f>
        <v>驾座头枕泡沫总成</v>
      </c>
      <c r="J423" s="2">
        <f>VLOOKUP(H:H,[1]Sheet1!$H:$J,3,0)</f>
        <v>0</v>
      </c>
      <c r="K423" s="2">
        <f>VLOOKUP(H:H,[1]Sheet1!$H:$Q,10,0)</f>
        <v>5.82</v>
      </c>
      <c r="L423">
        <v>710</v>
      </c>
      <c r="M423" t="s">
        <v>34</v>
      </c>
      <c r="N423" s="2" t="s">
        <v>427</v>
      </c>
      <c r="O423" t="s">
        <v>34</v>
      </c>
      <c r="P423">
        <v>7</v>
      </c>
      <c r="Q423">
        <v>3</v>
      </c>
      <c r="R423">
        <v>2</v>
      </c>
      <c r="S423" t="s">
        <v>37</v>
      </c>
    </row>
    <row r="424" hidden="1" spans="1:19">
      <c r="A424" s="2" t="s">
        <v>427</v>
      </c>
      <c r="B424" s="2" t="s">
        <v>427</v>
      </c>
      <c r="C424" s="2" t="s">
        <v>32</v>
      </c>
      <c r="D424" s="2" t="s">
        <v>33</v>
      </c>
      <c r="E424" s="2">
        <v>710</v>
      </c>
      <c r="F424" s="2" t="s">
        <v>34</v>
      </c>
      <c r="G424" s="2" t="s">
        <v>35</v>
      </c>
      <c r="H424" s="2" t="s">
        <v>449</v>
      </c>
      <c r="I424" s="2" t="str">
        <f>VLOOKUP(H:H,[1]Sheet1!$H:$I,2,0)</f>
        <v>靠背左扶手泡沫总成</v>
      </c>
      <c r="J424" s="2" t="str">
        <f>VLOOKUP(H:H,[1]Sheet1!$H:$J,3,0)</f>
        <v>中联座椅</v>
      </c>
      <c r="K424" s="2">
        <f>VLOOKUP(H:H,[1]Sheet1!$H:$Q,10,0)</f>
        <v>2.37</v>
      </c>
      <c r="L424">
        <v>710</v>
      </c>
      <c r="M424" t="s">
        <v>34</v>
      </c>
      <c r="N424" s="2" t="s">
        <v>427</v>
      </c>
      <c r="O424" t="s">
        <v>34</v>
      </c>
      <c r="P424">
        <v>7</v>
      </c>
      <c r="Q424">
        <v>3</v>
      </c>
      <c r="R424">
        <v>2</v>
      </c>
      <c r="S424" t="s">
        <v>37</v>
      </c>
    </row>
    <row r="425" hidden="1" spans="1:19">
      <c r="A425" s="2" t="s">
        <v>427</v>
      </c>
      <c r="B425" s="2" t="s">
        <v>427</v>
      </c>
      <c r="C425" s="2" t="s">
        <v>32</v>
      </c>
      <c r="D425" s="2" t="s">
        <v>33</v>
      </c>
      <c r="E425" s="2">
        <v>710</v>
      </c>
      <c r="F425" s="2" t="s">
        <v>34</v>
      </c>
      <c r="G425" s="2" t="s">
        <v>35</v>
      </c>
      <c r="H425" s="2" t="s">
        <v>450</v>
      </c>
      <c r="I425" s="2" t="str">
        <f>VLOOKUP(H:H,[1]Sheet1!$H:$I,2,0)</f>
        <v>靠背右扶手泡沫总成</v>
      </c>
      <c r="J425" s="2" t="str">
        <f>VLOOKUP(H:H,[1]Sheet1!$H:$J,3,0)</f>
        <v>中联座椅</v>
      </c>
      <c r="K425" s="2">
        <f>VLOOKUP(H:H,[1]Sheet1!$H:$Q,10,0)</f>
        <v>2.37</v>
      </c>
      <c r="L425">
        <v>710</v>
      </c>
      <c r="M425" t="s">
        <v>34</v>
      </c>
      <c r="N425" s="2" t="s">
        <v>427</v>
      </c>
      <c r="O425" t="s">
        <v>34</v>
      </c>
      <c r="P425">
        <v>7</v>
      </c>
      <c r="Q425">
        <v>3</v>
      </c>
      <c r="R425">
        <v>2</v>
      </c>
      <c r="S425" t="s">
        <v>37</v>
      </c>
    </row>
    <row r="426" hidden="1" spans="1:19">
      <c r="A426" s="2" t="s">
        <v>427</v>
      </c>
      <c r="B426" s="2" t="s">
        <v>427</v>
      </c>
      <c r="C426" s="2" t="s">
        <v>32</v>
      </c>
      <c r="D426" s="2" t="s">
        <v>33</v>
      </c>
      <c r="E426" s="2">
        <v>710</v>
      </c>
      <c r="F426" s="2" t="s">
        <v>34</v>
      </c>
      <c r="G426" s="2" t="s">
        <v>35</v>
      </c>
      <c r="H426" s="2" t="s">
        <v>451</v>
      </c>
      <c r="I426" s="2" t="str">
        <f>VLOOKUP(H:H,[1]Sheet1!$H:$I,2,0)</f>
        <v>前排头枕发泡</v>
      </c>
      <c r="J426" s="2" t="str">
        <f>VLOOKUP(H:H,[1]Sheet1!$H:$J,3,0)</f>
        <v>C40DB-C02</v>
      </c>
      <c r="K426" s="2">
        <f>VLOOKUP(H:H,[1]Sheet1!$H:$Q,10,0)</f>
        <v>6.612</v>
      </c>
      <c r="L426">
        <v>710</v>
      </c>
      <c r="M426" t="s">
        <v>34</v>
      </c>
      <c r="N426" s="2" t="s">
        <v>427</v>
      </c>
      <c r="O426" t="s">
        <v>34</v>
      </c>
      <c r="P426">
        <v>7</v>
      </c>
      <c r="Q426">
        <v>3</v>
      </c>
      <c r="R426">
        <v>2</v>
      </c>
      <c r="S426" t="s">
        <v>37</v>
      </c>
    </row>
    <row r="427" hidden="1" spans="1:19">
      <c r="A427" s="2" t="s">
        <v>427</v>
      </c>
      <c r="B427" s="2" t="s">
        <v>427</v>
      </c>
      <c r="C427" s="2" t="s">
        <v>32</v>
      </c>
      <c r="D427" s="2" t="s">
        <v>33</v>
      </c>
      <c r="E427" s="2">
        <v>710</v>
      </c>
      <c r="F427" s="2" t="s">
        <v>34</v>
      </c>
      <c r="G427" s="2" t="s">
        <v>35</v>
      </c>
      <c r="H427" s="2" t="s">
        <v>452</v>
      </c>
      <c r="I427" s="2" t="str">
        <f>VLOOKUP(H:H,[1]Sheet1!$H:$I,2,0)</f>
        <v>后排中间头枕泡沫总成</v>
      </c>
      <c r="J427" s="2">
        <f>VLOOKUP(H:H,[1]Sheet1!$H:$J,3,0)</f>
        <v>301</v>
      </c>
      <c r="K427" s="2">
        <f>VLOOKUP(H:H,[1]Sheet1!$H:$Q,10,0)</f>
        <v>4.35</v>
      </c>
      <c r="L427">
        <v>710</v>
      </c>
      <c r="M427" t="s">
        <v>34</v>
      </c>
      <c r="N427" s="2" t="s">
        <v>427</v>
      </c>
      <c r="O427" t="s">
        <v>34</v>
      </c>
      <c r="P427">
        <v>7</v>
      </c>
      <c r="Q427">
        <v>3</v>
      </c>
      <c r="R427">
        <v>2</v>
      </c>
      <c r="S427" t="s">
        <v>37</v>
      </c>
    </row>
    <row r="428" hidden="1" spans="1:19">
      <c r="A428" s="2" t="s">
        <v>427</v>
      </c>
      <c r="B428" s="2" t="s">
        <v>427</v>
      </c>
      <c r="C428" s="2" t="s">
        <v>32</v>
      </c>
      <c r="D428" s="2" t="s">
        <v>33</v>
      </c>
      <c r="E428" s="2">
        <v>710</v>
      </c>
      <c r="F428" s="2" t="s">
        <v>34</v>
      </c>
      <c r="G428" s="2" t="s">
        <v>35</v>
      </c>
      <c r="H428" s="2" t="s">
        <v>453</v>
      </c>
      <c r="I428" s="2" t="str">
        <f>VLOOKUP(H:H,[1]Sheet1!$H:$I,2,0)</f>
        <v>H32B主驾靠背合棉总成</v>
      </c>
      <c r="J428" s="2" t="str">
        <f>VLOOKUP(H:H,[1]Sheet1!$H:$J,3,0)</f>
        <v>不带气囊</v>
      </c>
      <c r="K428" s="2">
        <f>VLOOKUP(H:H,[1]Sheet1!$H:$Q,10,0)</f>
        <v>29.94</v>
      </c>
      <c r="L428">
        <v>710</v>
      </c>
      <c r="M428" t="s">
        <v>34</v>
      </c>
      <c r="N428" s="2" t="s">
        <v>427</v>
      </c>
      <c r="O428" t="s">
        <v>34</v>
      </c>
      <c r="P428">
        <v>7</v>
      </c>
      <c r="Q428">
        <v>3</v>
      </c>
      <c r="R428">
        <v>2</v>
      </c>
      <c r="S428" t="s">
        <v>37</v>
      </c>
    </row>
    <row r="429" hidden="1" spans="1:19">
      <c r="A429" s="2" t="s">
        <v>427</v>
      </c>
      <c r="B429" s="2" t="s">
        <v>427</v>
      </c>
      <c r="C429" s="2" t="s">
        <v>32</v>
      </c>
      <c r="D429" s="2" t="s">
        <v>33</v>
      </c>
      <c r="E429" s="2">
        <v>710</v>
      </c>
      <c r="F429" s="2" t="s">
        <v>34</v>
      </c>
      <c r="G429" s="2" t="s">
        <v>35</v>
      </c>
      <c r="H429" s="2" t="s">
        <v>454</v>
      </c>
      <c r="I429" s="2" t="str">
        <f>VLOOKUP(H:H,[1]Sheet1!$H:$I,2,0)</f>
        <v>H32B主驾座垫合棉总成</v>
      </c>
      <c r="J429" s="2">
        <f>VLOOKUP(H:H,[1]Sheet1!$H:$J,3,0)</f>
        <v>0</v>
      </c>
      <c r="K429" s="2">
        <f>VLOOKUP(H:H,[1]Sheet1!$H:$Q,10,0)</f>
        <v>23.34</v>
      </c>
      <c r="L429">
        <v>710</v>
      </c>
      <c r="M429" t="s">
        <v>34</v>
      </c>
      <c r="N429" s="2" t="s">
        <v>427</v>
      </c>
      <c r="O429" t="s">
        <v>34</v>
      </c>
      <c r="P429">
        <v>7</v>
      </c>
      <c r="Q429">
        <v>3</v>
      </c>
      <c r="R429">
        <v>2</v>
      </c>
      <c r="S429" t="s">
        <v>37</v>
      </c>
    </row>
    <row r="430" hidden="1" spans="1:19">
      <c r="A430" s="2" t="s">
        <v>427</v>
      </c>
      <c r="B430" s="2" t="s">
        <v>427</v>
      </c>
      <c r="C430" s="2" t="s">
        <v>32</v>
      </c>
      <c r="D430" s="2" t="s">
        <v>33</v>
      </c>
      <c r="E430" s="2">
        <v>710</v>
      </c>
      <c r="F430" s="2" t="s">
        <v>34</v>
      </c>
      <c r="G430" s="2" t="s">
        <v>35</v>
      </c>
      <c r="H430" s="2" t="s">
        <v>455</v>
      </c>
      <c r="I430" s="2" t="str">
        <f>VLOOKUP(H:H,[1]Sheet1!$H:$I,2,0)</f>
        <v>H32B副驾座垫合棉总成</v>
      </c>
      <c r="J430" s="2">
        <f>VLOOKUP(H:H,[1]Sheet1!$H:$J,3,0)</f>
        <v>0</v>
      </c>
      <c r="K430" s="2">
        <f>VLOOKUP(H:H,[1]Sheet1!$H:$Q,10,0)</f>
        <v>23.34</v>
      </c>
      <c r="L430">
        <v>710</v>
      </c>
      <c r="M430" t="s">
        <v>34</v>
      </c>
      <c r="N430" s="2" t="s">
        <v>427</v>
      </c>
      <c r="O430" t="s">
        <v>34</v>
      </c>
      <c r="P430">
        <v>7</v>
      </c>
      <c r="Q430">
        <v>3</v>
      </c>
      <c r="R430">
        <v>2</v>
      </c>
      <c r="S430" t="s">
        <v>37</v>
      </c>
    </row>
    <row r="431" hidden="1" spans="1:19">
      <c r="A431" s="2" t="s">
        <v>427</v>
      </c>
      <c r="B431" s="2" t="s">
        <v>427</v>
      </c>
      <c r="C431" s="2" t="s">
        <v>32</v>
      </c>
      <c r="D431" s="2" t="s">
        <v>33</v>
      </c>
      <c r="E431" s="2">
        <v>710</v>
      </c>
      <c r="F431" s="2" t="s">
        <v>34</v>
      </c>
      <c r="G431" s="2" t="s">
        <v>35</v>
      </c>
      <c r="H431" s="2" t="s">
        <v>456</v>
      </c>
      <c r="I431" s="2" t="str">
        <f>VLOOKUP(H:H,[1]Sheet1!$H:$I,2,0)</f>
        <v>H32B后排四分靠背合棉总成</v>
      </c>
      <c r="J431" s="2">
        <f>VLOOKUP(H:H,[1]Sheet1!$H:$J,3,0)</f>
        <v>0</v>
      </c>
      <c r="K431" s="2">
        <f>VLOOKUP(H:H,[1]Sheet1!$H:$Q,10,0)</f>
        <v>29.94</v>
      </c>
      <c r="L431">
        <v>710</v>
      </c>
      <c r="M431" t="s">
        <v>34</v>
      </c>
      <c r="N431" s="2" t="s">
        <v>427</v>
      </c>
      <c r="O431" t="s">
        <v>34</v>
      </c>
      <c r="P431">
        <v>7</v>
      </c>
      <c r="Q431">
        <v>3</v>
      </c>
      <c r="R431">
        <v>2</v>
      </c>
      <c r="S431" t="s">
        <v>37</v>
      </c>
    </row>
    <row r="432" hidden="1" spans="1:19">
      <c r="A432" s="2" t="s">
        <v>427</v>
      </c>
      <c r="B432" s="2" t="s">
        <v>427</v>
      </c>
      <c r="C432" s="2" t="s">
        <v>32</v>
      </c>
      <c r="D432" s="2" t="s">
        <v>33</v>
      </c>
      <c r="E432" s="2">
        <v>710</v>
      </c>
      <c r="F432" s="2" t="s">
        <v>34</v>
      </c>
      <c r="G432" s="2" t="s">
        <v>35</v>
      </c>
      <c r="H432" s="2" t="s">
        <v>457</v>
      </c>
      <c r="I432" s="2" t="str">
        <f>VLOOKUP(H:H,[1]Sheet1!$H:$I,2,0)</f>
        <v>H32B后排六分靠背合棉总成</v>
      </c>
      <c r="J432" s="2">
        <f>VLOOKUP(H:H,[1]Sheet1!$H:$J,3,0)</f>
        <v>0</v>
      </c>
      <c r="K432" s="2">
        <f>VLOOKUP(H:H,[1]Sheet1!$H:$Q,10,0)</f>
        <v>41.13</v>
      </c>
      <c r="L432">
        <v>710</v>
      </c>
      <c r="M432" t="s">
        <v>34</v>
      </c>
      <c r="N432" s="2" t="s">
        <v>427</v>
      </c>
      <c r="O432" t="s">
        <v>34</v>
      </c>
      <c r="P432">
        <v>7</v>
      </c>
      <c r="Q432">
        <v>3</v>
      </c>
      <c r="R432">
        <v>2</v>
      </c>
      <c r="S432" t="s">
        <v>37</v>
      </c>
    </row>
    <row r="433" hidden="1" spans="1:19">
      <c r="A433" s="2" t="s">
        <v>427</v>
      </c>
      <c r="B433" s="2" t="s">
        <v>427</v>
      </c>
      <c r="C433" s="2" t="s">
        <v>32</v>
      </c>
      <c r="D433" s="2" t="s">
        <v>33</v>
      </c>
      <c r="E433" s="2">
        <v>710</v>
      </c>
      <c r="F433" s="2" t="s">
        <v>34</v>
      </c>
      <c r="G433" s="2" t="s">
        <v>35</v>
      </c>
      <c r="H433" s="2" t="s">
        <v>458</v>
      </c>
      <c r="I433" s="2" t="str">
        <f>VLOOKUP(H:H,[1]Sheet1!$H:$I,2,0)</f>
        <v>H32B后排座垫合棉总成</v>
      </c>
      <c r="J433" s="2">
        <f>VLOOKUP(H:H,[1]Sheet1!$H:$J,3,0)</f>
        <v>0</v>
      </c>
      <c r="K433" s="2">
        <f>VLOOKUP(H:H,[1]Sheet1!$H:$Q,10,0)</f>
        <v>90.18</v>
      </c>
      <c r="L433">
        <v>710</v>
      </c>
      <c r="M433" t="s">
        <v>34</v>
      </c>
      <c r="N433" s="2" t="s">
        <v>427</v>
      </c>
      <c r="O433" t="s">
        <v>34</v>
      </c>
      <c r="P433">
        <v>7</v>
      </c>
      <c r="Q433">
        <v>3</v>
      </c>
      <c r="R433">
        <v>2</v>
      </c>
      <c r="S433" t="s">
        <v>37</v>
      </c>
    </row>
    <row r="434" hidden="1" spans="1:19">
      <c r="A434" s="2" t="s">
        <v>427</v>
      </c>
      <c r="B434" s="2" t="s">
        <v>427</v>
      </c>
      <c r="C434" s="2" t="s">
        <v>32</v>
      </c>
      <c r="D434" s="2" t="s">
        <v>33</v>
      </c>
      <c r="E434" s="2">
        <v>710</v>
      </c>
      <c r="F434" s="2" t="s">
        <v>34</v>
      </c>
      <c r="G434" s="2" t="s">
        <v>35</v>
      </c>
      <c r="H434" s="2" t="s">
        <v>459</v>
      </c>
      <c r="I434" s="2" t="str">
        <f>VLOOKUP(H:H,[1]Sheet1!$H:$I,2,0)</f>
        <v>后排六分靠背合棉总成</v>
      </c>
      <c r="J434" s="2" t="str">
        <f>VLOOKUP(H:H,[1]Sheet1!$H:$J,3,0)</f>
        <v>C32B取消中间头枕</v>
      </c>
      <c r="K434" s="2">
        <f>VLOOKUP(H:H,[1]Sheet1!$H:$Q,10,0)</f>
        <v>41.13</v>
      </c>
      <c r="L434">
        <v>710</v>
      </c>
      <c r="M434" t="s">
        <v>34</v>
      </c>
      <c r="N434" s="2" t="s">
        <v>427</v>
      </c>
      <c r="O434" t="s">
        <v>34</v>
      </c>
      <c r="P434">
        <v>7</v>
      </c>
      <c r="Q434">
        <v>3</v>
      </c>
      <c r="R434">
        <v>2</v>
      </c>
      <c r="S434" t="s">
        <v>37</v>
      </c>
    </row>
    <row r="435" hidden="1" spans="1:19">
      <c r="A435" s="2" t="s">
        <v>427</v>
      </c>
      <c r="B435" s="2" t="s">
        <v>427</v>
      </c>
      <c r="C435" s="2" t="s">
        <v>32</v>
      </c>
      <c r="D435" s="2" t="s">
        <v>33</v>
      </c>
      <c r="E435" s="2">
        <v>710</v>
      </c>
      <c r="F435" s="2" t="s">
        <v>34</v>
      </c>
      <c r="G435" s="2" t="s">
        <v>35</v>
      </c>
      <c r="H435" s="2" t="s">
        <v>460</v>
      </c>
      <c r="I435" s="2" t="str">
        <f>VLOOKUP(H:H,[1]Sheet1!$H:$I,2,0)</f>
        <v>靠背中间缺口发泡</v>
      </c>
      <c r="J435" s="2" t="str">
        <f>VLOOKUP(H:H,[1]Sheet1!$H:$J,3,0)</f>
        <v>P203-2022</v>
      </c>
      <c r="K435" s="2">
        <f>VLOOKUP(H:H,[1]Sheet1!$H:$Q,10,0)</f>
        <v>36.36</v>
      </c>
      <c r="L435">
        <v>710</v>
      </c>
      <c r="M435" t="s">
        <v>34</v>
      </c>
      <c r="N435" s="2" t="s">
        <v>427</v>
      </c>
      <c r="O435" t="s">
        <v>34</v>
      </c>
      <c r="P435">
        <v>7</v>
      </c>
      <c r="Q435">
        <v>3</v>
      </c>
      <c r="R435">
        <v>2</v>
      </c>
      <c r="S435" t="s">
        <v>37</v>
      </c>
    </row>
    <row r="436" hidden="1" spans="1:19">
      <c r="A436" s="2" t="s">
        <v>427</v>
      </c>
      <c r="B436" s="2" t="s">
        <v>427</v>
      </c>
      <c r="C436" s="2" t="s">
        <v>32</v>
      </c>
      <c r="D436" s="2" t="s">
        <v>33</v>
      </c>
      <c r="E436" s="2">
        <v>710</v>
      </c>
      <c r="F436" s="2" t="s">
        <v>34</v>
      </c>
      <c r="G436" s="2" t="s">
        <v>35</v>
      </c>
      <c r="H436" s="2" t="s">
        <v>461</v>
      </c>
      <c r="I436" s="2" t="str">
        <f>VLOOKUP(H:H,[1]Sheet1!$H:$I,2,0)</f>
        <v>前排头枕合棉</v>
      </c>
      <c r="J436" s="2" t="str">
        <f>VLOOKUP(H:H,[1]Sheet1!$H:$J,3,0)</f>
        <v>金虎V48-E99</v>
      </c>
      <c r="K436" s="2">
        <f>VLOOKUP(H:H,[1]Sheet1!$H:$Q,10,0)</f>
        <v>5</v>
      </c>
      <c r="L436">
        <v>710</v>
      </c>
      <c r="M436" t="s">
        <v>34</v>
      </c>
      <c r="N436" s="2" t="s">
        <v>427</v>
      </c>
      <c r="O436" t="s">
        <v>34</v>
      </c>
      <c r="P436">
        <v>7</v>
      </c>
      <c r="Q436">
        <v>3</v>
      </c>
      <c r="R436">
        <v>2</v>
      </c>
      <c r="S436" t="s">
        <v>37</v>
      </c>
    </row>
    <row r="437" hidden="1" spans="1:19">
      <c r="A437" s="2" t="s">
        <v>427</v>
      </c>
      <c r="B437" s="2" t="s">
        <v>427</v>
      </c>
      <c r="C437" s="2" t="s">
        <v>32</v>
      </c>
      <c r="D437" s="2" t="s">
        <v>33</v>
      </c>
      <c r="E437" s="2">
        <v>710</v>
      </c>
      <c r="F437" s="2" t="s">
        <v>34</v>
      </c>
      <c r="G437" s="2" t="s">
        <v>35</v>
      </c>
      <c r="H437" s="2" t="s">
        <v>123</v>
      </c>
      <c r="I437" s="2" t="str">
        <f>VLOOKUP(H:H,[1]Sheet1!$H:$I,2,0)</f>
        <v>主驾驶坐垫泡沫总成</v>
      </c>
      <c r="J437" s="2" t="str">
        <f>VLOOKUP(H:H,[1]Sheet1!$H:$J,3,0)</f>
        <v>金虎V48-E99</v>
      </c>
      <c r="K437" s="2">
        <f>VLOOKUP(H:H,[1]Sheet1!$H:$Q,10,0)</f>
        <v>41.03</v>
      </c>
      <c r="L437">
        <v>710</v>
      </c>
      <c r="M437" t="s">
        <v>34</v>
      </c>
      <c r="N437" s="2" t="s">
        <v>427</v>
      </c>
      <c r="O437" t="s">
        <v>34</v>
      </c>
      <c r="P437">
        <v>7</v>
      </c>
      <c r="Q437">
        <v>3</v>
      </c>
      <c r="R437">
        <v>2</v>
      </c>
      <c r="S437" t="s">
        <v>37</v>
      </c>
    </row>
    <row r="438" hidden="1" spans="1:19">
      <c r="A438" s="2" t="s">
        <v>427</v>
      </c>
      <c r="B438" s="2" t="s">
        <v>427</v>
      </c>
      <c r="C438" s="2" t="s">
        <v>32</v>
      </c>
      <c r="D438" s="2" t="s">
        <v>33</v>
      </c>
      <c r="E438" s="2">
        <v>710</v>
      </c>
      <c r="F438" s="2" t="s">
        <v>34</v>
      </c>
      <c r="G438" s="2" t="s">
        <v>35</v>
      </c>
      <c r="H438" s="2" t="s">
        <v>124</v>
      </c>
      <c r="I438" s="2" t="str">
        <f>VLOOKUP(H:H,[1]Sheet1!$H:$I,2,0)</f>
        <v>主驾驶靠背泡沫总成</v>
      </c>
      <c r="J438" s="2" t="str">
        <f>VLOOKUP(H:H,[1]Sheet1!$H:$J,3,0)</f>
        <v>金虎V48-E99</v>
      </c>
      <c r="K438" s="2">
        <f>VLOOKUP(H:H,[1]Sheet1!$H:$Q,10,0)</f>
        <v>37.31</v>
      </c>
      <c r="L438">
        <v>710</v>
      </c>
      <c r="M438" t="s">
        <v>34</v>
      </c>
      <c r="N438" s="2" t="s">
        <v>427</v>
      </c>
      <c r="O438" t="s">
        <v>34</v>
      </c>
      <c r="P438">
        <v>7</v>
      </c>
      <c r="Q438">
        <v>3</v>
      </c>
      <c r="R438">
        <v>2</v>
      </c>
      <c r="S438" t="s">
        <v>37</v>
      </c>
    </row>
    <row r="439" hidden="1" spans="1:19">
      <c r="A439" s="2" t="s">
        <v>427</v>
      </c>
      <c r="B439" s="2" t="s">
        <v>427</v>
      </c>
      <c r="C439" s="2" t="s">
        <v>32</v>
      </c>
      <c r="D439" s="2" t="s">
        <v>33</v>
      </c>
      <c r="E439" s="2">
        <v>710</v>
      </c>
      <c r="F439" s="2" t="s">
        <v>34</v>
      </c>
      <c r="G439" s="2" t="s">
        <v>35</v>
      </c>
      <c r="H439" s="2" t="s">
        <v>125</v>
      </c>
      <c r="I439" s="2" t="str">
        <f>VLOOKUP(H:H,[1]Sheet1!$H:$I,2,0)</f>
        <v>副驾驶靠背合棉总成</v>
      </c>
      <c r="J439" s="2" t="str">
        <f>VLOOKUP(H:H,[1]Sheet1!$H:$J,3,0)</f>
        <v>金虎V48-E99</v>
      </c>
      <c r="K439" s="2">
        <f>VLOOKUP(H:H,[1]Sheet1!$H:$Q,10,0)</f>
        <v>40.89</v>
      </c>
      <c r="L439">
        <v>710</v>
      </c>
      <c r="M439" t="s">
        <v>34</v>
      </c>
      <c r="N439" s="2" t="s">
        <v>427</v>
      </c>
      <c r="O439" t="s">
        <v>34</v>
      </c>
      <c r="P439">
        <v>7</v>
      </c>
      <c r="Q439">
        <v>3</v>
      </c>
      <c r="R439">
        <v>2</v>
      </c>
      <c r="S439" t="s">
        <v>37</v>
      </c>
    </row>
    <row r="440" hidden="1" spans="1:19">
      <c r="A440" s="2" t="s">
        <v>427</v>
      </c>
      <c r="B440" s="2" t="s">
        <v>427</v>
      </c>
      <c r="C440" s="2" t="s">
        <v>32</v>
      </c>
      <c r="D440" s="2" t="s">
        <v>33</v>
      </c>
      <c r="E440" s="2">
        <v>710</v>
      </c>
      <c r="F440" s="2" t="s">
        <v>34</v>
      </c>
      <c r="G440" s="2" t="s">
        <v>35</v>
      </c>
      <c r="H440" s="2" t="s">
        <v>126</v>
      </c>
      <c r="I440" s="2" t="str">
        <f>VLOOKUP(H:H,[1]Sheet1!$H:$I,2,0)</f>
        <v>副驾驶员座垫合棉总成</v>
      </c>
      <c r="J440" s="2" t="str">
        <f>VLOOKUP(H:H,[1]Sheet1!$H:$J,3,0)</f>
        <v>金虎V48-E99</v>
      </c>
      <c r="K440" s="2">
        <f>VLOOKUP(H:H,[1]Sheet1!$H:$Q,10,0)</f>
        <v>37.3</v>
      </c>
      <c r="L440">
        <v>710</v>
      </c>
      <c r="M440" t="s">
        <v>34</v>
      </c>
      <c r="N440" s="2" t="s">
        <v>427</v>
      </c>
      <c r="O440" t="s">
        <v>34</v>
      </c>
      <c r="P440">
        <v>7</v>
      </c>
      <c r="Q440">
        <v>3</v>
      </c>
      <c r="R440">
        <v>2</v>
      </c>
      <c r="S440" t="s">
        <v>37</v>
      </c>
    </row>
    <row r="441" hidden="1" spans="1:19">
      <c r="A441" s="2" t="s">
        <v>427</v>
      </c>
      <c r="B441" s="2" t="s">
        <v>427</v>
      </c>
      <c r="C441" s="2" t="s">
        <v>32</v>
      </c>
      <c r="D441" s="2" t="s">
        <v>33</v>
      </c>
      <c r="E441" s="2">
        <v>710</v>
      </c>
      <c r="F441" s="2" t="s">
        <v>34</v>
      </c>
      <c r="G441" s="2" t="s">
        <v>35</v>
      </c>
      <c r="H441" s="2" t="s">
        <v>462</v>
      </c>
      <c r="I441" s="2" t="str">
        <f>VLOOKUP(H:H,[1]Sheet1!$H:$I,2,0)</f>
        <v>前排靠背泡沫总成</v>
      </c>
      <c r="J441" s="2" t="str">
        <f>VLOOKUP(H:H,[1]Sheet1!$H:$J,3,0)</f>
        <v>P203无气囊</v>
      </c>
      <c r="K441" s="2">
        <f>VLOOKUP(H:H,[1]Sheet1!$H:$Q,10,0)</f>
        <v>29.25</v>
      </c>
      <c r="L441">
        <v>710</v>
      </c>
      <c r="M441" t="s">
        <v>34</v>
      </c>
      <c r="N441" s="2" t="s">
        <v>427</v>
      </c>
      <c r="O441" t="s">
        <v>34</v>
      </c>
      <c r="P441">
        <v>7</v>
      </c>
      <c r="Q441">
        <v>3</v>
      </c>
      <c r="R441">
        <v>2</v>
      </c>
      <c r="S441" t="s">
        <v>37</v>
      </c>
    </row>
    <row r="442" hidden="1" spans="1:19">
      <c r="A442" s="2" t="s">
        <v>427</v>
      </c>
      <c r="B442" s="2" t="s">
        <v>427</v>
      </c>
      <c r="C442" s="2" t="s">
        <v>32</v>
      </c>
      <c r="D442" s="2" t="s">
        <v>33</v>
      </c>
      <c r="E442" s="2">
        <v>710</v>
      </c>
      <c r="F442" s="2" t="s">
        <v>34</v>
      </c>
      <c r="G442" s="2" t="s">
        <v>35</v>
      </c>
      <c r="H442" s="2" t="s">
        <v>463</v>
      </c>
      <c r="I442" s="2" t="str">
        <f>VLOOKUP(H:H,[1]Sheet1!$H:$I,2,0)</f>
        <v>靠背合棉总成</v>
      </c>
      <c r="J442" s="2" t="str">
        <f>VLOOKUP(H:H,[1]Sheet1!$H:$J,3,0)</f>
        <v>P203后排无扶手</v>
      </c>
      <c r="K442" s="2">
        <f>VLOOKUP(H:H,[1]Sheet1!$H:$Q,10,0)</f>
        <v>59.55</v>
      </c>
      <c r="L442">
        <v>710</v>
      </c>
      <c r="M442" t="s">
        <v>34</v>
      </c>
      <c r="N442" s="2" t="s">
        <v>427</v>
      </c>
      <c r="O442" t="s">
        <v>34</v>
      </c>
      <c r="P442">
        <v>7</v>
      </c>
      <c r="Q442">
        <v>3</v>
      </c>
      <c r="R442">
        <v>2</v>
      </c>
      <c r="S442" t="s">
        <v>37</v>
      </c>
    </row>
    <row r="443" hidden="1" spans="1:19">
      <c r="A443" s="2" t="s">
        <v>427</v>
      </c>
      <c r="B443" s="2" t="s">
        <v>427</v>
      </c>
      <c r="C443" s="2" t="s">
        <v>32</v>
      </c>
      <c r="D443" s="2" t="s">
        <v>33</v>
      </c>
      <c r="E443" s="2">
        <v>710</v>
      </c>
      <c r="F443" s="2" t="s">
        <v>34</v>
      </c>
      <c r="G443" s="2" t="s">
        <v>35</v>
      </c>
      <c r="H443" s="2" t="s">
        <v>464</v>
      </c>
      <c r="I443" s="2" t="str">
        <f>VLOOKUP(H:H,[1]Sheet1!$H:$I,2,0)</f>
        <v>靠背合棉总成</v>
      </c>
      <c r="J443" s="2" t="str">
        <f>VLOOKUP(H:H,[1]Sheet1!$H:$J,3,0)</f>
        <v>P203后排有扶手</v>
      </c>
      <c r="K443" s="2">
        <f>VLOOKUP(H:H,[1]Sheet1!$H:$Q,10,0)</f>
        <v>53.7</v>
      </c>
      <c r="L443">
        <v>710</v>
      </c>
      <c r="M443" t="s">
        <v>34</v>
      </c>
      <c r="N443" s="2" t="s">
        <v>427</v>
      </c>
      <c r="O443" t="s">
        <v>34</v>
      </c>
      <c r="P443">
        <v>7</v>
      </c>
      <c r="Q443">
        <v>3</v>
      </c>
      <c r="R443">
        <v>2</v>
      </c>
      <c r="S443" t="s">
        <v>37</v>
      </c>
    </row>
    <row r="444" hidden="1" spans="1:19">
      <c r="A444" s="2" t="s">
        <v>427</v>
      </c>
      <c r="B444" s="2" t="s">
        <v>427</v>
      </c>
      <c r="C444" s="2" t="s">
        <v>32</v>
      </c>
      <c r="D444" s="2" t="s">
        <v>33</v>
      </c>
      <c r="E444" s="2">
        <v>710</v>
      </c>
      <c r="F444" s="2" t="s">
        <v>34</v>
      </c>
      <c r="G444" s="2" t="s">
        <v>35</v>
      </c>
      <c r="H444" s="2" t="s">
        <v>465</v>
      </c>
      <c r="I444" s="2" t="str">
        <f>VLOOKUP(H:H,[1]Sheet1!$H:$I,2,0)</f>
        <v>四分坐垫合棉总成</v>
      </c>
      <c r="J444" s="2" t="str">
        <f>VLOOKUP(H:H,[1]Sheet1!$H:$J,3,0)</f>
        <v>P203</v>
      </c>
      <c r="K444" s="2">
        <f>VLOOKUP(H:H,[1]Sheet1!$H:$Q,10,0)</f>
        <v>29.25</v>
      </c>
      <c r="L444">
        <v>710</v>
      </c>
      <c r="M444" t="s">
        <v>34</v>
      </c>
      <c r="N444" s="2" t="s">
        <v>427</v>
      </c>
      <c r="O444" t="s">
        <v>34</v>
      </c>
      <c r="P444">
        <v>7</v>
      </c>
      <c r="Q444">
        <v>3</v>
      </c>
      <c r="R444">
        <v>2</v>
      </c>
      <c r="S444" t="s">
        <v>37</v>
      </c>
    </row>
    <row r="445" hidden="1" spans="1:19">
      <c r="A445" s="2" t="s">
        <v>427</v>
      </c>
      <c r="B445" s="2" t="s">
        <v>427</v>
      </c>
      <c r="C445" s="2" t="s">
        <v>32</v>
      </c>
      <c r="D445" s="2" t="s">
        <v>33</v>
      </c>
      <c r="E445" s="2">
        <v>710</v>
      </c>
      <c r="F445" s="2" t="s">
        <v>34</v>
      </c>
      <c r="G445" s="2" t="s">
        <v>35</v>
      </c>
      <c r="H445" s="2" t="s">
        <v>466</v>
      </c>
      <c r="I445" s="2" t="str">
        <f>VLOOKUP(H:H,[1]Sheet1!$H:$I,2,0)</f>
        <v>六分坐垫合棉总成</v>
      </c>
      <c r="J445" s="2" t="str">
        <f>VLOOKUP(H:H,[1]Sheet1!$H:$J,3,0)</f>
        <v>P203</v>
      </c>
      <c r="K445" s="2">
        <f>VLOOKUP(H:H,[1]Sheet1!$H:$Q,10,0)</f>
        <v>44.93</v>
      </c>
      <c r="L445">
        <v>710</v>
      </c>
      <c r="M445" t="s">
        <v>34</v>
      </c>
      <c r="N445" s="2" t="s">
        <v>427</v>
      </c>
      <c r="O445" t="s">
        <v>34</v>
      </c>
      <c r="P445">
        <v>7</v>
      </c>
      <c r="Q445">
        <v>3</v>
      </c>
      <c r="R445">
        <v>2</v>
      </c>
      <c r="S445" t="s">
        <v>37</v>
      </c>
    </row>
    <row r="446" hidden="1" spans="1:19">
      <c r="A446" s="2" t="s">
        <v>427</v>
      </c>
      <c r="B446" s="2" t="s">
        <v>427</v>
      </c>
      <c r="C446" s="2" t="s">
        <v>32</v>
      </c>
      <c r="D446" s="2" t="s">
        <v>33</v>
      </c>
      <c r="E446" s="2">
        <v>710</v>
      </c>
      <c r="F446" s="2" t="s">
        <v>34</v>
      </c>
      <c r="G446" s="2" t="s">
        <v>35</v>
      </c>
      <c r="H446" s="2" t="s">
        <v>467</v>
      </c>
      <c r="I446" s="2" t="str">
        <f>VLOOKUP(H:H,[1]Sheet1!$H:$I,2,0)</f>
        <v>独立座垫泡沫总成</v>
      </c>
      <c r="J446" s="2">
        <f>VLOOKUP(H:H,[1]Sheet1!$H:$J,3,0)</f>
        <v>306</v>
      </c>
      <c r="K446" s="2">
        <f>VLOOKUP(H:H,[1]Sheet1!$H:$Q,10,0)</f>
        <v>20.27</v>
      </c>
      <c r="L446">
        <v>710</v>
      </c>
      <c r="M446" t="s">
        <v>34</v>
      </c>
      <c r="N446" s="2" t="s">
        <v>427</v>
      </c>
      <c r="O446" t="s">
        <v>34</v>
      </c>
      <c r="P446">
        <v>7</v>
      </c>
      <c r="Q446">
        <v>3</v>
      </c>
      <c r="R446">
        <v>2</v>
      </c>
      <c r="S446" t="s">
        <v>37</v>
      </c>
    </row>
    <row r="447" hidden="1" spans="1:19">
      <c r="A447" s="2" t="s">
        <v>427</v>
      </c>
      <c r="B447" s="2" t="s">
        <v>427</v>
      </c>
      <c r="C447" s="2" t="s">
        <v>32</v>
      </c>
      <c r="D447" s="2" t="s">
        <v>33</v>
      </c>
      <c r="E447" s="2">
        <v>710</v>
      </c>
      <c r="F447" s="2" t="s">
        <v>34</v>
      </c>
      <c r="G447" s="2" t="s">
        <v>35</v>
      </c>
      <c r="H447" s="2" t="s">
        <v>468</v>
      </c>
      <c r="I447" s="2" t="str">
        <f>VLOOKUP(H:H,[1]Sheet1!$H:$I,2,0)</f>
        <v>独立靠背泡沫总成</v>
      </c>
      <c r="J447" s="2">
        <f>VLOOKUP(H:H,[1]Sheet1!$H:$J,3,0)</f>
        <v>306</v>
      </c>
      <c r="K447" s="2">
        <f>VLOOKUP(H:H,[1]Sheet1!$H:$Q,10,0)</f>
        <v>21.52</v>
      </c>
      <c r="L447">
        <v>710</v>
      </c>
      <c r="M447" t="s">
        <v>34</v>
      </c>
      <c r="N447" s="2" t="s">
        <v>427</v>
      </c>
      <c r="O447" t="s">
        <v>34</v>
      </c>
      <c r="P447">
        <v>7</v>
      </c>
      <c r="Q447">
        <v>3</v>
      </c>
      <c r="R447">
        <v>2</v>
      </c>
      <c r="S447" t="s">
        <v>37</v>
      </c>
    </row>
    <row r="448" hidden="1" spans="1:19">
      <c r="A448" s="2" t="s">
        <v>427</v>
      </c>
      <c r="B448" s="2" t="s">
        <v>427</v>
      </c>
      <c r="C448" s="2" t="s">
        <v>32</v>
      </c>
      <c r="D448" s="2" t="s">
        <v>33</v>
      </c>
      <c r="E448" s="2">
        <v>710</v>
      </c>
      <c r="F448" s="2" t="s">
        <v>34</v>
      </c>
      <c r="G448" s="2" t="s">
        <v>35</v>
      </c>
      <c r="H448" s="2" t="s">
        <v>469</v>
      </c>
      <c r="I448" s="2" t="str">
        <f>VLOOKUP(H:H,[1]Sheet1!$H:$I,2,0)</f>
        <v>头靠发泡总成</v>
      </c>
      <c r="J448" s="2" t="str">
        <f>VLOOKUP(H:H,[1]Sheet1!$H:$J,3,0)</f>
        <v>C1520001024</v>
      </c>
      <c r="K448" s="2">
        <f>VLOOKUP(H:H,[1]Sheet1!$H:$Q,10,0)</f>
        <v>6.41</v>
      </c>
      <c r="L448">
        <v>710</v>
      </c>
      <c r="M448" t="s">
        <v>34</v>
      </c>
      <c r="N448" s="2" t="s">
        <v>427</v>
      </c>
      <c r="O448" t="s">
        <v>34</v>
      </c>
      <c r="P448">
        <v>7</v>
      </c>
      <c r="Q448">
        <v>3</v>
      </c>
      <c r="R448">
        <v>2</v>
      </c>
      <c r="S448" t="s">
        <v>37</v>
      </c>
    </row>
    <row r="449" hidden="1" spans="1:19">
      <c r="A449" s="2" t="s">
        <v>427</v>
      </c>
      <c r="B449" s="2" t="s">
        <v>427</v>
      </c>
      <c r="C449" s="2" t="s">
        <v>32</v>
      </c>
      <c r="D449" s="2" t="s">
        <v>33</v>
      </c>
      <c r="E449" s="2">
        <v>710</v>
      </c>
      <c r="F449" s="2" t="s">
        <v>34</v>
      </c>
      <c r="G449" s="2" t="s">
        <v>35</v>
      </c>
      <c r="H449" s="2" t="s">
        <v>470</v>
      </c>
      <c r="I449" s="2" t="str">
        <f>VLOOKUP(H:H,[1]Sheet1!$H:$I,2,0)</f>
        <v>外侧头枕合棉总成</v>
      </c>
      <c r="J449" s="2" t="str">
        <f>VLOOKUP(H:H,[1]Sheet1!$H:$J,3,0)</f>
        <v>C40DB-F01</v>
      </c>
      <c r="K449" s="2">
        <f>VLOOKUP(H:H,[1]Sheet1!$H:$Q,10,0)</f>
        <v>4.73</v>
      </c>
      <c r="L449">
        <v>710</v>
      </c>
      <c r="M449" t="s">
        <v>34</v>
      </c>
      <c r="N449" s="2" t="s">
        <v>427</v>
      </c>
      <c r="O449" t="s">
        <v>34</v>
      </c>
      <c r="P449">
        <v>7</v>
      </c>
      <c r="Q449">
        <v>3</v>
      </c>
      <c r="R449">
        <v>2</v>
      </c>
      <c r="S449" t="s">
        <v>37</v>
      </c>
    </row>
    <row r="450" hidden="1" spans="1:19">
      <c r="A450" s="2" t="s">
        <v>427</v>
      </c>
      <c r="B450" s="2" t="s">
        <v>427</v>
      </c>
      <c r="C450" s="2" t="s">
        <v>32</v>
      </c>
      <c r="D450" s="2" t="s">
        <v>33</v>
      </c>
      <c r="E450" s="2">
        <v>710</v>
      </c>
      <c r="F450" s="2" t="s">
        <v>34</v>
      </c>
      <c r="G450" s="2" t="s">
        <v>35</v>
      </c>
      <c r="H450" s="2" t="s">
        <v>471</v>
      </c>
      <c r="I450" s="2" t="str">
        <f>VLOOKUP(H:H,[1]Sheet1!$H:$I,2,0)</f>
        <v>中间头枕合棉总成</v>
      </c>
      <c r="J450" s="2" t="str">
        <f>VLOOKUP(H:H,[1]Sheet1!$H:$J,3,0)</f>
        <v>C40DB-F01</v>
      </c>
      <c r="K450" s="2">
        <f>VLOOKUP(H:H,[1]Sheet1!$H:$Q,10,0)</f>
        <v>3.78</v>
      </c>
      <c r="L450">
        <v>710</v>
      </c>
      <c r="M450" t="s">
        <v>34</v>
      </c>
      <c r="N450" s="2" t="s">
        <v>427</v>
      </c>
      <c r="O450" t="s">
        <v>34</v>
      </c>
      <c r="P450">
        <v>7</v>
      </c>
      <c r="Q450">
        <v>3</v>
      </c>
      <c r="R450">
        <v>2</v>
      </c>
      <c r="S450" t="s">
        <v>37</v>
      </c>
    </row>
    <row r="451" hidden="1" spans="1:19">
      <c r="A451" s="2" t="s">
        <v>427</v>
      </c>
      <c r="B451" s="2" t="s">
        <v>427</v>
      </c>
      <c r="C451" s="2" t="s">
        <v>32</v>
      </c>
      <c r="D451" s="2" t="s">
        <v>33</v>
      </c>
      <c r="E451" s="2">
        <v>710</v>
      </c>
      <c r="F451" s="2" t="s">
        <v>34</v>
      </c>
      <c r="G451" s="2" t="s">
        <v>35</v>
      </c>
      <c r="H451" s="2" t="s">
        <v>472</v>
      </c>
      <c r="I451" s="2" t="str">
        <f>VLOOKUP(H:H,[1]Sheet1!$H:$I,2,0)</f>
        <v>后排靠背发泡总成</v>
      </c>
      <c r="J451" s="2" t="str">
        <f>VLOOKUP(H:H,[1]Sheet1!$H:$J,3,0)</f>
        <v>C40DB-C01固定式头枕</v>
      </c>
      <c r="K451" s="2">
        <f>VLOOKUP(H:H,[1]Sheet1!$H:$Q,10,0)</f>
        <v>77.95</v>
      </c>
      <c r="L451">
        <v>710</v>
      </c>
      <c r="M451" t="s">
        <v>34</v>
      </c>
      <c r="N451" s="2" t="s">
        <v>427</v>
      </c>
      <c r="O451" t="s">
        <v>34</v>
      </c>
      <c r="P451">
        <v>7</v>
      </c>
      <c r="Q451">
        <v>3</v>
      </c>
      <c r="R451">
        <v>2</v>
      </c>
      <c r="S451" t="s">
        <v>37</v>
      </c>
    </row>
    <row r="452" hidden="1" spans="1:19">
      <c r="A452" s="2" t="s">
        <v>427</v>
      </c>
      <c r="B452" s="2" t="s">
        <v>427</v>
      </c>
      <c r="C452" s="2" t="s">
        <v>32</v>
      </c>
      <c r="D452" s="2" t="s">
        <v>33</v>
      </c>
      <c r="E452" s="2">
        <v>710</v>
      </c>
      <c r="F452" s="2" t="s">
        <v>34</v>
      </c>
      <c r="G452" s="2" t="s">
        <v>35</v>
      </c>
      <c r="H452" s="2" t="s">
        <v>473</v>
      </c>
      <c r="I452" s="2" t="str">
        <f>VLOOKUP(H:H,[1]Sheet1!$H:$I,2,0)</f>
        <v>主驾靠背泡沫总成</v>
      </c>
      <c r="J452" s="2" t="str">
        <f>VLOOKUP(H:H,[1]Sheet1!$H:$J,3,0)</f>
        <v>P203带气囊</v>
      </c>
      <c r="K452" s="2">
        <f>VLOOKUP(H:H,[1]Sheet1!$H:$Q,10,0)</f>
        <v>28.21</v>
      </c>
      <c r="L452">
        <v>710</v>
      </c>
      <c r="M452" t="s">
        <v>34</v>
      </c>
      <c r="N452" s="2" t="s">
        <v>427</v>
      </c>
      <c r="O452" t="s">
        <v>34</v>
      </c>
      <c r="P452">
        <v>7</v>
      </c>
      <c r="Q452">
        <v>3</v>
      </c>
      <c r="R452">
        <v>2</v>
      </c>
      <c r="S452" t="s">
        <v>37</v>
      </c>
    </row>
    <row r="453" hidden="1" spans="1:19">
      <c r="A453" s="2" t="s">
        <v>427</v>
      </c>
      <c r="B453" s="2" t="s">
        <v>427</v>
      </c>
      <c r="C453" s="2" t="s">
        <v>32</v>
      </c>
      <c r="D453" s="2" t="s">
        <v>33</v>
      </c>
      <c r="E453" s="2">
        <v>710</v>
      </c>
      <c r="F453" s="2" t="s">
        <v>34</v>
      </c>
      <c r="G453" s="2" t="s">
        <v>35</v>
      </c>
      <c r="H453" s="2" t="s">
        <v>474</v>
      </c>
      <c r="I453" s="2" t="str">
        <f>VLOOKUP(H:H,[1]Sheet1!$H:$I,2,0)</f>
        <v>副驾靠背泡沫总成</v>
      </c>
      <c r="J453" s="2" t="str">
        <f>VLOOKUP(H:H,[1]Sheet1!$H:$J,3,0)</f>
        <v>P203带气囊</v>
      </c>
      <c r="K453" s="2">
        <f>VLOOKUP(H:H,[1]Sheet1!$H:$Q,10,0)</f>
        <v>28.21</v>
      </c>
      <c r="L453">
        <v>710</v>
      </c>
      <c r="M453" t="s">
        <v>34</v>
      </c>
      <c r="N453" s="2" t="s">
        <v>427</v>
      </c>
      <c r="O453" t="s">
        <v>34</v>
      </c>
      <c r="P453">
        <v>7</v>
      </c>
      <c r="Q453">
        <v>3</v>
      </c>
      <c r="R453">
        <v>2</v>
      </c>
      <c r="S453" t="s">
        <v>37</v>
      </c>
    </row>
    <row r="454" hidden="1" spans="1:19">
      <c r="A454" s="2" t="s">
        <v>427</v>
      </c>
      <c r="B454" s="2" t="s">
        <v>427</v>
      </c>
      <c r="C454" s="2" t="s">
        <v>32</v>
      </c>
      <c r="D454" s="2" t="s">
        <v>33</v>
      </c>
      <c r="E454" s="2">
        <v>710</v>
      </c>
      <c r="F454" s="2" t="s">
        <v>34</v>
      </c>
      <c r="G454" s="2" t="s">
        <v>35</v>
      </c>
      <c r="H454" s="2" t="s">
        <v>475</v>
      </c>
      <c r="I454" s="2" t="str">
        <f>VLOOKUP(H:H,[1]Sheet1!$H:$I,2,0)</f>
        <v>后排整体靠背发泡总成</v>
      </c>
      <c r="J454" s="2" t="str">
        <f>VLOOKUP(H:H,[1]Sheet1!$H:$J,3,0)</f>
        <v>C40DB-F01</v>
      </c>
      <c r="K454" s="2">
        <f>VLOOKUP(H:H,[1]Sheet1!$H:$Q,10,0)</f>
        <v>79.63</v>
      </c>
      <c r="L454">
        <v>710</v>
      </c>
      <c r="M454" t="s">
        <v>34</v>
      </c>
      <c r="N454" s="2" t="s">
        <v>427</v>
      </c>
      <c r="O454" t="s">
        <v>34</v>
      </c>
      <c r="P454">
        <v>7</v>
      </c>
      <c r="Q454">
        <v>3</v>
      </c>
      <c r="R454">
        <v>2</v>
      </c>
      <c r="S454" t="s">
        <v>37</v>
      </c>
    </row>
    <row r="455" hidden="1" spans="1:19">
      <c r="A455" s="2" t="s">
        <v>427</v>
      </c>
      <c r="B455" s="2" t="s">
        <v>427</v>
      </c>
      <c r="C455" s="2" t="s">
        <v>32</v>
      </c>
      <c r="D455" s="2" t="s">
        <v>33</v>
      </c>
      <c r="E455" s="2">
        <v>710</v>
      </c>
      <c r="F455" s="2" t="s">
        <v>34</v>
      </c>
      <c r="G455" s="2" t="s">
        <v>35</v>
      </c>
      <c r="H455" s="2" t="s">
        <v>476</v>
      </c>
      <c r="I455" s="2" t="str">
        <f>VLOOKUP(H:H,[1]Sheet1!$H:$I,2,0)</f>
        <v>后排坐垫发泡总成</v>
      </c>
      <c r="J455" s="2" t="str">
        <f>VLOOKUP(H:H,[1]Sheet1!$H:$J,3,0)</f>
        <v>C40D-F09</v>
      </c>
      <c r="K455" s="2">
        <f>VLOOKUP(H:H,[1]Sheet1!$H:$Q,10,0)</f>
        <v>87.2</v>
      </c>
      <c r="L455">
        <v>710</v>
      </c>
      <c r="M455" t="s">
        <v>34</v>
      </c>
      <c r="N455" s="2" t="s">
        <v>427</v>
      </c>
      <c r="O455" t="s">
        <v>34</v>
      </c>
      <c r="P455">
        <v>7</v>
      </c>
      <c r="Q455">
        <v>3</v>
      </c>
      <c r="R455">
        <v>2</v>
      </c>
      <c r="S455" t="s">
        <v>37</v>
      </c>
    </row>
    <row r="456" hidden="1" spans="1:19">
      <c r="A456" s="2" t="s">
        <v>427</v>
      </c>
      <c r="B456" s="2" t="s">
        <v>427</v>
      </c>
      <c r="C456" s="2" t="s">
        <v>32</v>
      </c>
      <c r="D456" s="2" t="s">
        <v>33</v>
      </c>
      <c r="E456" s="2">
        <v>710</v>
      </c>
      <c r="F456" s="2" t="s">
        <v>34</v>
      </c>
      <c r="G456" s="2" t="s">
        <v>35</v>
      </c>
      <c r="H456" s="2" t="s">
        <v>477</v>
      </c>
      <c r="I456" s="2" t="str">
        <f>VLOOKUP(H:H,[1]Sheet1!$H:$I,2,0)</f>
        <v>四分靠背发泡总成</v>
      </c>
      <c r="J456" s="2" t="str">
        <f>VLOOKUP(H:H,[1]Sheet1!$H:$J,3,0)</f>
        <v>C40DB-F01</v>
      </c>
      <c r="K456" s="2">
        <f>VLOOKUP(H:H,[1]Sheet1!$H:$Q,10,0)</f>
        <v>32.385</v>
      </c>
      <c r="L456">
        <v>710</v>
      </c>
      <c r="M456" t="s">
        <v>34</v>
      </c>
      <c r="N456" s="2" t="s">
        <v>427</v>
      </c>
      <c r="O456" t="s">
        <v>34</v>
      </c>
      <c r="P456">
        <v>7</v>
      </c>
      <c r="Q456">
        <v>3</v>
      </c>
      <c r="R456">
        <v>2</v>
      </c>
      <c r="S456" t="s">
        <v>37</v>
      </c>
    </row>
    <row r="457" hidden="1" spans="1:19">
      <c r="A457" s="2" t="s">
        <v>427</v>
      </c>
      <c r="B457" s="2" t="s">
        <v>427</v>
      </c>
      <c r="C457" s="2" t="s">
        <v>32</v>
      </c>
      <c r="D457" s="2" t="s">
        <v>33</v>
      </c>
      <c r="E457" s="2">
        <v>710</v>
      </c>
      <c r="F457" s="2" t="s">
        <v>34</v>
      </c>
      <c r="G457" s="2" t="s">
        <v>35</v>
      </c>
      <c r="H457" s="2" t="s">
        <v>478</v>
      </c>
      <c r="I457" s="2" t="str">
        <f>VLOOKUP(H:H,[1]Sheet1!$H:$I,2,0)</f>
        <v>六分靠背发泡总成</v>
      </c>
      <c r="J457" s="2" t="str">
        <f>VLOOKUP(H:H,[1]Sheet1!$H:$J,3,0)</f>
        <v>C40DB-F01</v>
      </c>
      <c r="K457" s="2">
        <f>VLOOKUP(H:H,[1]Sheet1!$H:$Q,10,0)</f>
        <v>41.16</v>
      </c>
      <c r="L457">
        <v>710</v>
      </c>
      <c r="M457" t="s">
        <v>34</v>
      </c>
      <c r="N457" s="2" t="s">
        <v>427</v>
      </c>
      <c r="O457" t="s">
        <v>34</v>
      </c>
      <c r="P457">
        <v>7</v>
      </c>
      <c r="Q457">
        <v>3</v>
      </c>
      <c r="R457">
        <v>2</v>
      </c>
      <c r="S457" t="s">
        <v>37</v>
      </c>
    </row>
    <row r="458" hidden="1" spans="1:19">
      <c r="A458" s="2" t="s">
        <v>427</v>
      </c>
      <c r="B458" s="2" t="s">
        <v>427</v>
      </c>
      <c r="C458" s="2" t="s">
        <v>32</v>
      </c>
      <c r="D458" s="2" t="s">
        <v>33</v>
      </c>
      <c r="E458" s="2">
        <v>710</v>
      </c>
      <c r="F458" s="2" t="s">
        <v>34</v>
      </c>
      <c r="G458" s="2" t="s">
        <v>35</v>
      </c>
      <c r="H458" s="2" t="s">
        <v>479</v>
      </c>
      <c r="I458" s="2" t="str">
        <f>VLOOKUP(H:H,[1]Sheet1!$H:$I,2,0)</f>
        <v>后排坐垫发泡总成</v>
      </c>
      <c r="J458" s="2" t="str">
        <f>VLOOKUP(H:H,[1]Sheet1!$H:$J,3,0)</f>
        <v>C40DB-F01</v>
      </c>
      <c r="K458" s="2">
        <f>VLOOKUP(H:H,[1]Sheet1!$H:$Q,10,0)</f>
        <v>77.3</v>
      </c>
      <c r="L458">
        <v>710</v>
      </c>
      <c r="M458" t="s">
        <v>34</v>
      </c>
      <c r="N458" s="2" t="s">
        <v>427</v>
      </c>
      <c r="O458" t="s">
        <v>34</v>
      </c>
      <c r="P458">
        <v>7</v>
      </c>
      <c r="Q458">
        <v>3</v>
      </c>
      <c r="R458">
        <v>2</v>
      </c>
      <c r="S458" t="s">
        <v>37</v>
      </c>
    </row>
    <row r="459" spans="1:19">
      <c r="A459" s="2" t="s">
        <v>427</v>
      </c>
      <c r="B459" s="2" t="s">
        <v>427</v>
      </c>
      <c r="C459" s="2" t="s">
        <v>32</v>
      </c>
      <c r="D459" s="2" t="s">
        <v>33</v>
      </c>
      <c r="E459" s="2">
        <v>710</v>
      </c>
      <c r="F459" s="2" t="s">
        <v>34</v>
      </c>
      <c r="G459" s="2" t="s">
        <v>35</v>
      </c>
      <c r="H459" s="2" t="s">
        <v>480</v>
      </c>
      <c r="I459" s="2" t="str">
        <f>VLOOKUP(H:H,[1]Sheet1!$H:$I,2,0)</f>
        <v>前排头枕合棉总成</v>
      </c>
      <c r="J459" s="2" t="str">
        <f>VLOOKUP(H:H,[1]Sheet1!$H:$J,3,0)</f>
        <v>FT202-900018</v>
      </c>
      <c r="K459" s="2">
        <f>VLOOKUP(H:H,[1]Sheet1!$H:$Q,10,0)</f>
        <v>0</v>
      </c>
      <c r="L459">
        <v>710</v>
      </c>
      <c r="M459" t="s">
        <v>34</v>
      </c>
      <c r="N459" s="2" t="s">
        <v>427</v>
      </c>
      <c r="O459" t="s">
        <v>34</v>
      </c>
      <c r="P459">
        <v>7</v>
      </c>
      <c r="Q459">
        <v>3</v>
      </c>
      <c r="R459">
        <v>2</v>
      </c>
      <c r="S459" t="s">
        <v>37</v>
      </c>
    </row>
    <row r="460" spans="1:19">
      <c r="A460" s="2" t="s">
        <v>427</v>
      </c>
      <c r="B460" s="2" t="s">
        <v>427</v>
      </c>
      <c r="C460" s="2" t="s">
        <v>32</v>
      </c>
      <c r="D460" s="2" t="s">
        <v>33</v>
      </c>
      <c r="E460" s="2">
        <v>710</v>
      </c>
      <c r="F460" s="2" t="s">
        <v>34</v>
      </c>
      <c r="G460" s="2" t="s">
        <v>35</v>
      </c>
      <c r="H460" s="2" t="s">
        <v>481</v>
      </c>
      <c r="I460" s="2" t="str">
        <f>VLOOKUP(H:H,[1]Sheet1!$H:$I,2,0)</f>
        <v>两侧头枕合棉骨架总成</v>
      </c>
      <c r="J460" s="2" t="str">
        <f>VLOOKUP(H:H,[1]Sheet1!$H:$J,3,0)</f>
        <v>FT202-920028</v>
      </c>
      <c r="K460" s="2">
        <f>VLOOKUP(H:H,[1]Sheet1!$H:$Q,10,0)</f>
        <v>0</v>
      </c>
      <c r="L460">
        <v>710</v>
      </c>
      <c r="M460" t="s">
        <v>34</v>
      </c>
      <c r="N460" s="2" t="s">
        <v>427</v>
      </c>
      <c r="O460" t="s">
        <v>34</v>
      </c>
      <c r="P460">
        <v>7</v>
      </c>
      <c r="Q460">
        <v>3</v>
      </c>
      <c r="R460">
        <v>2</v>
      </c>
      <c r="S460" t="s">
        <v>37</v>
      </c>
    </row>
    <row r="461" spans="1:19">
      <c r="A461" s="2" t="s">
        <v>427</v>
      </c>
      <c r="B461" s="2" t="s">
        <v>427</v>
      </c>
      <c r="C461" s="2" t="s">
        <v>32</v>
      </c>
      <c r="D461" s="2" t="s">
        <v>33</v>
      </c>
      <c r="E461" s="2">
        <v>710</v>
      </c>
      <c r="F461" s="2" t="s">
        <v>34</v>
      </c>
      <c r="G461" s="2" t="s">
        <v>35</v>
      </c>
      <c r="H461" s="2" t="s">
        <v>482</v>
      </c>
      <c r="I461" s="2" t="str">
        <f>VLOOKUP(H:H,[1]Sheet1!$H:$I,2,0)</f>
        <v>齿轨二等座椅头枕发泡</v>
      </c>
      <c r="J461" s="2" t="str">
        <f>VLOOKUP(H:H,[1]Sheet1!$H:$J,3,0)</f>
        <v>C3050000307</v>
      </c>
      <c r="K461" s="2">
        <f>VLOOKUP(H:H,[1]Sheet1!$H:$Q,10,0)</f>
        <v>0</v>
      </c>
      <c r="L461">
        <v>710</v>
      </c>
      <c r="M461" t="s">
        <v>34</v>
      </c>
      <c r="N461" s="2" t="s">
        <v>427</v>
      </c>
      <c r="O461" t="s">
        <v>34</v>
      </c>
      <c r="P461">
        <v>7</v>
      </c>
      <c r="Q461">
        <v>3</v>
      </c>
      <c r="R461">
        <v>2</v>
      </c>
      <c r="S461" t="s">
        <v>37</v>
      </c>
    </row>
    <row r="462" hidden="1" spans="1:19">
      <c r="A462" s="2" t="s">
        <v>427</v>
      </c>
      <c r="B462" s="2" t="s">
        <v>427</v>
      </c>
      <c r="C462" s="2" t="s">
        <v>32</v>
      </c>
      <c r="D462" s="2" t="s">
        <v>33</v>
      </c>
      <c r="E462" s="2">
        <v>710</v>
      </c>
      <c r="F462" s="2" t="s">
        <v>34</v>
      </c>
      <c r="G462" s="2" t="s">
        <v>35</v>
      </c>
      <c r="H462" s="2" t="s">
        <v>483</v>
      </c>
      <c r="I462" s="2" t="str">
        <f>VLOOKUP(H:H,[1]Sheet1!$H:$I,2,0)</f>
        <v>中排左侧座椅靠背合棉总成</v>
      </c>
      <c r="J462" s="2" t="str">
        <f>VLOOKUP(H:H,[1]Sheet1!$H:$J,3,0)</f>
        <v>M60</v>
      </c>
      <c r="K462" s="2">
        <f>VLOOKUP(H:H,[1]Sheet1!$H:$Q,10,0)</f>
        <v>25.95</v>
      </c>
      <c r="L462">
        <v>710</v>
      </c>
      <c r="M462" t="s">
        <v>34</v>
      </c>
      <c r="N462" s="2" t="s">
        <v>427</v>
      </c>
      <c r="O462" t="s">
        <v>34</v>
      </c>
      <c r="P462">
        <v>7</v>
      </c>
      <c r="Q462">
        <v>3</v>
      </c>
      <c r="R462">
        <v>2</v>
      </c>
      <c r="S462" t="s">
        <v>37</v>
      </c>
    </row>
    <row r="463" hidden="1" spans="1:19">
      <c r="A463" s="2" t="s">
        <v>427</v>
      </c>
      <c r="B463" s="2" t="s">
        <v>427</v>
      </c>
      <c r="C463" s="2" t="s">
        <v>32</v>
      </c>
      <c r="D463" s="2" t="s">
        <v>33</v>
      </c>
      <c r="E463" s="2">
        <v>710</v>
      </c>
      <c r="F463" s="2" t="s">
        <v>34</v>
      </c>
      <c r="G463" s="2" t="s">
        <v>35</v>
      </c>
      <c r="H463" s="2" t="s">
        <v>484</v>
      </c>
      <c r="I463" s="2" t="str">
        <f>VLOOKUP(H:H,[1]Sheet1!$H:$I,2,0)</f>
        <v>中排左侧座椅座垫合棉总成</v>
      </c>
      <c r="J463" s="2" t="str">
        <f>VLOOKUP(H:H,[1]Sheet1!$H:$J,3,0)</f>
        <v>M60</v>
      </c>
      <c r="K463" s="2">
        <f>VLOOKUP(H:H,[1]Sheet1!$H:$Q,10,0)</f>
        <v>30.99</v>
      </c>
      <c r="L463">
        <v>710</v>
      </c>
      <c r="M463" t="s">
        <v>34</v>
      </c>
      <c r="N463" s="2" t="s">
        <v>427</v>
      </c>
      <c r="O463" t="s">
        <v>34</v>
      </c>
      <c r="P463">
        <v>7</v>
      </c>
      <c r="Q463">
        <v>3</v>
      </c>
      <c r="R463">
        <v>2</v>
      </c>
      <c r="S463" t="s">
        <v>37</v>
      </c>
    </row>
    <row r="464" hidden="1" spans="1:19">
      <c r="A464" s="2" t="s">
        <v>427</v>
      </c>
      <c r="B464" s="2" t="s">
        <v>427</v>
      </c>
      <c r="C464" s="2" t="s">
        <v>32</v>
      </c>
      <c r="D464" s="2" t="s">
        <v>33</v>
      </c>
      <c r="E464" s="2">
        <v>710</v>
      </c>
      <c r="F464" s="2" t="s">
        <v>34</v>
      </c>
      <c r="G464" s="2" t="s">
        <v>35</v>
      </c>
      <c r="H464" s="2" t="s">
        <v>485</v>
      </c>
      <c r="I464" s="2" t="str">
        <f>VLOOKUP(H:H,[1]Sheet1!$H:$I,2,0)</f>
        <v>中后排四六分中间头枕合棉</v>
      </c>
      <c r="J464" s="2" t="str">
        <f>VLOOKUP(H:H,[1]Sheet1!$H:$J,3,0)</f>
        <v>连体皮卡</v>
      </c>
      <c r="K464" s="2">
        <f>VLOOKUP(H:H,[1]Sheet1!$H:$Q,10,0)</f>
        <v>2.43</v>
      </c>
      <c r="L464">
        <v>710</v>
      </c>
      <c r="M464" t="s">
        <v>34</v>
      </c>
      <c r="N464" s="2" t="s">
        <v>427</v>
      </c>
      <c r="O464" t="s">
        <v>34</v>
      </c>
      <c r="P464">
        <v>7</v>
      </c>
      <c r="Q464">
        <v>3</v>
      </c>
      <c r="R464">
        <v>2</v>
      </c>
      <c r="S464" t="s">
        <v>37</v>
      </c>
    </row>
    <row r="465" hidden="1" spans="1:19">
      <c r="A465" s="2" t="s">
        <v>427</v>
      </c>
      <c r="B465" s="2" t="s">
        <v>427</v>
      </c>
      <c r="C465" s="2" t="s">
        <v>32</v>
      </c>
      <c r="D465" s="2" t="s">
        <v>33</v>
      </c>
      <c r="E465" s="2">
        <v>710</v>
      </c>
      <c r="F465" s="2" t="s">
        <v>34</v>
      </c>
      <c r="G465" s="2" t="s">
        <v>35</v>
      </c>
      <c r="H465" s="2" t="s">
        <v>486</v>
      </c>
      <c r="I465" s="2" t="str">
        <f>VLOOKUP(H:H,[1]Sheet1!$H:$I,2,0)</f>
        <v>中排右侧座椅靠背合棉总成</v>
      </c>
      <c r="J465" s="2" t="str">
        <f>VLOOKUP(H:H,[1]Sheet1!$H:$J,3,0)</f>
        <v>M60</v>
      </c>
      <c r="K465" s="2">
        <f>VLOOKUP(H:H,[1]Sheet1!$H:$Q,10,0)</f>
        <v>16.15</v>
      </c>
      <c r="L465">
        <v>710</v>
      </c>
      <c r="M465" t="s">
        <v>34</v>
      </c>
      <c r="N465" s="2" t="s">
        <v>427</v>
      </c>
      <c r="O465" t="s">
        <v>34</v>
      </c>
      <c r="P465">
        <v>7</v>
      </c>
      <c r="Q465">
        <v>3</v>
      </c>
      <c r="R465">
        <v>2</v>
      </c>
      <c r="S465" t="s">
        <v>37</v>
      </c>
    </row>
    <row r="466" hidden="1" spans="1:19">
      <c r="A466" s="2" t="s">
        <v>427</v>
      </c>
      <c r="B466" s="2" t="s">
        <v>427</v>
      </c>
      <c r="C466" s="2" t="s">
        <v>32</v>
      </c>
      <c r="D466" s="2" t="s">
        <v>33</v>
      </c>
      <c r="E466" s="2">
        <v>710</v>
      </c>
      <c r="F466" s="2" t="s">
        <v>34</v>
      </c>
      <c r="G466" s="2" t="s">
        <v>35</v>
      </c>
      <c r="H466" s="2" t="s">
        <v>487</v>
      </c>
      <c r="I466" s="2" t="str">
        <f>VLOOKUP(H:H,[1]Sheet1!$H:$I,2,0)</f>
        <v>中排右侧座椅座垫合棉总成</v>
      </c>
      <c r="J466" s="2" t="str">
        <f>VLOOKUP(H:H,[1]Sheet1!$H:$J,3,0)</f>
        <v>M60</v>
      </c>
      <c r="K466" s="2">
        <f>VLOOKUP(H:H,[1]Sheet1!$H:$Q,10,0)</f>
        <v>18.8</v>
      </c>
      <c r="L466">
        <v>710</v>
      </c>
      <c r="M466" t="s">
        <v>34</v>
      </c>
      <c r="N466" s="2" t="s">
        <v>427</v>
      </c>
      <c r="O466" t="s">
        <v>34</v>
      </c>
      <c r="P466">
        <v>7</v>
      </c>
      <c r="Q466">
        <v>3</v>
      </c>
      <c r="R466">
        <v>2</v>
      </c>
      <c r="S466" t="s">
        <v>37</v>
      </c>
    </row>
    <row r="467" hidden="1" spans="1:19">
      <c r="A467" s="2" t="s">
        <v>427</v>
      </c>
      <c r="B467" s="2" t="s">
        <v>427</v>
      </c>
      <c r="C467" s="2" t="s">
        <v>32</v>
      </c>
      <c r="D467" s="2" t="s">
        <v>33</v>
      </c>
      <c r="E467" s="2">
        <v>710</v>
      </c>
      <c r="F467" s="2" t="s">
        <v>34</v>
      </c>
      <c r="G467" s="2" t="s">
        <v>35</v>
      </c>
      <c r="H467" s="2" t="s">
        <v>488</v>
      </c>
      <c r="I467" s="2" t="str">
        <f>VLOOKUP(H:H,[1]Sheet1!$H:$I,2,0)</f>
        <v>前排头枕泡沫本体</v>
      </c>
      <c r="J467" s="2" t="str">
        <f>VLOOKUP(H:H,[1]Sheet1!$H:$J,3,0)</f>
        <v>P203-2022</v>
      </c>
      <c r="K467" s="2">
        <f>VLOOKUP(H:H,[1]Sheet1!$H:$Q,10,0)</f>
        <v>7.54</v>
      </c>
      <c r="L467">
        <v>710</v>
      </c>
      <c r="M467" t="s">
        <v>34</v>
      </c>
      <c r="N467" s="2" t="s">
        <v>427</v>
      </c>
      <c r="O467" t="s">
        <v>34</v>
      </c>
      <c r="P467">
        <v>7</v>
      </c>
      <c r="Q467">
        <v>3</v>
      </c>
      <c r="R467">
        <v>2</v>
      </c>
      <c r="S467" t="s">
        <v>37</v>
      </c>
    </row>
    <row r="468" hidden="1" spans="1:19">
      <c r="A468" s="2" t="s">
        <v>427</v>
      </c>
      <c r="B468" s="2" t="s">
        <v>427</v>
      </c>
      <c r="C468" s="2" t="s">
        <v>32</v>
      </c>
      <c r="D468" s="2" t="s">
        <v>33</v>
      </c>
      <c r="E468" s="2">
        <v>710</v>
      </c>
      <c r="F468" s="2" t="s">
        <v>34</v>
      </c>
      <c r="G468" s="2" t="s">
        <v>35</v>
      </c>
      <c r="H468" s="2" t="s">
        <v>489</v>
      </c>
      <c r="I468" s="2" t="str">
        <f>VLOOKUP(H:H,[1]Sheet1!$H:$I,2,0)</f>
        <v>头枕发泡本体总成</v>
      </c>
      <c r="J468" s="2" t="str">
        <f>VLOOKUP(H:H,[1]Sheet1!$H:$J,3,0)</f>
        <v>M4</v>
      </c>
      <c r="K468" s="2">
        <f>VLOOKUP(H:H,[1]Sheet1!$H:$Q,10,0)</f>
        <v>4.94</v>
      </c>
      <c r="L468">
        <v>710</v>
      </c>
      <c r="M468" t="s">
        <v>34</v>
      </c>
      <c r="N468" s="2" t="s">
        <v>427</v>
      </c>
      <c r="O468" t="s">
        <v>34</v>
      </c>
      <c r="P468">
        <v>7</v>
      </c>
      <c r="Q468">
        <v>3</v>
      </c>
      <c r="R468">
        <v>2</v>
      </c>
      <c r="S468" t="s">
        <v>37</v>
      </c>
    </row>
    <row r="469" hidden="1" spans="1:19">
      <c r="A469" s="2">
        <v>1913006</v>
      </c>
      <c r="B469" s="2">
        <v>1913006</v>
      </c>
      <c r="C469" s="2" t="s">
        <v>32</v>
      </c>
      <c r="D469" s="2" t="s">
        <v>33</v>
      </c>
      <c r="E469" s="2">
        <v>710</v>
      </c>
      <c r="F469" s="2" t="s">
        <v>34</v>
      </c>
      <c r="G469" s="2" t="s">
        <v>35</v>
      </c>
      <c r="H469" s="2" t="s">
        <v>490</v>
      </c>
      <c r="I469" s="2" t="str">
        <f>VLOOKUP(H:H,[1]Sheet1!$H:$I,2,0)</f>
        <v>右侧铰链支撑板总成</v>
      </c>
      <c r="J469" s="2" t="str">
        <f>VLOOKUP(H:H,[1]Sheet1!$H:$J,3,0)</f>
        <v>C32B</v>
      </c>
      <c r="K469" s="2">
        <f>VLOOKUP(H:H,[1]Sheet1!$H:$Q,10,0)</f>
        <v>6.43</v>
      </c>
      <c r="L469">
        <v>710</v>
      </c>
      <c r="M469" t="s">
        <v>34</v>
      </c>
      <c r="N469" s="2">
        <v>1913006</v>
      </c>
      <c r="O469" t="s">
        <v>34</v>
      </c>
      <c r="P469">
        <v>7</v>
      </c>
      <c r="Q469">
        <v>3</v>
      </c>
      <c r="R469">
        <v>2</v>
      </c>
      <c r="S469" t="s">
        <v>37</v>
      </c>
    </row>
    <row r="470" hidden="1" spans="1:19">
      <c r="A470" s="2">
        <v>1913006</v>
      </c>
      <c r="B470" s="2">
        <v>1913006</v>
      </c>
      <c r="C470" s="2" t="s">
        <v>32</v>
      </c>
      <c r="D470" s="2" t="s">
        <v>33</v>
      </c>
      <c r="E470" s="2">
        <v>710</v>
      </c>
      <c r="F470" s="2" t="s">
        <v>34</v>
      </c>
      <c r="G470" s="2" t="s">
        <v>35</v>
      </c>
      <c r="H470" s="2" t="s">
        <v>491</v>
      </c>
      <c r="I470" s="2" t="str">
        <f>VLOOKUP(H:H,[1]Sheet1!$H:$I,2,0)</f>
        <v>左侧铰链支撑板总成</v>
      </c>
      <c r="J470" s="2" t="str">
        <f>VLOOKUP(H:H,[1]Sheet1!$H:$J,3,0)</f>
        <v>C32B</v>
      </c>
      <c r="K470" s="2">
        <f>VLOOKUP(H:H,[1]Sheet1!$H:$Q,10,0)</f>
        <v>6.43</v>
      </c>
      <c r="L470">
        <v>710</v>
      </c>
      <c r="M470" t="s">
        <v>34</v>
      </c>
      <c r="N470" s="2">
        <v>1913006</v>
      </c>
      <c r="O470" t="s">
        <v>34</v>
      </c>
      <c r="P470">
        <v>7</v>
      </c>
      <c r="Q470">
        <v>3</v>
      </c>
      <c r="R470">
        <v>2</v>
      </c>
      <c r="S470" t="s">
        <v>37</v>
      </c>
    </row>
    <row r="471" hidden="1" spans="1:19">
      <c r="A471" s="2">
        <v>1913006</v>
      </c>
      <c r="B471" s="2">
        <v>1913006</v>
      </c>
      <c r="C471" s="2" t="s">
        <v>32</v>
      </c>
      <c r="D471" s="2" t="s">
        <v>33</v>
      </c>
      <c r="E471" s="2">
        <v>710</v>
      </c>
      <c r="F471" s="2" t="s">
        <v>34</v>
      </c>
      <c r="G471" s="2" t="s">
        <v>35</v>
      </c>
      <c r="H471" s="2" t="s">
        <v>492</v>
      </c>
      <c r="I471" s="2" t="str">
        <f>VLOOKUP(H:H,[1]Sheet1!$H:$I,2,0)</f>
        <v>左侧独立扶手骨架总成</v>
      </c>
      <c r="J471" s="2" t="str">
        <f>VLOOKUP(H:H,[1]Sheet1!$H:$J,3,0)</f>
        <v>M20</v>
      </c>
      <c r="K471" s="2">
        <f>VLOOKUP(H:H,[1]Sheet1!$H:$Q,10,0)</f>
        <v>15.08</v>
      </c>
      <c r="L471">
        <v>710</v>
      </c>
      <c r="M471" t="s">
        <v>34</v>
      </c>
      <c r="N471" s="2">
        <v>1913006</v>
      </c>
      <c r="O471" t="s">
        <v>34</v>
      </c>
      <c r="P471">
        <v>7</v>
      </c>
      <c r="Q471">
        <v>3</v>
      </c>
      <c r="R471">
        <v>2</v>
      </c>
      <c r="S471" t="s">
        <v>37</v>
      </c>
    </row>
    <row r="472" hidden="1" spans="1:19">
      <c r="A472" s="2">
        <v>1913006</v>
      </c>
      <c r="B472" s="2">
        <v>1913006</v>
      </c>
      <c r="C472" s="2" t="s">
        <v>32</v>
      </c>
      <c r="D472" s="2" t="s">
        <v>33</v>
      </c>
      <c r="E472" s="2">
        <v>710</v>
      </c>
      <c r="F472" s="2" t="s">
        <v>34</v>
      </c>
      <c r="G472" s="2" t="s">
        <v>35</v>
      </c>
      <c r="H472" s="2" t="s">
        <v>493</v>
      </c>
      <c r="I472" s="2" t="str">
        <f>VLOOKUP(H:H,[1]Sheet1!$H:$I,2,0)</f>
        <v>右侧独立扶手骨架总成</v>
      </c>
      <c r="J472" s="2" t="str">
        <f>VLOOKUP(H:H,[1]Sheet1!$H:$J,3,0)</f>
        <v>M20</v>
      </c>
      <c r="K472" s="2">
        <f>VLOOKUP(H:H,[1]Sheet1!$H:$Q,10,0)</f>
        <v>15.08</v>
      </c>
      <c r="L472">
        <v>710</v>
      </c>
      <c r="M472" t="s">
        <v>34</v>
      </c>
      <c r="N472" s="2">
        <v>1913006</v>
      </c>
      <c r="O472" t="s">
        <v>34</v>
      </c>
      <c r="P472">
        <v>7</v>
      </c>
      <c r="Q472">
        <v>3</v>
      </c>
      <c r="R472">
        <v>2</v>
      </c>
      <c r="S472" t="s">
        <v>37</v>
      </c>
    </row>
    <row r="473" hidden="1" spans="1:19">
      <c r="A473" s="2">
        <v>1913006</v>
      </c>
      <c r="B473" s="2">
        <v>1913006</v>
      </c>
      <c r="C473" s="2" t="s">
        <v>32</v>
      </c>
      <c r="D473" s="2" t="s">
        <v>33</v>
      </c>
      <c r="E473" s="2">
        <v>710</v>
      </c>
      <c r="F473" s="2" t="s">
        <v>34</v>
      </c>
      <c r="G473" s="2" t="s">
        <v>35</v>
      </c>
      <c r="H473" s="2" t="s">
        <v>494</v>
      </c>
      <c r="I473" s="2" t="str">
        <f>VLOOKUP(H:H,[1]Sheet1!$H:$I,2,0)</f>
        <v>左侧扶手轴总成</v>
      </c>
      <c r="J473" s="2" t="str">
        <f>VLOOKUP(H:H,[1]Sheet1!$H:$J,3,0)</f>
        <v>M20</v>
      </c>
      <c r="K473" s="2">
        <f>VLOOKUP(H:H,[1]Sheet1!$H:$Q,10,0)</f>
        <v>5.56</v>
      </c>
      <c r="L473">
        <v>710</v>
      </c>
      <c r="M473" t="s">
        <v>34</v>
      </c>
      <c r="N473" s="2">
        <v>1913006</v>
      </c>
      <c r="O473" t="s">
        <v>34</v>
      </c>
      <c r="P473">
        <v>7</v>
      </c>
      <c r="Q473">
        <v>3</v>
      </c>
      <c r="R473">
        <v>2</v>
      </c>
      <c r="S473" t="s">
        <v>37</v>
      </c>
    </row>
    <row r="474" hidden="1" spans="1:19">
      <c r="A474" s="2">
        <v>1913006</v>
      </c>
      <c r="B474" s="2">
        <v>1913006</v>
      </c>
      <c r="C474" s="2" t="s">
        <v>32</v>
      </c>
      <c r="D474" s="2" t="s">
        <v>33</v>
      </c>
      <c r="E474" s="2">
        <v>710</v>
      </c>
      <c r="F474" s="2" t="s">
        <v>34</v>
      </c>
      <c r="G474" s="2" t="s">
        <v>35</v>
      </c>
      <c r="H474" s="2" t="s">
        <v>495</v>
      </c>
      <c r="I474" s="2" t="str">
        <f>VLOOKUP(H:H,[1]Sheet1!$H:$I,2,0)</f>
        <v>右侧扶手轴总成</v>
      </c>
      <c r="J474" s="2" t="str">
        <f>VLOOKUP(H:H,[1]Sheet1!$H:$J,3,0)</f>
        <v>M20</v>
      </c>
      <c r="K474" s="2">
        <f>VLOOKUP(H:H,[1]Sheet1!$H:$Q,10,0)</f>
        <v>5.56</v>
      </c>
      <c r="L474">
        <v>710</v>
      </c>
      <c r="M474" t="s">
        <v>34</v>
      </c>
      <c r="N474" s="2">
        <v>1913006</v>
      </c>
      <c r="O474" t="s">
        <v>34</v>
      </c>
      <c r="P474">
        <v>7</v>
      </c>
      <c r="Q474">
        <v>3</v>
      </c>
      <c r="R474">
        <v>2</v>
      </c>
      <c r="S474" t="s">
        <v>37</v>
      </c>
    </row>
    <row r="475" hidden="1" spans="1:19">
      <c r="A475" s="2">
        <v>1913006</v>
      </c>
      <c r="B475" s="2">
        <v>1913006</v>
      </c>
      <c r="C475" s="2" t="s">
        <v>32</v>
      </c>
      <c r="D475" s="2" t="s">
        <v>33</v>
      </c>
      <c r="E475" s="2">
        <v>710</v>
      </c>
      <c r="F475" s="2" t="s">
        <v>34</v>
      </c>
      <c r="G475" s="2" t="s">
        <v>35</v>
      </c>
      <c r="H475" s="2" t="s">
        <v>496</v>
      </c>
      <c r="I475" s="2" t="str">
        <f>VLOOKUP(H:H,[1]Sheet1!$H:$I,2,0)</f>
        <v>靠背腰部支撑钣金</v>
      </c>
      <c r="J475" s="2" t="str">
        <f>VLOOKUP(H:H,[1]Sheet1!$H:$J,3,0)</f>
        <v>H32B</v>
      </c>
      <c r="K475" s="2">
        <f>VLOOKUP(H:H,[1]Sheet1!$H:$Q,10,0)</f>
        <v>4.24</v>
      </c>
      <c r="L475">
        <v>710</v>
      </c>
      <c r="M475" t="s">
        <v>34</v>
      </c>
      <c r="N475" s="2">
        <v>1913006</v>
      </c>
      <c r="O475" t="s">
        <v>34</v>
      </c>
      <c r="P475">
        <v>7</v>
      </c>
      <c r="Q475">
        <v>3</v>
      </c>
      <c r="R475">
        <v>2</v>
      </c>
      <c r="S475" t="s">
        <v>37</v>
      </c>
    </row>
    <row r="476" hidden="1" spans="1:19">
      <c r="A476" s="2">
        <v>1913006</v>
      </c>
      <c r="B476" s="2">
        <v>1913006</v>
      </c>
      <c r="C476" s="2" t="s">
        <v>32</v>
      </c>
      <c r="D476" s="2" t="s">
        <v>33</v>
      </c>
      <c r="E476" s="2">
        <v>710</v>
      </c>
      <c r="F476" s="2" t="s">
        <v>34</v>
      </c>
      <c r="G476" s="2" t="s">
        <v>35</v>
      </c>
      <c r="H476" s="2" t="s">
        <v>497</v>
      </c>
      <c r="I476" s="2" t="str">
        <f>VLOOKUP(H:H,[1]Sheet1!$H:$I,2,0)</f>
        <v>靠背左扶手骨架总成</v>
      </c>
      <c r="J476" s="2" t="str">
        <f>VLOOKUP(H:H,[1]Sheet1!$H:$J,3,0)</f>
        <v>中联座椅</v>
      </c>
      <c r="K476" s="2">
        <f>VLOOKUP(H:H,[1]Sheet1!$H:$Q,10,0)</f>
        <v>14.93</v>
      </c>
      <c r="L476">
        <v>710</v>
      </c>
      <c r="M476" t="s">
        <v>34</v>
      </c>
      <c r="N476" s="2">
        <v>1913006</v>
      </c>
      <c r="O476" t="s">
        <v>34</v>
      </c>
      <c r="P476">
        <v>7</v>
      </c>
      <c r="Q476">
        <v>3</v>
      </c>
      <c r="R476">
        <v>2</v>
      </c>
      <c r="S476" t="s">
        <v>37</v>
      </c>
    </row>
    <row r="477" hidden="1" spans="1:19">
      <c r="A477" s="2">
        <v>1913006</v>
      </c>
      <c r="B477" s="2">
        <v>1913006</v>
      </c>
      <c r="C477" s="2" t="s">
        <v>32</v>
      </c>
      <c r="D477" s="2" t="s">
        <v>33</v>
      </c>
      <c r="E477" s="2">
        <v>710</v>
      </c>
      <c r="F477" s="2" t="s">
        <v>34</v>
      </c>
      <c r="G477" s="2" t="s">
        <v>35</v>
      </c>
      <c r="H477" s="2" t="s">
        <v>498</v>
      </c>
      <c r="I477" s="2" t="str">
        <f>VLOOKUP(H:H,[1]Sheet1!$H:$I,2,0)</f>
        <v>靠背右扶手骨架总成</v>
      </c>
      <c r="J477" s="2" t="str">
        <f>VLOOKUP(H:H,[1]Sheet1!$H:$J,3,0)</f>
        <v>中联座椅</v>
      </c>
      <c r="K477" s="2">
        <f>VLOOKUP(H:H,[1]Sheet1!$H:$Q,10,0)</f>
        <v>14.93</v>
      </c>
      <c r="L477">
        <v>710</v>
      </c>
      <c r="M477" t="s">
        <v>34</v>
      </c>
      <c r="N477" s="2">
        <v>1913006</v>
      </c>
      <c r="O477" t="s">
        <v>34</v>
      </c>
      <c r="P477">
        <v>7</v>
      </c>
      <c r="Q477">
        <v>3</v>
      </c>
      <c r="R477">
        <v>2</v>
      </c>
      <c r="S477" t="s">
        <v>37</v>
      </c>
    </row>
    <row r="478" hidden="1" spans="1:19">
      <c r="A478" s="2">
        <v>1913006</v>
      </c>
      <c r="B478" s="2">
        <v>1913006</v>
      </c>
      <c r="C478" s="2" t="s">
        <v>32</v>
      </c>
      <c r="D478" s="2" t="s">
        <v>33</v>
      </c>
      <c r="E478" s="2">
        <v>710</v>
      </c>
      <c r="F478" s="2" t="s">
        <v>34</v>
      </c>
      <c r="G478" s="2" t="s">
        <v>35</v>
      </c>
      <c r="H478" s="2" t="s">
        <v>499</v>
      </c>
      <c r="I478" s="2" t="str">
        <f>VLOOKUP(H:H,[1]Sheet1!$H:$I,2,0)</f>
        <v>靠背下横接板</v>
      </c>
      <c r="J478" s="2" t="str">
        <f>VLOOKUP(H:H,[1]Sheet1!$H:$J,3,0)</f>
        <v>C40DB</v>
      </c>
      <c r="K478" s="2">
        <f>VLOOKUP(H:H,[1]Sheet1!$H:$Q,10,0)</f>
        <v>5</v>
      </c>
      <c r="L478">
        <v>710</v>
      </c>
      <c r="M478" t="s">
        <v>34</v>
      </c>
      <c r="N478" s="2">
        <v>1913006</v>
      </c>
      <c r="O478" t="s">
        <v>34</v>
      </c>
      <c r="P478">
        <v>7</v>
      </c>
      <c r="Q478">
        <v>3</v>
      </c>
      <c r="R478">
        <v>2</v>
      </c>
      <c r="S478" t="s">
        <v>37</v>
      </c>
    </row>
    <row r="479" hidden="1" spans="1:19">
      <c r="A479" s="2">
        <v>1913006</v>
      </c>
      <c r="B479" s="2">
        <v>1913006</v>
      </c>
      <c r="C479" s="2" t="s">
        <v>32</v>
      </c>
      <c r="D479" s="2" t="s">
        <v>33</v>
      </c>
      <c r="E479" s="2">
        <v>710</v>
      </c>
      <c r="F479" s="2" t="s">
        <v>34</v>
      </c>
      <c r="G479" s="2" t="s">
        <v>35</v>
      </c>
      <c r="H479" s="2" t="s">
        <v>500</v>
      </c>
      <c r="I479" s="2" t="str">
        <f>VLOOKUP(H:H,[1]Sheet1!$H:$I,2,0)</f>
        <v>主驾上座盆总成</v>
      </c>
      <c r="J479" s="2" t="str">
        <f>VLOOKUP(H:H,[1]Sheet1!$H:$J,3,0)</f>
        <v>金虎V48-E99</v>
      </c>
      <c r="K479" s="2">
        <f>VLOOKUP(H:H,[1]Sheet1!$H:$Q,10,0)</f>
        <v>24.124</v>
      </c>
      <c r="L479">
        <v>710</v>
      </c>
      <c r="M479" t="s">
        <v>34</v>
      </c>
      <c r="N479" s="2">
        <v>1913006</v>
      </c>
      <c r="O479" t="s">
        <v>34</v>
      </c>
      <c r="P479">
        <v>7</v>
      </c>
      <c r="Q479">
        <v>3</v>
      </c>
      <c r="R479">
        <v>2</v>
      </c>
      <c r="S479" t="s">
        <v>37</v>
      </c>
    </row>
    <row r="480" hidden="1" spans="1:19">
      <c r="A480" s="2">
        <v>1913717</v>
      </c>
      <c r="B480" s="2">
        <v>1913717</v>
      </c>
      <c r="C480" s="2" t="s">
        <v>32</v>
      </c>
      <c r="D480" s="2" t="s">
        <v>33</v>
      </c>
      <c r="E480" s="2">
        <v>710</v>
      </c>
      <c r="F480" s="2" t="s">
        <v>34</v>
      </c>
      <c r="G480" s="2" t="s">
        <v>35</v>
      </c>
      <c r="H480" s="2" t="s">
        <v>501</v>
      </c>
      <c r="I480" s="2" t="str">
        <f>VLOOKUP(H:H,[1]Sheet1!$H:$I,2,0)</f>
        <v>塑料定心零件</v>
      </c>
      <c r="J480" s="2" t="str">
        <f>VLOOKUP(H:H,[1]Sheet1!$H:$J,3,0)</f>
        <v>P203</v>
      </c>
      <c r="K480" s="2">
        <f>VLOOKUP(H:H,[1]Sheet1!$H:$Q,10,0)</f>
        <v>0.32</v>
      </c>
      <c r="L480">
        <v>710</v>
      </c>
      <c r="M480" t="s">
        <v>34</v>
      </c>
      <c r="N480" s="2">
        <v>1913717</v>
      </c>
      <c r="O480" t="s">
        <v>34</v>
      </c>
      <c r="P480">
        <v>7</v>
      </c>
      <c r="Q480">
        <v>3</v>
      </c>
      <c r="R480">
        <v>2</v>
      </c>
      <c r="S480" t="s">
        <v>37</v>
      </c>
    </row>
    <row r="481" hidden="1" spans="1:19">
      <c r="A481" s="2">
        <v>1913717</v>
      </c>
      <c r="B481" s="2">
        <v>1913717</v>
      </c>
      <c r="C481" s="2" t="s">
        <v>32</v>
      </c>
      <c r="D481" s="2" t="s">
        <v>33</v>
      </c>
      <c r="E481" s="2">
        <v>710</v>
      </c>
      <c r="F481" s="2" t="s">
        <v>34</v>
      </c>
      <c r="G481" s="2" t="s">
        <v>35</v>
      </c>
      <c r="H481" s="2" t="s">
        <v>502</v>
      </c>
      <c r="I481" s="2" t="str">
        <f>VLOOKUP(H:H,[1]Sheet1!$H:$I,2,0)</f>
        <v>后排靠背中间铰链衬套</v>
      </c>
      <c r="J481" s="2" t="str">
        <f>VLOOKUP(H:H,[1]Sheet1!$H:$J,3,0)</f>
        <v>H32B</v>
      </c>
      <c r="K481" s="2">
        <f>VLOOKUP(H:H,[1]Sheet1!$H:$Q,10,0)</f>
        <v>0.19</v>
      </c>
      <c r="L481">
        <v>710</v>
      </c>
      <c r="M481" t="s">
        <v>34</v>
      </c>
      <c r="N481" s="2">
        <v>1913717</v>
      </c>
      <c r="O481" t="s">
        <v>34</v>
      </c>
      <c r="P481">
        <v>7</v>
      </c>
      <c r="Q481">
        <v>3</v>
      </c>
      <c r="R481">
        <v>2</v>
      </c>
      <c r="S481" t="s">
        <v>37</v>
      </c>
    </row>
    <row r="482" hidden="1" spans="1:19">
      <c r="A482" s="2">
        <v>1913717</v>
      </c>
      <c r="B482" s="2">
        <v>1913717</v>
      </c>
      <c r="C482" s="2" t="s">
        <v>32</v>
      </c>
      <c r="D482" s="2" t="s">
        <v>33</v>
      </c>
      <c r="E482" s="2">
        <v>710</v>
      </c>
      <c r="F482" s="2" t="s">
        <v>34</v>
      </c>
      <c r="G482" s="2" t="s">
        <v>35</v>
      </c>
      <c r="H482" s="2" t="s">
        <v>503</v>
      </c>
      <c r="I482" s="2" t="str">
        <f>VLOOKUP(H:H,[1]Sheet1!$H:$I,2,0)</f>
        <v>后旋转管堵盖</v>
      </c>
      <c r="J482" s="2" t="str">
        <f>VLOOKUP(H:H,[1]Sheet1!$H:$J,3,0)</f>
        <v>C32B</v>
      </c>
      <c r="K482" s="2">
        <f>VLOOKUP(H:H,[1]Sheet1!$H:$Q,10,0)</f>
        <v>0.21</v>
      </c>
      <c r="L482">
        <v>710</v>
      </c>
      <c r="M482" t="s">
        <v>34</v>
      </c>
      <c r="N482" s="2">
        <v>1913717</v>
      </c>
      <c r="O482" t="s">
        <v>34</v>
      </c>
      <c r="P482">
        <v>7</v>
      </c>
      <c r="Q482">
        <v>3</v>
      </c>
      <c r="R482">
        <v>2</v>
      </c>
      <c r="S482" t="s">
        <v>37</v>
      </c>
    </row>
    <row r="483" hidden="1" spans="1:19">
      <c r="A483" s="2">
        <v>1913717</v>
      </c>
      <c r="B483" s="2">
        <v>1913717</v>
      </c>
      <c r="C483" s="2" t="s">
        <v>32</v>
      </c>
      <c r="D483" s="2" t="s">
        <v>33</v>
      </c>
      <c r="E483" s="2">
        <v>710</v>
      </c>
      <c r="F483" s="2" t="s">
        <v>34</v>
      </c>
      <c r="G483" s="2" t="s">
        <v>35</v>
      </c>
      <c r="H483" s="2" t="s">
        <v>504</v>
      </c>
      <c r="I483" s="2" t="str">
        <f>VLOOKUP(H:H,[1]Sheet1!$H:$I,2,0)</f>
        <v>弹簧盖大</v>
      </c>
      <c r="J483" s="2" t="str">
        <f>VLOOKUP(H:H,[1]Sheet1!$H:$J,3,0)</f>
        <v>C40D</v>
      </c>
      <c r="K483" s="2">
        <f>VLOOKUP(H:H,[1]Sheet1!$H:$Q,10,0)</f>
        <v>0.36</v>
      </c>
      <c r="L483">
        <v>710</v>
      </c>
      <c r="M483" t="s">
        <v>34</v>
      </c>
      <c r="N483" s="2">
        <v>1913717</v>
      </c>
      <c r="O483" t="s">
        <v>34</v>
      </c>
      <c r="P483">
        <v>7</v>
      </c>
      <c r="Q483">
        <v>3</v>
      </c>
      <c r="R483">
        <v>2</v>
      </c>
      <c r="S483" t="s">
        <v>37</v>
      </c>
    </row>
    <row r="484" hidden="1" spans="1:19">
      <c r="A484" s="2">
        <v>1913717</v>
      </c>
      <c r="B484" s="2">
        <v>1913717</v>
      </c>
      <c r="C484" s="2" t="s">
        <v>32</v>
      </c>
      <c r="D484" s="2" t="s">
        <v>33</v>
      </c>
      <c r="E484" s="2">
        <v>710</v>
      </c>
      <c r="F484" s="2" t="s">
        <v>34</v>
      </c>
      <c r="G484" s="2" t="s">
        <v>35</v>
      </c>
      <c r="H484" s="2" t="s">
        <v>505</v>
      </c>
      <c r="I484" s="2" t="str">
        <f>VLOOKUP(H:H,[1]Sheet1!$H:$I,2,0)</f>
        <v>弹簧盖小</v>
      </c>
      <c r="J484" s="2" t="str">
        <f>VLOOKUP(H:H,[1]Sheet1!$H:$J,3,0)</f>
        <v>C40D</v>
      </c>
      <c r="K484" s="2">
        <f>VLOOKUP(H:H,[1]Sheet1!$H:$Q,10,0)</f>
        <v>0.45</v>
      </c>
      <c r="L484">
        <v>710</v>
      </c>
      <c r="M484" t="s">
        <v>34</v>
      </c>
      <c r="N484" s="2">
        <v>1913717</v>
      </c>
      <c r="O484" t="s">
        <v>34</v>
      </c>
      <c r="P484">
        <v>7</v>
      </c>
      <c r="Q484">
        <v>3</v>
      </c>
      <c r="R484">
        <v>2</v>
      </c>
      <c r="S484" t="s">
        <v>37</v>
      </c>
    </row>
    <row r="485" hidden="1" spans="1:19">
      <c r="A485" s="2">
        <v>1913717</v>
      </c>
      <c r="B485" s="2">
        <v>1913717</v>
      </c>
      <c r="C485" s="2" t="s">
        <v>32</v>
      </c>
      <c r="D485" s="2" t="s">
        <v>33</v>
      </c>
      <c r="E485" s="2">
        <v>710</v>
      </c>
      <c r="F485" s="2" t="s">
        <v>34</v>
      </c>
      <c r="G485" s="2" t="s">
        <v>35</v>
      </c>
      <c r="H485" s="2" t="s">
        <v>506</v>
      </c>
      <c r="I485" s="2" t="str">
        <f>VLOOKUP(H:H,[1]Sheet1!$H:$I,2,0)</f>
        <v>靠背背板卡扣</v>
      </c>
      <c r="J485" s="2" t="str">
        <f>VLOOKUP(H:H,[1]Sheet1!$H:$J,3,0)</f>
        <v>B40L中改后排</v>
      </c>
      <c r="K485" s="2">
        <f>VLOOKUP(H:H,[1]Sheet1!$H:$Q,10,0)</f>
        <v>0.09</v>
      </c>
      <c r="L485">
        <v>710</v>
      </c>
      <c r="M485" t="s">
        <v>34</v>
      </c>
      <c r="N485" s="2">
        <v>1913717</v>
      </c>
      <c r="O485" t="s">
        <v>34</v>
      </c>
      <c r="P485">
        <v>7</v>
      </c>
      <c r="Q485">
        <v>3</v>
      </c>
      <c r="R485">
        <v>2</v>
      </c>
      <c r="S485" t="s">
        <v>37</v>
      </c>
    </row>
    <row r="486" hidden="1" spans="1:19">
      <c r="A486" s="2">
        <v>1913101</v>
      </c>
      <c r="B486" s="2">
        <v>1913101</v>
      </c>
      <c r="C486" s="2" t="s">
        <v>32</v>
      </c>
      <c r="D486" s="2" t="s">
        <v>33</v>
      </c>
      <c r="E486" s="2">
        <v>710</v>
      </c>
      <c r="F486" s="2" t="s">
        <v>34</v>
      </c>
      <c r="G486" s="2" t="s">
        <v>35</v>
      </c>
      <c r="H486" s="2" t="s">
        <v>507</v>
      </c>
      <c r="I486" s="2" t="str">
        <f>VLOOKUP(H:H,[1]Sheet1!$H:$I,2,0)</f>
        <v>头枕塑料包装袋</v>
      </c>
      <c r="J486" s="2">
        <f>VLOOKUP(H:H,[1]Sheet1!$H:$J,3,0)</f>
        <v>0</v>
      </c>
      <c r="K486" s="2">
        <f>VLOOKUP(H:H,[1]Sheet1!$H:$Q,10,0)</f>
        <v>0.19</v>
      </c>
      <c r="L486">
        <v>710</v>
      </c>
      <c r="M486" t="s">
        <v>34</v>
      </c>
      <c r="N486" s="2">
        <v>1913101</v>
      </c>
      <c r="O486" t="s">
        <v>34</v>
      </c>
      <c r="P486">
        <v>7</v>
      </c>
      <c r="Q486">
        <v>3</v>
      </c>
      <c r="R486">
        <v>2</v>
      </c>
      <c r="S486" t="s">
        <v>37</v>
      </c>
    </row>
    <row r="487" hidden="1" spans="1:19">
      <c r="A487" s="2">
        <v>1913101</v>
      </c>
      <c r="B487" s="2">
        <v>1913101</v>
      </c>
      <c r="C487" s="2" t="s">
        <v>32</v>
      </c>
      <c r="D487" s="2" t="s">
        <v>33</v>
      </c>
      <c r="E487" s="2">
        <v>710</v>
      </c>
      <c r="F487" s="2" t="s">
        <v>34</v>
      </c>
      <c r="G487" s="2" t="s">
        <v>35</v>
      </c>
      <c r="H487" s="2" t="s">
        <v>508</v>
      </c>
      <c r="I487" s="2" t="str">
        <f>VLOOKUP(H:H,[1]Sheet1!$H:$I,2,0)</f>
        <v>中排2+1总成塑料包装袋</v>
      </c>
      <c r="J487" s="2">
        <f>VLOOKUP(H:H,[1]Sheet1!$H:$J,3,0)</f>
        <v>0</v>
      </c>
      <c r="K487" s="2">
        <f>VLOOKUP(H:H,[1]Sheet1!$H:$Q,10,0)</f>
        <v>2.4359</v>
      </c>
      <c r="L487">
        <v>710</v>
      </c>
      <c r="M487" t="s">
        <v>34</v>
      </c>
      <c r="N487" s="2">
        <v>1913101</v>
      </c>
      <c r="O487" t="s">
        <v>34</v>
      </c>
      <c r="P487">
        <v>7</v>
      </c>
      <c r="Q487">
        <v>3</v>
      </c>
      <c r="R487">
        <v>2</v>
      </c>
      <c r="S487" t="s">
        <v>37</v>
      </c>
    </row>
    <row r="488" hidden="1" spans="1:19">
      <c r="A488" s="2">
        <v>1913101</v>
      </c>
      <c r="B488" s="2">
        <v>1913101</v>
      </c>
      <c r="C488" s="2" t="s">
        <v>32</v>
      </c>
      <c r="D488" s="2" t="s">
        <v>33</v>
      </c>
      <c r="E488" s="2">
        <v>710</v>
      </c>
      <c r="F488" s="2" t="s">
        <v>34</v>
      </c>
      <c r="G488" s="2" t="s">
        <v>35</v>
      </c>
      <c r="H488" s="2" t="s">
        <v>509</v>
      </c>
      <c r="I488" s="2" t="str">
        <f>VLOOKUP(H:H,[1]Sheet1!$H:$I,2,0)</f>
        <v>B40后排座椅头枕包装膜</v>
      </c>
      <c r="J488" s="2">
        <f>VLOOKUP(H:H,[1]Sheet1!$H:$J,3,0)</f>
        <v>0</v>
      </c>
      <c r="K488" s="2">
        <f>VLOOKUP(H:H,[1]Sheet1!$H:$Q,10,0)</f>
        <v>0.36</v>
      </c>
      <c r="L488">
        <v>710</v>
      </c>
      <c r="M488" t="s">
        <v>34</v>
      </c>
      <c r="N488" s="2">
        <v>1913101</v>
      </c>
      <c r="O488" t="s">
        <v>34</v>
      </c>
      <c r="P488">
        <v>7</v>
      </c>
      <c r="Q488">
        <v>3</v>
      </c>
      <c r="R488">
        <v>2</v>
      </c>
      <c r="S488" t="s">
        <v>37</v>
      </c>
    </row>
    <row r="489" hidden="1" spans="1:19">
      <c r="A489" s="2">
        <v>1913101</v>
      </c>
      <c r="B489" s="2">
        <v>1913101</v>
      </c>
      <c r="C489" s="2" t="s">
        <v>32</v>
      </c>
      <c r="D489" s="2" t="s">
        <v>33</v>
      </c>
      <c r="E489" s="2">
        <v>710</v>
      </c>
      <c r="F489" s="2" t="s">
        <v>34</v>
      </c>
      <c r="G489" s="2" t="s">
        <v>35</v>
      </c>
      <c r="H489" s="2" t="s">
        <v>510</v>
      </c>
      <c r="I489" s="2" t="str">
        <f>VLOOKUP(H:H,[1]Sheet1!$H:$I,2,0)</f>
        <v>主驾塑料防尘罩总成</v>
      </c>
      <c r="J489" s="2">
        <f>VLOOKUP(H:H,[1]Sheet1!$H:$J,3,0)</f>
        <v>0</v>
      </c>
      <c r="K489" s="2">
        <f>VLOOKUP(H:H,[1]Sheet1!$H:$Q,10,0)</f>
        <v>1.73</v>
      </c>
      <c r="L489">
        <v>710</v>
      </c>
      <c r="M489" t="s">
        <v>34</v>
      </c>
      <c r="N489" s="2">
        <v>1913101</v>
      </c>
      <c r="O489" t="s">
        <v>34</v>
      </c>
      <c r="P489">
        <v>7</v>
      </c>
      <c r="Q489">
        <v>3</v>
      </c>
      <c r="R489">
        <v>2</v>
      </c>
      <c r="S489" t="s">
        <v>37</v>
      </c>
    </row>
    <row r="490" hidden="1" spans="1:19">
      <c r="A490" s="2">
        <v>1913101</v>
      </c>
      <c r="B490" s="2">
        <v>1913101</v>
      </c>
      <c r="C490" s="2" t="s">
        <v>32</v>
      </c>
      <c r="D490" s="2" t="s">
        <v>33</v>
      </c>
      <c r="E490" s="2">
        <v>710</v>
      </c>
      <c r="F490" s="2" t="s">
        <v>34</v>
      </c>
      <c r="G490" s="2" t="s">
        <v>35</v>
      </c>
      <c r="H490" s="2" t="s">
        <v>511</v>
      </c>
      <c r="I490" s="2" t="str">
        <f>VLOOKUP(H:H,[1]Sheet1!$H:$I,2,0)</f>
        <v>k1司机背包装膜窄车</v>
      </c>
      <c r="J490" s="2">
        <f>VLOOKUP(H:H,[1]Sheet1!$H:$J,3,0)</f>
        <v>0</v>
      </c>
      <c r="K490" s="2">
        <f>VLOOKUP(H:H,[1]Sheet1!$H:$Q,10,0)</f>
        <v>0.8</v>
      </c>
      <c r="L490">
        <v>710</v>
      </c>
      <c r="M490" t="s">
        <v>34</v>
      </c>
      <c r="N490" s="2">
        <v>1913101</v>
      </c>
      <c r="O490" t="s">
        <v>34</v>
      </c>
      <c r="P490">
        <v>7</v>
      </c>
      <c r="Q490">
        <v>3</v>
      </c>
      <c r="R490">
        <v>2</v>
      </c>
      <c r="S490" t="s">
        <v>37</v>
      </c>
    </row>
    <row r="491" hidden="1" spans="1:19">
      <c r="A491" s="2">
        <v>1913101</v>
      </c>
      <c r="B491" s="2">
        <v>1913101</v>
      </c>
      <c r="C491" s="2" t="s">
        <v>32</v>
      </c>
      <c r="D491" s="2" t="s">
        <v>33</v>
      </c>
      <c r="E491" s="2">
        <v>710</v>
      </c>
      <c r="F491" s="2" t="s">
        <v>34</v>
      </c>
      <c r="G491" s="2" t="s">
        <v>35</v>
      </c>
      <c r="H491" s="2" t="s">
        <v>512</v>
      </c>
      <c r="I491" s="2" t="str">
        <f>VLOOKUP(H:H,[1]Sheet1!$H:$I,2,0)</f>
        <v>副驾驶员小背包装膜</v>
      </c>
      <c r="J491" s="2" t="str">
        <f>VLOOKUP(H:H,[1]Sheet1!$H:$J,3,0)</f>
        <v>M4-2060</v>
      </c>
      <c r="K491" s="2">
        <f>VLOOKUP(H:H,[1]Sheet1!$H:$Q,10,0)</f>
        <v>0.78</v>
      </c>
      <c r="L491">
        <v>710</v>
      </c>
      <c r="M491" t="s">
        <v>34</v>
      </c>
      <c r="N491" s="2">
        <v>1913101</v>
      </c>
      <c r="O491" t="s">
        <v>34</v>
      </c>
      <c r="P491">
        <v>7</v>
      </c>
      <c r="Q491">
        <v>3</v>
      </c>
      <c r="R491">
        <v>2</v>
      </c>
      <c r="S491" t="s">
        <v>37</v>
      </c>
    </row>
    <row r="492" hidden="1" spans="1:19">
      <c r="A492" s="2">
        <v>1913101</v>
      </c>
      <c r="B492" s="2">
        <v>1913101</v>
      </c>
      <c r="C492" s="2" t="s">
        <v>32</v>
      </c>
      <c r="D492" s="2" t="s">
        <v>33</v>
      </c>
      <c r="E492" s="2">
        <v>710</v>
      </c>
      <c r="F492" s="2" t="s">
        <v>34</v>
      </c>
      <c r="G492" s="2" t="s">
        <v>35</v>
      </c>
      <c r="H492" s="2" t="s">
        <v>513</v>
      </c>
      <c r="I492" s="2" t="str">
        <f>VLOOKUP(H:H,[1]Sheet1!$H:$I,2,0)</f>
        <v>副驾驶员座垫包装膜</v>
      </c>
      <c r="J492" s="2" t="str">
        <f>VLOOKUP(H:H,[1]Sheet1!$H:$J,3,0)</f>
        <v>M4-2060</v>
      </c>
      <c r="K492" s="2">
        <f>VLOOKUP(H:H,[1]Sheet1!$H:$Q,10,0)</f>
        <v>1.32</v>
      </c>
      <c r="L492">
        <v>710</v>
      </c>
      <c r="M492" t="s">
        <v>34</v>
      </c>
      <c r="N492" s="2">
        <v>1913101</v>
      </c>
      <c r="O492" t="s">
        <v>34</v>
      </c>
      <c r="P492">
        <v>7</v>
      </c>
      <c r="Q492">
        <v>3</v>
      </c>
      <c r="R492">
        <v>2</v>
      </c>
      <c r="S492" t="s">
        <v>37</v>
      </c>
    </row>
    <row r="493" hidden="1" spans="1:19">
      <c r="A493" s="2">
        <v>1913101</v>
      </c>
      <c r="B493" s="2">
        <v>1913101</v>
      </c>
      <c r="C493" s="2" t="s">
        <v>32</v>
      </c>
      <c r="D493" s="2" t="s">
        <v>33</v>
      </c>
      <c r="E493" s="2">
        <v>710</v>
      </c>
      <c r="F493" s="2" t="s">
        <v>34</v>
      </c>
      <c r="G493" s="2" t="s">
        <v>35</v>
      </c>
      <c r="H493" s="2" t="s">
        <v>514</v>
      </c>
      <c r="I493" s="2" t="str">
        <f>VLOOKUP(H:H,[1]Sheet1!$H:$I,2,0)</f>
        <v>驾座总成塑料包装袋</v>
      </c>
      <c r="J493" s="2" t="str">
        <f>VLOOKUP(H:H,[1]Sheet1!$H:$J,3,0)</f>
        <v>M20</v>
      </c>
      <c r="K493" s="2">
        <f>VLOOKUP(H:H,[1]Sheet1!$H:$Q,10,0)</f>
        <v>1.7266</v>
      </c>
      <c r="L493">
        <v>710</v>
      </c>
      <c r="M493" t="s">
        <v>34</v>
      </c>
      <c r="N493" s="2">
        <v>1913101</v>
      </c>
      <c r="O493" t="s">
        <v>34</v>
      </c>
      <c r="P493">
        <v>7</v>
      </c>
      <c r="Q493">
        <v>3</v>
      </c>
      <c r="R493">
        <v>2</v>
      </c>
      <c r="S493" t="s">
        <v>37</v>
      </c>
    </row>
    <row r="494" hidden="1" spans="1:19">
      <c r="A494" s="2">
        <v>1913101</v>
      </c>
      <c r="B494" s="2">
        <v>1913101</v>
      </c>
      <c r="C494" s="2" t="s">
        <v>32</v>
      </c>
      <c r="D494" s="2" t="s">
        <v>33</v>
      </c>
      <c r="E494" s="2">
        <v>710</v>
      </c>
      <c r="F494" s="2" t="s">
        <v>34</v>
      </c>
      <c r="G494" s="2" t="s">
        <v>35</v>
      </c>
      <c r="H494" s="2" t="s">
        <v>515</v>
      </c>
      <c r="I494" s="2" t="str">
        <f>VLOOKUP(H:H,[1]Sheet1!$H:$I,2,0)</f>
        <v>头枕塑料包装袋</v>
      </c>
      <c r="J494" s="2">
        <f>VLOOKUP(H:H,[1]Sheet1!$H:$J,3,0)</f>
        <v>0</v>
      </c>
      <c r="K494" s="2">
        <f>VLOOKUP(H:H,[1]Sheet1!$H:$Q,10,0)</f>
        <v>0.1843</v>
      </c>
      <c r="L494">
        <v>710</v>
      </c>
      <c r="M494" t="s">
        <v>34</v>
      </c>
      <c r="N494" s="2">
        <v>1913101</v>
      </c>
      <c r="O494" t="s">
        <v>34</v>
      </c>
      <c r="P494">
        <v>7</v>
      </c>
      <c r="Q494">
        <v>3</v>
      </c>
      <c r="R494">
        <v>2</v>
      </c>
      <c r="S494" t="s">
        <v>37</v>
      </c>
    </row>
    <row r="495" hidden="1" spans="1:19">
      <c r="A495" s="2">
        <v>1913101</v>
      </c>
      <c r="B495" s="2">
        <v>1913101</v>
      </c>
      <c r="C495" s="2" t="s">
        <v>32</v>
      </c>
      <c r="D495" s="2" t="s">
        <v>33</v>
      </c>
      <c r="E495" s="2">
        <v>710</v>
      </c>
      <c r="F495" s="2" t="s">
        <v>34</v>
      </c>
      <c r="G495" s="2" t="s">
        <v>35</v>
      </c>
      <c r="H495" s="2" t="s">
        <v>516</v>
      </c>
      <c r="I495" s="2" t="str">
        <f>VLOOKUP(H:H,[1]Sheet1!$H:$I,2,0)</f>
        <v>驾座总成塑料包装袋</v>
      </c>
      <c r="J495" s="2">
        <f>VLOOKUP(H:H,[1]Sheet1!$H:$J,3,0)</f>
        <v>0</v>
      </c>
      <c r="K495" s="2">
        <f>VLOOKUP(H:H,[1]Sheet1!$H:$Q,10,0)</f>
        <v>1.5326</v>
      </c>
      <c r="L495">
        <v>710</v>
      </c>
      <c r="M495" t="s">
        <v>34</v>
      </c>
      <c r="N495" s="2">
        <v>1913101</v>
      </c>
      <c r="O495" t="s">
        <v>34</v>
      </c>
      <c r="P495">
        <v>7</v>
      </c>
      <c r="Q495">
        <v>3</v>
      </c>
      <c r="R495">
        <v>2</v>
      </c>
      <c r="S495" t="s">
        <v>37</v>
      </c>
    </row>
    <row r="496" hidden="1" spans="1:19">
      <c r="A496" s="2">
        <v>1913101</v>
      </c>
      <c r="B496" s="2">
        <v>1913101</v>
      </c>
      <c r="C496" s="2" t="s">
        <v>32</v>
      </c>
      <c r="D496" s="2" t="s">
        <v>33</v>
      </c>
      <c r="E496" s="2">
        <v>710</v>
      </c>
      <c r="F496" s="2" t="s">
        <v>34</v>
      </c>
      <c r="G496" s="2" t="s">
        <v>35</v>
      </c>
      <c r="H496" s="2" t="s">
        <v>517</v>
      </c>
      <c r="I496" s="2" t="str">
        <f>VLOOKUP(H:H,[1]Sheet1!$H:$I,2,0)</f>
        <v>后排靠背总成塑料包装袋</v>
      </c>
      <c r="J496" s="2" t="str">
        <f>VLOOKUP(H:H,[1]Sheet1!$H:$J,3,0)</f>
        <v>301(整体式)</v>
      </c>
      <c r="K496" s="2">
        <f>VLOOKUP(H:H,[1]Sheet1!$H:$Q,10,0)</f>
        <v>1.52</v>
      </c>
      <c r="L496">
        <v>710</v>
      </c>
      <c r="M496" t="s">
        <v>34</v>
      </c>
      <c r="N496" s="2">
        <v>1913101</v>
      </c>
      <c r="O496" t="s">
        <v>34</v>
      </c>
      <c r="P496">
        <v>7</v>
      </c>
      <c r="Q496">
        <v>3</v>
      </c>
      <c r="R496">
        <v>2</v>
      </c>
      <c r="S496" t="s">
        <v>37</v>
      </c>
    </row>
    <row r="497" hidden="1" spans="1:19">
      <c r="A497" s="2">
        <v>1913101</v>
      </c>
      <c r="B497" s="2">
        <v>1913101</v>
      </c>
      <c r="C497" s="2" t="s">
        <v>32</v>
      </c>
      <c r="D497" s="2" t="s">
        <v>33</v>
      </c>
      <c r="E497" s="2">
        <v>710</v>
      </c>
      <c r="F497" s="2" t="s">
        <v>34</v>
      </c>
      <c r="G497" s="2" t="s">
        <v>35</v>
      </c>
      <c r="H497" s="2" t="s">
        <v>518</v>
      </c>
      <c r="I497" s="2" t="str">
        <f>VLOOKUP(H:H,[1]Sheet1!$H:$I,2,0)</f>
        <v>后排座垫总成塑料包装袋</v>
      </c>
      <c r="J497" s="2" t="str">
        <f>VLOOKUP(H:H,[1]Sheet1!$H:$J,3,0)</f>
        <v>301(整体式)</v>
      </c>
      <c r="K497" s="2">
        <f>VLOOKUP(H:H,[1]Sheet1!$H:$Q,10,0)</f>
        <v>1.61</v>
      </c>
      <c r="L497">
        <v>710</v>
      </c>
      <c r="M497" t="s">
        <v>34</v>
      </c>
      <c r="N497" s="2">
        <v>1913101</v>
      </c>
      <c r="O497" t="s">
        <v>34</v>
      </c>
      <c r="P497">
        <v>7</v>
      </c>
      <c r="Q497">
        <v>3</v>
      </c>
      <c r="R497">
        <v>2</v>
      </c>
      <c r="S497" t="s">
        <v>37</v>
      </c>
    </row>
    <row r="498" hidden="1" spans="1:19">
      <c r="A498" s="2">
        <v>1913101</v>
      </c>
      <c r="B498" s="2">
        <v>1913101</v>
      </c>
      <c r="C498" s="2" t="s">
        <v>32</v>
      </c>
      <c r="D498" s="2" t="s">
        <v>33</v>
      </c>
      <c r="E498" s="2">
        <v>710</v>
      </c>
      <c r="F498" s="2" t="s">
        <v>34</v>
      </c>
      <c r="G498" s="2" t="s">
        <v>35</v>
      </c>
      <c r="H498" s="2" t="s">
        <v>519</v>
      </c>
      <c r="I498" s="2" t="str">
        <f>VLOOKUP(H:H,[1]Sheet1!$H:$I,2,0)</f>
        <v>后排双人靠背总成包装袋</v>
      </c>
      <c r="J498" s="2">
        <f>VLOOKUP(H:H,[1]Sheet1!$H:$J,3,0)</f>
        <v>301</v>
      </c>
      <c r="K498" s="2">
        <f>VLOOKUP(H:H,[1]Sheet1!$H:$Q,10,0)</f>
        <v>1.13</v>
      </c>
      <c r="L498">
        <v>710</v>
      </c>
      <c r="M498" t="s">
        <v>34</v>
      </c>
      <c r="N498" s="2">
        <v>1913101</v>
      </c>
      <c r="O498" t="s">
        <v>34</v>
      </c>
      <c r="P498">
        <v>7</v>
      </c>
      <c r="Q498">
        <v>3</v>
      </c>
      <c r="R498">
        <v>2</v>
      </c>
      <c r="S498" t="s">
        <v>37</v>
      </c>
    </row>
    <row r="499" hidden="1" spans="1:19">
      <c r="A499" s="2">
        <v>1913101</v>
      </c>
      <c r="B499" s="2">
        <v>1913101</v>
      </c>
      <c r="C499" s="2" t="s">
        <v>32</v>
      </c>
      <c r="D499" s="2" t="s">
        <v>33</v>
      </c>
      <c r="E499" s="2">
        <v>710</v>
      </c>
      <c r="F499" s="2" t="s">
        <v>34</v>
      </c>
      <c r="G499" s="2" t="s">
        <v>35</v>
      </c>
      <c r="H499" s="2" t="s">
        <v>520</v>
      </c>
      <c r="I499" s="2" t="str">
        <f>VLOOKUP(H:H,[1]Sheet1!$H:$I,2,0)</f>
        <v>后排单人靠背总成包装袋</v>
      </c>
      <c r="J499" s="2">
        <f>VLOOKUP(H:H,[1]Sheet1!$H:$J,3,0)</f>
        <v>0</v>
      </c>
      <c r="K499" s="2">
        <f>VLOOKUP(H:H,[1]Sheet1!$H:$Q,10,0)</f>
        <v>0.92</v>
      </c>
      <c r="L499">
        <v>710</v>
      </c>
      <c r="M499" t="s">
        <v>34</v>
      </c>
      <c r="N499" s="2">
        <v>1913101</v>
      </c>
      <c r="O499" t="s">
        <v>34</v>
      </c>
      <c r="P499">
        <v>7</v>
      </c>
      <c r="Q499">
        <v>3</v>
      </c>
      <c r="R499">
        <v>2</v>
      </c>
      <c r="S499" t="s">
        <v>37</v>
      </c>
    </row>
    <row r="500" hidden="1" spans="1:19">
      <c r="A500" s="2">
        <v>1913101</v>
      </c>
      <c r="B500" s="2">
        <v>1913101</v>
      </c>
      <c r="C500" s="2" t="s">
        <v>32</v>
      </c>
      <c r="D500" s="2" t="s">
        <v>33</v>
      </c>
      <c r="E500" s="2">
        <v>710</v>
      </c>
      <c r="F500" s="2" t="s">
        <v>34</v>
      </c>
      <c r="G500" s="2" t="s">
        <v>35</v>
      </c>
      <c r="H500" s="2" t="s">
        <v>521</v>
      </c>
      <c r="I500" s="2" t="str">
        <f>VLOOKUP(H:H,[1]Sheet1!$H:$I,2,0)</f>
        <v>后排双人座垫总成包装袋</v>
      </c>
      <c r="J500" s="2">
        <f>VLOOKUP(H:H,[1]Sheet1!$H:$J,3,0)</f>
        <v>0</v>
      </c>
      <c r="K500" s="2">
        <f>VLOOKUP(H:H,[1]Sheet1!$H:$Q,10,0)</f>
        <v>1.1</v>
      </c>
      <c r="L500">
        <v>710</v>
      </c>
      <c r="M500" t="s">
        <v>34</v>
      </c>
      <c r="N500" s="2">
        <v>1913101</v>
      </c>
      <c r="O500" t="s">
        <v>34</v>
      </c>
      <c r="P500">
        <v>7</v>
      </c>
      <c r="Q500">
        <v>3</v>
      </c>
      <c r="R500">
        <v>2</v>
      </c>
      <c r="S500" t="s">
        <v>37</v>
      </c>
    </row>
    <row r="501" hidden="1" spans="1:19">
      <c r="A501" s="2">
        <v>1913101</v>
      </c>
      <c r="B501" s="2">
        <v>1913101</v>
      </c>
      <c r="C501" s="2" t="s">
        <v>32</v>
      </c>
      <c r="D501" s="2" t="s">
        <v>33</v>
      </c>
      <c r="E501" s="2">
        <v>710</v>
      </c>
      <c r="F501" s="2" t="s">
        <v>34</v>
      </c>
      <c r="G501" s="2" t="s">
        <v>35</v>
      </c>
      <c r="H501" s="2" t="s">
        <v>522</v>
      </c>
      <c r="I501" s="2" t="str">
        <f>VLOOKUP(H:H,[1]Sheet1!$H:$I,2,0)</f>
        <v>后排单人座垫总成包装袋</v>
      </c>
      <c r="J501" s="2">
        <f>VLOOKUP(H:H,[1]Sheet1!$H:$J,3,0)</f>
        <v>0</v>
      </c>
      <c r="K501" s="2">
        <f>VLOOKUP(H:H,[1]Sheet1!$H:$Q,10,0)</f>
        <v>0.92</v>
      </c>
      <c r="L501">
        <v>710</v>
      </c>
      <c r="M501" t="s">
        <v>34</v>
      </c>
      <c r="N501" s="2">
        <v>1913101</v>
      </c>
      <c r="O501" t="s">
        <v>34</v>
      </c>
      <c r="P501">
        <v>7</v>
      </c>
      <c r="Q501">
        <v>3</v>
      </c>
      <c r="R501">
        <v>2</v>
      </c>
      <c r="S501" t="s">
        <v>37</v>
      </c>
    </row>
    <row r="502" hidden="1" spans="1:19">
      <c r="A502" s="2">
        <v>1913101</v>
      </c>
      <c r="B502" s="2">
        <v>1913101</v>
      </c>
      <c r="C502" s="2" t="s">
        <v>32</v>
      </c>
      <c r="D502" s="2" t="s">
        <v>33</v>
      </c>
      <c r="E502" s="2">
        <v>710</v>
      </c>
      <c r="F502" s="2" t="s">
        <v>34</v>
      </c>
      <c r="G502" s="2" t="s">
        <v>35</v>
      </c>
      <c r="H502" s="2" t="s">
        <v>523</v>
      </c>
      <c r="I502" s="2" t="str">
        <f>VLOOKUP(H:H,[1]Sheet1!$H:$I,2,0)</f>
        <v>后排两侧头枕塑料包装袋</v>
      </c>
      <c r="J502" s="2">
        <f>VLOOKUP(H:H,[1]Sheet1!$H:$J,3,0)</f>
        <v>301</v>
      </c>
      <c r="K502" s="2">
        <f>VLOOKUP(H:H,[1]Sheet1!$H:$Q,10,0)</f>
        <v>0.2</v>
      </c>
      <c r="L502">
        <v>710</v>
      </c>
      <c r="M502" t="s">
        <v>34</v>
      </c>
      <c r="N502" s="2">
        <v>1913101</v>
      </c>
      <c r="O502" t="s">
        <v>34</v>
      </c>
      <c r="P502">
        <v>7</v>
      </c>
      <c r="Q502">
        <v>3</v>
      </c>
      <c r="R502">
        <v>2</v>
      </c>
      <c r="S502" t="s">
        <v>37</v>
      </c>
    </row>
    <row r="503" hidden="1" spans="1:19">
      <c r="A503" s="2">
        <v>1913101</v>
      </c>
      <c r="B503" s="2">
        <v>1913101</v>
      </c>
      <c r="C503" s="2" t="s">
        <v>32</v>
      </c>
      <c r="D503" s="2" t="s">
        <v>33</v>
      </c>
      <c r="E503" s="2">
        <v>710</v>
      </c>
      <c r="F503" s="2" t="s">
        <v>34</v>
      </c>
      <c r="G503" s="2" t="s">
        <v>35</v>
      </c>
      <c r="H503" s="2" t="s">
        <v>524</v>
      </c>
      <c r="I503" s="2" t="str">
        <f>VLOOKUP(H:H,[1]Sheet1!$H:$I,2,0)</f>
        <v>中排左座椅塑料包装袋</v>
      </c>
      <c r="J503" s="2" t="str">
        <f>VLOOKUP(H:H,[1]Sheet1!$H:$J,3,0)</f>
        <v>M20</v>
      </c>
      <c r="K503" s="2">
        <f>VLOOKUP(H:H,[1]Sheet1!$H:$Q,10,0)</f>
        <v>2.69</v>
      </c>
      <c r="L503">
        <v>710</v>
      </c>
      <c r="M503" t="s">
        <v>34</v>
      </c>
      <c r="N503" s="2">
        <v>1913101</v>
      </c>
      <c r="O503" t="s">
        <v>34</v>
      </c>
      <c r="P503">
        <v>7</v>
      </c>
      <c r="Q503">
        <v>3</v>
      </c>
      <c r="R503">
        <v>2</v>
      </c>
      <c r="S503" t="s">
        <v>37</v>
      </c>
    </row>
    <row r="504" hidden="1" spans="1:19">
      <c r="A504" s="2">
        <v>1913101</v>
      </c>
      <c r="B504" s="2">
        <v>1913101</v>
      </c>
      <c r="C504" s="2" t="s">
        <v>32</v>
      </c>
      <c r="D504" s="2" t="s">
        <v>33</v>
      </c>
      <c r="E504" s="2">
        <v>710</v>
      </c>
      <c r="F504" s="2" t="s">
        <v>34</v>
      </c>
      <c r="G504" s="2" t="s">
        <v>35</v>
      </c>
      <c r="H504" s="2" t="s">
        <v>525</v>
      </c>
      <c r="I504" s="2" t="str">
        <f>VLOOKUP(H:H,[1]Sheet1!$H:$I,2,0)</f>
        <v>中排右座椅塑料包装袋</v>
      </c>
      <c r="J504" s="2" t="str">
        <f>VLOOKUP(H:H,[1]Sheet1!$H:$J,3,0)</f>
        <v>M20</v>
      </c>
      <c r="K504" s="2">
        <f>VLOOKUP(H:H,[1]Sheet1!$H:$Q,10,0)</f>
        <v>2.24</v>
      </c>
      <c r="L504">
        <v>710</v>
      </c>
      <c r="M504" t="s">
        <v>34</v>
      </c>
      <c r="N504" s="2">
        <v>1913101</v>
      </c>
      <c r="O504" t="s">
        <v>34</v>
      </c>
      <c r="P504">
        <v>7</v>
      </c>
      <c r="Q504">
        <v>3</v>
      </c>
      <c r="R504">
        <v>2</v>
      </c>
      <c r="S504" t="s">
        <v>37</v>
      </c>
    </row>
    <row r="505" hidden="1" spans="1:19">
      <c r="A505" s="2">
        <v>1913101</v>
      </c>
      <c r="B505" s="2">
        <v>1913101</v>
      </c>
      <c r="C505" s="2" t="s">
        <v>32</v>
      </c>
      <c r="D505" s="2" t="s">
        <v>33</v>
      </c>
      <c r="E505" s="2">
        <v>710</v>
      </c>
      <c r="F505" s="2" t="s">
        <v>34</v>
      </c>
      <c r="G505" s="2" t="s">
        <v>35</v>
      </c>
      <c r="H505" s="2" t="s">
        <v>526</v>
      </c>
      <c r="I505" s="2" t="str">
        <f>VLOOKUP(H:H,[1]Sheet1!$H:$I,2,0)</f>
        <v>三人座椅总成塑料包装袋</v>
      </c>
      <c r="J505" s="2" t="str">
        <f>VLOOKUP(H:H,[1]Sheet1!$H:$J,3,0)</f>
        <v>M20</v>
      </c>
      <c r="K505" s="2">
        <f>VLOOKUP(H:H,[1]Sheet1!$H:$Q,10,0)</f>
        <v>3.25</v>
      </c>
      <c r="L505">
        <v>710</v>
      </c>
      <c r="M505" t="s">
        <v>34</v>
      </c>
      <c r="N505" s="2">
        <v>1913101</v>
      </c>
      <c r="O505" t="s">
        <v>34</v>
      </c>
      <c r="P505">
        <v>7</v>
      </c>
      <c r="Q505">
        <v>3</v>
      </c>
      <c r="R505">
        <v>2</v>
      </c>
      <c r="S505" t="s">
        <v>37</v>
      </c>
    </row>
    <row r="506" hidden="1" spans="1:19">
      <c r="A506" s="2">
        <v>1913101</v>
      </c>
      <c r="B506" s="2">
        <v>1913101</v>
      </c>
      <c r="C506" s="2" t="s">
        <v>32</v>
      </c>
      <c r="D506" s="2" t="s">
        <v>33</v>
      </c>
      <c r="E506" s="2">
        <v>710</v>
      </c>
      <c r="F506" s="2" t="s">
        <v>34</v>
      </c>
      <c r="G506" s="2" t="s">
        <v>35</v>
      </c>
      <c r="H506" s="2" t="s">
        <v>527</v>
      </c>
      <c r="I506" s="2" t="str">
        <f>VLOOKUP(H:H,[1]Sheet1!$H:$I,2,0)</f>
        <v>前排座椅塑料防尘罩总成</v>
      </c>
      <c r="J506" s="2" t="str">
        <f>VLOOKUP(H:H,[1]Sheet1!$H:$J,3,0)</f>
        <v>H32B</v>
      </c>
      <c r="K506" s="2">
        <f>VLOOKUP(H:H,[1]Sheet1!$H:$Q,10,0)</f>
        <v>1.73</v>
      </c>
      <c r="L506">
        <v>710</v>
      </c>
      <c r="M506" t="s">
        <v>34</v>
      </c>
      <c r="N506" s="2">
        <v>1913101</v>
      </c>
      <c r="O506" t="s">
        <v>34</v>
      </c>
      <c r="P506">
        <v>7</v>
      </c>
      <c r="Q506">
        <v>3</v>
      </c>
      <c r="R506">
        <v>2</v>
      </c>
      <c r="S506" t="s">
        <v>37</v>
      </c>
    </row>
    <row r="507" hidden="1" spans="1:19">
      <c r="A507" s="2">
        <v>1913101</v>
      </c>
      <c r="B507" s="2">
        <v>1913101</v>
      </c>
      <c r="C507" s="2" t="s">
        <v>32</v>
      </c>
      <c r="D507" s="2" t="s">
        <v>33</v>
      </c>
      <c r="E507" s="2">
        <v>710</v>
      </c>
      <c r="F507" s="2" t="s">
        <v>34</v>
      </c>
      <c r="G507" s="2" t="s">
        <v>35</v>
      </c>
      <c r="H507" s="2" t="s">
        <v>528</v>
      </c>
      <c r="I507" s="2" t="str">
        <f>VLOOKUP(H:H,[1]Sheet1!$H:$I,2,0)</f>
        <v>后排六分靠背防尘罩总成</v>
      </c>
      <c r="J507" s="2" t="str">
        <f>VLOOKUP(H:H,[1]Sheet1!$H:$J,3,0)</f>
        <v>H32B</v>
      </c>
      <c r="K507" s="2">
        <f>VLOOKUP(H:H,[1]Sheet1!$H:$Q,10,0)</f>
        <v>1.12</v>
      </c>
      <c r="L507">
        <v>710</v>
      </c>
      <c r="M507" t="s">
        <v>34</v>
      </c>
      <c r="N507" s="2">
        <v>1913101</v>
      </c>
      <c r="O507" t="s">
        <v>34</v>
      </c>
      <c r="P507">
        <v>7</v>
      </c>
      <c r="Q507">
        <v>3</v>
      </c>
      <c r="R507">
        <v>2</v>
      </c>
      <c r="S507" t="s">
        <v>37</v>
      </c>
    </row>
    <row r="508" hidden="1" spans="1:19">
      <c r="A508" s="2">
        <v>1913101</v>
      </c>
      <c r="B508" s="2">
        <v>1913101</v>
      </c>
      <c r="C508" s="2" t="s">
        <v>32</v>
      </c>
      <c r="D508" s="2" t="s">
        <v>33</v>
      </c>
      <c r="E508" s="2">
        <v>710</v>
      </c>
      <c r="F508" s="2" t="s">
        <v>34</v>
      </c>
      <c r="G508" s="2" t="s">
        <v>35</v>
      </c>
      <c r="H508" s="2" t="s">
        <v>529</v>
      </c>
      <c r="I508" s="2" t="str">
        <f>VLOOKUP(H:H,[1]Sheet1!$H:$I,2,0)</f>
        <v>后排四分靠背防尘罩总成</v>
      </c>
      <c r="J508" s="2" t="str">
        <f>VLOOKUP(H:H,[1]Sheet1!$H:$J,3,0)</f>
        <v>H32B</v>
      </c>
      <c r="K508" s="2">
        <f>VLOOKUP(H:H,[1]Sheet1!$H:$Q,10,0)</f>
        <v>0.93</v>
      </c>
      <c r="L508">
        <v>710</v>
      </c>
      <c r="M508" t="s">
        <v>34</v>
      </c>
      <c r="N508" s="2">
        <v>1913101</v>
      </c>
      <c r="O508" t="s">
        <v>34</v>
      </c>
      <c r="P508">
        <v>7</v>
      </c>
      <c r="Q508">
        <v>3</v>
      </c>
      <c r="R508">
        <v>2</v>
      </c>
      <c r="S508" t="s">
        <v>37</v>
      </c>
    </row>
    <row r="509" hidden="1" spans="1:19">
      <c r="A509" s="2">
        <v>1913101</v>
      </c>
      <c r="B509" s="2">
        <v>1913101</v>
      </c>
      <c r="C509" s="2" t="s">
        <v>32</v>
      </c>
      <c r="D509" s="2" t="s">
        <v>33</v>
      </c>
      <c r="E509" s="2">
        <v>710</v>
      </c>
      <c r="F509" s="2" t="s">
        <v>34</v>
      </c>
      <c r="G509" s="2" t="s">
        <v>35</v>
      </c>
      <c r="H509" s="2" t="s">
        <v>530</v>
      </c>
      <c r="I509" s="2" t="str">
        <f>VLOOKUP(H:H,[1]Sheet1!$H:$I,2,0)</f>
        <v>靠背包装袋</v>
      </c>
      <c r="J509" s="2" t="str">
        <f>VLOOKUP(H:H,[1]Sheet1!$H:$J,3,0)</f>
        <v>C40D</v>
      </c>
      <c r="K509" s="2">
        <f>VLOOKUP(H:H,[1]Sheet1!$H:$Q,10,0)</f>
        <v>1.87</v>
      </c>
      <c r="L509">
        <v>710</v>
      </c>
      <c r="M509" t="s">
        <v>34</v>
      </c>
      <c r="N509" s="2">
        <v>1913101</v>
      </c>
      <c r="O509" t="s">
        <v>34</v>
      </c>
      <c r="P509">
        <v>7</v>
      </c>
      <c r="Q509">
        <v>3</v>
      </c>
      <c r="R509">
        <v>2</v>
      </c>
      <c r="S509" t="s">
        <v>37</v>
      </c>
    </row>
    <row r="510" hidden="1" spans="1:19">
      <c r="A510" s="2">
        <v>1913101</v>
      </c>
      <c r="B510" s="2">
        <v>1913101</v>
      </c>
      <c r="C510" s="2" t="s">
        <v>32</v>
      </c>
      <c r="D510" s="2" t="s">
        <v>33</v>
      </c>
      <c r="E510" s="2">
        <v>710</v>
      </c>
      <c r="F510" s="2" t="s">
        <v>34</v>
      </c>
      <c r="G510" s="2" t="s">
        <v>35</v>
      </c>
      <c r="H510" s="2" t="s">
        <v>531</v>
      </c>
      <c r="I510" s="2" t="str">
        <f>VLOOKUP(H:H,[1]Sheet1!$H:$I,2,0)</f>
        <v>坐垫包装套</v>
      </c>
      <c r="J510" s="2" t="str">
        <f>VLOOKUP(H:H,[1]Sheet1!$H:$J,3,0)</f>
        <v>C40D</v>
      </c>
      <c r="K510" s="2">
        <f>VLOOKUP(H:H,[1]Sheet1!$H:$Q,10,0)</f>
        <v>1.67</v>
      </c>
      <c r="L510">
        <v>710</v>
      </c>
      <c r="M510" t="s">
        <v>34</v>
      </c>
      <c r="N510" s="2">
        <v>1913101</v>
      </c>
      <c r="O510" t="s">
        <v>34</v>
      </c>
      <c r="P510">
        <v>7</v>
      </c>
      <c r="Q510">
        <v>3</v>
      </c>
      <c r="R510">
        <v>2</v>
      </c>
      <c r="S510" t="s">
        <v>37</v>
      </c>
    </row>
    <row r="511" hidden="1" spans="1:19">
      <c r="A511" s="2">
        <v>1913101</v>
      </c>
      <c r="B511" s="2">
        <v>1913101</v>
      </c>
      <c r="C511" s="2" t="s">
        <v>32</v>
      </c>
      <c r="D511" s="2" t="s">
        <v>33</v>
      </c>
      <c r="E511" s="2">
        <v>710</v>
      </c>
      <c r="F511" s="2" t="s">
        <v>34</v>
      </c>
      <c r="G511" s="2" t="s">
        <v>35</v>
      </c>
      <c r="H511" s="2" t="s">
        <v>532</v>
      </c>
      <c r="I511" s="2" t="str">
        <f>VLOOKUP(H:H,[1]Sheet1!$H:$I,2,0)</f>
        <v>前排座椅防尘罩总成</v>
      </c>
      <c r="J511" s="2" t="str">
        <f>VLOOKUP(H:H,[1]Sheet1!$H:$J,3,0)</f>
        <v>P203</v>
      </c>
      <c r="K511" s="2">
        <f>VLOOKUP(H:H,[1]Sheet1!$H:$Q,10,0)</f>
        <v>1.94</v>
      </c>
      <c r="L511">
        <v>710</v>
      </c>
      <c r="M511" t="s">
        <v>34</v>
      </c>
      <c r="N511" s="2">
        <v>1913101</v>
      </c>
      <c r="O511" t="s">
        <v>34</v>
      </c>
      <c r="P511">
        <v>7</v>
      </c>
      <c r="Q511">
        <v>3</v>
      </c>
      <c r="R511">
        <v>2</v>
      </c>
      <c r="S511" t="s">
        <v>37</v>
      </c>
    </row>
    <row r="512" hidden="1" spans="1:19">
      <c r="A512" s="2">
        <v>1913101</v>
      </c>
      <c r="B512" s="2">
        <v>1913101</v>
      </c>
      <c r="C512" s="2" t="s">
        <v>32</v>
      </c>
      <c r="D512" s="2" t="s">
        <v>33</v>
      </c>
      <c r="E512" s="2">
        <v>710</v>
      </c>
      <c r="F512" s="2" t="s">
        <v>34</v>
      </c>
      <c r="G512" s="2" t="s">
        <v>35</v>
      </c>
      <c r="H512" s="2" t="s">
        <v>533</v>
      </c>
      <c r="I512" s="2" t="str">
        <f>VLOOKUP(H:H,[1]Sheet1!$H:$I,2,0)</f>
        <v>后排座椅包装袋</v>
      </c>
      <c r="J512" s="2" t="str">
        <f>VLOOKUP(H:H,[1]Sheet1!$H:$J,3,0)</f>
        <v>P203</v>
      </c>
      <c r="K512" s="2">
        <f>VLOOKUP(H:H,[1]Sheet1!$H:$Q,10,0)</f>
        <v>3.78</v>
      </c>
      <c r="L512">
        <v>710</v>
      </c>
      <c r="M512" t="s">
        <v>34</v>
      </c>
      <c r="N512" s="2">
        <v>1913101</v>
      </c>
      <c r="O512" t="s">
        <v>34</v>
      </c>
      <c r="P512">
        <v>7</v>
      </c>
      <c r="Q512">
        <v>3</v>
      </c>
      <c r="R512">
        <v>2</v>
      </c>
      <c r="S512" t="s">
        <v>37</v>
      </c>
    </row>
    <row r="513" hidden="1" spans="1:19">
      <c r="A513" s="2">
        <v>1913101</v>
      </c>
      <c r="B513" s="2">
        <v>1913101</v>
      </c>
      <c r="C513" s="2" t="s">
        <v>32</v>
      </c>
      <c r="D513" s="2" t="s">
        <v>33</v>
      </c>
      <c r="E513" s="2">
        <v>710</v>
      </c>
      <c r="F513" s="2" t="s">
        <v>34</v>
      </c>
      <c r="G513" s="2" t="s">
        <v>35</v>
      </c>
      <c r="H513" s="2" t="s">
        <v>534</v>
      </c>
      <c r="I513" s="2" t="str">
        <f>VLOOKUP(H:H,[1]Sheet1!$H:$I,2,0)</f>
        <v>M20前排座椅包装膜</v>
      </c>
      <c r="J513" s="2" t="str">
        <f>VLOOKUP(H:H,[1]Sheet1!$H:$J,3,0)</f>
        <v>（无纺布）</v>
      </c>
      <c r="K513" s="2">
        <f>VLOOKUP(H:H,[1]Sheet1!$H:$Q,10,0)</f>
        <v>3.86</v>
      </c>
      <c r="L513">
        <v>710</v>
      </c>
      <c r="M513" t="s">
        <v>34</v>
      </c>
      <c r="N513" s="2">
        <v>1913101</v>
      </c>
      <c r="O513" t="s">
        <v>34</v>
      </c>
      <c r="P513">
        <v>7</v>
      </c>
      <c r="Q513">
        <v>3</v>
      </c>
      <c r="R513">
        <v>2</v>
      </c>
      <c r="S513" t="s">
        <v>37</v>
      </c>
    </row>
    <row r="514" hidden="1" spans="1:19">
      <c r="A514" s="2">
        <v>1913101</v>
      </c>
      <c r="B514" s="2">
        <v>1913101</v>
      </c>
      <c r="C514" s="2" t="s">
        <v>32</v>
      </c>
      <c r="D514" s="2" t="s">
        <v>33</v>
      </c>
      <c r="E514" s="2">
        <v>710</v>
      </c>
      <c r="F514" s="2" t="s">
        <v>34</v>
      </c>
      <c r="G514" s="2" t="s">
        <v>35</v>
      </c>
      <c r="H514" s="2" t="s">
        <v>535</v>
      </c>
      <c r="I514" s="2" t="str">
        <f>VLOOKUP(H:H,[1]Sheet1!$H:$I,2,0)</f>
        <v>M20中排独立包装膜</v>
      </c>
      <c r="J514" s="2" t="str">
        <f>VLOOKUP(H:H,[1]Sheet1!$H:$J,3,0)</f>
        <v>（无纺布）</v>
      </c>
      <c r="K514" s="2">
        <f>VLOOKUP(H:H,[1]Sheet1!$H:$Q,10,0)</f>
        <v>3.86</v>
      </c>
      <c r="L514">
        <v>710</v>
      </c>
      <c r="M514" t="s">
        <v>34</v>
      </c>
      <c r="N514" s="2">
        <v>1913101</v>
      </c>
      <c r="O514" t="s">
        <v>34</v>
      </c>
      <c r="P514">
        <v>7</v>
      </c>
      <c r="Q514">
        <v>3</v>
      </c>
      <c r="R514">
        <v>2</v>
      </c>
      <c r="S514" t="s">
        <v>37</v>
      </c>
    </row>
    <row r="515" hidden="1" spans="1:19">
      <c r="A515" s="2">
        <v>1913101</v>
      </c>
      <c r="B515" s="2">
        <v>1913101</v>
      </c>
      <c r="C515" s="2" t="s">
        <v>32</v>
      </c>
      <c r="D515" s="2" t="s">
        <v>33</v>
      </c>
      <c r="E515" s="2">
        <v>710</v>
      </c>
      <c r="F515" s="2" t="s">
        <v>34</v>
      </c>
      <c r="G515" s="2" t="s">
        <v>35</v>
      </c>
      <c r="H515" s="2" t="s">
        <v>536</v>
      </c>
      <c r="I515" s="2" t="str">
        <f>VLOOKUP(H:H,[1]Sheet1!$H:$I,2,0)</f>
        <v>M20后排座椅包装膜</v>
      </c>
      <c r="J515" s="2" t="str">
        <f>VLOOKUP(H:H,[1]Sheet1!$H:$J,3,0)</f>
        <v>（无纺布）</v>
      </c>
      <c r="K515" s="2">
        <f>VLOOKUP(H:H,[1]Sheet1!$H:$Q,10,0)</f>
        <v>6.07</v>
      </c>
      <c r="L515">
        <v>710</v>
      </c>
      <c r="M515" t="s">
        <v>34</v>
      </c>
      <c r="N515" s="2">
        <v>1913101</v>
      </c>
      <c r="O515" t="s">
        <v>34</v>
      </c>
      <c r="P515">
        <v>7</v>
      </c>
      <c r="Q515">
        <v>3</v>
      </c>
      <c r="R515">
        <v>2</v>
      </c>
      <c r="S515" t="s">
        <v>37</v>
      </c>
    </row>
    <row r="516" hidden="1" spans="1:19">
      <c r="A516" s="2">
        <v>1913101</v>
      </c>
      <c r="B516" s="2">
        <v>1913101</v>
      </c>
      <c r="C516" s="2" t="s">
        <v>32</v>
      </c>
      <c r="D516" s="2" t="s">
        <v>33</v>
      </c>
      <c r="E516" s="2">
        <v>710</v>
      </c>
      <c r="F516" s="2" t="s">
        <v>34</v>
      </c>
      <c r="G516" s="2" t="s">
        <v>35</v>
      </c>
      <c r="H516" s="2" t="s">
        <v>537</v>
      </c>
      <c r="I516" s="2" t="str">
        <f>VLOOKUP(H:H,[1]Sheet1!$H:$I,2,0)</f>
        <v>M20前排头枕包装膜</v>
      </c>
      <c r="J516" s="2" t="str">
        <f>VLOOKUP(H:H,[1]Sheet1!$H:$J,3,0)</f>
        <v>（无纺布）</v>
      </c>
      <c r="K516" s="2">
        <f>VLOOKUP(H:H,[1]Sheet1!$H:$Q,10,0)</f>
        <v>0.43</v>
      </c>
      <c r="L516">
        <v>710</v>
      </c>
      <c r="M516" t="s">
        <v>34</v>
      </c>
      <c r="N516" s="2">
        <v>1913101</v>
      </c>
      <c r="O516" t="s">
        <v>34</v>
      </c>
      <c r="P516">
        <v>7</v>
      </c>
      <c r="Q516">
        <v>3</v>
      </c>
      <c r="R516">
        <v>2</v>
      </c>
      <c r="S516" t="s">
        <v>37</v>
      </c>
    </row>
    <row r="517" hidden="1" spans="1:19">
      <c r="A517" s="2">
        <v>1913101</v>
      </c>
      <c r="B517" s="2">
        <v>1913101</v>
      </c>
      <c r="C517" s="2" t="s">
        <v>32</v>
      </c>
      <c r="D517" s="2" t="s">
        <v>33</v>
      </c>
      <c r="E517" s="2">
        <v>710</v>
      </c>
      <c r="F517" s="2" t="s">
        <v>34</v>
      </c>
      <c r="G517" s="2" t="s">
        <v>35</v>
      </c>
      <c r="H517" s="2" t="s">
        <v>538</v>
      </c>
      <c r="I517" s="2" t="str">
        <f>VLOOKUP(H:H,[1]Sheet1!$H:$I,2,0)</f>
        <v>前排头枕塑料防尘罩总成</v>
      </c>
      <c r="J517" s="2" t="str">
        <f>VLOOKUP(H:H,[1]Sheet1!$H:$J,3,0)</f>
        <v>H32B</v>
      </c>
      <c r="K517" s="2">
        <f>VLOOKUP(H:H,[1]Sheet1!$H:$Q,10,0)</f>
        <v>0.21</v>
      </c>
      <c r="L517">
        <v>710</v>
      </c>
      <c r="M517" t="s">
        <v>34</v>
      </c>
      <c r="N517" s="2">
        <v>1913101</v>
      </c>
      <c r="O517" t="s">
        <v>34</v>
      </c>
      <c r="P517">
        <v>7</v>
      </c>
      <c r="Q517">
        <v>3</v>
      </c>
      <c r="R517">
        <v>2</v>
      </c>
      <c r="S517" t="s">
        <v>37</v>
      </c>
    </row>
    <row r="518" hidden="1" spans="1:19">
      <c r="A518" s="2">
        <v>1913101</v>
      </c>
      <c r="B518" s="2">
        <v>1913101</v>
      </c>
      <c r="C518" s="2" t="s">
        <v>32</v>
      </c>
      <c r="D518" s="2" t="s">
        <v>33</v>
      </c>
      <c r="E518" s="2">
        <v>710</v>
      </c>
      <c r="F518" s="2" t="s">
        <v>34</v>
      </c>
      <c r="G518" s="2" t="s">
        <v>35</v>
      </c>
      <c r="H518" s="2" t="s">
        <v>539</v>
      </c>
      <c r="I518" s="2" t="str">
        <f>VLOOKUP(H:H,[1]Sheet1!$H:$I,2,0)</f>
        <v>后排座垫防尘罩总成</v>
      </c>
      <c r="J518" s="2" t="str">
        <f>VLOOKUP(H:H,[1]Sheet1!$H:$J,3,0)</f>
        <v>H32B</v>
      </c>
      <c r="K518" s="2">
        <f>VLOOKUP(H:H,[1]Sheet1!$H:$Q,10,0)</f>
        <v>1.53</v>
      </c>
      <c r="L518">
        <v>710</v>
      </c>
      <c r="M518" t="s">
        <v>34</v>
      </c>
      <c r="N518" s="2">
        <v>1913101</v>
      </c>
      <c r="O518" t="s">
        <v>34</v>
      </c>
      <c r="P518">
        <v>7</v>
      </c>
      <c r="Q518">
        <v>3</v>
      </c>
      <c r="R518">
        <v>2</v>
      </c>
      <c r="S518" t="s">
        <v>37</v>
      </c>
    </row>
    <row r="519" hidden="1" spans="1:19">
      <c r="A519" s="2" t="s">
        <v>540</v>
      </c>
      <c r="B519" s="2" t="s">
        <v>540</v>
      </c>
      <c r="C519" s="2" t="s">
        <v>32</v>
      </c>
      <c r="D519" s="2" t="s">
        <v>33</v>
      </c>
      <c r="E519" s="2">
        <v>710</v>
      </c>
      <c r="F519" s="2" t="s">
        <v>34</v>
      </c>
      <c r="G519" s="2" t="s">
        <v>35</v>
      </c>
      <c r="H519" s="2" t="s">
        <v>541</v>
      </c>
      <c r="I519" s="2" t="str">
        <f>VLOOKUP(H:H,[1]Sheet1!$H:$I,2,0)</f>
        <v>头枕导套(锁端)</v>
      </c>
      <c r="J519" s="2" t="str">
        <f>VLOOKUP(H:H,[1]Sheet1!$H:$J,3,0)</f>
        <v>H32B</v>
      </c>
      <c r="K519" s="2">
        <f>VLOOKUP(H:H,[1]Sheet1!$H:$Q,10,0)</f>
        <v>1.69</v>
      </c>
      <c r="L519">
        <v>710</v>
      </c>
      <c r="M519" t="s">
        <v>34</v>
      </c>
      <c r="N519" s="2" t="s">
        <v>540</v>
      </c>
      <c r="O519" t="s">
        <v>34</v>
      </c>
      <c r="P519">
        <v>7</v>
      </c>
      <c r="Q519">
        <v>3</v>
      </c>
      <c r="R519">
        <v>2</v>
      </c>
      <c r="S519" t="s">
        <v>37</v>
      </c>
    </row>
    <row r="520" hidden="1" spans="1:19">
      <c r="A520" s="2" t="s">
        <v>540</v>
      </c>
      <c r="B520" s="2" t="s">
        <v>540</v>
      </c>
      <c r="C520" s="2" t="s">
        <v>32</v>
      </c>
      <c r="D520" s="2" t="s">
        <v>33</v>
      </c>
      <c r="E520" s="2">
        <v>710</v>
      </c>
      <c r="F520" s="2" t="s">
        <v>34</v>
      </c>
      <c r="G520" s="2" t="s">
        <v>35</v>
      </c>
      <c r="H520" s="2" t="s">
        <v>542</v>
      </c>
      <c r="I520" s="2" t="str">
        <f>VLOOKUP(H:H,[1]Sheet1!$H:$I,2,0)</f>
        <v>头枕导套(自由端)</v>
      </c>
      <c r="J520" s="2" t="str">
        <f>VLOOKUP(H:H,[1]Sheet1!$H:$J,3,0)</f>
        <v>H32B</v>
      </c>
      <c r="K520" s="2">
        <f>VLOOKUP(H:H,[1]Sheet1!$H:$Q,10,0)</f>
        <v>1.31</v>
      </c>
      <c r="L520">
        <v>710</v>
      </c>
      <c r="M520" t="s">
        <v>34</v>
      </c>
      <c r="N520" s="2" t="s">
        <v>540</v>
      </c>
      <c r="O520" t="s">
        <v>34</v>
      </c>
      <c r="P520">
        <v>7</v>
      </c>
      <c r="Q520">
        <v>3</v>
      </c>
      <c r="R520">
        <v>2</v>
      </c>
      <c r="S520" t="s">
        <v>37</v>
      </c>
    </row>
    <row r="521" hidden="1" spans="1:19">
      <c r="A521" s="2" t="s">
        <v>540</v>
      </c>
      <c r="B521" s="2" t="s">
        <v>540</v>
      </c>
      <c r="C521" s="2" t="s">
        <v>32</v>
      </c>
      <c r="D521" s="2" t="s">
        <v>33</v>
      </c>
      <c r="E521" s="2">
        <v>710</v>
      </c>
      <c r="F521" s="2" t="s">
        <v>34</v>
      </c>
      <c r="G521" s="2" t="s">
        <v>35</v>
      </c>
      <c r="H521" s="2" t="s">
        <v>543</v>
      </c>
      <c r="I521" s="2" t="str">
        <f>VLOOKUP(H:H,[1]Sheet1!$H:$I,2,0)</f>
        <v>主头枕插管</v>
      </c>
      <c r="J521" s="2">
        <f>VLOOKUP(H:H,[1]Sheet1!$H:$J,3,0)</f>
        <v>0</v>
      </c>
      <c r="K521" s="2">
        <f>VLOOKUP(H:H,[1]Sheet1!$H:$Q,10,0)</f>
        <v>1.84</v>
      </c>
      <c r="L521">
        <v>710</v>
      </c>
      <c r="M521" t="s">
        <v>34</v>
      </c>
      <c r="N521" s="2" t="s">
        <v>540</v>
      </c>
      <c r="O521" t="s">
        <v>34</v>
      </c>
      <c r="P521">
        <v>7</v>
      </c>
      <c r="Q521">
        <v>3</v>
      </c>
      <c r="R521">
        <v>2</v>
      </c>
      <c r="S521" t="s">
        <v>37</v>
      </c>
    </row>
    <row r="522" hidden="1" spans="1:19">
      <c r="A522" s="2" t="s">
        <v>540</v>
      </c>
      <c r="B522" s="2" t="s">
        <v>540</v>
      </c>
      <c r="C522" s="2" t="s">
        <v>32</v>
      </c>
      <c r="D522" s="2" t="s">
        <v>33</v>
      </c>
      <c r="E522" s="2">
        <v>710</v>
      </c>
      <c r="F522" s="2" t="s">
        <v>34</v>
      </c>
      <c r="G522" s="2" t="s">
        <v>35</v>
      </c>
      <c r="H522" s="2" t="s">
        <v>544</v>
      </c>
      <c r="I522" s="2" t="str">
        <f>VLOOKUP(H:H,[1]Sheet1!$H:$I,2,0)</f>
        <v>副头枕插管</v>
      </c>
      <c r="J522" s="2">
        <f>VLOOKUP(H:H,[1]Sheet1!$H:$J,3,0)</f>
        <v>0</v>
      </c>
      <c r="K522" s="2">
        <f>VLOOKUP(H:H,[1]Sheet1!$H:$Q,10,0)</f>
        <v>1.42</v>
      </c>
      <c r="L522">
        <v>710</v>
      </c>
      <c r="M522" t="s">
        <v>34</v>
      </c>
      <c r="N522" s="2" t="s">
        <v>540</v>
      </c>
      <c r="O522" t="s">
        <v>34</v>
      </c>
      <c r="P522">
        <v>7</v>
      </c>
      <c r="Q522">
        <v>3</v>
      </c>
      <c r="R522">
        <v>2</v>
      </c>
      <c r="S522" t="s">
        <v>37</v>
      </c>
    </row>
    <row r="523" hidden="1" spans="1:19">
      <c r="A523" s="2" t="s">
        <v>540</v>
      </c>
      <c r="B523" s="2" t="s">
        <v>540</v>
      </c>
      <c r="C523" s="2" t="s">
        <v>32</v>
      </c>
      <c r="D523" s="2" t="s">
        <v>33</v>
      </c>
      <c r="E523" s="2">
        <v>710</v>
      </c>
      <c r="F523" s="2" t="s">
        <v>34</v>
      </c>
      <c r="G523" s="2" t="s">
        <v>35</v>
      </c>
      <c r="H523" s="2" t="s">
        <v>545</v>
      </c>
      <c r="I523" s="2" t="str">
        <f>VLOOKUP(H:H,[1]Sheet1!$H:$I,2,0)</f>
        <v>头枕导套</v>
      </c>
      <c r="J523" s="2" t="str">
        <f>VLOOKUP(H:H,[1]Sheet1!$H:$J,3,0)</f>
        <v>C40DB(锁端+浅色)</v>
      </c>
      <c r="K523" s="2">
        <f>VLOOKUP(H:H,[1]Sheet1!$H:$Q,10,0)</f>
        <v>1.78</v>
      </c>
      <c r="L523">
        <v>710</v>
      </c>
      <c r="M523" t="s">
        <v>34</v>
      </c>
      <c r="N523" s="2" t="s">
        <v>540</v>
      </c>
      <c r="O523" t="s">
        <v>34</v>
      </c>
      <c r="P523">
        <v>7</v>
      </c>
      <c r="Q523">
        <v>3</v>
      </c>
      <c r="R523">
        <v>2</v>
      </c>
      <c r="S523" t="s">
        <v>37</v>
      </c>
    </row>
    <row r="524" hidden="1" spans="1:19">
      <c r="A524" s="2" t="s">
        <v>540</v>
      </c>
      <c r="B524" s="2" t="s">
        <v>540</v>
      </c>
      <c r="C524" s="2" t="s">
        <v>32</v>
      </c>
      <c r="D524" s="2" t="s">
        <v>33</v>
      </c>
      <c r="E524" s="2">
        <v>710</v>
      </c>
      <c r="F524" s="2" t="s">
        <v>34</v>
      </c>
      <c r="G524" s="2" t="s">
        <v>35</v>
      </c>
      <c r="H524" s="2" t="s">
        <v>546</v>
      </c>
      <c r="I524" s="2" t="str">
        <f>VLOOKUP(H:H,[1]Sheet1!$H:$I,2,0)</f>
        <v>头枕导套</v>
      </c>
      <c r="J524" s="2" t="str">
        <f>VLOOKUP(H:H,[1]Sheet1!$H:$J,3,0)</f>
        <v>C40DB(自由端+浅色)</v>
      </c>
      <c r="K524" s="2">
        <f>VLOOKUP(H:H,[1]Sheet1!$H:$Q,10,0)</f>
        <v>1.38</v>
      </c>
      <c r="L524">
        <v>710</v>
      </c>
      <c r="M524" t="s">
        <v>34</v>
      </c>
      <c r="N524" s="2" t="s">
        <v>540</v>
      </c>
      <c r="O524" t="s">
        <v>34</v>
      </c>
      <c r="P524">
        <v>7</v>
      </c>
      <c r="Q524">
        <v>3</v>
      </c>
      <c r="R524">
        <v>2</v>
      </c>
      <c r="S524" t="s">
        <v>37</v>
      </c>
    </row>
    <row r="525" hidden="1" spans="1:19">
      <c r="A525" s="2" t="s">
        <v>540</v>
      </c>
      <c r="B525" s="2" t="s">
        <v>540</v>
      </c>
      <c r="C525" s="2" t="s">
        <v>32</v>
      </c>
      <c r="D525" s="2" t="s">
        <v>33</v>
      </c>
      <c r="E525" s="2">
        <v>710</v>
      </c>
      <c r="F525" s="2" t="s">
        <v>34</v>
      </c>
      <c r="G525" s="2" t="s">
        <v>35</v>
      </c>
      <c r="H525" s="2" t="s">
        <v>547</v>
      </c>
      <c r="I525" s="2" t="str">
        <f>VLOOKUP(H:H,[1]Sheet1!$H:$I,2,0)</f>
        <v>头枕导套（锁止端）</v>
      </c>
      <c r="J525" s="2" t="str">
        <f>VLOOKUP(H:H,[1]Sheet1!$H:$J,3,0)</f>
        <v>B40L中改</v>
      </c>
      <c r="K525" s="2">
        <f>VLOOKUP(H:H,[1]Sheet1!$H:$Q,10,0)</f>
        <v>2.46</v>
      </c>
      <c r="L525">
        <v>710</v>
      </c>
      <c r="M525" t="s">
        <v>34</v>
      </c>
      <c r="N525" s="2" t="s">
        <v>540</v>
      </c>
      <c r="O525" t="s">
        <v>34</v>
      </c>
      <c r="P525">
        <v>7</v>
      </c>
      <c r="Q525">
        <v>3</v>
      </c>
      <c r="R525">
        <v>2</v>
      </c>
      <c r="S525" t="s">
        <v>37</v>
      </c>
    </row>
    <row r="526" hidden="1" spans="1:19">
      <c r="A526" s="2" t="s">
        <v>540</v>
      </c>
      <c r="B526" s="2" t="s">
        <v>540</v>
      </c>
      <c r="C526" s="2" t="s">
        <v>32</v>
      </c>
      <c r="D526" s="2" t="s">
        <v>33</v>
      </c>
      <c r="E526" s="2">
        <v>710</v>
      </c>
      <c r="F526" s="2" t="s">
        <v>34</v>
      </c>
      <c r="G526" s="2" t="s">
        <v>35</v>
      </c>
      <c r="H526" s="2" t="s">
        <v>548</v>
      </c>
      <c r="I526" s="2" t="str">
        <f>VLOOKUP(H:H,[1]Sheet1!$H:$I,2,0)</f>
        <v>头枕导套(自由端）</v>
      </c>
      <c r="J526" s="2" t="str">
        <f>VLOOKUP(H:H,[1]Sheet1!$H:$J,3,0)</f>
        <v>B40L中改</v>
      </c>
      <c r="K526" s="2">
        <f>VLOOKUP(H:H,[1]Sheet1!$H:$Q,10,0)</f>
        <v>2.16</v>
      </c>
      <c r="L526">
        <v>710</v>
      </c>
      <c r="M526" t="s">
        <v>34</v>
      </c>
      <c r="N526" s="2" t="s">
        <v>540</v>
      </c>
      <c r="O526" t="s">
        <v>34</v>
      </c>
      <c r="P526">
        <v>7</v>
      </c>
      <c r="Q526">
        <v>3</v>
      </c>
      <c r="R526">
        <v>2</v>
      </c>
      <c r="S526" t="s">
        <v>37</v>
      </c>
    </row>
    <row r="527" hidden="1" spans="1:19">
      <c r="A527" s="2" t="s">
        <v>540</v>
      </c>
      <c r="B527" s="2" t="s">
        <v>540</v>
      </c>
      <c r="C527" s="2" t="s">
        <v>32</v>
      </c>
      <c r="D527" s="2" t="s">
        <v>33</v>
      </c>
      <c r="E527" s="2">
        <v>710</v>
      </c>
      <c r="F527" s="2" t="s">
        <v>34</v>
      </c>
      <c r="G527" s="2" t="s">
        <v>35</v>
      </c>
      <c r="H527" s="2" t="s">
        <v>549</v>
      </c>
      <c r="I527" s="2" t="str">
        <f>VLOOKUP(H:H,[1]Sheet1!$H:$I,2,0)</f>
        <v>主头枕插管</v>
      </c>
      <c r="J527" s="2" t="str">
        <f>VLOOKUP(H:H,[1]Sheet1!$H:$J,3,0)</f>
        <v>中联座椅</v>
      </c>
      <c r="K527" s="2">
        <f>VLOOKUP(H:H,[1]Sheet1!$H:$Q,10,0)</f>
        <v>0.66</v>
      </c>
      <c r="L527">
        <v>710</v>
      </c>
      <c r="M527" t="s">
        <v>34</v>
      </c>
      <c r="N527" s="2" t="s">
        <v>540</v>
      </c>
      <c r="O527" t="s">
        <v>34</v>
      </c>
      <c r="P527">
        <v>7</v>
      </c>
      <c r="Q527">
        <v>3</v>
      </c>
      <c r="R527">
        <v>2</v>
      </c>
      <c r="S527" t="s">
        <v>37</v>
      </c>
    </row>
    <row r="528" hidden="1" spans="1:19">
      <c r="A528" s="2" t="s">
        <v>540</v>
      </c>
      <c r="B528" s="2" t="s">
        <v>540</v>
      </c>
      <c r="C528" s="2" t="s">
        <v>32</v>
      </c>
      <c r="D528" s="2" t="s">
        <v>33</v>
      </c>
      <c r="E528" s="2">
        <v>710</v>
      </c>
      <c r="F528" s="2" t="s">
        <v>34</v>
      </c>
      <c r="G528" s="2" t="s">
        <v>35</v>
      </c>
      <c r="H528" s="2" t="s">
        <v>550</v>
      </c>
      <c r="I528" s="2" t="str">
        <f>VLOOKUP(H:H,[1]Sheet1!$H:$I,2,0)</f>
        <v>副头枕插管</v>
      </c>
      <c r="J528" s="2" t="str">
        <f>VLOOKUP(H:H,[1]Sheet1!$H:$J,3,0)</f>
        <v>中联座椅</v>
      </c>
      <c r="K528" s="2">
        <f>VLOOKUP(H:H,[1]Sheet1!$H:$Q,10,0)</f>
        <v>0.49</v>
      </c>
      <c r="L528">
        <v>710</v>
      </c>
      <c r="M528" t="s">
        <v>34</v>
      </c>
      <c r="N528" s="2" t="s">
        <v>540</v>
      </c>
      <c r="O528" t="s">
        <v>34</v>
      </c>
      <c r="P528">
        <v>7</v>
      </c>
      <c r="Q528">
        <v>3</v>
      </c>
      <c r="R528">
        <v>2</v>
      </c>
      <c r="S528" t="s">
        <v>37</v>
      </c>
    </row>
    <row r="529" hidden="1" spans="1:19">
      <c r="A529" s="2" t="s">
        <v>551</v>
      </c>
      <c r="B529" s="2" t="s">
        <v>551</v>
      </c>
      <c r="C529" s="2" t="s">
        <v>32</v>
      </c>
      <c r="D529" s="2" t="s">
        <v>33</v>
      </c>
      <c r="E529" s="2">
        <v>710</v>
      </c>
      <c r="F529" s="2" t="s">
        <v>34</v>
      </c>
      <c r="G529" s="2" t="s">
        <v>35</v>
      </c>
      <c r="H529" s="2" t="s">
        <v>552</v>
      </c>
      <c r="I529" s="2" t="str">
        <f>VLOOKUP(H:H,[1]Sheet1!$H:$I,2,0)</f>
        <v>脱模剂</v>
      </c>
      <c r="J529" s="2">
        <f>VLOOKUP(H:H,[1]Sheet1!$H:$J,3,0)</f>
        <v>0</v>
      </c>
      <c r="K529" s="2">
        <f>VLOOKUP(H:H,[1]Sheet1!$H:$Q,10,0)</f>
        <v>0.42</v>
      </c>
      <c r="L529">
        <v>710</v>
      </c>
      <c r="M529" t="s">
        <v>34</v>
      </c>
      <c r="N529" s="2" t="s">
        <v>551</v>
      </c>
      <c r="O529" t="s">
        <v>34</v>
      </c>
      <c r="P529">
        <v>7</v>
      </c>
      <c r="Q529">
        <v>3</v>
      </c>
      <c r="R529">
        <v>2</v>
      </c>
      <c r="S529" t="s">
        <v>37</v>
      </c>
    </row>
    <row r="530" hidden="1" spans="1:19">
      <c r="A530" s="2" t="s">
        <v>553</v>
      </c>
      <c r="B530" s="2" t="s">
        <v>553</v>
      </c>
      <c r="C530" s="2" t="s">
        <v>32</v>
      </c>
      <c r="D530" s="2" t="s">
        <v>33</v>
      </c>
      <c r="E530" s="2">
        <v>710</v>
      </c>
      <c r="F530" s="2" t="s">
        <v>34</v>
      </c>
      <c r="G530" s="2" t="s">
        <v>35</v>
      </c>
      <c r="H530" s="2" t="s">
        <v>554</v>
      </c>
      <c r="I530" s="2" t="str">
        <f>VLOOKUP(H:H,[1]Sheet1!$H:$I,2,0)</f>
        <v>ECU及线束总成</v>
      </c>
      <c r="J530" s="2" t="str">
        <f>VLOOKUP(H:H,[1]Sheet1!$H:$J,3,0)</f>
        <v>P203-2022</v>
      </c>
      <c r="K530" s="2">
        <f>VLOOKUP(H:H,[1]Sheet1!$H:$Q,10,0)</f>
        <v>142.11</v>
      </c>
      <c r="L530">
        <v>710</v>
      </c>
      <c r="M530" t="s">
        <v>34</v>
      </c>
      <c r="N530" s="2" t="s">
        <v>553</v>
      </c>
      <c r="O530" t="s">
        <v>34</v>
      </c>
      <c r="P530">
        <v>7</v>
      </c>
      <c r="Q530">
        <v>3</v>
      </c>
      <c r="R530">
        <v>2</v>
      </c>
      <c r="S530" t="s">
        <v>37</v>
      </c>
    </row>
    <row r="531" hidden="1" spans="1:19">
      <c r="A531" s="2" t="s">
        <v>553</v>
      </c>
      <c r="B531" s="2" t="s">
        <v>553</v>
      </c>
      <c r="C531" s="2" t="s">
        <v>32</v>
      </c>
      <c r="D531" s="2" t="s">
        <v>33</v>
      </c>
      <c r="E531" s="2">
        <v>710</v>
      </c>
      <c r="F531" s="2" t="s">
        <v>34</v>
      </c>
      <c r="G531" s="2" t="s">
        <v>35</v>
      </c>
      <c r="H531" s="2" t="s">
        <v>555</v>
      </c>
      <c r="I531" s="2" t="str">
        <f>VLOOKUP(H:H,[1]Sheet1!$H:$I,2,0)</f>
        <v>座垫加热垫</v>
      </c>
      <c r="J531" s="2" t="str">
        <f>VLOOKUP(H:H,[1]Sheet1!$H:$J,3,0)</f>
        <v>P203-2022</v>
      </c>
      <c r="K531" s="2">
        <f>VLOOKUP(H:H,[1]Sheet1!$H:$Q,10,0)</f>
        <v>22.89</v>
      </c>
      <c r="L531">
        <v>710</v>
      </c>
      <c r="M531" t="s">
        <v>34</v>
      </c>
      <c r="N531" s="2" t="s">
        <v>553</v>
      </c>
      <c r="O531" t="s">
        <v>34</v>
      </c>
      <c r="P531">
        <v>7</v>
      </c>
      <c r="Q531">
        <v>3</v>
      </c>
      <c r="R531">
        <v>2</v>
      </c>
      <c r="S531" t="s">
        <v>37</v>
      </c>
    </row>
    <row r="532" hidden="1" spans="1:19">
      <c r="A532" s="2" t="s">
        <v>553</v>
      </c>
      <c r="B532" s="2" t="s">
        <v>553</v>
      </c>
      <c r="C532" s="2" t="s">
        <v>32</v>
      </c>
      <c r="D532" s="2" t="s">
        <v>33</v>
      </c>
      <c r="E532" s="2">
        <v>710</v>
      </c>
      <c r="F532" s="2" t="s">
        <v>34</v>
      </c>
      <c r="G532" s="2" t="s">
        <v>35</v>
      </c>
      <c r="H532" s="2" t="s">
        <v>556</v>
      </c>
      <c r="I532" s="2" t="str">
        <f>VLOOKUP(H:H,[1]Sheet1!$H:$I,2,0)</f>
        <v>靠背加热垫</v>
      </c>
      <c r="J532" s="2" t="str">
        <f>VLOOKUP(H:H,[1]Sheet1!$H:$J,3,0)</f>
        <v>P203-2022</v>
      </c>
      <c r="K532" s="2">
        <f>VLOOKUP(H:H,[1]Sheet1!$H:$Q,10,0)</f>
        <v>20.18</v>
      </c>
      <c r="L532">
        <v>710</v>
      </c>
      <c r="M532" t="s">
        <v>34</v>
      </c>
      <c r="N532" s="2" t="s">
        <v>553</v>
      </c>
      <c r="O532" t="s">
        <v>34</v>
      </c>
      <c r="P532">
        <v>7</v>
      </c>
      <c r="Q532">
        <v>3</v>
      </c>
      <c r="R532">
        <v>2</v>
      </c>
      <c r="S532" t="s">
        <v>37</v>
      </c>
    </row>
    <row r="533" hidden="1" spans="1:19">
      <c r="A533" s="2" t="s">
        <v>553</v>
      </c>
      <c r="B533" s="2" t="s">
        <v>553</v>
      </c>
      <c r="C533" s="2" t="s">
        <v>32</v>
      </c>
      <c r="D533" s="2" t="s">
        <v>33</v>
      </c>
      <c r="E533" s="2">
        <v>710</v>
      </c>
      <c r="F533" s="2" t="s">
        <v>34</v>
      </c>
      <c r="G533" s="2" t="s">
        <v>35</v>
      </c>
      <c r="H533" s="2" t="s">
        <v>557</v>
      </c>
      <c r="I533" s="2" t="str">
        <f>VLOOKUP(H:H,[1]Sheet1!$H:$I,2,0)</f>
        <v>靠背风机</v>
      </c>
      <c r="J533" s="2" t="str">
        <f>VLOOKUP(H:H,[1]Sheet1!$H:$J,3,0)</f>
        <v>P203-2022</v>
      </c>
      <c r="K533" s="2">
        <f>VLOOKUP(H:H,[1]Sheet1!$H:$Q,10,0)</f>
        <v>57.48</v>
      </c>
      <c r="L533">
        <v>710</v>
      </c>
      <c r="M533" t="s">
        <v>34</v>
      </c>
      <c r="N533" s="2" t="s">
        <v>553</v>
      </c>
      <c r="O533" t="s">
        <v>34</v>
      </c>
      <c r="P533">
        <v>7</v>
      </c>
      <c r="Q533">
        <v>3</v>
      </c>
      <c r="R533">
        <v>2</v>
      </c>
      <c r="S533" t="s">
        <v>37</v>
      </c>
    </row>
    <row r="534" hidden="1" spans="1:19">
      <c r="A534" s="2" t="s">
        <v>553</v>
      </c>
      <c r="B534" s="2" t="s">
        <v>553</v>
      </c>
      <c r="C534" s="2" t="s">
        <v>32</v>
      </c>
      <c r="D534" s="2" t="s">
        <v>33</v>
      </c>
      <c r="E534" s="2">
        <v>710</v>
      </c>
      <c r="F534" s="2" t="s">
        <v>34</v>
      </c>
      <c r="G534" s="2" t="s">
        <v>35</v>
      </c>
      <c r="H534" s="2" t="s">
        <v>558</v>
      </c>
      <c r="I534" s="2" t="str">
        <f>VLOOKUP(H:H,[1]Sheet1!$H:$I,2,0)</f>
        <v>座垫风机</v>
      </c>
      <c r="J534" s="2" t="str">
        <f>VLOOKUP(H:H,[1]Sheet1!$H:$J,3,0)</f>
        <v>P203-2022</v>
      </c>
      <c r="K534" s="2">
        <f>VLOOKUP(H:H,[1]Sheet1!$H:$Q,10,0)</f>
        <v>57</v>
      </c>
      <c r="L534">
        <v>710</v>
      </c>
      <c r="M534" t="s">
        <v>34</v>
      </c>
      <c r="N534" s="2" t="s">
        <v>553</v>
      </c>
      <c r="O534" t="s">
        <v>34</v>
      </c>
      <c r="P534">
        <v>7</v>
      </c>
      <c r="Q534">
        <v>3</v>
      </c>
      <c r="R534">
        <v>2</v>
      </c>
      <c r="S534" t="s">
        <v>37</v>
      </c>
    </row>
    <row r="535" hidden="1" spans="1:19">
      <c r="A535" s="2" t="s">
        <v>553</v>
      </c>
      <c r="B535" s="2" t="s">
        <v>553</v>
      </c>
      <c r="C535" s="2" t="s">
        <v>32</v>
      </c>
      <c r="D535" s="2" t="s">
        <v>33</v>
      </c>
      <c r="E535" s="2">
        <v>710</v>
      </c>
      <c r="F535" s="2" t="s">
        <v>34</v>
      </c>
      <c r="G535" s="2" t="s">
        <v>35</v>
      </c>
      <c r="H535" s="2" t="s">
        <v>559</v>
      </c>
      <c r="I535" s="2" t="str">
        <f>VLOOKUP(H:H,[1]Sheet1!$H:$I,2,0)</f>
        <v>减震钉</v>
      </c>
      <c r="J535" s="2" t="str">
        <f>VLOOKUP(H:H,[1]Sheet1!$H:$J,3,0)</f>
        <v>P203-2022</v>
      </c>
      <c r="K535" s="2">
        <f>VLOOKUP(H:H,[1]Sheet1!$H:$Q,10,0)</f>
        <v>0.44</v>
      </c>
      <c r="L535">
        <v>710</v>
      </c>
      <c r="M535" t="s">
        <v>34</v>
      </c>
      <c r="N535" s="2" t="s">
        <v>553</v>
      </c>
      <c r="O535" t="s">
        <v>34</v>
      </c>
      <c r="P535">
        <v>7</v>
      </c>
      <c r="Q535">
        <v>3</v>
      </c>
      <c r="R535">
        <v>2</v>
      </c>
      <c r="S535" t="s">
        <v>37</v>
      </c>
    </row>
    <row r="536" hidden="1" spans="1:19">
      <c r="A536" s="2" t="s">
        <v>553</v>
      </c>
      <c r="B536" s="2" t="s">
        <v>553</v>
      </c>
      <c r="C536" s="2" t="s">
        <v>32</v>
      </c>
      <c r="D536" s="2" t="s">
        <v>33</v>
      </c>
      <c r="E536" s="2">
        <v>710</v>
      </c>
      <c r="F536" s="2" t="s">
        <v>34</v>
      </c>
      <c r="G536" s="2" t="s">
        <v>35</v>
      </c>
      <c r="H536" s="2" t="s">
        <v>560</v>
      </c>
      <c r="I536" s="2" t="str">
        <f>VLOOKUP(H:H,[1]Sheet1!$H:$I,2,0)</f>
        <v>座垫通风袋体</v>
      </c>
      <c r="J536" s="2" t="str">
        <f>VLOOKUP(H:H,[1]Sheet1!$H:$J,3,0)</f>
        <v>P203-2022</v>
      </c>
      <c r="K536" s="2">
        <f>VLOOKUP(H:H,[1]Sheet1!$H:$Q,10,0)</f>
        <v>17.95</v>
      </c>
      <c r="L536">
        <v>710</v>
      </c>
      <c r="M536" t="s">
        <v>34</v>
      </c>
      <c r="N536" s="2" t="s">
        <v>553</v>
      </c>
      <c r="O536" t="s">
        <v>34</v>
      </c>
      <c r="P536">
        <v>7</v>
      </c>
      <c r="Q536">
        <v>3</v>
      </c>
      <c r="R536">
        <v>2</v>
      </c>
      <c r="S536" t="s">
        <v>37</v>
      </c>
    </row>
    <row r="537" hidden="1" spans="1:19">
      <c r="A537" s="2" t="s">
        <v>553</v>
      </c>
      <c r="B537" s="2" t="s">
        <v>553</v>
      </c>
      <c r="C537" s="2" t="s">
        <v>32</v>
      </c>
      <c r="D537" s="2" t="s">
        <v>33</v>
      </c>
      <c r="E537" s="2">
        <v>710</v>
      </c>
      <c r="F537" s="2" t="s">
        <v>34</v>
      </c>
      <c r="G537" s="2" t="s">
        <v>35</v>
      </c>
      <c r="H537" s="2" t="s">
        <v>561</v>
      </c>
      <c r="I537" s="2" t="str">
        <f>VLOOKUP(H:H,[1]Sheet1!$H:$I,2,0)</f>
        <v>座垫风道</v>
      </c>
      <c r="J537" s="2" t="str">
        <f>VLOOKUP(H:H,[1]Sheet1!$H:$J,3,0)</f>
        <v>P203-2022</v>
      </c>
      <c r="K537" s="2">
        <f>VLOOKUP(H:H,[1]Sheet1!$H:$Q,10,0)</f>
        <v>7.37</v>
      </c>
      <c r="L537">
        <v>710</v>
      </c>
      <c r="M537" t="s">
        <v>34</v>
      </c>
      <c r="N537" s="2" t="s">
        <v>553</v>
      </c>
      <c r="O537" t="s">
        <v>34</v>
      </c>
      <c r="P537">
        <v>7</v>
      </c>
      <c r="Q537">
        <v>3</v>
      </c>
      <c r="R537">
        <v>2</v>
      </c>
      <c r="S537" t="s">
        <v>37</v>
      </c>
    </row>
    <row r="538" hidden="1" spans="1:19">
      <c r="A538" s="2" t="s">
        <v>553</v>
      </c>
      <c r="B538" s="2" t="s">
        <v>553</v>
      </c>
      <c r="C538" s="2" t="s">
        <v>32</v>
      </c>
      <c r="D538" s="2" t="s">
        <v>33</v>
      </c>
      <c r="E538" s="2">
        <v>710</v>
      </c>
      <c r="F538" s="2" t="s">
        <v>34</v>
      </c>
      <c r="G538" s="2" t="s">
        <v>35</v>
      </c>
      <c r="H538" s="2" t="s">
        <v>562</v>
      </c>
      <c r="I538" s="2" t="str">
        <f>VLOOKUP(H:H,[1]Sheet1!$H:$I,2,0)</f>
        <v>靠背通风袋体</v>
      </c>
      <c r="J538" s="2" t="str">
        <f>VLOOKUP(H:H,[1]Sheet1!$H:$J,3,0)</f>
        <v>P203-2022</v>
      </c>
      <c r="K538" s="2">
        <f>VLOOKUP(H:H,[1]Sheet1!$H:$Q,10,0)</f>
        <v>15.52</v>
      </c>
      <c r="L538">
        <v>710</v>
      </c>
      <c r="M538" t="s">
        <v>34</v>
      </c>
      <c r="N538" s="2" t="s">
        <v>553</v>
      </c>
      <c r="O538" t="s">
        <v>34</v>
      </c>
      <c r="P538">
        <v>7</v>
      </c>
      <c r="Q538">
        <v>3</v>
      </c>
      <c r="R538">
        <v>2</v>
      </c>
      <c r="S538" t="s">
        <v>37</v>
      </c>
    </row>
    <row r="539" hidden="1" spans="1:19">
      <c r="A539" s="2" t="s">
        <v>553</v>
      </c>
      <c r="B539" s="2" t="s">
        <v>553</v>
      </c>
      <c r="C539" s="2" t="s">
        <v>32</v>
      </c>
      <c r="D539" s="2" t="s">
        <v>33</v>
      </c>
      <c r="E539" s="2">
        <v>710</v>
      </c>
      <c r="F539" s="2" t="s">
        <v>34</v>
      </c>
      <c r="G539" s="2" t="s">
        <v>35</v>
      </c>
      <c r="H539" s="2" t="s">
        <v>563</v>
      </c>
      <c r="I539" s="2" t="str">
        <f>VLOOKUP(H:H,[1]Sheet1!$H:$I,2,0)</f>
        <v>通风转接线</v>
      </c>
      <c r="J539" s="2" t="str">
        <f>VLOOKUP(H:H,[1]Sheet1!$H:$J,3,0)</f>
        <v>P203-2022</v>
      </c>
      <c r="K539" s="2">
        <f>VLOOKUP(H:H,[1]Sheet1!$H:$Q,10,0)</f>
        <v>15.33</v>
      </c>
      <c r="L539">
        <v>710</v>
      </c>
      <c r="M539" t="s">
        <v>34</v>
      </c>
      <c r="N539" s="2" t="s">
        <v>553</v>
      </c>
      <c r="O539" t="s">
        <v>34</v>
      </c>
      <c r="P539">
        <v>7</v>
      </c>
      <c r="Q539">
        <v>3</v>
      </c>
      <c r="R539">
        <v>2</v>
      </c>
      <c r="S539" t="s">
        <v>37</v>
      </c>
    </row>
    <row r="540" hidden="1" spans="1:19">
      <c r="A540" s="2" t="s">
        <v>553</v>
      </c>
      <c r="B540" s="2" t="s">
        <v>553</v>
      </c>
      <c r="C540" s="2" t="s">
        <v>32</v>
      </c>
      <c r="D540" s="2" t="s">
        <v>33</v>
      </c>
      <c r="E540" s="2">
        <v>710</v>
      </c>
      <c r="F540" s="2" t="s">
        <v>34</v>
      </c>
      <c r="G540" s="2" t="s">
        <v>35</v>
      </c>
      <c r="H540" s="2" t="s">
        <v>564</v>
      </c>
      <c r="I540" s="2" t="str">
        <f>VLOOKUP(H:H,[1]Sheet1!$H:$I,2,0)</f>
        <v>靠背加热垫总成</v>
      </c>
      <c r="J540" s="2" t="str">
        <f>VLOOKUP(H:H,[1]Sheet1!$H:$J,3,0)</f>
        <v>24V</v>
      </c>
      <c r="K540" s="2">
        <f>VLOOKUP(H:H,[1]Sheet1!$H:$Q,10,0)</f>
        <v>18.3815</v>
      </c>
      <c r="L540">
        <v>710</v>
      </c>
      <c r="M540" t="s">
        <v>34</v>
      </c>
      <c r="N540" s="2" t="s">
        <v>553</v>
      </c>
      <c r="O540" t="s">
        <v>34</v>
      </c>
      <c r="P540">
        <v>7</v>
      </c>
      <c r="Q540">
        <v>3</v>
      </c>
      <c r="R540">
        <v>2</v>
      </c>
      <c r="S540" t="s">
        <v>37</v>
      </c>
    </row>
    <row r="541" hidden="1" spans="1:19">
      <c r="A541" s="2" t="s">
        <v>553</v>
      </c>
      <c r="B541" s="2" t="s">
        <v>553</v>
      </c>
      <c r="C541" s="2" t="s">
        <v>32</v>
      </c>
      <c r="D541" s="2" t="s">
        <v>33</v>
      </c>
      <c r="E541" s="2">
        <v>710</v>
      </c>
      <c r="F541" s="2" t="s">
        <v>34</v>
      </c>
      <c r="G541" s="2" t="s">
        <v>35</v>
      </c>
      <c r="H541" s="2" t="s">
        <v>565</v>
      </c>
      <c r="I541" s="2" t="str">
        <f>VLOOKUP(H:H,[1]Sheet1!$H:$I,2,0)</f>
        <v>靠背加热垫总成</v>
      </c>
      <c r="J541" s="2" t="str">
        <f>VLOOKUP(H:H,[1]Sheet1!$H:$J,3,0)</f>
        <v>12V</v>
      </c>
      <c r="K541" s="2">
        <f>VLOOKUP(H:H,[1]Sheet1!$H:$Q,10,0)</f>
        <v>18.3815</v>
      </c>
      <c r="L541">
        <v>710</v>
      </c>
      <c r="M541" t="s">
        <v>34</v>
      </c>
      <c r="N541" s="2" t="s">
        <v>553</v>
      </c>
      <c r="O541" t="s">
        <v>34</v>
      </c>
      <c r="P541">
        <v>7</v>
      </c>
      <c r="Q541">
        <v>3</v>
      </c>
      <c r="R541">
        <v>2</v>
      </c>
      <c r="S541" t="s">
        <v>37</v>
      </c>
    </row>
    <row r="542" hidden="1" spans="1:19">
      <c r="A542" s="2" t="s">
        <v>553</v>
      </c>
      <c r="B542" s="2" t="s">
        <v>553</v>
      </c>
      <c r="C542" s="2" t="s">
        <v>32</v>
      </c>
      <c r="D542" s="2" t="s">
        <v>33</v>
      </c>
      <c r="E542" s="2">
        <v>710</v>
      </c>
      <c r="F542" s="2" t="s">
        <v>34</v>
      </c>
      <c r="G542" s="2" t="s">
        <v>35</v>
      </c>
      <c r="H542" s="2" t="s">
        <v>566</v>
      </c>
      <c r="I542" s="2" t="str">
        <f>VLOOKUP(H:H,[1]Sheet1!$H:$I,2,0)</f>
        <v>风扇</v>
      </c>
      <c r="J542" s="2">
        <f>VLOOKUP(H:H,[1]Sheet1!$H:$J,3,0)</f>
        <v>0</v>
      </c>
      <c r="K542" s="2">
        <f>VLOOKUP(H:H,[1]Sheet1!$H:$Q,10,0)</f>
        <v>58.7592</v>
      </c>
      <c r="L542">
        <v>710</v>
      </c>
      <c r="M542" t="s">
        <v>34</v>
      </c>
      <c r="N542" s="2" t="s">
        <v>553</v>
      </c>
      <c r="O542" t="s">
        <v>34</v>
      </c>
      <c r="P542">
        <v>7</v>
      </c>
      <c r="Q542">
        <v>3</v>
      </c>
      <c r="R542">
        <v>2</v>
      </c>
      <c r="S542" t="s">
        <v>37</v>
      </c>
    </row>
    <row r="543" hidden="1" spans="1:19">
      <c r="A543" s="2" t="s">
        <v>553</v>
      </c>
      <c r="B543" s="2" t="s">
        <v>553</v>
      </c>
      <c r="C543" s="2" t="s">
        <v>32</v>
      </c>
      <c r="D543" s="2" t="s">
        <v>33</v>
      </c>
      <c r="E543" s="2">
        <v>710</v>
      </c>
      <c r="F543" s="2" t="s">
        <v>34</v>
      </c>
      <c r="G543" s="2" t="s">
        <v>35</v>
      </c>
      <c r="H543" s="2" t="s">
        <v>567</v>
      </c>
      <c r="I543" s="2" t="str">
        <f>VLOOKUP(H:H,[1]Sheet1!$H:$I,2,0)</f>
        <v>12V风扇</v>
      </c>
      <c r="J543" s="2" t="str">
        <f>VLOOKUP(H:H,[1]Sheet1!$H:$J,3,0)</f>
        <v>欧马可升级</v>
      </c>
      <c r="K543" s="2">
        <f>VLOOKUP(H:H,[1]Sheet1!$H:$Q,10,0)</f>
        <v>58.7592</v>
      </c>
      <c r="L543">
        <v>710</v>
      </c>
      <c r="M543" t="s">
        <v>34</v>
      </c>
      <c r="N543" s="2" t="s">
        <v>553</v>
      </c>
      <c r="O543" t="s">
        <v>34</v>
      </c>
      <c r="P543">
        <v>7</v>
      </c>
      <c r="Q543">
        <v>3</v>
      </c>
      <c r="R543">
        <v>2</v>
      </c>
      <c r="S543" t="s">
        <v>37</v>
      </c>
    </row>
    <row r="544" hidden="1" spans="1:19">
      <c r="A544" s="2" t="s">
        <v>553</v>
      </c>
      <c r="B544" s="2" t="s">
        <v>553</v>
      </c>
      <c r="C544" s="2" t="s">
        <v>32</v>
      </c>
      <c r="D544" s="2" t="s">
        <v>33</v>
      </c>
      <c r="E544" s="2">
        <v>710</v>
      </c>
      <c r="F544" s="2" t="s">
        <v>34</v>
      </c>
      <c r="G544" s="2" t="s">
        <v>35</v>
      </c>
      <c r="H544" s="2" t="s">
        <v>568</v>
      </c>
      <c r="I544" s="2" t="str">
        <f>VLOOKUP(H:H,[1]Sheet1!$H:$I,2,0)</f>
        <v>靠背通风袋体</v>
      </c>
      <c r="J544" s="2">
        <f>VLOOKUP(H:H,[1]Sheet1!$H:$J,3,0)</f>
        <v>0</v>
      </c>
      <c r="K544" s="2">
        <f>VLOOKUP(H:H,[1]Sheet1!$H:$Q,10,0)</f>
        <v>15.326</v>
      </c>
      <c r="L544">
        <v>710</v>
      </c>
      <c r="M544" t="s">
        <v>34</v>
      </c>
      <c r="N544" s="2" t="s">
        <v>553</v>
      </c>
      <c r="O544" t="s">
        <v>34</v>
      </c>
      <c r="P544">
        <v>7</v>
      </c>
      <c r="Q544">
        <v>3</v>
      </c>
      <c r="R544">
        <v>2</v>
      </c>
      <c r="S544" t="s">
        <v>37</v>
      </c>
    </row>
    <row r="545" hidden="1" spans="1:19">
      <c r="A545" s="2" t="s">
        <v>553</v>
      </c>
      <c r="B545" s="2" t="s">
        <v>553</v>
      </c>
      <c r="C545" s="2" t="s">
        <v>32</v>
      </c>
      <c r="D545" s="2" t="s">
        <v>33</v>
      </c>
      <c r="E545" s="2">
        <v>710</v>
      </c>
      <c r="F545" s="2" t="s">
        <v>34</v>
      </c>
      <c r="G545" s="2" t="s">
        <v>35</v>
      </c>
      <c r="H545" s="2" t="s">
        <v>569</v>
      </c>
      <c r="I545" s="2" t="str">
        <f>VLOOKUP(H:H,[1]Sheet1!$H:$I,2,0)</f>
        <v>减震钉</v>
      </c>
      <c r="J545" s="2">
        <f>VLOOKUP(H:H,[1]Sheet1!$H:$J,3,0)</f>
        <v>0</v>
      </c>
      <c r="K545" s="2">
        <f>VLOOKUP(H:H,[1]Sheet1!$H:$Q,10,0)</f>
        <v>0.4234</v>
      </c>
      <c r="L545">
        <v>710</v>
      </c>
      <c r="M545" t="s">
        <v>34</v>
      </c>
      <c r="N545" s="2" t="s">
        <v>553</v>
      </c>
      <c r="O545" t="s">
        <v>34</v>
      </c>
      <c r="P545">
        <v>7</v>
      </c>
      <c r="Q545">
        <v>3</v>
      </c>
      <c r="R545">
        <v>2</v>
      </c>
      <c r="S545" t="s">
        <v>37</v>
      </c>
    </row>
    <row r="546" hidden="1" spans="1:19">
      <c r="A546" s="2" t="s">
        <v>553</v>
      </c>
      <c r="B546" s="2" t="s">
        <v>553</v>
      </c>
      <c r="C546" s="2" t="s">
        <v>32</v>
      </c>
      <c r="D546" s="2" t="s">
        <v>33</v>
      </c>
      <c r="E546" s="2">
        <v>710</v>
      </c>
      <c r="F546" s="2" t="s">
        <v>34</v>
      </c>
      <c r="G546" s="2" t="s">
        <v>35</v>
      </c>
      <c r="H546" s="2" t="s">
        <v>570</v>
      </c>
      <c r="I546" s="2" t="str">
        <f>VLOOKUP(H:H,[1]Sheet1!$H:$I,2,0)</f>
        <v>24V座垫通风轴流风扇总成</v>
      </c>
      <c r="J546" s="2" t="str">
        <f>VLOOKUP(H:H,[1]Sheet1!$H:$J,3,0)</f>
        <v>欧马可升级</v>
      </c>
      <c r="K546" s="2">
        <f>VLOOKUP(H:H,[1]Sheet1!$H:$Q,10,0)</f>
        <v>64.02</v>
      </c>
      <c r="L546">
        <v>710</v>
      </c>
      <c r="M546" t="s">
        <v>34</v>
      </c>
      <c r="N546" s="2" t="s">
        <v>553</v>
      </c>
      <c r="O546" t="s">
        <v>34</v>
      </c>
      <c r="P546">
        <v>7</v>
      </c>
      <c r="Q546">
        <v>3</v>
      </c>
      <c r="R546">
        <v>2</v>
      </c>
      <c r="S546" t="s">
        <v>37</v>
      </c>
    </row>
    <row r="547" hidden="1" spans="1:19">
      <c r="A547" s="2" t="s">
        <v>553</v>
      </c>
      <c r="B547" s="2" t="s">
        <v>553</v>
      </c>
      <c r="C547" s="2" t="s">
        <v>32</v>
      </c>
      <c r="D547" s="2" t="s">
        <v>33</v>
      </c>
      <c r="E547" s="2">
        <v>710</v>
      </c>
      <c r="F547" s="2" t="s">
        <v>34</v>
      </c>
      <c r="G547" s="2" t="s">
        <v>35</v>
      </c>
      <c r="H547" s="2" t="s">
        <v>571</v>
      </c>
      <c r="I547" s="2" t="str">
        <f>VLOOKUP(H:H,[1]Sheet1!$H:$I,2,0)</f>
        <v>12V座垫通风轴流风扇总成</v>
      </c>
      <c r="J547" s="2" t="str">
        <f>VLOOKUP(H:H,[1]Sheet1!$H:$J,3,0)</f>
        <v>欧马可升级</v>
      </c>
      <c r="K547" s="2">
        <f>VLOOKUP(H:H,[1]Sheet1!$H:$Q,10,0)</f>
        <v>64.02</v>
      </c>
      <c r="L547">
        <v>710</v>
      </c>
      <c r="M547" t="s">
        <v>34</v>
      </c>
      <c r="N547" s="2" t="s">
        <v>553</v>
      </c>
      <c r="O547" t="s">
        <v>34</v>
      </c>
      <c r="P547">
        <v>7</v>
      </c>
      <c r="Q547">
        <v>3</v>
      </c>
      <c r="R547">
        <v>2</v>
      </c>
      <c r="S547" t="s">
        <v>37</v>
      </c>
    </row>
    <row r="548" hidden="1" spans="1:19">
      <c r="A548" s="2" t="s">
        <v>553</v>
      </c>
      <c r="B548" s="2" t="s">
        <v>553</v>
      </c>
      <c r="C548" s="2" t="s">
        <v>32</v>
      </c>
      <c r="D548" s="2" t="s">
        <v>33</v>
      </c>
      <c r="E548" s="2">
        <v>710</v>
      </c>
      <c r="F548" s="2" t="s">
        <v>34</v>
      </c>
      <c r="G548" s="2" t="s">
        <v>35</v>
      </c>
      <c r="H548" s="2" t="s">
        <v>572</v>
      </c>
      <c r="I548" s="2" t="str">
        <f>VLOOKUP(H:H,[1]Sheet1!$H:$I,2,0)</f>
        <v>减震座椅座垫加热垫总成</v>
      </c>
      <c r="J548" s="2" t="str">
        <f>VLOOKUP(H:H,[1]Sheet1!$H:$J,3,0)</f>
        <v>24V欧马可升级</v>
      </c>
      <c r="K548" s="2">
        <f>VLOOKUP(H:H,[1]Sheet1!$H:$Q,10,0)</f>
        <v>24.2112</v>
      </c>
      <c r="L548">
        <v>710</v>
      </c>
      <c r="M548" t="s">
        <v>34</v>
      </c>
      <c r="N548" s="2" t="s">
        <v>553</v>
      </c>
      <c r="O548" t="s">
        <v>34</v>
      </c>
      <c r="P548">
        <v>7</v>
      </c>
      <c r="Q548">
        <v>3</v>
      </c>
      <c r="R548">
        <v>2</v>
      </c>
      <c r="S548" t="s">
        <v>37</v>
      </c>
    </row>
    <row r="549" hidden="1" spans="1:19">
      <c r="A549" s="2" t="s">
        <v>553</v>
      </c>
      <c r="B549" s="2" t="s">
        <v>553</v>
      </c>
      <c r="C549" s="2" t="s">
        <v>32</v>
      </c>
      <c r="D549" s="2" t="s">
        <v>33</v>
      </c>
      <c r="E549" s="2">
        <v>710</v>
      </c>
      <c r="F549" s="2" t="s">
        <v>34</v>
      </c>
      <c r="G549" s="2" t="s">
        <v>35</v>
      </c>
      <c r="H549" s="2" t="s">
        <v>573</v>
      </c>
      <c r="I549" s="2" t="str">
        <f>VLOOKUP(H:H,[1]Sheet1!$H:$I,2,0)</f>
        <v>减震座椅12V座垫加热垫总</v>
      </c>
      <c r="J549" s="2" t="str">
        <f>VLOOKUP(H:H,[1]Sheet1!$H:$J,3,0)</f>
        <v>欧马可升级</v>
      </c>
      <c r="K549" s="2">
        <f>VLOOKUP(H:H,[1]Sheet1!$H:$Q,10,0)</f>
        <v>24.2112</v>
      </c>
      <c r="L549">
        <v>710</v>
      </c>
      <c r="M549" t="s">
        <v>34</v>
      </c>
      <c r="N549" s="2" t="s">
        <v>553</v>
      </c>
      <c r="O549" t="s">
        <v>34</v>
      </c>
      <c r="P549">
        <v>7</v>
      </c>
      <c r="Q549">
        <v>3</v>
      </c>
      <c r="R549">
        <v>2</v>
      </c>
      <c r="S549" t="s">
        <v>37</v>
      </c>
    </row>
    <row r="550" hidden="1" spans="1:19">
      <c r="A550" s="2" t="s">
        <v>553</v>
      </c>
      <c r="B550" s="2" t="s">
        <v>553</v>
      </c>
      <c r="C550" s="2" t="s">
        <v>32</v>
      </c>
      <c r="D550" s="2" t="s">
        <v>33</v>
      </c>
      <c r="E550" s="2">
        <v>710</v>
      </c>
      <c r="F550" s="2" t="s">
        <v>34</v>
      </c>
      <c r="G550" s="2" t="s">
        <v>35</v>
      </c>
      <c r="H550" s="2" t="s">
        <v>574</v>
      </c>
      <c r="I550" s="2" t="str">
        <f>VLOOKUP(H:H,[1]Sheet1!$H:$I,2,0)</f>
        <v>通风加热线束总成</v>
      </c>
      <c r="J550" s="2" t="str">
        <f>VLOOKUP(H:H,[1]Sheet1!$H:$J,3,0)</f>
        <v>欧马可升级</v>
      </c>
      <c r="K550" s="2">
        <f>VLOOKUP(H:H,[1]Sheet1!$H:$Q,10,0)</f>
        <v>42.777</v>
      </c>
      <c r="L550">
        <v>710</v>
      </c>
      <c r="M550" t="s">
        <v>34</v>
      </c>
      <c r="N550" s="2" t="s">
        <v>553</v>
      </c>
      <c r="O550" t="s">
        <v>34</v>
      </c>
      <c r="P550">
        <v>7</v>
      </c>
      <c r="Q550">
        <v>3</v>
      </c>
      <c r="R550">
        <v>2</v>
      </c>
      <c r="S550" t="s">
        <v>37</v>
      </c>
    </row>
    <row r="551" hidden="1" spans="1:19">
      <c r="A551" s="2" t="s">
        <v>553</v>
      </c>
      <c r="B551" s="2" t="s">
        <v>553</v>
      </c>
      <c r="C551" s="2" t="s">
        <v>32</v>
      </c>
      <c r="D551" s="2" t="s">
        <v>33</v>
      </c>
      <c r="E551" s="2">
        <v>710</v>
      </c>
      <c r="F551" s="2" t="s">
        <v>34</v>
      </c>
      <c r="G551" s="2" t="s">
        <v>35</v>
      </c>
      <c r="H551" s="2" t="s">
        <v>575</v>
      </c>
      <c r="I551" s="2" t="str">
        <f>VLOOKUP(H:H,[1]Sheet1!$H:$I,2,0)</f>
        <v>24V通风加热集成控制器</v>
      </c>
      <c r="J551" s="2" t="str">
        <f>VLOOKUP(H:H,[1]Sheet1!$H:$J,3,0)</f>
        <v>欧马可升级</v>
      </c>
      <c r="K551" s="2">
        <f>VLOOKUP(H:H,[1]Sheet1!$H:$Q,10,0)</f>
        <v>57.036</v>
      </c>
      <c r="L551">
        <v>710</v>
      </c>
      <c r="M551" t="s">
        <v>34</v>
      </c>
      <c r="N551" s="2" t="s">
        <v>553</v>
      </c>
      <c r="O551" t="s">
        <v>34</v>
      </c>
      <c r="P551">
        <v>7</v>
      </c>
      <c r="Q551">
        <v>3</v>
      </c>
      <c r="R551">
        <v>2</v>
      </c>
      <c r="S551" t="s">
        <v>37</v>
      </c>
    </row>
    <row r="552" hidden="1" spans="1:19">
      <c r="A552" s="2" t="s">
        <v>553</v>
      </c>
      <c r="B552" s="2" t="s">
        <v>553</v>
      </c>
      <c r="C552" s="2" t="s">
        <v>32</v>
      </c>
      <c r="D552" s="2" t="s">
        <v>33</v>
      </c>
      <c r="E552" s="2">
        <v>710</v>
      </c>
      <c r="F552" s="2" t="s">
        <v>34</v>
      </c>
      <c r="G552" s="2" t="s">
        <v>35</v>
      </c>
      <c r="H552" s="2" t="s">
        <v>576</v>
      </c>
      <c r="I552" s="2" t="str">
        <f>VLOOKUP(H:H,[1]Sheet1!$H:$I,2,0)</f>
        <v>12V通风加热集成控制器</v>
      </c>
      <c r="J552" s="2" t="str">
        <f>VLOOKUP(H:H,[1]Sheet1!$H:$J,3,0)</f>
        <v>欧马可升级</v>
      </c>
      <c r="K552" s="2">
        <f>VLOOKUP(H:H,[1]Sheet1!$H:$Q,10,0)</f>
        <v>57.036</v>
      </c>
      <c r="L552">
        <v>710</v>
      </c>
      <c r="M552" t="s">
        <v>34</v>
      </c>
      <c r="N552" s="2" t="s">
        <v>553</v>
      </c>
      <c r="O552" t="s">
        <v>34</v>
      </c>
      <c r="P552">
        <v>7</v>
      </c>
      <c r="Q552">
        <v>3</v>
      </c>
      <c r="R552">
        <v>2</v>
      </c>
      <c r="S552" t="s">
        <v>37</v>
      </c>
    </row>
    <row r="553" hidden="1" spans="1:19">
      <c r="A553" s="2" t="s">
        <v>553</v>
      </c>
      <c r="B553" s="2" t="s">
        <v>553</v>
      </c>
      <c r="C553" s="2" t="s">
        <v>32</v>
      </c>
      <c r="D553" s="2" t="s">
        <v>33</v>
      </c>
      <c r="E553" s="2">
        <v>710</v>
      </c>
      <c r="F553" s="2" t="s">
        <v>34</v>
      </c>
      <c r="G553" s="2" t="s">
        <v>35</v>
      </c>
      <c r="H553" s="2" t="s">
        <v>577</v>
      </c>
      <c r="I553" s="2" t="str">
        <f>VLOOKUP(H:H,[1]Sheet1!$H:$I,2,0)</f>
        <v>12V通风加热集成控制器及</v>
      </c>
      <c r="J553" s="2" t="str">
        <f>VLOOKUP(H:H,[1]Sheet1!$H:$J,3,0)</f>
        <v>12V通风加热集成控制器及</v>
      </c>
      <c r="K553" s="2">
        <f>VLOOKUP(H:H,[1]Sheet1!$H:$Q,10,0)</f>
        <v>99.813</v>
      </c>
      <c r="L553">
        <v>710</v>
      </c>
      <c r="M553" t="s">
        <v>34</v>
      </c>
      <c r="N553" s="2" t="s">
        <v>553</v>
      </c>
      <c r="O553" t="s">
        <v>34</v>
      </c>
      <c r="P553">
        <v>7</v>
      </c>
      <c r="Q553">
        <v>3</v>
      </c>
      <c r="R553">
        <v>2</v>
      </c>
      <c r="S553" t="s">
        <v>37</v>
      </c>
    </row>
    <row r="554" hidden="1" spans="1:19">
      <c r="A554" s="2" t="s">
        <v>553</v>
      </c>
      <c r="B554" s="2" t="s">
        <v>553</v>
      </c>
      <c r="C554" s="2" t="s">
        <v>32</v>
      </c>
      <c r="D554" s="2" t="s">
        <v>33</v>
      </c>
      <c r="E554" s="2">
        <v>710</v>
      </c>
      <c r="F554" s="2" t="s">
        <v>34</v>
      </c>
      <c r="G554" s="2" t="s">
        <v>35</v>
      </c>
      <c r="H554" s="2" t="s">
        <v>578</v>
      </c>
      <c r="I554" s="2" t="str">
        <f>VLOOKUP(H:H,[1]Sheet1!$H:$I,2,0)</f>
        <v>坐垫通风袋体</v>
      </c>
      <c r="J554" s="2">
        <f>VLOOKUP(H:H,[1]Sheet1!$H:$J,3,0)</f>
        <v>0</v>
      </c>
      <c r="K554" s="2">
        <f>VLOOKUP(H:H,[1]Sheet1!$H:$Q,10,0)</f>
        <v>15.326</v>
      </c>
      <c r="L554">
        <v>710</v>
      </c>
      <c r="M554" t="s">
        <v>34</v>
      </c>
      <c r="N554" s="2" t="s">
        <v>553</v>
      </c>
      <c r="O554" t="s">
        <v>34</v>
      </c>
      <c r="P554">
        <v>7</v>
      </c>
      <c r="Q554">
        <v>3</v>
      </c>
      <c r="R554">
        <v>2</v>
      </c>
      <c r="S554" t="s">
        <v>37</v>
      </c>
    </row>
    <row r="555" hidden="1" spans="1:19">
      <c r="A555" s="2" t="s">
        <v>553</v>
      </c>
      <c r="B555" s="2" t="s">
        <v>553</v>
      </c>
      <c r="C555" s="2" t="s">
        <v>32</v>
      </c>
      <c r="D555" s="2" t="s">
        <v>33</v>
      </c>
      <c r="E555" s="2">
        <v>710</v>
      </c>
      <c r="F555" s="2" t="s">
        <v>34</v>
      </c>
      <c r="G555" s="2" t="s">
        <v>35</v>
      </c>
      <c r="H555" s="2" t="s">
        <v>579</v>
      </c>
      <c r="I555" s="2" t="str">
        <f>VLOOKUP(H:H,[1]Sheet1!$H:$I,2,0)</f>
        <v>转接风道</v>
      </c>
      <c r="J555" s="2" t="str">
        <f>VLOOKUP(H:H,[1]Sheet1!$H:$J,3,0)</f>
        <v>转接风道</v>
      </c>
      <c r="K555" s="2">
        <f>VLOOKUP(H:H,[1]Sheet1!$H:$Q,10,0)</f>
        <v>6.64</v>
      </c>
      <c r="L555">
        <v>710</v>
      </c>
      <c r="M555" t="s">
        <v>34</v>
      </c>
      <c r="N555" s="2" t="s">
        <v>553</v>
      </c>
      <c r="O555" t="s">
        <v>34</v>
      </c>
      <c r="P555">
        <v>7</v>
      </c>
      <c r="Q555">
        <v>3</v>
      </c>
      <c r="R555">
        <v>2</v>
      </c>
      <c r="S555" t="s">
        <v>37</v>
      </c>
    </row>
    <row r="556" hidden="1" spans="1:19">
      <c r="A556" s="2" t="s">
        <v>553</v>
      </c>
      <c r="B556" s="2" t="s">
        <v>553</v>
      </c>
      <c r="C556" s="2" t="s">
        <v>32</v>
      </c>
      <c r="D556" s="2" t="s">
        <v>33</v>
      </c>
      <c r="E556" s="2">
        <v>710</v>
      </c>
      <c r="F556" s="2" t="s">
        <v>34</v>
      </c>
      <c r="G556" s="2" t="s">
        <v>35</v>
      </c>
      <c r="H556" s="2" t="s">
        <v>580</v>
      </c>
      <c r="I556" s="2" t="str">
        <f>VLOOKUP(H:H,[1]Sheet1!$H:$I,2,0)</f>
        <v>24V通风加热集成控制器及</v>
      </c>
      <c r="J556" s="2" t="str">
        <f>VLOOKUP(H:H,[1]Sheet1!$H:$J,3,0)</f>
        <v>24V通风加热集成控制器及</v>
      </c>
      <c r="K556" s="2">
        <f>VLOOKUP(H:H,[1]Sheet1!$H:$Q,10,0)</f>
        <v>99.813</v>
      </c>
      <c r="L556">
        <v>710</v>
      </c>
      <c r="M556" t="s">
        <v>34</v>
      </c>
      <c r="N556" s="2" t="s">
        <v>553</v>
      </c>
      <c r="O556" t="s">
        <v>34</v>
      </c>
      <c r="P556">
        <v>7</v>
      </c>
      <c r="Q556">
        <v>3</v>
      </c>
      <c r="R556">
        <v>2</v>
      </c>
      <c r="S556" t="s">
        <v>37</v>
      </c>
    </row>
    <row r="557" hidden="1" spans="1:19">
      <c r="A557" s="2" t="s">
        <v>581</v>
      </c>
      <c r="B557" s="2" t="s">
        <v>581</v>
      </c>
      <c r="C557" s="2" t="s">
        <v>32</v>
      </c>
      <c r="D557" s="2" t="s">
        <v>33</v>
      </c>
      <c r="E557" s="2">
        <v>710</v>
      </c>
      <c r="F557" s="2" t="s">
        <v>34</v>
      </c>
      <c r="G557" s="2" t="s">
        <v>35</v>
      </c>
      <c r="H557" s="2" t="s">
        <v>582</v>
      </c>
      <c r="I557" s="2" t="str">
        <f>VLOOKUP(H:H,[1]Sheet1!$H:$I,2,0)</f>
        <v>SBR</v>
      </c>
      <c r="J557" s="2" t="str">
        <f>VLOOKUP(H:H,[1]Sheet1!$H:$J,3,0)</f>
        <v>P203</v>
      </c>
      <c r="K557" s="2">
        <f>VLOOKUP(H:H,[1]Sheet1!$H:$Q,10,0)</f>
        <v>13.65</v>
      </c>
      <c r="L557">
        <v>710</v>
      </c>
      <c r="M557" t="s">
        <v>34</v>
      </c>
      <c r="N557" s="2" t="s">
        <v>581</v>
      </c>
      <c r="O557" t="s">
        <v>34</v>
      </c>
      <c r="P557">
        <v>7</v>
      </c>
      <c r="Q557">
        <v>3</v>
      </c>
      <c r="R557">
        <v>2</v>
      </c>
      <c r="S557" t="s">
        <v>37</v>
      </c>
    </row>
    <row r="558" hidden="1" spans="1:19">
      <c r="A558" s="2" t="s">
        <v>581</v>
      </c>
      <c r="B558" s="2" t="s">
        <v>581</v>
      </c>
      <c r="C558" s="2" t="s">
        <v>32</v>
      </c>
      <c r="D558" s="2" t="s">
        <v>33</v>
      </c>
      <c r="E558" s="2">
        <v>710</v>
      </c>
      <c r="F558" s="2" t="s">
        <v>34</v>
      </c>
      <c r="G558" s="2" t="s">
        <v>35</v>
      </c>
      <c r="H558" s="2" t="s">
        <v>583</v>
      </c>
      <c r="I558" s="2" t="str">
        <f>VLOOKUP(H:H,[1]Sheet1!$H:$I,2,0)</f>
        <v>靠背加热垫总成</v>
      </c>
      <c r="J558" s="2" t="str">
        <f>VLOOKUP(H:H,[1]Sheet1!$H:$J,3,0)</f>
        <v>P203</v>
      </c>
      <c r="K558" s="2">
        <f>VLOOKUP(H:H,[1]Sheet1!$H:$Q,10,0)</f>
        <v>20.7</v>
      </c>
      <c r="L558">
        <v>710</v>
      </c>
      <c r="M558" t="s">
        <v>34</v>
      </c>
      <c r="N558" s="2" t="s">
        <v>581</v>
      </c>
      <c r="O558" t="s">
        <v>34</v>
      </c>
      <c r="P558">
        <v>7</v>
      </c>
      <c r="Q558">
        <v>3</v>
      </c>
      <c r="R558">
        <v>2</v>
      </c>
      <c r="S558" t="s">
        <v>37</v>
      </c>
    </row>
    <row r="559" hidden="1" spans="1:19">
      <c r="A559" s="2" t="s">
        <v>581</v>
      </c>
      <c r="B559" s="2" t="s">
        <v>581</v>
      </c>
      <c r="C559" s="2" t="s">
        <v>32</v>
      </c>
      <c r="D559" s="2" t="s">
        <v>33</v>
      </c>
      <c r="E559" s="2">
        <v>710</v>
      </c>
      <c r="F559" s="2" t="s">
        <v>34</v>
      </c>
      <c r="G559" s="2" t="s">
        <v>35</v>
      </c>
      <c r="H559" s="2" t="s">
        <v>584</v>
      </c>
      <c r="I559" s="2" t="str">
        <f>VLOOKUP(H:H,[1]Sheet1!$H:$I,2,0)</f>
        <v>座垫加热垫总成</v>
      </c>
      <c r="J559" s="2" t="str">
        <f>VLOOKUP(H:H,[1]Sheet1!$H:$J,3,0)</f>
        <v>P203</v>
      </c>
      <c r="K559" s="2">
        <f>VLOOKUP(H:H,[1]Sheet1!$H:$Q,10,0)</f>
        <v>22.58</v>
      </c>
      <c r="L559">
        <v>710</v>
      </c>
      <c r="M559" t="s">
        <v>34</v>
      </c>
      <c r="N559" s="2" t="s">
        <v>581</v>
      </c>
      <c r="O559" t="s">
        <v>34</v>
      </c>
      <c r="P559">
        <v>7</v>
      </c>
      <c r="Q559">
        <v>3</v>
      </c>
      <c r="R559">
        <v>2</v>
      </c>
      <c r="S559" t="s">
        <v>37</v>
      </c>
    </row>
    <row r="560" hidden="1" spans="1:19">
      <c r="A560" s="2" t="s">
        <v>581</v>
      </c>
      <c r="B560" s="2" t="s">
        <v>581</v>
      </c>
      <c r="C560" s="2" t="s">
        <v>32</v>
      </c>
      <c r="D560" s="2" t="s">
        <v>33</v>
      </c>
      <c r="E560" s="2">
        <v>710</v>
      </c>
      <c r="F560" s="2" t="s">
        <v>34</v>
      </c>
      <c r="G560" s="2" t="s">
        <v>35</v>
      </c>
      <c r="H560" s="2" t="s">
        <v>585</v>
      </c>
      <c r="I560" s="2" t="str">
        <f>VLOOKUP(H:H,[1]Sheet1!$H:$I,2,0)</f>
        <v>TCU（加热垫控制器）</v>
      </c>
      <c r="J560" s="2" t="str">
        <f>VLOOKUP(H:H,[1]Sheet1!$H:$J,3,0)</f>
        <v>P203</v>
      </c>
      <c r="K560" s="2">
        <f>VLOOKUP(H:H,[1]Sheet1!$H:$Q,10,0)</f>
        <v>34.81</v>
      </c>
      <c r="L560">
        <v>710</v>
      </c>
      <c r="M560" t="s">
        <v>34</v>
      </c>
      <c r="N560" s="2" t="s">
        <v>581</v>
      </c>
      <c r="O560" t="s">
        <v>34</v>
      </c>
      <c r="P560">
        <v>7</v>
      </c>
      <c r="Q560">
        <v>3</v>
      </c>
      <c r="R560">
        <v>2</v>
      </c>
      <c r="S560" t="s">
        <v>37</v>
      </c>
    </row>
    <row r="561" hidden="1" spans="1:19">
      <c r="A561" s="2" t="s">
        <v>581</v>
      </c>
      <c r="B561" s="2" t="s">
        <v>581</v>
      </c>
      <c r="C561" s="2" t="s">
        <v>32</v>
      </c>
      <c r="D561" s="2" t="s">
        <v>33</v>
      </c>
      <c r="E561" s="2">
        <v>710</v>
      </c>
      <c r="F561" s="2" t="s">
        <v>34</v>
      </c>
      <c r="G561" s="2" t="s">
        <v>35</v>
      </c>
      <c r="H561" s="2" t="s">
        <v>586</v>
      </c>
      <c r="I561" s="2" t="str">
        <f>VLOOKUP(H:H,[1]Sheet1!$H:$I,2,0)</f>
        <v>SBR</v>
      </c>
      <c r="J561" s="2">
        <f>VLOOKUP(H:H,[1]Sheet1!$H:$J,3,0)</f>
        <v>0</v>
      </c>
      <c r="K561" s="2">
        <f>VLOOKUP(H:H,[1]Sheet1!$H:$Q,10,0)</f>
        <v>30</v>
      </c>
      <c r="L561">
        <v>710</v>
      </c>
      <c r="M561" t="s">
        <v>34</v>
      </c>
      <c r="N561" s="2" t="s">
        <v>581</v>
      </c>
      <c r="O561" t="s">
        <v>34</v>
      </c>
      <c r="P561">
        <v>7</v>
      </c>
      <c r="Q561">
        <v>3</v>
      </c>
      <c r="R561">
        <v>2</v>
      </c>
      <c r="S561" t="s">
        <v>37</v>
      </c>
    </row>
    <row r="562" hidden="1" spans="1:19">
      <c r="A562" s="2" t="s">
        <v>581</v>
      </c>
      <c r="B562" s="2" t="s">
        <v>581</v>
      </c>
      <c r="C562" s="2" t="s">
        <v>32</v>
      </c>
      <c r="D562" s="2" t="s">
        <v>33</v>
      </c>
      <c r="E562" s="2">
        <v>710</v>
      </c>
      <c r="F562" s="2" t="s">
        <v>34</v>
      </c>
      <c r="G562" s="2" t="s">
        <v>35</v>
      </c>
      <c r="H562" s="2" t="s">
        <v>587</v>
      </c>
      <c r="I562" s="2" t="str">
        <f>VLOOKUP(H:H,[1]Sheet1!$H:$I,2,0)</f>
        <v>C32B靠背加热垫</v>
      </c>
      <c r="J562" s="2">
        <f>VLOOKUP(H:H,[1]Sheet1!$H:$J,3,0)</f>
        <v>0</v>
      </c>
      <c r="K562" s="2">
        <f>VLOOKUP(H:H,[1]Sheet1!$H:$Q,10,0)</f>
        <v>20.7</v>
      </c>
      <c r="L562">
        <v>710</v>
      </c>
      <c r="M562" t="s">
        <v>34</v>
      </c>
      <c r="N562" s="2" t="s">
        <v>581</v>
      </c>
      <c r="O562" t="s">
        <v>34</v>
      </c>
      <c r="P562">
        <v>7</v>
      </c>
      <c r="Q562">
        <v>3</v>
      </c>
      <c r="R562">
        <v>2</v>
      </c>
      <c r="S562" t="s">
        <v>37</v>
      </c>
    </row>
    <row r="563" hidden="1" spans="1:19">
      <c r="A563" s="2" t="s">
        <v>581</v>
      </c>
      <c r="B563" s="2" t="s">
        <v>581</v>
      </c>
      <c r="C563" s="2" t="s">
        <v>32</v>
      </c>
      <c r="D563" s="2" t="s">
        <v>33</v>
      </c>
      <c r="E563" s="2">
        <v>710</v>
      </c>
      <c r="F563" s="2" t="s">
        <v>34</v>
      </c>
      <c r="G563" s="2" t="s">
        <v>35</v>
      </c>
      <c r="H563" s="2" t="s">
        <v>588</v>
      </c>
      <c r="I563" s="2" t="str">
        <f>VLOOKUP(H:H,[1]Sheet1!$H:$I,2,0)</f>
        <v>C32B座垫加热垫</v>
      </c>
      <c r="J563" s="2">
        <f>VLOOKUP(H:H,[1]Sheet1!$H:$J,3,0)</f>
        <v>0</v>
      </c>
      <c r="K563" s="2">
        <f>VLOOKUP(H:H,[1]Sheet1!$H:$Q,10,0)</f>
        <v>22.58</v>
      </c>
      <c r="L563">
        <v>710</v>
      </c>
      <c r="M563" t="s">
        <v>34</v>
      </c>
      <c r="N563" s="2" t="s">
        <v>581</v>
      </c>
      <c r="O563" t="s">
        <v>34</v>
      </c>
      <c r="P563">
        <v>7</v>
      </c>
      <c r="Q563">
        <v>3</v>
      </c>
      <c r="R563">
        <v>2</v>
      </c>
      <c r="S563" t="s">
        <v>37</v>
      </c>
    </row>
    <row r="564" hidden="1" spans="1:19">
      <c r="A564" s="2" t="s">
        <v>581</v>
      </c>
      <c r="B564" s="2" t="s">
        <v>581</v>
      </c>
      <c r="C564" s="2" t="s">
        <v>32</v>
      </c>
      <c r="D564" s="2" t="s">
        <v>33</v>
      </c>
      <c r="E564" s="2">
        <v>710</v>
      </c>
      <c r="F564" s="2" t="s">
        <v>34</v>
      </c>
      <c r="G564" s="2" t="s">
        <v>35</v>
      </c>
      <c r="H564" s="2" t="s">
        <v>589</v>
      </c>
      <c r="I564" s="2" t="str">
        <f>VLOOKUP(H:H,[1]Sheet1!$H:$I,2,0)</f>
        <v>C32B加热垫控制盒</v>
      </c>
      <c r="J564" s="2">
        <f>VLOOKUP(H:H,[1]Sheet1!$H:$J,3,0)</f>
        <v>0</v>
      </c>
      <c r="K564" s="2">
        <f>VLOOKUP(H:H,[1]Sheet1!$H:$Q,10,0)</f>
        <v>34.81</v>
      </c>
      <c r="L564">
        <v>710</v>
      </c>
      <c r="M564" t="s">
        <v>34</v>
      </c>
      <c r="N564" s="2" t="s">
        <v>581</v>
      </c>
      <c r="O564" t="s">
        <v>34</v>
      </c>
      <c r="P564">
        <v>7</v>
      </c>
      <c r="Q564">
        <v>3</v>
      </c>
      <c r="R564">
        <v>2</v>
      </c>
      <c r="S564" t="s">
        <v>37</v>
      </c>
    </row>
    <row r="565" hidden="1" spans="1:19">
      <c r="A565" s="2" t="s">
        <v>581</v>
      </c>
      <c r="B565" s="2" t="s">
        <v>581</v>
      </c>
      <c r="C565" s="2" t="s">
        <v>32</v>
      </c>
      <c r="D565" s="2" t="s">
        <v>33</v>
      </c>
      <c r="E565" s="2">
        <v>710</v>
      </c>
      <c r="F565" s="2" t="s">
        <v>34</v>
      </c>
      <c r="G565" s="2" t="s">
        <v>35</v>
      </c>
      <c r="H565" s="2" t="s">
        <v>590</v>
      </c>
      <c r="I565" s="2" t="str">
        <f>VLOOKUP(H:H,[1]Sheet1!$H:$I,2,0)</f>
        <v>SBR</v>
      </c>
      <c r="J565" s="2" t="str">
        <f>VLOOKUP(H:H,[1]Sheet1!$H:$J,3,0)</f>
        <v>H32B</v>
      </c>
      <c r="K565" s="2">
        <f>VLOOKUP(H:H,[1]Sheet1!$H:$Q,10,0)</f>
        <v>23.83</v>
      </c>
      <c r="L565">
        <v>710</v>
      </c>
      <c r="M565" t="s">
        <v>34</v>
      </c>
      <c r="N565" s="2" t="s">
        <v>581</v>
      </c>
      <c r="O565" t="s">
        <v>34</v>
      </c>
      <c r="P565">
        <v>7</v>
      </c>
      <c r="Q565">
        <v>3</v>
      </c>
      <c r="R565">
        <v>2</v>
      </c>
      <c r="S565" t="s">
        <v>37</v>
      </c>
    </row>
    <row r="566" hidden="1" spans="1:19">
      <c r="A566" s="2" t="s">
        <v>581</v>
      </c>
      <c r="B566" s="2" t="s">
        <v>581</v>
      </c>
      <c r="C566" s="2" t="s">
        <v>32</v>
      </c>
      <c r="D566" s="2" t="s">
        <v>33</v>
      </c>
      <c r="E566" s="2">
        <v>710</v>
      </c>
      <c r="F566" s="2" t="s">
        <v>34</v>
      </c>
      <c r="G566" s="2" t="s">
        <v>35</v>
      </c>
      <c r="H566" s="2" t="s">
        <v>591</v>
      </c>
      <c r="I566" s="2" t="str">
        <f>VLOOKUP(H:H,[1]Sheet1!$H:$I,2,0)</f>
        <v>两侧SBR</v>
      </c>
      <c r="J566" s="2" t="str">
        <f>VLOOKUP(H:H,[1]Sheet1!$H:$J,3,0)</f>
        <v>P203后排</v>
      </c>
      <c r="K566" s="2">
        <f>VLOOKUP(H:H,[1]Sheet1!$H:$Q,10,0)</f>
        <v>13.65</v>
      </c>
      <c r="L566">
        <v>710</v>
      </c>
      <c r="M566" t="s">
        <v>34</v>
      </c>
      <c r="N566" s="2" t="s">
        <v>581</v>
      </c>
      <c r="O566" t="s">
        <v>34</v>
      </c>
      <c r="P566">
        <v>7</v>
      </c>
      <c r="Q566">
        <v>3</v>
      </c>
      <c r="R566">
        <v>2</v>
      </c>
      <c r="S566" t="s">
        <v>37</v>
      </c>
    </row>
    <row r="567" hidden="1" spans="1:19">
      <c r="A567" s="2" t="s">
        <v>581</v>
      </c>
      <c r="B567" s="2" t="s">
        <v>581</v>
      </c>
      <c r="C567" s="2" t="s">
        <v>32</v>
      </c>
      <c r="D567" s="2" t="s">
        <v>33</v>
      </c>
      <c r="E567" s="2">
        <v>710</v>
      </c>
      <c r="F567" s="2" t="s">
        <v>34</v>
      </c>
      <c r="G567" s="2" t="s">
        <v>35</v>
      </c>
      <c r="H567" s="2" t="s">
        <v>592</v>
      </c>
      <c r="I567" s="2" t="str">
        <f>VLOOKUP(H:H,[1]Sheet1!$H:$I,2,0)</f>
        <v>中间SBR</v>
      </c>
      <c r="J567" s="2" t="str">
        <f>VLOOKUP(H:H,[1]Sheet1!$H:$J,3,0)</f>
        <v>P203后排</v>
      </c>
      <c r="K567" s="2">
        <f>VLOOKUP(H:H,[1]Sheet1!$H:$Q,10,0)</f>
        <v>13.65</v>
      </c>
      <c r="L567">
        <v>710</v>
      </c>
      <c r="M567" t="s">
        <v>34</v>
      </c>
      <c r="N567" s="2" t="s">
        <v>581</v>
      </c>
      <c r="O567" t="s">
        <v>34</v>
      </c>
      <c r="P567">
        <v>7</v>
      </c>
      <c r="Q567">
        <v>3</v>
      </c>
      <c r="R567">
        <v>2</v>
      </c>
      <c r="S567" t="s">
        <v>37</v>
      </c>
    </row>
    <row r="568" hidden="1" spans="1:19">
      <c r="A568" s="2" t="s">
        <v>581</v>
      </c>
      <c r="B568" s="2" t="s">
        <v>581</v>
      </c>
      <c r="C568" s="2" t="s">
        <v>32</v>
      </c>
      <c r="D568" s="2" t="s">
        <v>33</v>
      </c>
      <c r="E568" s="2">
        <v>710</v>
      </c>
      <c r="F568" s="2" t="s">
        <v>34</v>
      </c>
      <c r="G568" s="2" t="s">
        <v>35</v>
      </c>
      <c r="H568" s="2" t="s">
        <v>593</v>
      </c>
      <c r="I568" s="2" t="str">
        <f>VLOOKUP(H:H,[1]Sheet1!$H:$I,2,0)</f>
        <v>SBR</v>
      </c>
      <c r="J568" s="2" t="str">
        <f>VLOOKUP(H:H,[1]Sheet1!$H:$J,3,0)</f>
        <v>P203-2022</v>
      </c>
      <c r="K568" s="2">
        <f>VLOOKUP(H:H,[1]Sheet1!$H:$Q,10,0)</f>
        <v>13.65</v>
      </c>
      <c r="L568">
        <v>710</v>
      </c>
      <c r="M568" t="s">
        <v>34</v>
      </c>
      <c r="N568" s="2" t="s">
        <v>581</v>
      </c>
      <c r="O568" t="s">
        <v>34</v>
      </c>
      <c r="P568">
        <v>7</v>
      </c>
      <c r="Q568">
        <v>3</v>
      </c>
      <c r="R568">
        <v>2</v>
      </c>
      <c r="S568" t="s">
        <v>37</v>
      </c>
    </row>
    <row r="569" hidden="1" spans="1:19">
      <c r="A569" s="2" t="s">
        <v>594</v>
      </c>
      <c r="B569" s="2" t="s">
        <v>594</v>
      </c>
      <c r="C569" s="2" t="s">
        <v>32</v>
      </c>
      <c r="D569" s="2" t="s">
        <v>33</v>
      </c>
      <c r="E569" s="2">
        <v>710</v>
      </c>
      <c r="F569" s="2" t="s">
        <v>34</v>
      </c>
      <c r="G569" s="2" t="s">
        <v>35</v>
      </c>
      <c r="H569" s="2" t="s">
        <v>595</v>
      </c>
      <c r="I569" s="2" t="str">
        <f>VLOOKUP(H:H,[1]Sheet1!$H:$I,2,0)</f>
        <v>前排滑轨解锁手把</v>
      </c>
      <c r="J569" s="2" t="str">
        <f>VLOOKUP(H:H,[1]Sheet1!$H:$J,3,0)</f>
        <v>M20</v>
      </c>
      <c r="K569" s="2">
        <f>VLOOKUP(H:H,[1]Sheet1!$H:$Q,10,0)</f>
        <v>1.71</v>
      </c>
      <c r="L569">
        <v>710</v>
      </c>
      <c r="M569" t="s">
        <v>34</v>
      </c>
      <c r="N569" s="2" t="s">
        <v>594</v>
      </c>
      <c r="O569" t="s">
        <v>34</v>
      </c>
      <c r="P569">
        <v>7</v>
      </c>
      <c r="Q569">
        <v>3</v>
      </c>
      <c r="R569">
        <v>2</v>
      </c>
      <c r="S569" t="s">
        <v>37</v>
      </c>
    </row>
    <row r="570" hidden="1" spans="1:19">
      <c r="A570" s="2" t="s">
        <v>594</v>
      </c>
      <c r="B570" s="2" t="s">
        <v>594</v>
      </c>
      <c r="C570" s="2" t="s">
        <v>32</v>
      </c>
      <c r="D570" s="2" t="s">
        <v>33</v>
      </c>
      <c r="E570" s="2">
        <v>710</v>
      </c>
      <c r="F570" s="2" t="s">
        <v>34</v>
      </c>
      <c r="G570" s="2" t="s">
        <v>35</v>
      </c>
      <c r="H570" s="2" t="s">
        <v>596</v>
      </c>
      <c r="I570" s="2" t="str">
        <f>VLOOKUP(H:H,[1]Sheet1!$H:$I,2,0)</f>
        <v>驾驶员左滑轨总成</v>
      </c>
      <c r="J570" s="2" t="str">
        <f>VLOOKUP(H:H,[1]Sheet1!$H:$J,3,0)</f>
        <v>M20</v>
      </c>
      <c r="K570" s="2">
        <f>VLOOKUP(H:H,[1]Sheet1!$H:$Q,10,0)</f>
        <v>24.62</v>
      </c>
      <c r="L570">
        <v>710</v>
      </c>
      <c r="M570" t="s">
        <v>34</v>
      </c>
      <c r="N570" s="2" t="s">
        <v>594</v>
      </c>
      <c r="O570" t="s">
        <v>34</v>
      </c>
      <c r="P570">
        <v>7</v>
      </c>
      <c r="Q570">
        <v>3</v>
      </c>
      <c r="R570">
        <v>2</v>
      </c>
      <c r="S570" t="s">
        <v>37</v>
      </c>
    </row>
    <row r="571" hidden="1" spans="1:19">
      <c r="A571" s="2" t="s">
        <v>594</v>
      </c>
      <c r="B571" s="2" t="s">
        <v>594</v>
      </c>
      <c r="C571" s="2" t="s">
        <v>32</v>
      </c>
      <c r="D571" s="2" t="s">
        <v>33</v>
      </c>
      <c r="E571" s="2">
        <v>710</v>
      </c>
      <c r="F571" s="2" t="s">
        <v>34</v>
      </c>
      <c r="G571" s="2" t="s">
        <v>35</v>
      </c>
      <c r="H571" s="2" t="s">
        <v>597</v>
      </c>
      <c r="I571" s="2" t="str">
        <f>VLOOKUP(H:H,[1]Sheet1!$H:$I,2,0)</f>
        <v>驾驶员右滑轨总成</v>
      </c>
      <c r="J571" s="2" t="str">
        <f>VLOOKUP(H:H,[1]Sheet1!$H:$J,3,0)</f>
        <v>M20</v>
      </c>
      <c r="K571" s="2">
        <f>VLOOKUP(H:H,[1]Sheet1!$H:$Q,10,0)</f>
        <v>24.62</v>
      </c>
      <c r="L571">
        <v>710</v>
      </c>
      <c r="M571" t="s">
        <v>34</v>
      </c>
      <c r="N571" s="2" t="s">
        <v>594</v>
      </c>
      <c r="O571" t="s">
        <v>34</v>
      </c>
      <c r="P571">
        <v>7</v>
      </c>
      <c r="Q571">
        <v>3</v>
      </c>
      <c r="R571">
        <v>2</v>
      </c>
      <c r="S571" t="s">
        <v>37</v>
      </c>
    </row>
    <row r="572" hidden="1" spans="1:19">
      <c r="A572" s="2" t="s">
        <v>594</v>
      </c>
      <c r="B572" s="2" t="s">
        <v>594</v>
      </c>
      <c r="C572" s="2" t="s">
        <v>32</v>
      </c>
      <c r="D572" s="2" t="s">
        <v>33</v>
      </c>
      <c r="E572" s="2">
        <v>710</v>
      </c>
      <c r="F572" s="2" t="s">
        <v>34</v>
      </c>
      <c r="G572" s="2" t="s">
        <v>35</v>
      </c>
      <c r="H572" s="2" t="s">
        <v>598</v>
      </c>
      <c r="I572" s="2" t="str">
        <f>VLOOKUP(H:H,[1]Sheet1!$H:$I,2,0)</f>
        <v>副驾驶员左滑轨总成</v>
      </c>
      <c r="J572" s="2" t="str">
        <f>VLOOKUP(H:H,[1]Sheet1!$H:$J,3,0)</f>
        <v>M20</v>
      </c>
      <c r="K572" s="2">
        <f>VLOOKUP(H:H,[1]Sheet1!$H:$Q,10,0)</f>
        <v>24.62</v>
      </c>
      <c r="L572">
        <v>710</v>
      </c>
      <c r="M572" t="s">
        <v>34</v>
      </c>
      <c r="N572" s="2" t="s">
        <v>594</v>
      </c>
      <c r="O572" t="s">
        <v>34</v>
      </c>
      <c r="P572">
        <v>7</v>
      </c>
      <c r="Q572">
        <v>3</v>
      </c>
      <c r="R572">
        <v>2</v>
      </c>
      <c r="S572" t="s">
        <v>37</v>
      </c>
    </row>
    <row r="573" hidden="1" spans="1:19">
      <c r="A573" s="2" t="s">
        <v>594</v>
      </c>
      <c r="B573" s="2" t="s">
        <v>594</v>
      </c>
      <c r="C573" s="2" t="s">
        <v>32</v>
      </c>
      <c r="D573" s="2" t="s">
        <v>33</v>
      </c>
      <c r="E573" s="2">
        <v>710</v>
      </c>
      <c r="F573" s="2" t="s">
        <v>34</v>
      </c>
      <c r="G573" s="2" t="s">
        <v>35</v>
      </c>
      <c r="H573" s="2" t="s">
        <v>599</v>
      </c>
      <c r="I573" s="2" t="str">
        <f>VLOOKUP(H:H,[1]Sheet1!$H:$I,2,0)</f>
        <v>副驾驶员右滑轨总成</v>
      </c>
      <c r="J573" s="2" t="str">
        <f>VLOOKUP(H:H,[1]Sheet1!$H:$J,3,0)</f>
        <v>M20</v>
      </c>
      <c r="K573" s="2">
        <f>VLOOKUP(H:H,[1]Sheet1!$H:$Q,10,0)</f>
        <v>24.62</v>
      </c>
      <c r="L573">
        <v>710</v>
      </c>
      <c r="M573" t="s">
        <v>34</v>
      </c>
      <c r="N573" s="2" t="s">
        <v>594</v>
      </c>
      <c r="O573" t="s">
        <v>34</v>
      </c>
      <c r="P573">
        <v>7</v>
      </c>
      <c r="Q573">
        <v>3</v>
      </c>
      <c r="R573">
        <v>2</v>
      </c>
      <c r="S573" t="s">
        <v>37</v>
      </c>
    </row>
    <row r="574" hidden="1" spans="1:19">
      <c r="A574" s="2" t="s">
        <v>594</v>
      </c>
      <c r="B574" s="2" t="s">
        <v>594</v>
      </c>
      <c r="C574" s="2" t="s">
        <v>32</v>
      </c>
      <c r="D574" s="2" t="s">
        <v>33</v>
      </c>
      <c r="E574" s="2">
        <v>710</v>
      </c>
      <c r="F574" s="2" t="s">
        <v>34</v>
      </c>
      <c r="G574" s="2" t="s">
        <v>35</v>
      </c>
      <c r="H574" s="2" t="s">
        <v>600</v>
      </c>
      <c r="I574" s="2" t="str">
        <f>VLOOKUP(H:H,[1]Sheet1!$H:$I,2,0)</f>
        <v>左侧独立靠背调角器总成</v>
      </c>
      <c r="J574" s="2" t="str">
        <f>VLOOKUP(H:H,[1]Sheet1!$H:$J,3,0)</f>
        <v>M20</v>
      </c>
      <c r="K574" s="2">
        <f>VLOOKUP(H:H,[1]Sheet1!$H:$Q,10,0)</f>
        <v>24</v>
      </c>
      <c r="L574">
        <v>710</v>
      </c>
      <c r="M574" t="s">
        <v>34</v>
      </c>
      <c r="N574" s="2" t="s">
        <v>594</v>
      </c>
      <c r="O574" t="s">
        <v>34</v>
      </c>
      <c r="P574">
        <v>7</v>
      </c>
      <c r="Q574">
        <v>3</v>
      </c>
      <c r="R574">
        <v>2</v>
      </c>
      <c r="S574" t="s">
        <v>37</v>
      </c>
    </row>
    <row r="575" hidden="1" spans="1:19">
      <c r="A575" s="2" t="s">
        <v>594</v>
      </c>
      <c r="B575" s="2" t="s">
        <v>594</v>
      </c>
      <c r="C575" s="2" t="s">
        <v>32</v>
      </c>
      <c r="D575" s="2" t="s">
        <v>33</v>
      </c>
      <c r="E575" s="2">
        <v>710</v>
      </c>
      <c r="F575" s="2" t="s">
        <v>34</v>
      </c>
      <c r="G575" s="2" t="s">
        <v>35</v>
      </c>
      <c r="H575" s="2" t="s">
        <v>601</v>
      </c>
      <c r="I575" s="2" t="str">
        <f>VLOOKUP(H:H,[1]Sheet1!$H:$I,2,0)</f>
        <v>右侧独立靠背调角器总成</v>
      </c>
      <c r="J575" s="2" t="str">
        <f>VLOOKUP(H:H,[1]Sheet1!$H:$J,3,0)</f>
        <v>M20</v>
      </c>
      <c r="K575" s="2">
        <f>VLOOKUP(H:H,[1]Sheet1!$H:$Q,10,0)</f>
        <v>24</v>
      </c>
      <c r="L575">
        <v>710</v>
      </c>
      <c r="M575" t="s">
        <v>34</v>
      </c>
      <c r="N575" s="2" t="s">
        <v>594</v>
      </c>
      <c r="O575" t="s">
        <v>34</v>
      </c>
      <c r="P575">
        <v>7</v>
      </c>
      <c r="Q575">
        <v>3</v>
      </c>
      <c r="R575">
        <v>2</v>
      </c>
      <c r="S575" t="s">
        <v>37</v>
      </c>
    </row>
    <row r="576" hidden="1" spans="1:19">
      <c r="A576" s="2" t="s">
        <v>594</v>
      </c>
      <c r="B576" s="2" t="s">
        <v>594</v>
      </c>
      <c r="C576" s="2" t="s">
        <v>32</v>
      </c>
      <c r="D576" s="2" t="s">
        <v>33</v>
      </c>
      <c r="E576" s="2">
        <v>710</v>
      </c>
      <c r="F576" s="2" t="s">
        <v>34</v>
      </c>
      <c r="G576" s="2" t="s">
        <v>35</v>
      </c>
      <c r="H576" s="2" t="s">
        <v>602</v>
      </c>
      <c r="I576" s="2" t="str">
        <f>VLOOKUP(H:H,[1]Sheet1!$H:$I,2,0)</f>
        <v>正驾焊接式调角器</v>
      </c>
      <c r="J576" s="2" t="str">
        <f>VLOOKUP(H:H,[1]Sheet1!$H:$J,3,0)</f>
        <v>M20</v>
      </c>
      <c r="K576" s="2">
        <f>VLOOKUP(H:H,[1]Sheet1!$H:$Q,10,0)</f>
        <v>35.9</v>
      </c>
      <c r="L576">
        <v>710</v>
      </c>
      <c r="M576" t="s">
        <v>34</v>
      </c>
      <c r="N576" s="2" t="s">
        <v>594</v>
      </c>
      <c r="O576" t="s">
        <v>34</v>
      </c>
      <c r="P576">
        <v>7</v>
      </c>
      <c r="Q576">
        <v>3</v>
      </c>
      <c r="R576">
        <v>2</v>
      </c>
      <c r="S576" t="s">
        <v>37</v>
      </c>
    </row>
    <row r="577" hidden="1" spans="1:19">
      <c r="A577" s="2" t="s">
        <v>594</v>
      </c>
      <c r="B577" s="2" t="s">
        <v>594</v>
      </c>
      <c r="C577" s="2" t="s">
        <v>32</v>
      </c>
      <c r="D577" s="2" t="s">
        <v>33</v>
      </c>
      <c r="E577" s="2">
        <v>710</v>
      </c>
      <c r="F577" s="2" t="s">
        <v>34</v>
      </c>
      <c r="G577" s="2" t="s">
        <v>35</v>
      </c>
      <c r="H577" s="2" t="s">
        <v>603</v>
      </c>
      <c r="I577" s="2" t="str">
        <f>VLOOKUP(H:H,[1]Sheet1!$H:$I,2,0)</f>
        <v>副驾焊接式调角器</v>
      </c>
      <c r="J577" s="2" t="str">
        <f>VLOOKUP(H:H,[1]Sheet1!$H:$J,3,0)</f>
        <v>M20</v>
      </c>
      <c r="K577" s="2">
        <f>VLOOKUP(H:H,[1]Sheet1!$H:$Q,10,0)</f>
        <v>35.9</v>
      </c>
      <c r="L577">
        <v>710</v>
      </c>
      <c r="M577" t="s">
        <v>34</v>
      </c>
      <c r="N577" s="2" t="s">
        <v>594</v>
      </c>
      <c r="O577" t="s">
        <v>34</v>
      </c>
      <c r="P577">
        <v>7</v>
      </c>
      <c r="Q577">
        <v>3</v>
      </c>
      <c r="R577">
        <v>2</v>
      </c>
      <c r="S577" t="s">
        <v>37</v>
      </c>
    </row>
    <row r="578" hidden="1" spans="1:19">
      <c r="A578" s="2" t="s">
        <v>594</v>
      </c>
      <c r="B578" s="2" t="s">
        <v>594</v>
      </c>
      <c r="C578" s="2" t="s">
        <v>32</v>
      </c>
      <c r="D578" s="2" t="s">
        <v>33</v>
      </c>
      <c r="E578" s="2">
        <v>710</v>
      </c>
      <c r="F578" s="2" t="s">
        <v>34</v>
      </c>
      <c r="G578" s="2" t="s">
        <v>35</v>
      </c>
      <c r="H578" s="2" t="s">
        <v>604</v>
      </c>
      <c r="I578" s="2" t="str">
        <f>VLOOKUP(H:H,[1]Sheet1!$H:$I,2,0)</f>
        <v>滑轨解锁手把</v>
      </c>
      <c r="J578" s="2">
        <f>VLOOKUP(H:H,[1]Sheet1!$H:$J,3,0)</f>
        <v>0</v>
      </c>
      <c r="K578" s="2">
        <f>VLOOKUP(H:H,[1]Sheet1!$H:$Q,10,0)</f>
        <v>1.71</v>
      </c>
      <c r="L578">
        <v>710</v>
      </c>
      <c r="M578" t="s">
        <v>34</v>
      </c>
      <c r="N578" s="2" t="s">
        <v>594</v>
      </c>
      <c r="O578" t="s">
        <v>34</v>
      </c>
      <c r="P578">
        <v>7</v>
      </c>
      <c r="Q578">
        <v>3</v>
      </c>
      <c r="R578">
        <v>2</v>
      </c>
      <c r="S578" t="s">
        <v>37</v>
      </c>
    </row>
    <row r="579" hidden="1" spans="1:19">
      <c r="A579" s="2" t="s">
        <v>594</v>
      </c>
      <c r="B579" s="2" t="s">
        <v>594</v>
      </c>
      <c r="C579" s="2" t="s">
        <v>32</v>
      </c>
      <c r="D579" s="2" t="s">
        <v>33</v>
      </c>
      <c r="E579" s="2">
        <v>710</v>
      </c>
      <c r="F579" s="2" t="s">
        <v>34</v>
      </c>
      <c r="G579" s="2" t="s">
        <v>35</v>
      </c>
      <c r="H579" s="2" t="s">
        <v>605</v>
      </c>
      <c r="I579" s="2" t="str">
        <f>VLOOKUP(H:H,[1]Sheet1!$H:$I,2,0)</f>
        <v>驾驶员左滑轨总成</v>
      </c>
      <c r="J579" s="2">
        <f>VLOOKUP(H:H,[1]Sheet1!$H:$J,3,0)</f>
        <v>0</v>
      </c>
      <c r="K579" s="2">
        <f>VLOOKUP(H:H,[1]Sheet1!$H:$Q,10,0)</f>
        <v>27.15</v>
      </c>
      <c r="L579">
        <v>710</v>
      </c>
      <c r="M579" t="s">
        <v>34</v>
      </c>
      <c r="N579" s="2" t="s">
        <v>594</v>
      </c>
      <c r="O579" t="s">
        <v>34</v>
      </c>
      <c r="P579">
        <v>7</v>
      </c>
      <c r="Q579">
        <v>3</v>
      </c>
      <c r="R579">
        <v>2</v>
      </c>
      <c r="S579" t="s">
        <v>37</v>
      </c>
    </row>
    <row r="580" hidden="1" spans="1:19">
      <c r="A580" s="2" t="s">
        <v>594</v>
      </c>
      <c r="B580" s="2" t="s">
        <v>594</v>
      </c>
      <c r="C580" s="2" t="s">
        <v>32</v>
      </c>
      <c r="D580" s="2" t="s">
        <v>33</v>
      </c>
      <c r="E580" s="2">
        <v>710</v>
      </c>
      <c r="F580" s="2" t="s">
        <v>34</v>
      </c>
      <c r="G580" s="2" t="s">
        <v>35</v>
      </c>
      <c r="H580" s="2" t="s">
        <v>606</v>
      </c>
      <c r="I580" s="2" t="str">
        <f>VLOOKUP(H:H,[1]Sheet1!$H:$I,2,0)</f>
        <v>驾驶员右滑轨总成</v>
      </c>
      <c r="J580" s="2">
        <f>VLOOKUP(H:H,[1]Sheet1!$H:$J,3,0)</f>
        <v>0</v>
      </c>
      <c r="K580" s="2">
        <f>VLOOKUP(H:H,[1]Sheet1!$H:$Q,10,0)</f>
        <v>27.15</v>
      </c>
      <c r="L580">
        <v>710</v>
      </c>
      <c r="M580" t="s">
        <v>34</v>
      </c>
      <c r="N580" s="2" t="s">
        <v>594</v>
      </c>
      <c r="O580" t="s">
        <v>34</v>
      </c>
      <c r="P580">
        <v>7</v>
      </c>
      <c r="Q580">
        <v>3</v>
      </c>
      <c r="R580">
        <v>2</v>
      </c>
      <c r="S580" t="s">
        <v>37</v>
      </c>
    </row>
    <row r="581" hidden="1" spans="1:19">
      <c r="A581" s="2" t="s">
        <v>594</v>
      </c>
      <c r="B581" s="2" t="s">
        <v>594</v>
      </c>
      <c r="C581" s="2" t="s">
        <v>32</v>
      </c>
      <c r="D581" s="2" t="s">
        <v>33</v>
      </c>
      <c r="E581" s="2">
        <v>710</v>
      </c>
      <c r="F581" s="2" t="s">
        <v>34</v>
      </c>
      <c r="G581" s="2" t="s">
        <v>35</v>
      </c>
      <c r="H581" s="2" t="s">
        <v>607</v>
      </c>
      <c r="I581" s="2" t="str">
        <f>VLOOKUP(H:H,[1]Sheet1!$H:$I,2,0)</f>
        <v>副驾驶员右滑轨总成</v>
      </c>
      <c r="J581" s="2">
        <f>VLOOKUP(H:H,[1]Sheet1!$H:$J,3,0)</f>
        <v>0</v>
      </c>
      <c r="K581" s="2">
        <f>VLOOKUP(H:H,[1]Sheet1!$H:$Q,10,0)</f>
        <v>27.1453</v>
      </c>
      <c r="L581">
        <v>710</v>
      </c>
      <c r="M581" t="s">
        <v>34</v>
      </c>
      <c r="N581" s="2" t="s">
        <v>594</v>
      </c>
      <c r="O581" t="s">
        <v>34</v>
      </c>
      <c r="P581">
        <v>7</v>
      </c>
      <c r="Q581">
        <v>3</v>
      </c>
      <c r="R581">
        <v>2</v>
      </c>
      <c r="S581" t="s">
        <v>37</v>
      </c>
    </row>
    <row r="582" hidden="1" spans="1:19">
      <c r="A582" s="2" t="s">
        <v>594</v>
      </c>
      <c r="B582" s="2" t="s">
        <v>594</v>
      </c>
      <c r="C582" s="2" t="s">
        <v>32</v>
      </c>
      <c r="D582" s="2" t="s">
        <v>33</v>
      </c>
      <c r="E582" s="2">
        <v>710</v>
      </c>
      <c r="F582" s="2" t="s">
        <v>34</v>
      </c>
      <c r="G582" s="2" t="s">
        <v>35</v>
      </c>
      <c r="H582" s="2" t="s">
        <v>608</v>
      </c>
      <c r="I582" s="2" t="str">
        <f>VLOOKUP(H:H,[1]Sheet1!$H:$I,2,0)</f>
        <v>副驾驶员左滑轨总成</v>
      </c>
      <c r="J582" s="2">
        <f>VLOOKUP(H:H,[1]Sheet1!$H:$J,3,0)</f>
        <v>0</v>
      </c>
      <c r="K582" s="2">
        <f>VLOOKUP(H:H,[1]Sheet1!$H:$Q,10,0)</f>
        <v>27.1453</v>
      </c>
      <c r="L582">
        <v>710</v>
      </c>
      <c r="M582" t="s">
        <v>34</v>
      </c>
      <c r="N582" s="2" t="s">
        <v>594</v>
      </c>
      <c r="O582" t="s">
        <v>34</v>
      </c>
      <c r="P582">
        <v>7</v>
      </c>
      <c r="Q582">
        <v>3</v>
      </c>
      <c r="R582">
        <v>2</v>
      </c>
      <c r="S582" t="s">
        <v>37</v>
      </c>
    </row>
    <row r="583" hidden="1" spans="1:19">
      <c r="A583" s="2" t="s">
        <v>594</v>
      </c>
      <c r="B583" s="2" t="s">
        <v>594</v>
      </c>
      <c r="C583" s="2" t="s">
        <v>32</v>
      </c>
      <c r="D583" s="2" t="s">
        <v>33</v>
      </c>
      <c r="E583" s="2">
        <v>710</v>
      </c>
      <c r="F583" s="2" t="s">
        <v>34</v>
      </c>
      <c r="G583" s="2" t="s">
        <v>35</v>
      </c>
      <c r="H583" s="2" t="s">
        <v>609</v>
      </c>
      <c r="I583" s="2" t="str">
        <f>VLOOKUP(H:H,[1]Sheet1!$H:$I,2,0)</f>
        <v>副驾驶员右滑轨总成</v>
      </c>
      <c r="J583" s="2" t="str">
        <f>VLOOKUP(H:H,[1]Sheet1!$H:$J,3,0)</f>
        <v>C33D</v>
      </c>
      <c r="K583" s="2">
        <f>VLOOKUP(H:H,[1]Sheet1!$H:$Q,10,0)</f>
        <v>27.15</v>
      </c>
      <c r="L583">
        <v>710</v>
      </c>
      <c r="M583" t="s">
        <v>34</v>
      </c>
      <c r="N583" s="2" t="s">
        <v>594</v>
      </c>
      <c r="O583" t="s">
        <v>34</v>
      </c>
      <c r="P583">
        <v>7</v>
      </c>
      <c r="Q583">
        <v>3</v>
      </c>
      <c r="R583">
        <v>2</v>
      </c>
      <c r="S583" t="s">
        <v>37</v>
      </c>
    </row>
    <row r="584" hidden="1" spans="1:19">
      <c r="A584" s="2" t="s">
        <v>594</v>
      </c>
      <c r="B584" s="2" t="s">
        <v>594</v>
      </c>
      <c r="C584" s="2" t="s">
        <v>32</v>
      </c>
      <c r="D584" s="2" t="s">
        <v>33</v>
      </c>
      <c r="E584" s="2">
        <v>710</v>
      </c>
      <c r="F584" s="2" t="s">
        <v>34</v>
      </c>
      <c r="G584" s="2" t="s">
        <v>35</v>
      </c>
      <c r="H584" s="2" t="s">
        <v>610</v>
      </c>
      <c r="I584" s="2" t="str">
        <f>VLOOKUP(H:H,[1]Sheet1!$H:$I,2,0)</f>
        <v>副驾驶员左滑轨总成</v>
      </c>
      <c r="J584" s="2" t="str">
        <f>VLOOKUP(H:H,[1]Sheet1!$H:$J,3,0)</f>
        <v>C33D</v>
      </c>
      <c r="K584" s="2">
        <f>VLOOKUP(H:H,[1]Sheet1!$H:$Q,10,0)</f>
        <v>27.15</v>
      </c>
      <c r="L584">
        <v>710</v>
      </c>
      <c r="M584" t="s">
        <v>34</v>
      </c>
      <c r="N584" s="2" t="s">
        <v>594</v>
      </c>
      <c r="O584" t="s">
        <v>34</v>
      </c>
      <c r="P584">
        <v>7</v>
      </c>
      <c r="Q584">
        <v>3</v>
      </c>
      <c r="R584">
        <v>2</v>
      </c>
      <c r="S584" t="s">
        <v>37</v>
      </c>
    </row>
    <row r="585" hidden="1" spans="1:19">
      <c r="A585" s="2" t="s">
        <v>611</v>
      </c>
      <c r="B585" s="2" t="s">
        <v>611</v>
      </c>
      <c r="C585" s="2" t="s">
        <v>32</v>
      </c>
      <c r="D585" s="2" t="s">
        <v>33</v>
      </c>
      <c r="E585" s="2">
        <v>710</v>
      </c>
      <c r="F585" s="2" t="s">
        <v>34</v>
      </c>
      <c r="G585" s="2" t="s">
        <v>35</v>
      </c>
      <c r="H585" s="2" t="s">
        <v>271</v>
      </c>
      <c r="I585" s="2" t="str">
        <f>VLOOKUP(H:H,[1]Sheet1!$H:$I,2,0)</f>
        <v>主驾调角器把手</v>
      </c>
      <c r="J585" s="2" t="str">
        <f>VLOOKUP(H:H,[1]Sheet1!$H:$J,3,0)</f>
        <v>H32B</v>
      </c>
      <c r="K585" s="2">
        <f>VLOOKUP(H:H,[1]Sheet1!$H:$Q,10,0)</f>
        <v>1.66</v>
      </c>
      <c r="L585">
        <v>710</v>
      </c>
      <c r="M585" t="s">
        <v>34</v>
      </c>
      <c r="N585" s="2" t="s">
        <v>611</v>
      </c>
      <c r="O585" t="s">
        <v>34</v>
      </c>
      <c r="P585">
        <v>7</v>
      </c>
      <c r="Q585">
        <v>3</v>
      </c>
      <c r="R585">
        <v>2</v>
      </c>
      <c r="S585" t="s">
        <v>37</v>
      </c>
    </row>
    <row r="586" hidden="1" spans="1:19">
      <c r="A586" s="2" t="s">
        <v>611</v>
      </c>
      <c r="B586" s="2" t="s">
        <v>611</v>
      </c>
      <c r="C586" s="2" t="s">
        <v>32</v>
      </c>
      <c r="D586" s="2" t="s">
        <v>33</v>
      </c>
      <c r="E586" s="2">
        <v>710</v>
      </c>
      <c r="F586" s="2" t="s">
        <v>34</v>
      </c>
      <c r="G586" s="2" t="s">
        <v>35</v>
      </c>
      <c r="H586" s="2" t="s">
        <v>272</v>
      </c>
      <c r="I586" s="2" t="str">
        <f>VLOOKUP(H:H,[1]Sheet1!$H:$I,2,0)</f>
        <v>副驾调角器把手</v>
      </c>
      <c r="J586" s="2" t="str">
        <f>VLOOKUP(H:H,[1]Sheet1!$H:$J,3,0)</f>
        <v>H32B</v>
      </c>
      <c r="K586" s="2">
        <f>VLOOKUP(H:H,[1]Sheet1!$H:$Q,10,0)</f>
        <v>1.66</v>
      </c>
      <c r="L586">
        <v>710</v>
      </c>
      <c r="M586" t="s">
        <v>34</v>
      </c>
      <c r="N586" s="2" t="s">
        <v>611</v>
      </c>
      <c r="O586" t="s">
        <v>34</v>
      </c>
      <c r="P586">
        <v>7</v>
      </c>
      <c r="Q586">
        <v>3</v>
      </c>
      <c r="R586">
        <v>2</v>
      </c>
      <c r="S586" t="s">
        <v>37</v>
      </c>
    </row>
    <row r="587" hidden="1" spans="1:19">
      <c r="A587" s="2" t="s">
        <v>611</v>
      </c>
      <c r="B587" s="2" t="s">
        <v>611</v>
      </c>
      <c r="C587" s="2" t="s">
        <v>32</v>
      </c>
      <c r="D587" s="2" t="s">
        <v>33</v>
      </c>
      <c r="E587" s="2">
        <v>710</v>
      </c>
      <c r="F587" s="2" t="s">
        <v>34</v>
      </c>
      <c r="G587" s="2" t="s">
        <v>35</v>
      </c>
      <c r="H587" s="2" t="s">
        <v>239</v>
      </c>
      <c r="I587" s="2" t="str">
        <f>VLOOKUP(H:H,[1]Sheet1!$H:$I,2,0)</f>
        <v>H32B后排中间装车支架总成</v>
      </c>
      <c r="J587" s="2">
        <f>VLOOKUP(H:H,[1]Sheet1!$H:$J,3,0)</f>
        <v>0</v>
      </c>
      <c r="K587" s="2">
        <f>VLOOKUP(H:H,[1]Sheet1!$H:$Q,10,0)</f>
        <v>6.24</v>
      </c>
      <c r="L587">
        <v>710</v>
      </c>
      <c r="M587" t="s">
        <v>34</v>
      </c>
      <c r="N587" s="2" t="s">
        <v>611</v>
      </c>
      <c r="O587" t="s">
        <v>34</v>
      </c>
      <c r="P587">
        <v>7</v>
      </c>
      <c r="Q587">
        <v>3</v>
      </c>
      <c r="R587">
        <v>2</v>
      </c>
      <c r="S587" t="s">
        <v>37</v>
      </c>
    </row>
    <row r="588" hidden="1" spans="1:19">
      <c r="A588" s="2" t="s">
        <v>611</v>
      </c>
      <c r="B588" s="2" t="s">
        <v>611</v>
      </c>
      <c r="C588" s="2" t="s">
        <v>32</v>
      </c>
      <c r="D588" s="2" t="s">
        <v>33</v>
      </c>
      <c r="E588" s="2">
        <v>710</v>
      </c>
      <c r="F588" s="2" t="s">
        <v>34</v>
      </c>
      <c r="G588" s="2" t="s">
        <v>35</v>
      </c>
      <c r="H588" s="2" t="s">
        <v>228</v>
      </c>
      <c r="I588" s="2" t="str">
        <f>VLOOKUP(H:H,[1]Sheet1!$H:$I,2,0)</f>
        <v>主驾座框左侧边板总成</v>
      </c>
      <c r="J588" s="2" t="str">
        <f>VLOOKUP(H:H,[1]Sheet1!$H:$J,3,0)</f>
        <v>C32B</v>
      </c>
      <c r="K588" s="2">
        <f>VLOOKUP(H:H,[1]Sheet1!$H:$Q,10,0)</f>
        <v>7.68</v>
      </c>
      <c r="L588">
        <v>710</v>
      </c>
      <c r="M588" t="s">
        <v>34</v>
      </c>
      <c r="N588" s="2" t="s">
        <v>611</v>
      </c>
      <c r="O588" t="s">
        <v>34</v>
      </c>
      <c r="P588">
        <v>7</v>
      </c>
      <c r="Q588">
        <v>3</v>
      </c>
      <c r="R588">
        <v>2</v>
      </c>
      <c r="S588" t="s">
        <v>37</v>
      </c>
    </row>
    <row r="589" hidden="1" spans="1:19">
      <c r="A589" s="2" t="s">
        <v>611</v>
      </c>
      <c r="B589" s="2" t="s">
        <v>611</v>
      </c>
      <c r="C589" s="2" t="s">
        <v>32</v>
      </c>
      <c r="D589" s="2" t="s">
        <v>33</v>
      </c>
      <c r="E589" s="2">
        <v>710</v>
      </c>
      <c r="F589" s="2" t="s">
        <v>34</v>
      </c>
      <c r="G589" s="2" t="s">
        <v>35</v>
      </c>
      <c r="H589" s="2" t="s">
        <v>220</v>
      </c>
      <c r="I589" s="2" t="str">
        <f>VLOOKUP(H:H,[1]Sheet1!$H:$I,2,0)</f>
        <v>副驾座框右侧边板总成</v>
      </c>
      <c r="J589" s="2" t="str">
        <f>VLOOKUP(H:H,[1]Sheet1!$H:$J,3,0)</f>
        <v>C32B</v>
      </c>
      <c r="K589" s="2">
        <f>VLOOKUP(H:H,[1]Sheet1!$H:$Q,10,0)</f>
        <v>7.51</v>
      </c>
      <c r="L589">
        <v>710</v>
      </c>
      <c r="M589" t="s">
        <v>34</v>
      </c>
      <c r="N589" s="2" t="s">
        <v>611</v>
      </c>
      <c r="O589" t="s">
        <v>34</v>
      </c>
      <c r="P589">
        <v>7</v>
      </c>
      <c r="Q589">
        <v>3</v>
      </c>
      <c r="R589">
        <v>2</v>
      </c>
      <c r="S589" t="s">
        <v>37</v>
      </c>
    </row>
    <row r="590" hidden="1" spans="1:19">
      <c r="A590" s="2" t="s">
        <v>611</v>
      </c>
      <c r="B590" s="2" t="s">
        <v>611</v>
      </c>
      <c r="C590" s="2" t="s">
        <v>32</v>
      </c>
      <c r="D590" s="2" t="s">
        <v>33</v>
      </c>
      <c r="E590" s="2">
        <v>710</v>
      </c>
      <c r="F590" s="2" t="s">
        <v>34</v>
      </c>
      <c r="G590" s="2" t="s">
        <v>35</v>
      </c>
      <c r="H590" s="2" t="s">
        <v>229</v>
      </c>
      <c r="I590" s="2" t="str">
        <f>VLOOKUP(H:H,[1]Sheet1!$H:$I,2,0)</f>
        <v>主驾座框右侧边板总成</v>
      </c>
      <c r="J590" s="2" t="str">
        <f>VLOOKUP(H:H,[1]Sheet1!$H:$J,3,0)</f>
        <v>C32B</v>
      </c>
      <c r="K590" s="2">
        <f>VLOOKUP(H:H,[1]Sheet1!$H:$Q,10,0)</f>
        <v>7.92</v>
      </c>
      <c r="L590">
        <v>710</v>
      </c>
      <c r="M590" t="s">
        <v>34</v>
      </c>
      <c r="N590" s="2" t="s">
        <v>611</v>
      </c>
      <c r="O590" t="s">
        <v>34</v>
      </c>
      <c r="P590">
        <v>7</v>
      </c>
      <c r="Q590">
        <v>3</v>
      </c>
      <c r="R590">
        <v>2</v>
      </c>
      <c r="S590" t="s">
        <v>37</v>
      </c>
    </row>
    <row r="591" hidden="1" spans="1:19">
      <c r="A591" s="2" t="s">
        <v>611</v>
      </c>
      <c r="B591" s="2" t="s">
        <v>611</v>
      </c>
      <c r="C591" s="2" t="s">
        <v>32</v>
      </c>
      <c r="D591" s="2" t="s">
        <v>33</v>
      </c>
      <c r="E591" s="2">
        <v>710</v>
      </c>
      <c r="F591" s="2" t="s">
        <v>34</v>
      </c>
      <c r="G591" s="2" t="s">
        <v>35</v>
      </c>
      <c r="H591" s="2" t="s">
        <v>221</v>
      </c>
      <c r="I591" s="2" t="str">
        <f>VLOOKUP(H:H,[1]Sheet1!$H:$I,2,0)</f>
        <v>副驾座框左侧边板总成</v>
      </c>
      <c r="J591" s="2" t="str">
        <f>VLOOKUP(H:H,[1]Sheet1!$H:$J,3,0)</f>
        <v>C32B</v>
      </c>
      <c r="K591" s="2">
        <f>VLOOKUP(H:H,[1]Sheet1!$H:$Q,10,0)</f>
        <v>7.73</v>
      </c>
      <c r="L591">
        <v>710</v>
      </c>
      <c r="M591" t="s">
        <v>34</v>
      </c>
      <c r="N591" s="2" t="s">
        <v>611</v>
      </c>
      <c r="O591" t="s">
        <v>34</v>
      </c>
      <c r="P591">
        <v>7</v>
      </c>
      <c r="Q591">
        <v>3</v>
      </c>
      <c r="R591">
        <v>2</v>
      </c>
      <c r="S591" t="s">
        <v>37</v>
      </c>
    </row>
    <row r="592" hidden="1" spans="1:19">
      <c r="A592" s="2" t="s">
        <v>611</v>
      </c>
      <c r="B592" s="2" t="s">
        <v>611</v>
      </c>
      <c r="C592" s="2" t="s">
        <v>32</v>
      </c>
      <c r="D592" s="2" t="s">
        <v>33</v>
      </c>
      <c r="E592" s="2">
        <v>710</v>
      </c>
      <c r="F592" s="2" t="s">
        <v>34</v>
      </c>
      <c r="G592" s="2" t="s">
        <v>35</v>
      </c>
      <c r="H592" s="2" t="s">
        <v>224</v>
      </c>
      <c r="I592" s="2" t="str">
        <f>VLOOKUP(H:H,[1]Sheet1!$H:$I,2,0)</f>
        <v>滑轨解锁手把</v>
      </c>
      <c r="J592" s="2" t="str">
        <f>VLOOKUP(H:H,[1]Sheet1!$H:$J,3,0)</f>
        <v>C32B</v>
      </c>
      <c r="K592" s="2">
        <f>VLOOKUP(H:H,[1]Sheet1!$H:$Q,10,0)</f>
        <v>2.93</v>
      </c>
      <c r="L592">
        <v>710</v>
      </c>
      <c r="M592" t="s">
        <v>34</v>
      </c>
      <c r="N592" s="2" t="s">
        <v>611</v>
      </c>
      <c r="O592" t="s">
        <v>34</v>
      </c>
      <c r="P592">
        <v>7</v>
      </c>
      <c r="Q592">
        <v>3</v>
      </c>
      <c r="R592">
        <v>2</v>
      </c>
      <c r="S592" t="s">
        <v>37</v>
      </c>
    </row>
    <row r="593" hidden="1" spans="1:19">
      <c r="A593" s="2" t="s">
        <v>611</v>
      </c>
      <c r="B593" s="2" t="s">
        <v>611</v>
      </c>
      <c r="C593" s="2" t="s">
        <v>32</v>
      </c>
      <c r="D593" s="2" t="s">
        <v>33</v>
      </c>
      <c r="E593" s="2">
        <v>710</v>
      </c>
      <c r="F593" s="2" t="s">
        <v>34</v>
      </c>
      <c r="G593" s="2" t="s">
        <v>35</v>
      </c>
      <c r="H593" s="2" t="s">
        <v>238</v>
      </c>
      <c r="I593" s="2" t="str">
        <f>VLOOKUP(H:H,[1]Sheet1!$H:$I,2,0)</f>
        <v>副驾线束支撑板</v>
      </c>
      <c r="J593" s="2" t="str">
        <f>VLOOKUP(H:H,[1]Sheet1!$H:$J,3,0)</f>
        <v>C32B</v>
      </c>
      <c r="K593" s="2">
        <f>VLOOKUP(H:H,[1]Sheet1!$H:$Q,10,0)</f>
        <v>1.1</v>
      </c>
      <c r="L593">
        <v>710</v>
      </c>
      <c r="M593" t="s">
        <v>34</v>
      </c>
      <c r="N593" s="2" t="s">
        <v>611</v>
      </c>
      <c r="O593" t="s">
        <v>34</v>
      </c>
      <c r="P593">
        <v>7</v>
      </c>
      <c r="Q593">
        <v>3</v>
      </c>
      <c r="R593">
        <v>2</v>
      </c>
      <c r="S593" t="s">
        <v>37</v>
      </c>
    </row>
    <row r="594" hidden="1" spans="1:19">
      <c r="A594" s="2" t="s">
        <v>611</v>
      </c>
      <c r="B594" s="2" t="s">
        <v>611</v>
      </c>
      <c r="C594" s="2" t="s">
        <v>32</v>
      </c>
      <c r="D594" s="2" t="s">
        <v>33</v>
      </c>
      <c r="E594" s="2">
        <v>710</v>
      </c>
      <c r="F594" s="2" t="s">
        <v>34</v>
      </c>
      <c r="G594" s="2" t="s">
        <v>35</v>
      </c>
      <c r="H594" s="2" t="s">
        <v>232</v>
      </c>
      <c r="I594" s="2" t="str">
        <f>VLOOKUP(H:H,[1]Sheet1!$H:$I,2,0)</f>
        <v>主驾线束支撑板</v>
      </c>
      <c r="J594" s="2" t="str">
        <f>VLOOKUP(H:H,[1]Sheet1!$H:$J,3,0)</f>
        <v>C32B</v>
      </c>
      <c r="K594" s="2">
        <f>VLOOKUP(H:H,[1]Sheet1!$H:$Q,10,0)</f>
        <v>1.1</v>
      </c>
      <c r="L594">
        <v>710</v>
      </c>
      <c r="M594" t="s">
        <v>34</v>
      </c>
      <c r="N594" s="2" t="s">
        <v>611</v>
      </c>
      <c r="O594" t="s">
        <v>34</v>
      </c>
      <c r="P594">
        <v>7</v>
      </c>
      <c r="Q594">
        <v>3</v>
      </c>
      <c r="R594">
        <v>2</v>
      </c>
      <c r="S594" t="s">
        <v>37</v>
      </c>
    </row>
    <row r="595" hidden="1" spans="1:19">
      <c r="A595" s="2" t="s">
        <v>611</v>
      </c>
      <c r="B595" s="2" t="s">
        <v>611</v>
      </c>
      <c r="C595" s="2" t="s">
        <v>32</v>
      </c>
      <c r="D595" s="2" t="s">
        <v>33</v>
      </c>
      <c r="E595" s="2">
        <v>710</v>
      </c>
      <c r="F595" s="2" t="s">
        <v>34</v>
      </c>
      <c r="G595" s="2" t="s">
        <v>35</v>
      </c>
      <c r="H595" s="2" t="s">
        <v>225</v>
      </c>
      <c r="I595" s="2" t="str">
        <f>VLOOKUP(H:H,[1]Sheet1!$H:$I,2,0)</f>
        <v>主驾安全带固定板总成</v>
      </c>
      <c r="J595" s="2" t="str">
        <f>VLOOKUP(H:H,[1]Sheet1!$H:$J,3,0)</f>
        <v>C32B</v>
      </c>
      <c r="K595" s="2">
        <f>VLOOKUP(H:H,[1]Sheet1!$H:$Q,10,0)</f>
        <v>1.21</v>
      </c>
      <c r="L595">
        <v>710</v>
      </c>
      <c r="M595" t="s">
        <v>34</v>
      </c>
      <c r="N595" s="2" t="s">
        <v>611</v>
      </c>
      <c r="O595" t="s">
        <v>34</v>
      </c>
      <c r="P595">
        <v>7</v>
      </c>
      <c r="Q595">
        <v>3</v>
      </c>
      <c r="R595">
        <v>2</v>
      </c>
      <c r="S595" t="s">
        <v>37</v>
      </c>
    </row>
    <row r="596" hidden="1" spans="1:19">
      <c r="A596" s="2" t="s">
        <v>611</v>
      </c>
      <c r="B596" s="2" t="s">
        <v>611</v>
      </c>
      <c r="C596" s="2" t="s">
        <v>32</v>
      </c>
      <c r="D596" s="2" t="s">
        <v>33</v>
      </c>
      <c r="E596" s="2">
        <v>710</v>
      </c>
      <c r="F596" s="2" t="s">
        <v>34</v>
      </c>
      <c r="G596" s="2" t="s">
        <v>35</v>
      </c>
      <c r="H596" s="2" t="s">
        <v>230</v>
      </c>
      <c r="I596" s="2" t="str">
        <f>VLOOKUP(H:H,[1]Sheet1!$H:$I,2,0)</f>
        <v>豪华型前横管总成</v>
      </c>
      <c r="J596" s="2" t="str">
        <f>VLOOKUP(H:H,[1]Sheet1!$H:$J,3,0)</f>
        <v>C32B</v>
      </c>
      <c r="K596" s="2">
        <f>VLOOKUP(H:H,[1]Sheet1!$H:$Q,10,0)</f>
        <v>11.17</v>
      </c>
      <c r="L596">
        <v>710</v>
      </c>
      <c r="M596" t="s">
        <v>34</v>
      </c>
      <c r="N596" s="2" t="s">
        <v>611</v>
      </c>
      <c r="O596" t="s">
        <v>34</v>
      </c>
      <c r="P596">
        <v>7</v>
      </c>
      <c r="Q596">
        <v>3</v>
      </c>
      <c r="R596">
        <v>2</v>
      </c>
      <c r="S596" t="s">
        <v>37</v>
      </c>
    </row>
    <row r="597" hidden="1" spans="1:19">
      <c r="A597" s="2" t="s">
        <v>611</v>
      </c>
      <c r="B597" s="2" t="s">
        <v>611</v>
      </c>
      <c r="C597" s="2" t="s">
        <v>32</v>
      </c>
      <c r="D597" s="2" t="s">
        <v>33</v>
      </c>
      <c r="E597" s="2">
        <v>710</v>
      </c>
      <c r="F597" s="2" t="s">
        <v>34</v>
      </c>
      <c r="G597" s="2" t="s">
        <v>35</v>
      </c>
      <c r="H597" s="2" t="s">
        <v>231</v>
      </c>
      <c r="I597" s="2" t="str">
        <f>VLOOKUP(H:H,[1]Sheet1!$H:$I,2,0)</f>
        <v>豪华型后旋转管总成</v>
      </c>
      <c r="J597" s="2" t="str">
        <f>VLOOKUP(H:H,[1]Sheet1!$H:$J,3,0)</f>
        <v>C32B</v>
      </c>
      <c r="K597" s="2">
        <f>VLOOKUP(H:H,[1]Sheet1!$H:$Q,10,0)</f>
        <v>15.86</v>
      </c>
      <c r="L597">
        <v>710</v>
      </c>
      <c r="M597" t="s">
        <v>34</v>
      </c>
      <c r="N597" s="2" t="s">
        <v>611</v>
      </c>
      <c r="O597" t="s">
        <v>34</v>
      </c>
      <c r="P597">
        <v>7</v>
      </c>
      <c r="Q597">
        <v>3</v>
      </c>
      <c r="R597">
        <v>2</v>
      </c>
      <c r="S597" t="s">
        <v>37</v>
      </c>
    </row>
    <row r="598" hidden="1" spans="1:19">
      <c r="A598" s="2" t="s">
        <v>611</v>
      </c>
      <c r="B598" s="2" t="s">
        <v>611</v>
      </c>
      <c r="C598" s="2" t="s">
        <v>32</v>
      </c>
      <c r="D598" s="2" t="s">
        <v>33</v>
      </c>
      <c r="E598" s="2">
        <v>710</v>
      </c>
      <c r="F598" s="2" t="s">
        <v>34</v>
      </c>
      <c r="G598" s="2" t="s">
        <v>35</v>
      </c>
      <c r="H598" s="2" t="s">
        <v>612</v>
      </c>
      <c r="I598" s="2" t="str">
        <f>VLOOKUP(H:H,[1]Sheet1!$H:$I,2,0)</f>
        <v>右后侧横梁支撑板</v>
      </c>
      <c r="J598" s="2" t="str">
        <f>VLOOKUP(H:H,[1]Sheet1!$H:$J,3,0)</f>
        <v>C32B</v>
      </c>
      <c r="K598" s="2">
        <f>VLOOKUP(H:H,[1]Sheet1!$H:$Q,10,0)</f>
        <v>3.83</v>
      </c>
      <c r="L598">
        <v>710</v>
      </c>
      <c r="M598" t="s">
        <v>34</v>
      </c>
      <c r="N598" s="2" t="s">
        <v>611</v>
      </c>
      <c r="O598" t="s">
        <v>34</v>
      </c>
      <c r="P598">
        <v>7</v>
      </c>
      <c r="Q598">
        <v>3</v>
      </c>
      <c r="R598">
        <v>2</v>
      </c>
      <c r="S598" t="s">
        <v>37</v>
      </c>
    </row>
    <row r="599" hidden="1" spans="1:19">
      <c r="A599" s="2" t="s">
        <v>611</v>
      </c>
      <c r="B599" s="2" t="s">
        <v>611</v>
      </c>
      <c r="C599" s="2" t="s">
        <v>32</v>
      </c>
      <c r="D599" s="2" t="s">
        <v>33</v>
      </c>
      <c r="E599" s="2">
        <v>710</v>
      </c>
      <c r="F599" s="2" t="s">
        <v>34</v>
      </c>
      <c r="G599" s="2" t="s">
        <v>35</v>
      </c>
      <c r="H599" s="2" t="s">
        <v>613</v>
      </c>
      <c r="I599" s="2" t="str">
        <f>VLOOKUP(H:H,[1]Sheet1!$H:$I,2,0)</f>
        <v>右前侧横梁支撑板</v>
      </c>
      <c r="J599" s="2" t="str">
        <f>VLOOKUP(H:H,[1]Sheet1!$H:$J,3,0)</f>
        <v>C32B</v>
      </c>
      <c r="K599" s="2">
        <f>VLOOKUP(H:H,[1]Sheet1!$H:$Q,10,0)</f>
        <v>3.32</v>
      </c>
      <c r="L599">
        <v>710</v>
      </c>
      <c r="M599" t="s">
        <v>34</v>
      </c>
      <c r="N599" s="2" t="s">
        <v>611</v>
      </c>
      <c r="O599" t="s">
        <v>34</v>
      </c>
      <c r="P599">
        <v>7</v>
      </c>
      <c r="Q599">
        <v>3</v>
      </c>
      <c r="R599">
        <v>2</v>
      </c>
      <c r="S599" t="s">
        <v>37</v>
      </c>
    </row>
    <row r="600" hidden="1" spans="1:19">
      <c r="A600" s="2" t="s">
        <v>611</v>
      </c>
      <c r="B600" s="2" t="s">
        <v>611</v>
      </c>
      <c r="C600" s="2" t="s">
        <v>32</v>
      </c>
      <c r="D600" s="2" t="s">
        <v>33</v>
      </c>
      <c r="E600" s="2">
        <v>710</v>
      </c>
      <c r="F600" s="2" t="s">
        <v>34</v>
      </c>
      <c r="G600" s="2" t="s">
        <v>35</v>
      </c>
      <c r="H600" s="2" t="s">
        <v>614</v>
      </c>
      <c r="I600" s="2" t="str">
        <f>VLOOKUP(H:H,[1]Sheet1!$H:$I,2,0)</f>
        <v>左后侧横梁支撑板</v>
      </c>
      <c r="J600" s="2" t="str">
        <f>VLOOKUP(H:H,[1]Sheet1!$H:$J,3,0)</f>
        <v>C32B</v>
      </c>
      <c r="K600" s="2">
        <f>VLOOKUP(H:H,[1]Sheet1!$H:$Q,10,0)</f>
        <v>3.83</v>
      </c>
      <c r="L600">
        <v>710</v>
      </c>
      <c r="M600" t="s">
        <v>34</v>
      </c>
      <c r="N600" s="2" t="s">
        <v>611</v>
      </c>
      <c r="O600" t="s">
        <v>34</v>
      </c>
      <c r="P600">
        <v>7</v>
      </c>
      <c r="Q600">
        <v>3</v>
      </c>
      <c r="R600">
        <v>2</v>
      </c>
      <c r="S600" t="s">
        <v>37</v>
      </c>
    </row>
    <row r="601" hidden="1" spans="1:19">
      <c r="A601" s="2" t="s">
        <v>611</v>
      </c>
      <c r="B601" s="2" t="s">
        <v>611</v>
      </c>
      <c r="C601" s="2" t="s">
        <v>32</v>
      </c>
      <c r="D601" s="2" t="s">
        <v>33</v>
      </c>
      <c r="E601" s="2">
        <v>710</v>
      </c>
      <c r="F601" s="2" t="s">
        <v>34</v>
      </c>
      <c r="G601" s="2" t="s">
        <v>35</v>
      </c>
      <c r="H601" s="2" t="s">
        <v>615</v>
      </c>
      <c r="I601" s="2" t="str">
        <f>VLOOKUP(H:H,[1]Sheet1!$H:$I,2,0)</f>
        <v>左前侧横梁支撑板</v>
      </c>
      <c r="J601" s="2" t="str">
        <f>VLOOKUP(H:H,[1]Sheet1!$H:$J,3,0)</f>
        <v>C32B</v>
      </c>
      <c r="K601" s="2">
        <f>VLOOKUP(H:H,[1]Sheet1!$H:$Q,10,0)</f>
        <v>3.32</v>
      </c>
      <c r="L601">
        <v>710</v>
      </c>
      <c r="M601" t="s">
        <v>34</v>
      </c>
      <c r="N601" s="2" t="s">
        <v>611</v>
      </c>
      <c r="O601" t="s">
        <v>34</v>
      </c>
      <c r="P601">
        <v>7</v>
      </c>
      <c r="Q601">
        <v>3</v>
      </c>
      <c r="R601">
        <v>2</v>
      </c>
      <c r="S601" t="s">
        <v>37</v>
      </c>
    </row>
    <row r="602" hidden="1" spans="1:19">
      <c r="A602" s="2" t="s">
        <v>611</v>
      </c>
      <c r="B602" s="2" t="s">
        <v>611</v>
      </c>
      <c r="C602" s="2" t="s">
        <v>32</v>
      </c>
      <c r="D602" s="2" t="s">
        <v>33</v>
      </c>
      <c r="E602" s="2">
        <v>710</v>
      </c>
      <c r="F602" s="2" t="s">
        <v>34</v>
      </c>
      <c r="G602" s="2" t="s">
        <v>35</v>
      </c>
      <c r="H602" s="2" t="s">
        <v>616</v>
      </c>
      <c r="I602" s="2" t="str">
        <f>VLOOKUP(H:H,[1]Sheet1!$H:$I,2,0)</f>
        <v>副驾安全带固定板总成</v>
      </c>
      <c r="J602" s="2" t="str">
        <f>VLOOKUP(H:H,[1]Sheet1!$H:$J,3,0)</f>
        <v>C32B</v>
      </c>
      <c r="K602" s="2">
        <f>VLOOKUP(H:H,[1]Sheet1!$H:$Q,10,0)</f>
        <v>1.21</v>
      </c>
      <c r="L602">
        <v>710</v>
      </c>
      <c r="M602" t="s">
        <v>34</v>
      </c>
      <c r="N602" s="2" t="s">
        <v>611</v>
      </c>
      <c r="O602" t="s">
        <v>34</v>
      </c>
      <c r="P602">
        <v>7</v>
      </c>
      <c r="Q602">
        <v>3</v>
      </c>
      <c r="R602">
        <v>2</v>
      </c>
      <c r="S602" t="s">
        <v>37</v>
      </c>
    </row>
    <row r="603" hidden="1" spans="1:19">
      <c r="A603" s="2" t="s">
        <v>611</v>
      </c>
      <c r="B603" s="2" t="s">
        <v>611</v>
      </c>
      <c r="C603" s="2" t="s">
        <v>32</v>
      </c>
      <c r="D603" s="2" t="s">
        <v>33</v>
      </c>
      <c r="E603" s="2">
        <v>710</v>
      </c>
      <c r="F603" s="2" t="s">
        <v>34</v>
      </c>
      <c r="G603" s="2" t="s">
        <v>35</v>
      </c>
      <c r="H603" s="2" t="s">
        <v>226</v>
      </c>
      <c r="I603" s="2" t="str">
        <f>VLOOKUP(H:H,[1]Sheet1!$H:$I,2,0)</f>
        <v>C32B垫片钣金</v>
      </c>
      <c r="J603" s="2" t="str">
        <f>VLOOKUP(H:H,[1]Sheet1!$H:$J,3,0)</f>
        <v>C32B</v>
      </c>
      <c r="K603" s="2">
        <f>VLOOKUP(H:H,[1]Sheet1!$H:$Q,10,0)</f>
        <v>0.36</v>
      </c>
      <c r="L603">
        <v>710</v>
      </c>
      <c r="M603" t="s">
        <v>34</v>
      </c>
      <c r="N603" s="2" t="s">
        <v>611</v>
      </c>
      <c r="O603" t="s">
        <v>34</v>
      </c>
      <c r="P603">
        <v>7</v>
      </c>
      <c r="Q603">
        <v>3</v>
      </c>
      <c r="R603">
        <v>2</v>
      </c>
      <c r="S603" t="s">
        <v>37</v>
      </c>
    </row>
    <row r="604" hidden="1" spans="1:19">
      <c r="A604" s="2" t="s">
        <v>611</v>
      </c>
      <c r="B604" s="2" t="s">
        <v>611</v>
      </c>
      <c r="C604" s="2" t="s">
        <v>32</v>
      </c>
      <c r="D604" s="2" t="s">
        <v>33</v>
      </c>
      <c r="E604" s="2">
        <v>710</v>
      </c>
      <c r="F604" s="2" t="s">
        <v>34</v>
      </c>
      <c r="G604" s="2" t="s">
        <v>35</v>
      </c>
      <c r="H604" s="2" t="s">
        <v>241</v>
      </c>
      <c r="I604" s="2" t="str">
        <f>VLOOKUP(H:H,[1]Sheet1!$H:$I,2,0)</f>
        <v>六分装车连接支架</v>
      </c>
      <c r="J604" s="2" t="str">
        <f>VLOOKUP(H:H,[1]Sheet1!$H:$J,3,0)</f>
        <v>H32B</v>
      </c>
      <c r="K604" s="2">
        <f>VLOOKUP(H:H,[1]Sheet1!$H:$Q,10,0)</f>
        <v>7.77</v>
      </c>
      <c r="L604">
        <v>710</v>
      </c>
      <c r="M604" t="s">
        <v>34</v>
      </c>
      <c r="N604" s="2" t="s">
        <v>611</v>
      </c>
      <c r="O604" t="s">
        <v>34</v>
      </c>
      <c r="P604">
        <v>7</v>
      </c>
      <c r="Q604">
        <v>3</v>
      </c>
      <c r="R604">
        <v>2</v>
      </c>
      <c r="S604" t="s">
        <v>37</v>
      </c>
    </row>
    <row r="605" hidden="1" spans="1:19">
      <c r="A605" s="2" t="s">
        <v>611</v>
      </c>
      <c r="B605" s="2" t="s">
        <v>611</v>
      </c>
      <c r="C605" s="2" t="s">
        <v>32</v>
      </c>
      <c r="D605" s="2" t="s">
        <v>33</v>
      </c>
      <c r="E605" s="2">
        <v>710</v>
      </c>
      <c r="F605" s="2" t="s">
        <v>34</v>
      </c>
      <c r="G605" s="2" t="s">
        <v>35</v>
      </c>
      <c r="H605" s="2" t="s">
        <v>242</v>
      </c>
      <c r="I605" s="2" t="str">
        <f>VLOOKUP(H:H,[1]Sheet1!$H:$I,2,0)</f>
        <v>四分装车连接支架</v>
      </c>
      <c r="J605" s="2" t="str">
        <f>VLOOKUP(H:H,[1]Sheet1!$H:$J,3,0)</f>
        <v>H32B</v>
      </c>
      <c r="K605" s="2">
        <f>VLOOKUP(H:H,[1]Sheet1!$H:$Q,10,0)</f>
        <v>7.77</v>
      </c>
      <c r="L605">
        <v>710</v>
      </c>
      <c r="M605" t="s">
        <v>34</v>
      </c>
      <c r="N605" s="2" t="s">
        <v>611</v>
      </c>
      <c r="O605" t="s">
        <v>34</v>
      </c>
      <c r="P605">
        <v>7</v>
      </c>
      <c r="Q605">
        <v>3</v>
      </c>
      <c r="R605">
        <v>2</v>
      </c>
      <c r="S605" t="s">
        <v>37</v>
      </c>
    </row>
    <row r="606" hidden="1" spans="1:19">
      <c r="A606" s="2" t="s">
        <v>611</v>
      </c>
      <c r="B606" s="2" t="s">
        <v>611</v>
      </c>
      <c r="C606" s="2" t="s">
        <v>32</v>
      </c>
      <c r="D606" s="2" t="s">
        <v>33</v>
      </c>
      <c r="E606" s="2">
        <v>710</v>
      </c>
      <c r="F606" s="2" t="s">
        <v>34</v>
      </c>
      <c r="G606" s="2" t="s">
        <v>35</v>
      </c>
      <c r="H606" s="2" t="s">
        <v>227</v>
      </c>
      <c r="I606" s="2" t="str">
        <f>VLOOKUP(H:H,[1]Sheet1!$H:$I,2,0)</f>
        <v>升降棘轮固定板总成</v>
      </c>
      <c r="J606" s="2" t="str">
        <f>VLOOKUP(H:H,[1]Sheet1!$H:$J,3,0)</f>
        <v>C32B</v>
      </c>
      <c r="K606" s="2">
        <f>VLOOKUP(H:H,[1]Sheet1!$H:$Q,10,0)</f>
        <v>3.25</v>
      </c>
      <c r="L606">
        <v>710</v>
      </c>
      <c r="M606" t="s">
        <v>34</v>
      </c>
      <c r="N606" s="2" t="s">
        <v>611</v>
      </c>
      <c r="O606" t="s">
        <v>34</v>
      </c>
      <c r="P606">
        <v>7</v>
      </c>
      <c r="Q606">
        <v>3</v>
      </c>
      <c r="R606">
        <v>2</v>
      </c>
      <c r="S606" t="s">
        <v>37</v>
      </c>
    </row>
    <row r="607" hidden="1" spans="1:19">
      <c r="A607" s="2" t="s">
        <v>611</v>
      </c>
      <c r="B607" s="2" t="s">
        <v>611</v>
      </c>
      <c r="C607" s="2" t="s">
        <v>32</v>
      </c>
      <c r="D607" s="2" t="s">
        <v>33</v>
      </c>
      <c r="E607" s="2">
        <v>710</v>
      </c>
      <c r="F607" s="2" t="s">
        <v>34</v>
      </c>
      <c r="G607" s="2" t="s">
        <v>35</v>
      </c>
      <c r="H607" s="2" t="s">
        <v>222</v>
      </c>
      <c r="I607" s="2" t="str">
        <f>VLOOKUP(H:H,[1]Sheet1!$H:$I,2,0)</f>
        <v>前横管总成</v>
      </c>
      <c r="J607" s="2" t="str">
        <f>VLOOKUP(H:H,[1]Sheet1!$H:$J,3,0)</f>
        <v>C32B</v>
      </c>
      <c r="K607" s="2">
        <f>VLOOKUP(H:H,[1]Sheet1!$H:$Q,10,0)</f>
        <v>3.24</v>
      </c>
      <c r="L607">
        <v>710</v>
      </c>
      <c r="M607" t="s">
        <v>34</v>
      </c>
      <c r="N607" s="2" t="s">
        <v>611</v>
      </c>
      <c r="O607" t="s">
        <v>34</v>
      </c>
      <c r="P607">
        <v>7</v>
      </c>
      <c r="Q607">
        <v>3</v>
      </c>
      <c r="R607">
        <v>2</v>
      </c>
      <c r="S607" t="s">
        <v>37</v>
      </c>
    </row>
    <row r="608" hidden="1" spans="1:19">
      <c r="A608" s="2" t="s">
        <v>611</v>
      </c>
      <c r="B608" s="2" t="s">
        <v>611</v>
      </c>
      <c r="C608" s="2" t="s">
        <v>32</v>
      </c>
      <c r="D608" s="2" t="s">
        <v>33</v>
      </c>
      <c r="E608" s="2">
        <v>710</v>
      </c>
      <c r="F608" s="2" t="s">
        <v>34</v>
      </c>
      <c r="G608" s="2" t="s">
        <v>35</v>
      </c>
      <c r="H608" s="2" t="s">
        <v>223</v>
      </c>
      <c r="I608" s="2" t="str">
        <f>VLOOKUP(H:H,[1]Sheet1!$H:$I,2,0)</f>
        <v>后横管总成</v>
      </c>
      <c r="J608" s="2" t="str">
        <f>VLOOKUP(H:H,[1]Sheet1!$H:$J,3,0)</f>
        <v>C32B</v>
      </c>
      <c r="K608" s="2">
        <f>VLOOKUP(H:H,[1]Sheet1!$H:$Q,10,0)</f>
        <v>3.24</v>
      </c>
      <c r="L608">
        <v>710</v>
      </c>
      <c r="M608" t="s">
        <v>34</v>
      </c>
      <c r="N608" s="2" t="s">
        <v>611</v>
      </c>
      <c r="O608" t="s">
        <v>34</v>
      </c>
      <c r="P608">
        <v>7</v>
      </c>
      <c r="Q608">
        <v>3</v>
      </c>
      <c r="R608">
        <v>2</v>
      </c>
      <c r="S608" t="s">
        <v>37</v>
      </c>
    </row>
    <row r="609" spans="1:19">
      <c r="A609" s="2" t="s">
        <v>611</v>
      </c>
      <c r="B609" s="2" t="s">
        <v>611</v>
      </c>
      <c r="C609" s="2" t="s">
        <v>32</v>
      </c>
      <c r="D609" s="2" t="s">
        <v>33</v>
      </c>
      <c r="E609" s="2">
        <v>710</v>
      </c>
      <c r="F609" s="2" t="s">
        <v>34</v>
      </c>
      <c r="G609" s="2" t="s">
        <v>35</v>
      </c>
      <c r="H609" s="2" t="s">
        <v>617</v>
      </c>
      <c r="I609" s="2" t="str">
        <f>VLOOKUP(H:H,[1]Sheet1!$H:$I,2,0)</f>
        <v>安全带锁线束扣固定板</v>
      </c>
      <c r="J609" s="2" t="str">
        <f>VLOOKUP(H:H,[1]Sheet1!$H:$J,3,0)</f>
        <v>FT202-900034</v>
      </c>
      <c r="K609" s="2">
        <f>VLOOKUP(H:H,[1]Sheet1!$H:$Q,10,0)</f>
        <v>0</v>
      </c>
      <c r="L609">
        <v>710</v>
      </c>
      <c r="M609" t="s">
        <v>34</v>
      </c>
      <c r="N609" s="2" t="s">
        <v>611</v>
      </c>
      <c r="O609" t="s">
        <v>34</v>
      </c>
      <c r="P609">
        <v>7</v>
      </c>
      <c r="Q609">
        <v>3</v>
      </c>
      <c r="R609">
        <v>2</v>
      </c>
      <c r="S609" t="s">
        <v>37</v>
      </c>
    </row>
    <row r="610" hidden="1" spans="1:19">
      <c r="A610" s="2" t="s">
        <v>611</v>
      </c>
      <c r="B610" s="2" t="s">
        <v>611</v>
      </c>
      <c r="C610" s="2" t="s">
        <v>32</v>
      </c>
      <c r="D610" s="2" t="s">
        <v>33</v>
      </c>
      <c r="E610" s="2">
        <v>710</v>
      </c>
      <c r="F610" s="2" t="s">
        <v>34</v>
      </c>
      <c r="G610" s="2" t="s">
        <v>35</v>
      </c>
      <c r="H610" s="2" t="s">
        <v>618</v>
      </c>
      <c r="I610" s="2" t="str">
        <f>VLOOKUP(H:H,[1]Sheet1!$H:$I,2,0)</f>
        <v>主驾气囊安装板</v>
      </c>
      <c r="J610" s="2" t="str">
        <f>VLOOKUP(H:H,[1]Sheet1!$H:$J,3,0)</f>
        <v>C32B靠背骨架</v>
      </c>
      <c r="K610" s="2">
        <f>VLOOKUP(H:H,[1]Sheet1!$H:$Q,10,0)</f>
        <v>2.47</v>
      </c>
      <c r="L610">
        <v>710</v>
      </c>
      <c r="M610" t="s">
        <v>34</v>
      </c>
      <c r="N610" s="2" t="s">
        <v>611</v>
      </c>
      <c r="O610" t="s">
        <v>34</v>
      </c>
      <c r="P610">
        <v>7</v>
      </c>
      <c r="Q610">
        <v>3</v>
      </c>
      <c r="R610">
        <v>2</v>
      </c>
      <c r="S610" t="s">
        <v>37</v>
      </c>
    </row>
    <row r="611" hidden="1" spans="1:19">
      <c r="A611" s="2" t="s">
        <v>611</v>
      </c>
      <c r="B611" s="2" t="s">
        <v>611</v>
      </c>
      <c r="C611" s="2" t="s">
        <v>32</v>
      </c>
      <c r="D611" s="2" t="s">
        <v>33</v>
      </c>
      <c r="E611" s="2">
        <v>710</v>
      </c>
      <c r="F611" s="2" t="s">
        <v>34</v>
      </c>
      <c r="G611" s="2" t="s">
        <v>35</v>
      </c>
      <c r="H611" s="2" t="s">
        <v>619</v>
      </c>
      <c r="I611" s="2" t="str">
        <f>VLOOKUP(H:H,[1]Sheet1!$H:$I,2,0)</f>
        <v>副驾气囊安装板</v>
      </c>
      <c r="J611" s="2" t="str">
        <f>VLOOKUP(H:H,[1]Sheet1!$H:$J,3,0)</f>
        <v>C32B骨架</v>
      </c>
      <c r="K611" s="2">
        <f>VLOOKUP(H:H,[1]Sheet1!$H:$Q,10,0)</f>
        <v>2.47</v>
      </c>
      <c r="L611">
        <v>710</v>
      </c>
      <c r="M611" t="s">
        <v>34</v>
      </c>
      <c r="N611" s="2" t="s">
        <v>611</v>
      </c>
      <c r="O611" t="s">
        <v>34</v>
      </c>
      <c r="P611">
        <v>7</v>
      </c>
      <c r="Q611">
        <v>3</v>
      </c>
      <c r="R611">
        <v>2</v>
      </c>
      <c r="S611" t="s">
        <v>37</v>
      </c>
    </row>
    <row r="612" hidden="1" spans="1:19">
      <c r="A612" s="2" t="s">
        <v>611</v>
      </c>
      <c r="B612" s="2" t="s">
        <v>611</v>
      </c>
      <c r="C612" s="2" t="s">
        <v>32</v>
      </c>
      <c r="D612" s="2" t="s">
        <v>33</v>
      </c>
      <c r="E612" s="2">
        <v>710</v>
      </c>
      <c r="F612" s="2" t="s">
        <v>34</v>
      </c>
      <c r="G612" s="2" t="s">
        <v>35</v>
      </c>
      <c r="H612" s="2" t="s">
        <v>620</v>
      </c>
      <c r="I612" s="2" t="str">
        <f>VLOOKUP(H:H,[1]Sheet1!$H:$I,2,0)</f>
        <v>左侧座椅靠背骨架总成</v>
      </c>
      <c r="J612" s="2" t="str">
        <f>VLOOKUP(H:H,[1]Sheet1!$H:$J,3,0)</f>
        <v>连体皮卡</v>
      </c>
      <c r="K612" s="2">
        <f>VLOOKUP(H:H,[1]Sheet1!$H:$Q,10,0)</f>
        <v>64.95</v>
      </c>
      <c r="L612">
        <v>710</v>
      </c>
      <c r="M612" t="s">
        <v>34</v>
      </c>
      <c r="N612" s="2" t="s">
        <v>611</v>
      </c>
      <c r="O612" t="s">
        <v>34</v>
      </c>
      <c r="P612">
        <v>7</v>
      </c>
      <c r="Q612">
        <v>3</v>
      </c>
      <c r="R612">
        <v>2</v>
      </c>
      <c r="S612" t="s">
        <v>37</v>
      </c>
    </row>
    <row r="613" hidden="1" spans="1:19">
      <c r="A613" s="2" t="s">
        <v>611</v>
      </c>
      <c r="B613" s="2" t="s">
        <v>611</v>
      </c>
      <c r="C613" s="2" t="s">
        <v>32</v>
      </c>
      <c r="D613" s="2" t="s">
        <v>33</v>
      </c>
      <c r="E613" s="2">
        <v>710</v>
      </c>
      <c r="F613" s="2" t="s">
        <v>34</v>
      </c>
      <c r="G613" s="2" t="s">
        <v>35</v>
      </c>
      <c r="H613" s="2" t="s">
        <v>621</v>
      </c>
      <c r="I613" s="2" t="str">
        <f>VLOOKUP(H:H,[1]Sheet1!$H:$I,2,0)</f>
        <v>中排四分靠背骨架总成</v>
      </c>
      <c r="J613" s="2" t="str">
        <f>VLOOKUP(H:H,[1]Sheet1!$H:$J,3,0)</f>
        <v>M50N</v>
      </c>
      <c r="K613" s="2">
        <f>VLOOKUP(H:H,[1]Sheet1!$H:$Q,10,0)</f>
        <v>30.6496</v>
      </c>
      <c r="L613">
        <v>710</v>
      </c>
      <c r="M613" t="s">
        <v>34</v>
      </c>
      <c r="N613" s="2" t="s">
        <v>611</v>
      </c>
      <c r="O613" t="s">
        <v>34</v>
      </c>
      <c r="P613">
        <v>7</v>
      </c>
      <c r="Q613">
        <v>3</v>
      </c>
      <c r="R613">
        <v>2</v>
      </c>
      <c r="S613" t="s">
        <v>37</v>
      </c>
    </row>
    <row r="614" hidden="1" spans="1:19">
      <c r="A614" s="2" t="s">
        <v>611</v>
      </c>
      <c r="B614" s="2" t="s">
        <v>611</v>
      </c>
      <c r="C614" s="2" t="s">
        <v>32</v>
      </c>
      <c r="D614" s="2" t="s">
        <v>33</v>
      </c>
      <c r="E614" s="2">
        <v>710</v>
      </c>
      <c r="F614" s="2" t="s">
        <v>34</v>
      </c>
      <c r="G614" s="2" t="s">
        <v>35</v>
      </c>
      <c r="H614" s="2" t="s">
        <v>622</v>
      </c>
      <c r="I614" s="2" t="str">
        <f>VLOOKUP(H:H,[1]Sheet1!$H:$I,2,0)</f>
        <v>右侧座椅座垫骨架总成</v>
      </c>
      <c r="J614" s="2" t="str">
        <f>VLOOKUP(H:H,[1]Sheet1!$H:$J,3,0)</f>
        <v>连体皮卡</v>
      </c>
      <c r="K614" s="2">
        <f>VLOOKUP(H:H,[1]Sheet1!$H:$Q,10,0)</f>
        <v>107.36</v>
      </c>
      <c r="L614">
        <v>710</v>
      </c>
      <c r="M614" t="s">
        <v>34</v>
      </c>
      <c r="N614" s="2" t="s">
        <v>611</v>
      </c>
      <c r="O614" t="s">
        <v>34</v>
      </c>
      <c r="P614">
        <v>7</v>
      </c>
      <c r="Q614">
        <v>3</v>
      </c>
      <c r="R614">
        <v>2</v>
      </c>
      <c r="S614" t="s">
        <v>37</v>
      </c>
    </row>
    <row r="615" hidden="1" spans="1:19">
      <c r="A615" s="2" t="s">
        <v>611</v>
      </c>
      <c r="B615" s="2" t="s">
        <v>611</v>
      </c>
      <c r="C615" s="2" t="s">
        <v>32</v>
      </c>
      <c r="D615" s="2" t="s">
        <v>33</v>
      </c>
      <c r="E615" s="2">
        <v>710</v>
      </c>
      <c r="F615" s="2" t="s">
        <v>34</v>
      </c>
      <c r="G615" s="2" t="s">
        <v>35</v>
      </c>
      <c r="H615" s="2" t="s">
        <v>623</v>
      </c>
      <c r="I615" s="2" t="str">
        <f>VLOOKUP(H:H,[1]Sheet1!$H:$I,2,0)</f>
        <v>中排左侧座椅座垫骨架总成</v>
      </c>
      <c r="J615" s="2" t="str">
        <f>VLOOKUP(H:H,[1]Sheet1!$H:$J,3,0)</f>
        <v>M60</v>
      </c>
      <c r="K615" s="2">
        <f>VLOOKUP(H:H,[1]Sheet1!$H:$Q,10,0)</f>
        <v>192.4103</v>
      </c>
      <c r="L615">
        <v>710</v>
      </c>
      <c r="M615" t="s">
        <v>34</v>
      </c>
      <c r="N615" s="2" t="s">
        <v>611</v>
      </c>
      <c r="O615" t="s">
        <v>34</v>
      </c>
      <c r="P615">
        <v>7</v>
      </c>
      <c r="Q615">
        <v>3</v>
      </c>
      <c r="R615">
        <v>2</v>
      </c>
      <c r="S615" t="s">
        <v>37</v>
      </c>
    </row>
    <row r="616" hidden="1" spans="1:19">
      <c r="A616" s="2" t="s">
        <v>611</v>
      </c>
      <c r="B616" s="2" t="s">
        <v>611</v>
      </c>
      <c r="C616" s="2" t="s">
        <v>32</v>
      </c>
      <c r="D616" s="2" t="s">
        <v>33</v>
      </c>
      <c r="E616" s="2">
        <v>710</v>
      </c>
      <c r="F616" s="2" t="s">
        <v>34</v>
      </c>
      <c r="G616" s="2" t="s">
        <v>35</v>
      </c>
      <c r="H616" s="2" t="s">
        <v>624</v>
      </c>
      <c r="I616" s="2" t="str">
        <f>VLOOKUP(H:H,[1]Sheet1!$H:$I,2,0)</f>
        <v>副驾罩壳固定钢丝焊接总成</v>
      </c>
      <c r="J616" s="2" t="str">
        <f>VLOOKUP(H:H,[1]Sheet1!$H:$J,3,0)</f>
        <v>P203-2022</v>
      </c>
      <c r="K616" s="2">
        <f>VLOOKUP(H:H,[1]Sheet1!$H:$Q,10,0)</f>
        <v>2.69</v>
      </c>
      <c r="L616">
        <v>710</v>
      </c>
      <c r="M616" t="s">
        <v>34</v>
      </c>
      <c r="N616" s="2" t="s">
        <v>611</v>
      </c>
      <c r="O616" t="s">
        <v>34</v>
      </c>
      <c r="P616">
        <v>7</v>
      </c>
      <c r="Q616">
        <v>3</v>
      </c>
      <c r="R616">
        <v>2</v>
      </c>
      <c r="S616" t="s">
        <v>37</v>
      </c>
    </row>
    <row r="617" hidden="1" spans="1:19">
      <c r="A617" s="2" t="s">
        <v>611</v>
      </c>
      <c r="B617" s="2" t="s">
        <v>611</v>
      </c>
      <c r="C617" s="2" t="s">
        <v>32</v>
      </c>
      <c r="D617" s="2" t="s">
        <v>33</v>
      </c>
      <c r="E617" s="2">
        <v>710</v>
      </c>
      <c r="F617" s="2" t="s">
        <v>34</v>
      </c>
      <c r="G617" s="2" t="s">
        <v>35</v>
      </c>
      <c r="H617" s="2" t="s">
        <v>625</v>
      </c>
      <c r="I617" s="2" t="str">
        <f>VLOOKUP(H:H,[1]Sheet1!$H:$I,2,0)</f>
        <v>副驾前座管架焊接总成</v>
      </c>
      <c r="J617" s="2" t="str">
        <f>VLOOKUP(H:H,[1]Sheet1!$H:$J,3,0)</f>
        <v>P203电动4向</v>
      </c>
      <c r="K617" s="2">
        <f>VLOOKUP(H:H,[1]Sheet1!$H:$Q,10,0)</f>
        <v>2.8</v>
      </c>
      <c r="L617">
        <v>710</v>
      </c>
      <c r="M617" t="s">
        <v>34</v>
      </c>
      <c r="N617" s="2" t="s">
        <v>611</v>
      </c>
      <c r="O617" t="s">
        <v>34</v>
      </c>
      <c r="P617">
        <v>7</v>
      </c>
      <c r="Q617">
        <v>3</v>
      </c>
      <c r="R617">
        <v>2</v>
      </c>
      <c r="S617" t="s">
        <v>37</v>
      </c>
    </row>
    <row r="618" spans="1:19">
      <c r="A618" s="2" t="s">
        <v>611</v>
      </c>
      <c r="B618" s="2" t="s">
        <v>611</v>
      </c>
      <c r="C618" s="2" t="s">
        <v>32</v>
      </c>
      <c r="D618" s="2" t="s">
        <v>33</v>
      </c>
      <c r="E618" s="2">
        <v>710</v>
      </c>
      <c r="F618" s="2" t="s">
        <v>34</v>
      </c>
      <c r="G618" s="2" t="s">
        <v>35</v>
      </c>
      <c r="H618" s="2" t="s">
        <v>626</v>
      </c>
      <c r="I618" s="2" t="str">
        <f>VLOOKUP(H:H,[1]Sheet1!$H:$I,2,0)</f>
        <v>副驾靠背合棉预埋钢丝A</v>
      </c>
      <c r="J618" s="2" t="str">
        <f>VLOOKUP(H:H,[1]Sheet1!$H:$J,3,0)</f>
        <v>金琥321921100300</v>
      </c>
      <c r="K618" s="2">
        <f>VLOOKUP(H:H,[1]Sheet1!$H:$Q,10,0)</f>
        <v>0</v>
      </c>
      <c r="L618">
        <v>710</v>
      </c>
      <c r="M618" t="s">
        <v>34</v>
      </c>
      <c r="N618" s="2" t="s">
        <v>611</v>
      </c>
      <c r="O618" t="s">
        <v>34</v>
      </c>
      <c r="P618">
        <v>7</v>
      </c>
      <c r="Q618">
        <v>3</v>
      </c>
      <c r="R618">
        <v>2</v>
      </c>
      <c r="S618" t="s">
        <v>37</v>
      </c>
    </row>
    <row r="619" spans="1:19">
      <c r="A619" s="2" t="s">
        <v>611</v>
      </c>
      <c r="B619" s="2" t="s">
        <v>611</v>
      </c>
      <c r="C619" s="2" t="s">
        <v>32</v>
      </c>
      <c r="D619" s="2" t="s">
        <v>33</v>
      </c>
      <c r="E619" s="2">
        <v>710</v>
      </c>
      <c r="F619" s="2" t="s">
        <v>34</v>
      </c>
      <c r="G619" s="2" t="s">
        <v>35</v>
      </c>
      <c r="H619" s="2" t="s">
        <v>627</v>
      </c>
      <c r="I619" s="2" t="str">
        <f>VLOOKUP(H:H,[1]Sheet1!$H:$I,2,0)</f>
        <v>副驾靠背合棉预埋钢丝B</v>
      </c>
      <c r="J619" s="2">
        <f>VLOOKUP(H:H,[1]Sheet1!$H:$J,3,0)</f>
        <v>321921000000</v>
      </c>
      <c r="K619" s="2">
        <f>VLOOKUP(H:H,[1]Sheet1!$H:$Q,10,0)</f>
        <v>0</v>
      </c>
      <c r="L619">
        <v>710</v>
      </c>
      <c r="M619" t="s">
        <v>34</v>
      </c>
      <c r="N619" s="2" t="s">
        <v>611</v>
      </c>
      <c r="O619" t="s">
        <v>34</v>
      </c>
      <c r="P619">
        <v>7</v>
      </c>
      <c r="Q619">
        <v>3</v>
      </c>
      <c r="R619">
        <v>2</v>
      </c>
      <c r="S619" t="s">
        <v>37</v>
      </c>
    </row>
    <row r="620" spans="1:19">
      <c r="A620" s="2" t="s">
        <v>611</v>
      </c>
      <c r="B620" s="2" t="s">
        <v>611</v>
      </c>
      <c r="C620" s="2" t="s">
        <v>32</v>
      </c>
      <c r="D620" s="2" t="s">
        <v>33</v>
      </c>
      <c r="E620" s="2">
        <v>710</v>
      </c>
      <c r="F620" s="2" t="s">
        <v>34</v>
      </c>
      <c r="G620" s="2" t="s">
        <v>35</v>
      </c>
      <c r="H620" s="2" t="s">
        <v>628</v>
      </c>
      <c r="I620" s="2" t="str">
        <f>VLOOKUP(H:H,[1]Sheet1!$H:$I,2,0)</f>
        <v>副驾靠背合棉预埋钢丝C</v>
      </c>
      <c r="J620" s="2">
        <f>VLOOKUP(H:H,[1]Sheet1!$H:$J,3,0)</f>
        <v>321921000000</v>
      </c>
      <c r="K620" s="2">
        <f>VLOOKUP(H:H,[1]Sheet1!$H:$Q,10,0)</f>
        <v>0</v>
      </c>
      <c r="L620">
        <v>710</v>
      </c>
      <c r="M620" t="s">
        <v>34</v>
      </c>
      <c r="N620" s="2" t="s">
        <v>611</v>
      </c>
      <c r="O620" t="s">
        <v>34</v>
      </c>
      <c r="P620">
        <v>7</v>
      </c>
      <c r="Q620">
        <v>3</v>
      </c>
      <c r="R620">
        <v>2</v>
      </c>
      <c r="S620" t="s">
        <v>37</v>
      </c>
    </row>
    <row r="621" hidden="1" spans="1:19">
      <c r="A621" s="2" t="s">
        <v>611</v>
      </c>
      <c r="B621" s="2" t="s">
        <v>611</v>
      </c>
      <c r="C621" s="2" t="s">
        <v>32</v>
      </c>
      <c r="D621" s="2" t="s">
        <v>33</v>
      </c>
      <c r="E621" s="2">
        <v>710</v>
      </c>
      <c r="F621" s="2" t="s">
        <v>34</v>
      </c>
      <c r="G621" s="2" t="s">
        <v>35</v>
      </c>
      <c r="H621" s="2" t="s">
        <v>629</v>
      </c>
      <c r="I621" s="2" t="str">
        <f>VLOOKUP(H:H,[1]Sheet1!$H:$I,2,0)</f>
        <v>主驾罩壳固定钢丝焊接总成</v>
      </c>
      <c r="J621" s="2" t="str">
        <f>VLOOKUP(H:H,[1]Sheet1!$H:$J,3,0)</f>
        <v>P203-2022电动</v>
      </c>
      <c r="K621" s="2">
        <f>VLOOKUP(H:H,[1]Sheet1!$H:$Q,10,0)</f>
        <v>2.69</v>
      </c>
      <c r="L621">
        <v>710</v>
      </c>
      <c r="M621" t="s">
        <v>34</v>
      </c>
      <c r="N621" s="2" t="s">
        <v>611</v>
      </c>
      <c r="O621" t="s">
        <v>34</v>
      </c>
      <c r="P621">
        <v>7</v>
      </c>
      <c r="Q621">
        <v>3</v>
      </c>
      <c r="R621">
        <v>2</v>
      </c>
      <c r="S621" t="s">
        <v>37</v>
      </c>
    </row>
    <row r="622" hidden="1" spans="1:19">
      <c r="A622" s="2" t="s">
        <v>611</v>
      </c>
      <c r="B622" s="2" t="s">
        <v>611</v>
      </c>
      <c r="C622" s="2" t="s">
        <v>32</v>
      </c>
      <c r="D622" s="2" t="s">
        <v>33</v>
      </c>
      <c r="E622" s="2">
        <v>710</v>
      </c>
      <c r="F622" s="2" t="s">
        <v>34</v>
      </c>
      <c r="G622" s="2" t="s">
        <v>35</v>
      </c>
      <c r="H622" s="2" t="s">
        <v>630</v>
      </c>
      <c r="I622" s="2" t="str">
        <f>VLOOKUP(H:H,[1]Sheet1!$H:$I,2,0)</f>
        <v>主驾前座管架焊接总成</v>
      </c>
      <c r="J622" s="2" t="str">
        <f>VLOOKUP(H:H,[1]Sheet1!$H:$J,3,0)</f>
        <v>P203-2022电动6向</v>
      </c>
      <c r="K622" s="2">
        <f>VLOOKUP(H:H,[1]Sheet1!$H:$Q,10,0)</f>
        <v>7.92</v>
      </c>
      <c r="L622">
        <v>710</v>
      </c>
      <c r="M622" t="s">
        <v>34</v>
      </c>
      <c r="N622" s="2" t="s">
        <v>611</v>
      </c>
      <c r="O622" t="s">
        <v>34</v>
      </c>
      <c r="P622">
        <v>7</v>
      </c>
      <c r="Q622">
        <v>3</v>
      </c>
      <c r="R622">
        <v>2</v>
      </c>
      <c r="S622" t="s">
        <v>37</v>
      </c>
    </row>
    <row r="623" hidden="1" spans="1:19">
      <c r="A623" s="2" t="s">
        <v>611</v>
      </c>
      <c r="B623" s="2" t="s">
        <v>611</v>
      </c>
      <c r="C623" s="2" t="s">
        <v>32</v>
      </c>
      <c r="D623" s="2" t="s">
        <v>33</v>
      </c>
      <c r="E623" s="2">
        <v>710</v>
      </c>
      <c r="F623" s="2" t="s">
        <v>34</v>
      </c>
      <c r="G623" s="2" t="s">
        <v>35</v>
      </c>
      <c r="H623" s="2" t="s">
        <v>631</v>
      </c>
      <c r="I623" s="2" t="str">
        <f>VLOOKUP(H:H,[1]Sheet1!$H:$I,2,0)</f>
        <v>主驾前座管架焊接总成</v>
      </c>
      <c r="J623" s="2" t="str">
        <f>VLOOKUP(H:H,[1]Sheet1!$H:$J,3,0)</f>
        <v>P203-2022电动8向</v>
      </c>
      <c r="K623" s="2">
        <f>VLOOKUP(H:H,[1]Sheet1!$H:$Q,10,0)</f>
        <v>7.92</v>
      </c>
      <c r="L623">
        <v>710</v>
      </c>
      <c r="M623" t="s">
        <v>34</v>
      </c>
      <c r="N623" s="2" t="s">
        <v>611</v>
      </c>
      <c r="O623" t="s">
        <v>34</v>
      </c>
      <c r="P623">
        <v>7</v>
      </c>
      <c r="Q623">
        <v>3</v>
      </c>
      <c r="R623">
        <v>2</v>
      </c>
      <c r="S623" t="s">
        <v>37</v>
      </c>
    </row>
    <row r="624" hidden="1" spans="1:19">
      <c r="A624" s="2" t="s">
        <v>611</v>
      </c>
      <c r="B624" s="2" t="s">
        <v>611</v>
      </c>
      <c r="C624" s="2" t="s">
        <v>32</v>
      </c>
      <c r="D624" s="2" t="s">
        <v>33</v>
      </c>
      <c r="E624" s="2">
        <v>710</v>
      </c>
      <c r="F624" s="2" t="s">
        <v>34</v>
      </c>
      <c r="G624" s="2" t="s">
        <v>35</v>
      </c>
      <c r="H624" s="2" t="s">
        <v>632</v>
      </c>
      <c r="I624" s="2" t="str">
        <f>VLOOKUP(H:H,[1]Sheet1!$H:$I,2,0)</f>
        <v>传动管（传动杆）</v>
      </c>
      <c r="J624" s="2" t="str">
        <f>VLOOKUP(H:H,[1]Sheet1!$H:$J,3,0)</f>
        <v>P203-2022</v>
      </c>
      <c r="K624" s="2">
        <f>VLOOKUP(H:H,[1]Sheet1!$H:$Q,10,0)</f>
        <v>4.06</v>
      </c>
      <c r="L624">
        <v>710</v>
      </c>
      <c r="M624" t="s">
        <v>34</v>
      </c>
      <c r="N624" s="2" t="s">
        <v>611</v>
      </c>
      <c r="O624" t="s">
        <v>34</v>
      </c>
      <c r="P624">
        <v>7</v>
      </c>
      <c r="Q624">
        <v>3</v>
      </c>
      <c r="R624">
        <v>2</v>
      </c>
      <c r="S624" t="s">
        <v>37</v>
      </c>
    </row>
    <row r="625" hidden="1" spans="1:19">
      <c r="A625" s="2" t="s">
        <v>611</v>
      </c>
      <c r="B625" s="2" t="s">
        <v>611</v>
      </c>
      <c r="C625" s="2" t="s">
        <v>32</v>
      </c>
      <c r="D625" s="2" t="s">
        <v>33</v>
      </c>
      <c r="E625" s="2">
        <v>710</v>
      </c>
      <c r="F625" s="2" t="s">
        <v>34</v>
      </c>
      <c r="G625" s="2" t="s">
        <v>35</v>
      </c>
      <c r="H625" s="2" t="s">
        <v>633</v>
      </c>
      <c r="I625" s="2" t="str">
        <f>VLOOKUP(H:H,[1]Sheet1!$H:$I,2,0)</f>
        <v>前调高左前联动片</v>
      </c>
      <c r="J625" s="2" t="str">
        <f>VLOOKUP(H:H,[1]Sheet1!$H:$J,3,0)</f>
        <v>P203-2022</v>
      </c>
      <c r="K625" s="2">
        <f>VLOOKUP(H:H,[1]Sheet1!$H:$Q,10,0)</f>
        <v>0.27</v>
      </c>
      <c r="L625">
        <v>710</v>
      </c>
      <c r="M625" t="s">
        <v>34</v>
      </c>
      <c r="N625" s="2" t="s">
        <v>611</v>
      </c>
      <c r="O625" t="s">
        <v>34</v>
      </c>
      <c r="P625">
        <v>7</v>
      </c>
      <c r="Q625">
        <v>3</v>
      </c>
      <c r="R625">
        <v>2</v>
      </c>
      <c r="S625" t="s">
        <v>37</v>
      </c>
    </row>
    <row r="626" hidden="1" spans="1:19">
      <c r="A626" s="2" t="s">
        <v>611</v>
      </c>
      <c r="B626" s="2" t="s">
        <v>611</v>
      </c>
      <c r="C626" s="2" t="s">
        <v>32</v>
      </c>
      <c r="D626" s="2" t="s">
        <v>33</v>
      </c>
      <c r="E626" s="2">
        <v>710</v>
      </c>
      <c r="F626" s="2" t="s">
        <v>34</v>
      </c>
      <c r="G626" s="2" t="s">
        <v>35</v>
      </c>
      <c r="H626" s="2" t="s">
        <v>634</v>
      </c>
      <c r="I626" s="2" t="str">
        <f>VLOOKUP(H:H,[1]Sheet1!$H:$I,2,0)</f>
        <v>前调高右前联动片</v>
      </c>
      <c r="J626" s="2" t="str">
        <f>VLOOKUP(H:H,[1]Sheet1!$H:$J,3,0)</f>
        <v>P203-2022</v>
      </c>
      <c r="K626" s="2">
        <f>VLOOKUP(H:H,[1]Sheet1!$H:$Q,10,0)</f>
        <v>0.27</v>
      </c>
      <c r="L626">
        <v>710</v>
      </c>
      <c r="M626" t="s">
        <v>34</v>
      </c>
      <c r="N626" s="2" t="s">
        <v>611</v>
      </c>
      <c r="O626" t="s">
        <v>34</v>
      </c>
      <c r="P626">
        <v>7</v>
      </c>
      <c r="Q626">
        <v>3</v>
      </c>
      <c r="R626">
        <v>2</v>
      </c>
      <c r="S626" t="s">
        <v>37</v>
      </c>
    </row>
    <row r="627" hidden="1" spans="1:19">
      <c r="A627" s="2" t="s">
        <v>611</v>
      </c>
      <c r="B627" s="2" t="s">
        <v>611</v>
      </c>
      <c r="C627" s="2" t="s">
        <v>32</v>
      </c>
      <c r="D627" s="2" t="s">
        <v>33</v>
      </c>
      <c r="E627" s="2">
        <v>710</v>
      </c>
      <c r="F627" s="2" t="s">
        <v>34</v>
      </c>
      <c r="G627" s="2" t="s">
        <v>35</v>
      </c>
      <c r="H627" s="2" t="s">
        <v>635</v>
      </c>
      <c r="I627" s="2" t="str">
        <f>VLOOKUP(H:H,[1]Sheet1!$H:$I,2,0)</f>
        <v>Tilt支架</v>
      </c>
      <c r="J627" s="2" t="str">
        <f>VLOOKUP(H:H,[1]Sheet1!$H:$J,3,0)</f>
        <v>P203-2022</v>
      </c>
      <c r="K627" s="2">
        <f>VLOOKUP(H:H,[1]Sheet1!$H:$Q,10,0)</f>
        <v>6.2</v>
      </c>
      <c r="L627">
        <v>710</v>
      </c>
      <c r="M627" t="s">
        <v>34</v>
      </c>
      <c r="N627" s="2" t="s">
        <v>611</v>
      </c>
      <c r="O627" t="s">
        <v>34</v>
      </c>
      <c r="P627">
        <v>7</v>
      </c>
      <c r="Q627">
        <v>3</v>
      </c>
      <c r="R627">
        <v>2</v>
      </c>
      <c r="S627" t="s">
        <v>37</v>
      </c>
    </row>
    <row r="628" hidden="1" spans="1:19">
      <c r="A628" s="2" t="s">
        <v>611</v>
      </c>
      <c r="B628" s="2" t="s">
        <v>611</v>
      </c>
      <c r="C628" s="2" t="s">
        <v>32</v>
      </c>
      <c r="D628" s="2" t="s">
        <v>33</v>
      </c>
      <c r="E628" s="2">
        <v>710</v>
      </c>
      <c r="F628" s="2" t="s">
        <v>34</v>
      </c>
      <c r="G628" s="2" t="s">
        <v>35</v>
      </c>
      <c r="H628" s="2" t="s">
        <v>636</v>
      </c>
      <c r="I628" s="2" t="str">
        <f>VLOOKUP(H:H,[1]Sheet1!$H:$I,2,0)</f>
        <v>风扇固定板</v>
      </c>
      <c r="J628" s="2" t="str">
        <f>VLOOKUP(H:H,[1]Sheet1!$H:$J,3,0)</f>
        <v>P203-2022</v>
      </c>
      <c r="K628" s="2">
        <f>VLOOKUP(H:H,[1]Sheet1!$H:$Q,10,0)</f>
        <v>2.47</v>
      </c>
      <c r="L628">
        <v>710</v>
      </c>
      <c r="M628" t="s">
        <v>34</v>
      </c>
      <c r="N628" s="2" t="s">
        <v>611</v>
      </c>
      <c r="O628" t="s">
        <v>34</v>
      </c>
      <c r="P628">
        <v>7</v>
      </c>
      <c r="Q628">
        <v>3</v>
      </c>
      <c r="R628">
        <v>2</v>
      </c>
      <c r="S628" t="s">
        <v>37</v>
      </c>
    </row>
    <row r="629" hidden="1" spans="1:19">
      <c r="A629" s="2" t="s">
        <v>611</v>
      </c>
      <c r="B629" s="2" t="s">
        <v>611</v>
      </c>
      <c r="C629" s="2" t="s">
        <v>32</v>
      </c>
      <c r="D629" s="2" t="s">
        <v>33</v>
      </c>
      <c r="E629" s="2">
        <v>710</v>
      </c>
      <c r="F629" s="2" t="s">
        <v>34</v>
      </c>
      <c r="G629" s="2" t="s">
        <v>35</v>
      </c>
      <c r="H629" s="2" t="s">
        <v>637</v>
      </c>
      <c r="I629" s="2" t="str">
        <f>VLOOKUP(H:H,[1]Sheet1!$H:$I,2,0)</f>
        <v>中高配线束支撑板</v>
      </c>
      <c r="J629" s="2">
        <f>VLOOKUP(H:H,[1]Sheet1!$H:$J,3,0)</f>
        <v>0</v>
      </c>
      <c r="K629" s="2">
        <f>VLOOKUP(H:H,[1]Sheet1!$H:$Q,10,0)</f>
        <v>1.1</v>
      </c>
      <c r="L629">
        <v>710</v>
      </c>
      <c r="M629" t="s">
        <v>34</v>
      </c>
      <c r="N629" s="2" t="s">
        <v>611</v>
      </c>
      <c r="O629" t="s">
        <v>34</v>
      </c>
      <c r="P629">
        <v>7</v>
      </c>
      <c r="Q629">
        <v>3</v>
      </c>
      <c r="R629">
        <v>2</v>
      </c>
      <c r="S629" t="s">
        <v>37</v>
      </c>
    </row>
    <row r="630" hidden="1" spans="1:19">
      <c r="A630" s="2" t="s">
        <v>611</v>
      </c>
      <c r="B630" s="2" t="s">
        <v>611</v>
      </c>
      <c r="C630" s="2" t="s">
        <v>32</v>
      </c>
      <c r="D630" s="2" t="s">
        <v>33</v>
      </c>
      <c r="E630" s="2">
        <v>710</v>
      </c>
      <c r="F630" s="2" t="s">
        <v>34</v>
      </c>
      <c r="G630" s="2" t="s">
        <v>35</v>
      </c>
      <c r="H630" s="2" t="s">
        <v>638</v>
      </c>
      <c r="I630" s="2" t="str">
        <f>VLOOKUP(H:H,[1]Sheet1!$H:$I,2,0)</f>
        <v>驾驶员下座盆</v>
      </c>
      <c r="J630" s="2" t="str">
        <f>VLOOKUP(H:H,[1]Sheet1!$H:$J,3,0)</f>
        <v>金虎V48-E99</v>
      </c>
      <c r="K630" s="2">
        <f>VLOOKUP(H:H,[1]Sheet1!$H:$Q,10,0)</f>
        <v>64.95</v>
      </c>
      <c r="L630">
        <v>710</v>
      </c>
      <c r="M630" t="s">
        <v>34</v>
      </c>
      <c r="N630" s="2" t="s">
        <v>611</v>
      </c>
      <c r="O630" t="s">
        <v>34</v>
      </c>
      <c r="P630">
        <v>7</v>
      </c>
      <c r="Q630">
        <v>3</v>
      </c>
      <c r="R630">
        <v>2</v>
      </c>
      <c r="S630" t="s">
        <v>37</v>
      </c>
    </row>
    <row r="631" hidden="1" spans="1:19">
      <c r="A631" s="2" t="s">
        <v>611</v>
      </c>
      <c r="B631" s="2" t="s">
        <v>611</v>
      </c>
      <c r="C631" s="2" t="s">
        <v>32</v>
      </c>
      <c r="D631" s="2" t="s">
        <v>33</v>
      </c>
      <c r="E631" s="2">
        <v>710</v>
      </c>
      <c r="F631" s="2" t="s">
        <v>34</v>
      </c>
      <c r="G631" s="2" t="s">
        <v>35</v>
      </c>
      <c r="H631" s="2" t="s">
        <v>639</v>
      </c>
      <c r="I631" s="2" t="str">
        <f>VLOOKUP(H:H,[1]Sheet1!$H:$I,2,0)</f>
        <v>副驾座骨架焊接总成</v>
      </c>
      <c r="J631" s="2" t="str">
        <f>VLOOKUP(H:H,[1]Sheet1!$H:$J,3,0)</f>
        <v>金虎V48-E99</v>
      </c>
      <c r="K631" s="2">
        <f>VLOOKUP(H:H,[1]Sheet1!$H:$Q,10,0)</f>
        <v>64.95</v>
      </c>
      <c r="L631">
        <v>710</v>
      </c>
      <c r="M631" t="s">
        <v>34</v>
      </c>
      <c r="N631" s="2" t="s">
        <v>611</v>
      </c>
      <c r="O631" t="s">
        <v>34</v>
      </c>
      <c r="P631">
        <v>7</v>
      </c>
      <c r="Q631">
        <v>3</v>
      </c>
      <c r="R631">
        <v>2</v>
      </c>
      <c r="S631" t="s">
        <v>37</v>
      </c>
    </row>
    <row r="632" hidden="1" spans="1:19">
      <c r="A632" s="2" t="s">
        <v>611</v>
      </c>
      <c r="B632" s="2" t="s">
        <v>611</v>
      </c>
      <c r="C632" s="2" t="s">
        <v>32</v>
      </c>
      <c r="D632" s="2" t="s">
        <v>33</v>
      </c>
      <c r="E632" s="2">
        <v>710</v>
      </c>
      <c r="F632" s="2" t="s">
        <v>34</v>
      </c>
      <c r="G632" s="2" t="s">
        <v>35</v>
      </c>
      <c r="H632" s="2" t="s">
        <v>112</v>
      </c>
      <c r="I632" s="2" t="str">
        <f>VLOOKUP(H:H,[1]Sheet1!$H:$I,2,0)</f>
        <v>副驾上端座盆焊接总成</v>
      </c>
      <c r="J632" s="2" t="str">
        <f>VLOOKUP(H:H,[1]Sheet1!$H:$J,3,0)</f>
        <v>金虎V48-E99</v>
      </c>
      <c r="K632" s="2">
        <f>VLOOKUP(H:H,[1]Sheet1!$H:$Q,10,0)</f>
        <v>33.04</v>
      </c>
      <c r="L632">
        <v>710</v>
      </c>
      <c r="M632" t="s">
        <v>34</v>
      </c>
      <c r="N632" s="2" t="s">
        <v>611</v>
      </c>
      <c r="O632" t="s">
        <v>34</v>
      </c>
      <c r="P632">
        <v>7</v>
      </c>
      <c r="Q632">
        <v>3</v>
      </c>
      <c r="R632">
        <v>2</v>
      </c>
      <c r="S632" t="s">
        <v>37</v>
      </c>
    </row>
    <row r="633" hidden="1" spans="1:19">
      <c r="A633" s="2" t="s">
        <v>611</v>
      </c>
      <c r="B633" s="2" t="s">
        <v>611</v>
      </c>
      <c r="C633" s="2" t="s">
        <v>32</v>
      </c>
      <c r="D633" s="2" t="s">
        <v>33</v>
      </c>
      <c r="E633" s="2">
        <v>710</v>
      </c>
      <c r="F633" s="2" t="s">
        <v>34</v>
      </c>
      <c r="G633" s="2" t="s">
        <v>35</v>
      </c>
      <c r="H633" s="2" t="s">
        <v>640</v>
      </c>
      <c r="I633" s="2" t="str">
        <f>VLOOKUP(H:H,[1]Sheet1!$H:$I,2,0)</f>
        <v>副驾靠背右侧上连接板总成</v>
      </c>
      <c r="J633" s="2" t="str">
        <f>VLOOKUP(H:H,[1]Sheet1!$H:$J,3,0)</f>
        <v>金琥</v>
      </c>
      <c r="K633" s="2">
        <f>VLOOKUP(H:H,[1]Sheet1!$H:$Q,10,0)</f>
        <v>3.15</v>
      </c>
      <c r="L633">
        <v>710</v>
      </c>
      <c r="M633" t="s">
        <v>34</v>
      </c>
      <c r="N633" s="2" t="s">
        <v>611</v>
      </c>
      <c r="O633" t="s">
        <v>34</v>
      </c>
      <c r="P633">
        <v>7</v>
      </c>
      <c r="Q633">
        <v>3</v>
      </c>
      <c r="R633">
        <v>2</v>
      </c>
      <c r="S633" t="s">
        <v>37</v>
      </c>
    </row>
    <row r="634" hidden="1" spans="1:19">
      <c r="A634" s="2" t="s">
        <v>611</v>
      </c>
      <c r="B634" s="2" t="s">
        <v>611</v>
      </c>
      <c r="C634" s="2" t="s">
        <v>32</v>
      </c>
      <c r="D634" s="2" t="s">
        <v>33</v>
      </c>
      <c r="E634" s="2">
        <v>710</v>
      </c>
      <c r="F634" s="2" t="s">
        <v>34</v>
      </c>
      <c r="G634" s="2" t="s">
        <v>35</v>
      </c>
      <c r="H634" s="2" t="s">
        <v>641</v>
      </c>
      <c r="I634" s="2" t="str">
        <f>VLOOKUP(H:H,[1]Sheet1!$H:$I,2,0)</f>
        <v>M31RB副驾调角器上连接板</v>
      </c>
      <c r="J634" s="2">
        <f>VLOOKUP(H:H,[1]Sheet1!$H:$J,3,0)</f>
        <v>0</v>
      </c>
      <c r="K634" s="2">
        <f>VLOOKUP(H:H,[1]Sheet1!$H:$Q,10,0)</f>
        <v>3.7949</v>
      </c>
      <c r="L634">
        <v>710</v>
      </c>
      <c r="M634" t="s">
        <v>34</v>
      </c>
      <c r="N634" s="2" t="s">
        <v>611</v>
      </c>
      <c r="O634" t="s">
        <v>34</v>
      </c>
      <c r="P634">
        <v>7</v>
      </c>
      <c r="Q634">
        <v>3</v>
      </c>
      <c r="R634">
        <v>2</v>
      </c>
      <c r="S634" t="s">
        <v>37</v>
      </c>
    </row>
    <row r="635" hidden="1" spans="1:19">
      <c r="A635" s="2" t="s">
        <v>611</v>
      </c>
      <c r="B635" s="2" t="s">
        <v>611</v>
      </c>
      <c r="C635" s="2" t="s">
        <v>32</v>
      </c>
      <c r="D635" s="2" t="s">
        <v>33</v>
      </c>
      <c r="E635" s="2">
        <v>710</v>
      </c>
      <c r="F635" s="2" t="s">
        <v>34</v>
      </c>
      <c r="G635" s="2" t="s">
        <v>35</v>
      </c>
      <c r="H635" s="2" t="s">
        <v>642</v>
      </c>
      <c r="I635" s="2" t="str">
        <f>VLOOKUP(H:H,[1]Sheet1!$H:$I,2,0)</f>
        <v>副驾调角器下连接板总成</v>
      </c>
      <c r="J635" s="2" t="str">
        <f>VLOOKUP(H:H,[1]Sheet1!$H:$J,3,0)</f>
        <v>M31RB</v>
      </c>
      <c r="K635" s="2">
        <f>VLOOKUP(H:H,[1]Sheet1!$H:$Q,10,0)</f>
        <v>3.2408</v>
      </c>
      <c r="L635">
        <v>710</v>
      </c>
      <c r="M635" t="s">
        <v>34</v>
      </c>
      <c r="N635" s="2" t="s">
        <v>611</v>
      </c>
      <c r="O635" t="s">
        <v>34</v>
      </c>
      <c r="P635">
        <v>7</v>
      </c>
      <c r="Q635">
        <v>3</v>
      </c>
      <c r="R635">
        <v>2</v>
      </c>
      <c r="S635" t="s">
        <v>37</v>
      </c>
    </row>
    <row r="636" hidden="1" spans="1:19">
      <c r="A636" s="2" t="s">
        <v>643</v>
      </c>
      <c r="B636" s="2" t="s">
        <v>643</v>
      </c>
      <c r="C636" s="2" t="s">
        <v>32</v>
      </c>
      <c r="D636" s="2" t="s">
        <v>33</v>
      </c>
      <c r="E636" s="2">
        <v>710</v>
      </c>
      <c r="F636" s="2" t="s">
        <v>34</v>
      </c>
      <c r="G636" s="2" t="s">
        <v>35</v>
      </c>
      <c r="H636" s="2" t="s">
        <v>586</v>
      </c>
      <c r="I636" s="2" t="str">
        <f>VLOOKUP(H:H,[1]Sheet1!$H:$I,2,0)</f>
        <v>SBR</v>
      </c>
      <c r="J636" s="2">
        <f>VLOOKUP(H:H,[1]Sheet1!$H:$J,3,0)</f>
        <v>0</v>
      </c>
      <c r="K636" s="2">
        <f>VLOOKUP(H:H,[1]Sheet1!$H:$Q,10,0)</f>
        <v>30</v>
      </c>
      <c r="L636">
        <v>710</v>
      </c>
      <c r="M636" t="s">
        <v>34</v>
      </c>
      <c r="N636" s="2" t="s">
        <v>643</v>
      </c>
      <c r="O636" t="s">
        <v>34</v>
      </c>
      <c r="P636">
        <v>7</v>
      </c>
      <c r="Q636">
        <v>3</v>
      </c>
      <c r="R636">
        <v>2</v>
      </c>
      <c r="S636" t="s">
        <v>37</v>
      </c>
    </row>
    <row r="637" hidden="1" spans="1:19">
      <c r="A637" s="2">
        <v>1913517</v>
      </c>
      <c r="B637" s="2">
        <v>1913517</v>
      </c>
      <c r="C637" s="2" t="s">
        <v>32</v>
      </c>
      <c r="D637" s="2" t="s">
        <v>33</v>
      </c>
      <c r="E637" s="2">
        <v>710</v>
      </c>
      <c r="F637" s="2" t="s">
        <v>34</v>
      </c>
      <c r="G637" s="2" t="s">
        <v>35</v>
      </c>
      <c r="H637" s="2" t="s">
        <v>644</v>
      </c>
      <c r="I637" s="2" t="str">
        <f>VLOOKUP(H:H,[1]Sheet1!$H:$I,2,0)</f>
        <v>座框网簧总成</v>
      </c>
      <c r="J637" s="2" t="str">
        <f>VLOOKUP(H:H,[1]Sheet1!$H:$J,3,0)</f>
        <v>C32B</v>
      </c>
      <c r="K637" s="2">
        <f>VLOOKUP(H:H,[1]Sheet1!$H:$Q,10,0)</f>
        <v>6.5</v>
      </c>
      <c r="L637">
        <v>710</v>
      </c>
      <c r="M637" t="s">
        <v>34</v>
      </c>
      <c r="N637" s="2">
        <v>1913517</v>
      </c>
      <c r="O637" t="s">
        <v>34</v>
      </c>
      <c r="P637">
        <v>7</v>
      </c>
      <c r="Q637">
        <v>3</v>
      </c>
      <c r="R637">
        <v>2</v>
      </c>
      <c r="S637" t="s">
        <v>37</v>
      </c>
    </row>
    <row r="638" hidden="1" spans="1:19">
      <c r="A638" s="2">
        <v>1913517</v>
      </c>
      <c r="B638" s="2">
        <v>1913517</v>
      </c>
      <c r="C638" s="2" t="s">
        <v>32</v>
      </c>
      <c r="D638" s="2" t="s">
        <v>33</v>
      </c>
      <c r="E638" s="2">
        <v>710</v>
      </c>
      <c r="F638" s="2" t="s">
        <v>34</v>
      </c>
      <c r="G638" s="2" t="s">
        <v>35</v>
      </c>
      <c r="H638" s="2" t="s">
        <v>645</v>
      </c>
      <c r="I638" s="2" t="str">
        <f>VLOOKUP(H:H,[1]Sheet1!$H:$I,2,0)</f>
        <v>座垫悬簧总成</v>
      </c>
      <c r="J638" s="2" t="str">
        <f>VLOOKUP(H:H,[1]Sheet1!$H:$J,3,0)</f>
        <v>P203</v>
      </c>
      <c r="K638" s="2">
        <f>VLOOKUP(H:H,[1]Sheet1!$H:$Q,10,0)</f>
        <v>6.39</v>
      </c>
      <c r="L638">
        <v>710</v>
      </c>
      <c r="M638" t="s">
        <v>34</v>
      </c>
      <c r="N638" s="2">
        <v>1913517</v>
      </c>
      <c r="O638" t="s">
        <v>34</v>
      </c>
      <c r="P638">
        <v>7</v>
      </c>
      <c r="Q638">
        <v>3</v>
      </c>
      <c r="R638">
        <v>2</v>
      </c>
      <c r="S638" t="s">
        <v>37</v>
      </c>
    </row>
    <row r="639" hidden="1" spans="1:19">
      <c r="A639" s="2">
        <v>1913517</v>
      </c>
      <c r="B639" s="2">
        <v>1913517</v>
      </c>
      <c r="C639" s="2" t="s">
        <v>32</v>
      </c>
      <c r="D639" s="2" t="s">
        <v>33</v>
      </c>
      <c r="E639" s="2">
        <v>710</v>
      </c>
      <c r="F639" s="2" t="s">
        <v>34</v>
      </c>
      <c r="G639" s="2" t="s">
        <v>35</v>
      </c>
      <c r="H639" s="2" t="s">
        <v>646</v>
      </c>
      <c r="I639" s="2" t="str">
        <f>VLOOKUP(H:H,[1]Sheet1!$H:$I,2,0)</f>
        <v>靠背网簧总成</v>
      </c>
      <c r="J639" s="2" t="str">
        <f>VLOOKUP(H:H,[1]Sheet1!$H:$J,3,0)</f>
        <v>P203-2022</v>
      </c>
      <c r="K639" s="2">
        <f>VLOOKUP(H:H,[1]Sheet1!$H:$Q,10,0)</f>
        <v>5.8</v>
      </c>
      <c r="L639">
        <v>710</v>
      </c>
      <c r="M639" t="s">
        <v>34</v>
      </c>
      <c r="N639" s="2">
        <v>1913517</v>
      </c>
      <c r="O639" t="s">
        <v>34</v>
      </c>
      <c r="P639">
        <v>7</v>
      </c>
      <c r="Q639">
        <v>3</v>
      </c>
      <c r="R639">
        <v>2</v>
      </c>
      <c r="S639" t="s">
        <v>37</v>
      </c>
    </row>
    <row r="640" hidden="1" spans="1:19">
      <c r="A640" s="2">
        <v>1913517</v>
      </c>
      <c r="B640" s="2">
        <v>1913517</v>
      </c>
      <c r="C640" s="2" t="s">
        <v>32</v>
      </c>
      <c r="D640" s="2" t="s">
        <v>33</v>
      </c>
      <c r="E640" s="2">
        <v>710</v>
      </c>
      <c r="F640" s="2" t="s">
        <v>34</v>
      </c>
      <c r="G640" s="2" t="s">
        <v>35</v>
      </c>
      <c r="H640" s="2" t="s">
        <v>647</v>
      </c>
      <c r="I640" s="2" t="str">
        <f>VLOOKUP(H:H,[1]Sheet1!$H:$I,2,0)</f>
        <v>座垫悬簧总成</v>
      </c>
      <c r="J640" s="2" t="str">
        <f>VLOOKUP(H:H,[1]Sheet1!$H:$J,3,0)</f>
        <v>P203-2022电动</v>
      </c>
      <c r="K640" s="2">
        <f>VLOOKUP(H:H,[1]Sheet1!$H:$Q,10,0)</f>
        <v>6.39</v>
      </c>
      <c r="L640">
        <v>710</v>
      </c>
      <c r="M640" t="s">
        <v>34</v>
      </c>
      <c r="N640" s="2">
        <v>1913517</v>
      </c>
      <c r="O640" t="s">
        <v>34</v>
      </c>
      <c r="P640">
        <v>7</v>
      </c>
      <c r="Q640">
        <v>3</v>
      </c>
      <c r="R640">
        <v>2</v>
      </c>
      <c r="S640" t="s">
        <v>37</v>
      </c>
    </row>
    <row r="641" hidden="1" spans="1:19">
      <c r="A641" s="2">
        <v>1913517</v>
      </c>
      <c r="B641" s="2">
        <v>1913517</v>
      </c>
      <c r="C641" s="2" t="s">
        <v>32</v>
      </c>
      <c r="D641" s="2" t="s">
        <v>33</v>
      </c>
      <c r="E641" s="2">
        <v>710</v>
      </c>
      <c r="F641" s="2" t="s">
        <v>34</v>
      </c>
      <c r="G641" s="2" t="s">
        <v>35</v>
      </c>
      <c r="H641" s="2" t="s">
        <v>648</v>
      </c>
      <c r="I641" s="2" t="str">
        <f>VLOOKUP(H:H,[1]Sheet1!$H:$I,2,0)</f>
        <v>靠背网簧总成</v>
      </c>
      <c r="J641" s="2">
        <f>VLOOKUP(H:H,[1]Sheet1!$H:$J,3,0)</f>
        <v>0</v>
      </c>
      <c r="K641" s="2">
        <f>VLOOKUP(H:H,[1]Sheet1!$H:$Q,10,0)</f>
        <v>5.98</v>
      </c>
      <c r="L641">
        <v>710</v>
      </c>
      <c r="M641" t="s">
        <v>34</v>
      </c>
      <c r="N641" s="2">
        <v>1913517</v>
      </c>
      <c r="O641" t="s">
        <v>34</v>
      </c>
      <c r="P641">
        <v>7</v>
      </c>
      <c r="Q641">
        <v>3</v>
      </c>
      <c r="R641">
        <v>2</v>
      </c>
      <c r="S641" t="s">
        <v>37</v>
      </c>
    </row>
    <row r="642" spans="1:19">
      <c r="A642" s="2" t="s">
        <v>649</v>
      </c>
      <c r="B642" s="2" t="s">
        <v>649</v>
      </c>
      <c r="C642" s="2" t="s">
        <v>32</v>
      </c>
      <c r="D642" s="2" t="s">
        <v>33</v>
      </c>
      <c r="E642" s="2">
        <v>710</v>
      </c>
      <c r="F642" s="2" t="s">
        <v>34</v>
      </c>
      <c r="G642" s="2" t="s">
        <v>35</v>
      </c>
      <c r="H642" s="2" t="s">
        <v>650</v>
      </c>
      <c r="I642" s="2" t="str">
        <f>VLOOKUP(H:H,[1]Sheet1!$H:$I,2,0)</f>
        <v>前排头枕骨架</v>
      </c>
      <c r="J642" s="2" t="str">
        <f>VLOOKUP(H:H,[1]Sheet1!$H:$J,3,0)</f>
        <v>FT202-900019</v>
      </c>
      <c r="K642" s="2">
        <f>VLOOKUP(H:H,[1]Sheet1!$H:$Q,10,0)</f>
        <v>0</v>
      </c>
      <c r="L642">
        <v>710</v>
      </c>
      <c r="M642" t="s">
        <v>34</v>
      </c>
      <c r="N642" s="2" t="s">
        <v>649</v>
      </c>
      <c r="O642" t="s">
        <v>34</v>
      </c>
      <c r="P642">
        <v>7</v>
      </c>
      <c r="Q642">
        <v>3</v>
      </c>
      <c r="R642">
        <v>2</v>
      </c>
      <c r="S642" t="s">
        <v>37</v>
      </c>
    </row>
    <row r="643" spans="1:19">
      <c r="A643" s="2" t="s">
        <v>649</v>
      </c>
      <c r="B643" s="2" t="s">
        <v>649</v>
      </c>
      <c r="C643" s="2" t="s">
        <v>32</v>
      </c>
      <c r="D643" s="2" t="s">
        <v>33</v>
      </c>
      <c r="E643" s="2">
        <v>710</v>
      </c>
      <c r="F643" s="2" t="s">
        <v>34</v>
      </c>
      <c r="G643" s="2" t="s">
        <v>35</v>
      </c>
      <c r="H643" s="2" t="s">
        <v>651</v>
      </c>
      <c r="I643" s="2" t="str">
        <f>VLOOKUP(H:H,[1]Sheet1!$H:$I,2,0)</f>
        <v>两侧头枕杆</v>
      </c>
      <c r="J643" s="2" t="str">
        <f>VLOOKUP(H:H,[1]Sheet1!$H:$J,3,0)</f>
        <v>FT202-920029</v>
      </c>
      <c r="K643" s="2">
        <f>VLOOKUP(H:H,[1]Sheet1!$H:$Q,10,0)</f>
        <v>0</v>
      </c>
      <c r="L643">
        <v>710</v>
      </c>
      <c r="M643" t="s">
        <v>34</v>
      </c>
      <c r="N643" s="2" t="s">
        <v>649</v>
      </c>
      <c r="O643" t="s">
        <v>34</v>
      </c>
      <c r="P643">
        <v>7</v>
      </c>
      <c r="Q643">
        <v>3</v>
      </c>
      <c r="R643">
        <v>2</v>
      </c>
      <c r="S643" t="s">
        <v>37</v>
      </c>
    </row>
    <row r="644" hidden="1" spans="1:19">
      <c r="A644" s="2" t="s">
        <v>649</v>
      </c>
      <c r="B644" s="2" t="s">
        <v>649</v>
      </c>
      <c r="C644" s="2" t="s">
        <v>32</v>
      </c>
      <c r="D644" s="2" t="s">
        <v>33</v>
      </c>
      <c r="E644" s="2">
        <v>710</v>
      </c>
      <c r="F644" s="2" t="s">
        <v>34</v>
      </c>
      <c r="G644" s="2" t="s">
        <v>35</v>
      </c>
      <c r="H644" s="2" t="s">
        <v>652</v>
      </c>
      <c r="I644" s="2" t="str">
        <f>VLOOKUP(H:H,[1]Sheet1!$H:$I,2,0)</f>
        <v>中后排四六分中间头枕骨架</v>
      </c>
      <c r="J644" s="2" t="str">
        <f>VLOOKUP(H:H,[1]Sheet1!$H:$J,3,0)</f>
        <v>连体皮卡</v>
      </c>
      <c r="K644" s="2">
        <f>VLOOKUP(H:H,[1]Sheet1!$H:$Q,10,0)</f>
        <v>7.73</v>
      </c>
      <c r="L644">
        <v>710</v>
      </c>
      <c r="M644" t="s">
        <v>34</v>
      </c>
      <c r="N644" s="2" t="s">
        <v>649</v>
      </c>
      <c r="O644" t="s">
        <v>34</v>
      </c>
      <c r="P644">
        <v>7</v>
      </c>
      <c r="Q644">
        <v>3</v>
      </c>
      <c r="R644">
        <v>2</v>
      </c>
      <c r="S644" t="s">
        <v>37</v>
      </c>
    </row>
    <row r="645" spans="1:19">
      <c r="A645" s="2" t="s">
        <v>649</v>
      </c>
      <c r="B645" s="2" t="s">
        <v>649</v>
      </c>
      <c r="C645" s="2" t="s">
        <v>32</v>
      </c>
      <c r="D645" s="2" t="s">
        <v>33</v>
      </c>
      <c r="E645" s="2">
        <v>710</v>
      </c>
      <c r="F645" s="2" t="s">
        <v>34</v>
      </c>
      <c r="G645" s="2" t="s">
        <v>35</v>
      </c>
      <c r="H645" s="2" t="s">
        <v>653</v>
      </c>
      <c r="I645" s="2" t="str">
        <f>VLOOKUP(H:H,[1]Sheet1!$H:$I,2,0)</f>
        <v>前排头枕泡沫骨架总成</v>
      </c>
      <c r="J645" s="2">
        <f>VLOOKUP(H:H,[1]Sheet1!$H:$J,3,0)</f>
        <v>0</v>
      </c>
      <c r="K645" s="2">
        <f>VLOOKUP(H:H,[1]Sheet1!$H:$Q,10,0)</f>
        <v>0</v>
      </c>
      <c r="L645">
        <v>710</v>
      </c>
      <c r="M645" t="s">
        <v>34</v>
      </c>
      <c r="N645" s="2" t="s">
        <v>649</v>
      </c>
      <c r="O645" t="s">
        <v>34</v>
      </c>
      <c r="P645">
        <v>7</v>
      </c>
      <c r="Q645">
        <v>3</v>
      </c>
      <c r="R645">
        <v>2</v>
      </c>
      <c r="S645" t="s">
        <v>37</v>
      </c>
    </row>
    <row r="646" hidden="1" spans="1:19">
      <c r="A646" s="2" t="s">
        <v>649</v>
      </c>
      <c r="B646" s="2" t="s">
        <v>649</v>
      </c>
      <c r="C646" s="2" t="s">
        <v>32</v>
      </c>
      <c r="D646" s="2" t="s">
        <v>33</v>
      </c>
      <c r="E646" s="2">
        <v>710</v>
      </c>
      <c r="F646" s="2" t="s">
        <v>34</v>
      </c>
      <c r="G646" s="2" t="s">
        <v>35</v>
      </c>
      <c r="H646" s="2" t="s">
        <v>654</v>
      </c>
      <c r="I646" s="2" t="str">
        <f>VLOOKUP(H:H,[1]Sheet1!$H:$I,2,0)</f>
        <v>头枕骨架总成</v>
      </c>
      <c r="J646" s="2" t="str">
        <f>VLOOKUP(H:H,[1]Sheet1!$H:$J,3,0)</f>
        <v>M4</v>
      </c>
      <c r="K646" s="2">
        <f>VLOOKUP(H:H,[1]Sheet1!$H:$Q,10,0)</f>
        <v>10.5</v>
      </c>
      <c r="L646">
        <v>710</v>
      </c>
      <c r="M646" t="s">
        <v>34</v>
      </c>
      <c r="N646" s="2" t="s">
        <v>649</v>
      </c>
      <c r="O646" t="s">
        <v>34</v>
      </c>
      <c r="P646">
        <v>7</v>
      </c>
      <c r="Q646">
        <v>3</v>
      </c>
      <c r="R646">
        <v>2</v>
      </c>
      <c r="S646" t="s">
        <v>37</v>
      </c>
    </row>
    <row r="647" spans="1:19">
      <c r="A647" s="2" t="s">
        <v>649</v>
      </c>
      <c r="B647" s="2" t="s">
        <v>649</v>
      </c>
      <c r="C647" s="2" t="s">
        <v>32</v>
      </c>
      <c r="D647" s="2" t="s">
        <v>33</v>
      </c>
      <c r="E647" s="2">
        <v>710</v>
      </c>
      <c r="F647" s="2" t="s">
        <v>34</v>
      </c>
      <c r="G647" s="2" t="s">
        <v>35</v>
      </c>
      <c r="H647" s="2" t="s">
        <v>655</v>
      </c>
      <c r="I647" s="2" t="str">
        <f>VLOOKUP(H:H,[1]Sheet1!$H:$I,2,0)</f>
        <v>驾驶员头枕骨架总成m4</v>
      </c>
      <c r="J647" s="2" t="str">
        <f>VLOOKUP(H:H,[1]Sheet1!$H:$J,3,0)</f>
        <v>驾驶员头枕骨架总成m4</v>
      </c>
      <c r="K647" s="2">
        <f>VLOOKUP(H:H,[1]Sheet1!$H:$Q,10,0)</f>
        <v>0</v>
      </c>
      <c r="L647">
        <v>710</v>
      </c>
      <c r="M647" t="s">
        <v>34</v>
      </c>
      <c r="N647" s="2" t="s">
        <v>649</v>
      </c>
      <c r="O647" t="s">
        <v>34</v>
      </c>
      <c r="P647">
        <v>7</v>
      </c>
      <c r="Q647">
        <v>3</v>
      </c>
      <c r="R647">
        <v>2</v>
      </c>
      <c r="S647" t="s">
        <v>37</v>
      </c>
    </row>
    <row r="648" hidden="1" spans="1:19">
      <c r="A648" s="2" t="s">
        <v>649</v>
      </c>
      <c r="B648" s="2" t="s">
        <v>649</v>
      </c>
      <c r="C648" s="2" t="s">
        <v>32</v>
      </c>
      <c r="D648" s="2" t="s">
        <v>33</v>
      </c>
      <c r="E648" s="2">
        <v>710</v>
      </c>
      <c r="F648" s="2" t="s">
        <v>34</v>
      </c>
      <c r="G648" s="2" t="s">
        <v>35</v>
      </c>
      <c r="H648" s="2" t="s">
        <v>656</v>
      </c>
      <c r="I648" s="2" t="str">
        <f>VLOOKUP(H:H,[1]Sheet1!$H:$I,2,0)</f>
        <v>驾座头枕杆</v>
      </c>
      <c r="J648" s="2">
        <f>VLOOKUP(H:H,[1]Sheet1!$H:$J,3,0)</f>
        <v>0</v>
      </c>
      <c r="K648" s="2">
        <f>VLOOKUP(H:H,[1]Sheet1!$H:$Q,10,0)</f>
        <v>4.21</v>
      </c>
      <c r="L648">
        <v>710</v>
      </c>
      <c r="M648" t="s">
        <v>34</v>
      </c>
      <c r="N648" s="2" t="s">
        <v>649</v>
      </c>
      <c r="O648" t="s">
        <v>34</v>
      </c>
      <c r="P648">
        <v>7</v>
      </c>
      <c r="Q648">
        <v>3</v>
      </c>
      <c r="R648">
        <v>2</v>
      </c>
      <c r="S648" t="s">
        <v>37</v>
      </c>
    </row>
    <row r="649" hidden="1" spans="1:19">
      <c r="A649" s="2" t="s">
        <v>649</v>
      </c>
      <c r="B649" s="2" t="s">
        <v>649</v>
      </c>
      <c r="C649" s="2" t="s">
        <v>32</v>
      </c>
      <c r="D649" s="2" t="s">
        <v>33</v>
      </c>
      <c r="E649" s="2">
        <v>710</v>
      </c>
      <c r="F649" s="2" t="s">
        <v>34</v>
      </c>
      <c r="G649" s="2" t="s">
        <v>35</v>
      </c>
      <c r="H649" s="2" t="s">
        <v>657</v>
      </c>
      <c r="I649" s="2" t="str">
        <f>VLOOKUP(H:H,[1]Sheet1!$H:$I,2,0)</f>
        <v>前排头枕骨架总成</v>
      </c>
      <c r="J649" s="2" t="str">
        <f>VLOOKUP(H:H,[1]Sheet1!$H:$J,3,0)</f>
        <v>P203</v>
      </c>
      <c r="K649" s="2">
        <f>VLOOKUP(H:H,[1]Sheet1!$H:$Q,10,0)</f>
        <v>7.08</v>
      </c>
      <c r="L649">
        <v>710</v>
      </c>
      <c r="M649" t="s">
        <v>34</v>
      </c>
      <c r="N649" s="2" t="s">
        <v>649</v>
      </c>
      <c r="O649" t="s">
        <v>34</v>
      </c>
      <c r="P649">
        <v>7</v>
      </c>
      <c r="Q649">
        <v>3</v>
      </c>
      <c r="R649">
        <v>2</v>
      </c>
      <c r="S649" t="s">
        <v>37</v>
      </c>
    </row>
    <row r="650" hidden="1" spans="1:19">
      <c r="A650" s="2" t="s">
        <v>649</v>
      </c>
      <c r="B650" s="2" t="s">
        <v>649</v>
      </c>
      <c r="C650" s="2" t="s">
        <v>32</v>
      </c>
      <c r="D650" s="2" t="s">
        <v>33</v>
      </c>
      <c r="E650" s="2">
        <v>710</v>
      </c>
      <c r="F650" s="2" t="s">
        <v>34</v>
      </c>
      <c r="G650" s="2" t="s">
        <v>35</v>
      </c>
      <c r="H650" s="2" t="s">
        <v>658</v>
      </c>
      <c r="I650" s="2" t="str">
        <f>VLOOKUP(H:H,[1]Sheet1!$H:$I,2,0)</f>
        <v>两侧头枕杆</v>
      </c>
      <c r="J650" s="2" t="str">
        <f>VLOOKUP(H:H,[1]Sheet1!$H:$J,3,0)</f>
        <v>P203</v>
      </c>
      <c r="K650" s="2">
        <f>VLOOKUP(H:H,[1]Sheet1!$H:$Q,10,0)</f>
        <v>6.31</v>
      </c>
      <c r="L650">
        <v>710</v>
      </c>
      <c r="M650" t="s">
        <v>34</v>
      </c>
      <c r="N650" s="2" t="s">
        <v>649</v>
      </c>
      <c r="O650" t="s">
        <v>34</v>
      </c>
      <c r="P650">
        <v>7</v>
      </c>
      <c r="Q650">
        <v>3</v>
      </c>
      <c r="R650">
        <v>2</v>
      </c>
      <c r="S650" t="s">
        <v>37</v>
      </c>
    </row>
    <row r="651" hidden="1" spans="1:19">
      <c r="A651" s="2" t="s">
        <v>649</v>
      </c>
      <c r="B651" s="2" t="s">
        <v>649</v>
      </c>
      <c r="C651" s="2" t="s">
        <v>32</v>
      </c>
      <c r="D651" s="2" t="s">
        <v>33</v>
      </c>
      <c r="E651" s="2">
        <v>710</v>
      </c>
      <c r="F651" s="2" t="s">
        <v>34</v>
      </c>
      <c r="G651" s="2" t="s">
        <v>35</v>
      </c>
      <c r="H651" s="2" t="s">
        <v>659</v>
      </c>
      <c r="I651" s="2" t="str">
        <f>VLOOKUP(H:H,[1]Sheet1!$H:$I,2,0)</f>
        <v>中间头枕杆</v>
      </c>
      <c r="J651" s="2" t="str">
        <f>VLOOKUP(H:H,[1]Sheet1!$H:$J,3,0)</f>
        <v>P203</v>
      </c>
      <c r="K651" s="2">
        <f>VLOOKUP(H:H,[1]Sheet1!$H:$Q,10,0)</f>
        <v>6.5</v>
      </c>
      <c r="L651">
        <v>710</v>
      </c>
      <c r="M651" t="s">
        <v>34</v>
      </c>
      <c r="N651" s="2" t="s">
        <v>649</v>
      </c>
      <c r="O651" t="s">
        <v>34</v>
      </c>
      <c r="P651">
        <v>7</v>
      </c>
      <c r="Q651">
        <v>3</v>
      </c>
      <c r="R651">
        <v>2</v>
      </c>
      <c r="S651" t="s">
        <v>37</v>
      </c>
    </row>
    <row r="652" hidden="1" spans="1:19">
      <c r="A652" s="2" t="s">
        <v>649</v>
      </c>
      <c r="B652" s="2" t="s">
        <v>649</v>
      </c>
      <c r="C652" s="2" t="s">
        <v>32</v>
      </c>
      <c r="D652" s="2" t="s">
        <v>33</v>
      </c>
      <c r="E652" s="2">
        <v>710</v>
      </c>
      <c r="F652" s="2" t="s">
        <v>34</v>
      </c>
      <c r="G652" s="2" t="s">
        <v>35</v>
      </c>
      <c r="H652" s="2" t="s">
        <v>660</v>
      </c>
      <c r="I652" s="2" t="str">
        <f>VLOOKUP(H:H,[1]Sheet1!$H:$I,2,0)</f>
        <v>后排两侧头枕骨架总成</v>
      </c>
      <c r="J652" s="2">
        <f>VLOOKUP(H:H,[1]Sheet1!$H:$J,3,0)</f>
        <v>0</v>
      </c>
      <c r="K652" s="2">
        <f>VLOOKUP(H:H,[1]Sheet1!$H:$Q,10,0)</f>
        <v>5.12</v>
      </c>
      <c r="L652">
        <v>710</v>
      </c>
      <c r="M652" t="s">
        <v>34</v>
      </c>
      <c r="N652" s="2" t="s">
        <v>649</v>
      </c>
      <c r="O652" t="s">
        <v>34</v>
      </c>
      <c r="P652">
        <v>7</v>
      </c>
      <c r="Q652">
        <v>3</v>
      </c>
      <c r="R652">
        <v>2</v>
      </c>
      <c r="S652" t="s">
        <v>37</v>
      </c>
    </row>
    <row r="653" hidden="1" spans="1:19">
      <c r="A653" s="2" t="s">
        <v>649</v>
      </c>
      <c r="B653" s="2" t="s">
        <v>649</v>
      </c>
      <c r="C653" s="2" t="s">
        <v>32</v>
      </c>
      <c r="D653" s="2" t="s">
        <v>33</v>
      </c>
      <c r="E653" s="2">
        <v>710</v>
      </c>
      <c r="F653" s="2" t="s">
        <v>34</v>
      </c>
      <c r="G653" s="2" t="s">
        <v>35</v>
      </c>
      <c r="H653" s="2" t="s">
        <v>661</v>
      </c>
      <c r="I653" s="2" t="str">
        <f>VLOOKUP(H:H,[1]Sheet1!$H:$I,2,0)</f>
        <v>后排中间头枕骨架总成</v>
      </c>
      <c r="J653" s="2">
        <f>VLOOKUP(H:H,[1]Sheet1!$H:$J,3,0)</f>
        <v>0</v>
      </c>
      <c r="K653" s="2">
        <f>VLOOKUP(H:H,[1]Sheet1!$H:$Q,10,0)</f>
        <v>5.84</v>
      </c>
      <c r="L653">
        <v>710</v>
      </c>
      <c r="M653" t="s">
        <v>34</v>
      </c>
      <c r="N653" s="2" t="s">
        <v>649</v>
      </c>
      <c r="O653" t="s">
        <v>34</v>
      </c>
      <c r="P653">
        <v>7</v>
      </c>
      <c r="Q653">
        <v>3</v>
      </c>
      <c r="R653">
        <v>2</v>
      </c>
      <c r="S653" t="s">
        <v>37</v>
      </c>
    </row>
    <row r="654" hidden="1" spans="1:19">
      <c r="A654" s="2" t="s">
        <v>649</v>
      </c>
      <c r="B654" s="2" t="s">
        <v>649</v>
      </c>
      <c r="C654" s="2" t="s">
        <v>32</v>
      </c>
      <c r="D654" s="2" t="s">
        <v>33</v>
      </c>
      <c r="E654" s="2">
        <v>710</v>
      </c>
      <c r="F654" s="2" t="s">
        <v>34</v>
      </c>
      <c r="G654" s="2" t="s">
        <v>35</v>
      </c>
      <c r="H654" s="2" t="s">
        <v>662</v>
      </c>
      <c r="I654" s="2" t="str">
        <f>VLOOKUP(H:H,[1]Sheet1!$H:$I,2,0)</f>
        <v>三人头枕骨架</v>
      </c>
      <c r="J654" s="2" t="str">
        <f>VLOOKUP(H:H,[1]Sheet1!$H:$J,3,0)</f>
        <v>M20</v>
      </c>
      <c r="K654" s="2">
        <f>VLOOKUP(H:H,[1]Sheet1!$H:$Q,10,0)</f>
        <v>5.36</v>
      </c>
      <c r="L654">
        <v>710</v>
      </c>
      <c r="M654" t="s">
        <v>34</v>
      </c>
      <c r="N654" s="2" t="s">
        <v>649</v>
      </c>
      <c r="O654" t="s">
        <v>34</v>
      </c>
      <c r="P654">
        <v>7</v>
      </c>
      <c r="Q654">
        <v>3</v>
      </c>
      <c r="R654">
        <v>2</v>
      </c>
      <c r="S654" t="s">
        <v>37</v>
      </c>
    </row>
    <row r="655" hidden="1" spans="1:19">
      <c r="A655" s="2" t="s">
        <v>649</v>
      </c>
      <c r="B655" s="2" t="s">
        <v>649</v>
      </c>
      <c r="C655" s="2" t="s">
        <v>32</v>
      </c>
      <c r="D655" s="2" t="s">
        <v>33</v>
      </c>
      <c r="E655" s="2">
        <v>710</v>
      </c>
      <c r="F655" s="2" t="s">
        <v>34</v>
      </c>
      <c r="G655" s="2" t="s">
        <v>35</v>
      </c>
      <c r="H655" s="2" t="s">
        <v>663</v>
      </c>
      <c r="I655" s="2" t="str">
        <f>VLOOKUP(H:H,[1]Sheet1!$H:$I,2,0)</f>
        <v>前排头枕骨架总成</v>
      </c>
      <c r="J655" s="2">
        <f>VLOOKUP(H:H,[1]Sheet1!$H:$J,3,0)</f>
        <v>0</v>
      </c>
      <c r="K655" s="2">
        <f>VLOOKUP(H:H,[1]Sheet1!$H:$Q,10,0)</f>
        <v>4.2098</v>
      </c>
      <c r="L655">
        <v>710</v>
      </c>
      <c r="M655" t="s">
        <v>34</v>
      </c>
      <c r="N655" s="2" t="s">
        <v>649</v>
      </c>
      <c r="O655" t="s">
        <v>34</v>
      </c>
      <c r="P655">
        <v>7</v>
      </c>
      <c r="Q655">
        <v>3</v>
      </c>
      <c r="R655">
        <v>2</v>
      </c>
      <c r="S655" t="s">
        <v>37</v>
      </c>
    </row>
    <row r="656" hidden="1" spans="1:19">
      <c r="A656" s="2" t="s">
        <v>649</v>
      </c>
      <c r="B656" s="2" t="s">
        <v>649</v>
      </c>
      <c r="C656" s="2" t="s">
        <v>32</v>
      </c>
      <c r="D656" s="2" t="s">
        <v>33</v>
      </c>
      <c r="E656" s="2">
        <v>710</v>
      </c>
      <c r="F656" s="2" t="s">
        <v>34</v>
      </c>
      <c r="G656" s="2" t="s">
        <v>35</v>
      </c>
      <c r="H656" s="2" t="s">
        <v>664</v>
      </c>
      <c r="I656" s="2" t="str">
        <f>VLOOKUP(H:H,[1]Sheet1!$H:$I,2,0)</f>
        <v>中间头枕杆焊接总成</v>
      </c>
      <c r="J656" s="2" t="str">
        <f>VLOOKUP(H:H,[1]Sheet1!$H:$J,3,0)</f>
        <v>C40DB</v>
      </c>
      <c r="K656" s="2">
        <f>VLOOKUP(H:H,[1]Sheet1!$H:$Q,10,0)</f>
        <v>6.11</v>
      </c>
      <c r="L656">
        <v>710</v>
      </c>
      <c r="M656" t="s">
        <v>34</v>
      </c>
      <c r="N656" s="2" t="s">
        <v>649</v>
      </c>
      <c r="O656" t="s">
        <v>34</v>
      </c>
      <c r="P656">
        <v>7</v>
      </c>
      <c r="Q656">
        <v>3</v>
      </c>
      <c r="R656">
        <v>2</v>
      </c>
      <c r="S656" t="s">
        <v>37</v>
      </c>
    </row>
    <row r="657" hidden="1" spans="1:19">
      <c r="A657" s="2" t="s">
        <v>649</v>
      </c>
      <c r="B657" s="2" t="s">
        <v>649</v>
      </c>
      <c r="C657" s="2" t="s">
        <v>32</v>
      </c>
      <c r="D657" s="2" t="s">
        <v>33</v>
      </c>
      <c r="E657" s="2">
        <v>710</v>
      </c>
      <c r="F657" s="2" t="s">
        <v>34</v>
      </c>
      <c r="G657" s="2" t="s">
        <v>35</v>
      </c>
      <c r="H657" s="2" t="s">
        <v>665</v>
      </c>
      <c r="I657" s="2" t="str">
        <f>VLOOKUP(H:H,[1]Sheet1!$H:$I,2,0)</f>
        <v>两侧头枕杆</v>
      </c>
      <c r="J657" s="2" t="str">
        <f>VLOOKUP(H:H,[1]Sheet1!$H:$J,3,0)</f>
        <v>C40DB</v>
      </c>
      <c r="K657" s="2">
        <f>VLOOKUP(H:H,[1]Sheet1!$H:$Q,10,0)</f>
        <v>6.83</v>
      </c>
      <c r="L657">
        <v>710</v>
      </c>
      <c r="M657" t="s">
        <v>34</v>
      </c>
      <c r="N657" s="2" t="s">
        <v>649</v>
      </c>
      <c r="O657" t="s">
        <v>34</v>
      </c>
      <c r="P657">
        <v>7</v>
      </c>
      <c r="Q657">
        <v>3</v>
      </c>
      <c r="R657">
        <v>2</v>
      </c>
      <c r="S657" t="s">
        <v>37</v>
      </c>
    </row>
    <row r="658" hidden="1" spans="1:19">
      <c r="A658" s="2" t="s">
        <v>649</v>
      </c>
      <c r="B658" s="2" t="s">
        <v>649</v>
      </c>
      <c r="C658" s="2" t="s">
        <v>32</v>
      </c>
      <c r="D658" s="2" t="s">
        <v>33</v>
      </c>
      <c r="E658" s="2">
        <v>710</v>
      </c>
      <c r="F658" s="2" t="s">
        <v>34</v>
      </c>
      <c r="G658" s="2" t="s">
        <v>35</v>
      </c>
      <c r="H658" s="2" t="s">
        <v>666</v>
      </c>
      <c r="I658" s="2" t="str">
        <f>VLOOKUP(H:H,[1]Sheet1!$H:$I,2,0)</f>
        <v>前排头枕骨架总成</v>
      </c>
      <c r="J658" s="2" t="str">
        <f>VLOOKUP(H:H,[1]Sheet1!$H:$J,3,0)</f>
        <v>C32B</v>
      </c>
      <c r="K658" s="2">
        <f>VLOOKUP(H:H,[1]Sheet1!$H:$Q,10,0)</f>
        <v>7.29</v>
      </c>
      <c r="L658">
        <v>710</v>
      </c>
      <c r="M658" t="s">
        <v>34</v>
      </c>
      <c r="N658" s="2" t="s">
        <v>649</v>
      </c>
      <c r="O658" t="s">
        <v>34</v>
      </c>
      <c r="P658">
        <v>7</v>
      </c>
      <c r="Q658">
        <v>3</v>
      </c>
      <c r="R658">
        <v>2</v>
      </c>
      <c r="S658" t="s">
        <v>37</v>
      </c>
    </row>
    <row r="659" hidden="1" spans="1:19">
      <c r="A659" s="2" t="s">
        <v>649</v>
      </c>
      <c r="B659" s="2" t="s">
        <v>649</v>
      </c>
      <c r="C659" s="2" t="s">
        <v>32</v>
      </c>
      <c r="D659" s="2" t="s">
        <v>33</v>
      </c>
      <c r="E659" s="2">
        <v>710</v>
      </c>
      <c r="F659" s="2" t="s">
        <v>34</v>
      </c>
      <c r="G659" s="2" t="s">
        <v>35</v>
      </c>
      <c r="H659" s="2" t="s">
        <v>667</v>
      </c>
      <c r="I659" s="2" t="str">
        <f>VLOOKUP(H:H,[1]Sheet1!$H:$I,2,0)</f>
        <v>后排两侧头枕骨架总成</v>
      </c>
      <c r="J659" s="2" t="str">
        <f>VLOOKUP(H:H,[1]Sheet1!$H:$J,3,0)</f>
        <v>C32B</v>
      </c>
      <c r="K659" s="2">
        <f>VLOOKUP(H:H,[1]Sheet1!$H:$Q,10,0)</f>
        <v>8.02</v>
      </c>
      <c r="L659">
        <v>710</v>
      </c>
      <c r="M659" t="s">
        <v>34</v>
      </c>
      <c r="N659" s="2" t="s">
        <v>649</v>
      </c>
      <c r="O659" t="s">
        <v>34</v>
      </c>
      <c r="P659">
        <v>7</v>
      </c>
      <c r="Q659">
        <v>3</v>
      </c>
      <c r="R659">
        <v>2</v>
      </c>
      <c r="S659" t="s">
        <v>37</v>
      </c>
    </row>
    <row r="660" hidden="1" spans="1:19">
      <c r="A660" s="2" t="s">
        <v>649</v>
      </c>
      <c r="B660" s="2" t="s">
        <v>649</v>
      </c>
      <c r="C660" s="2" t="s">
        <v>32</v>
      </c>
      <c r="D660" s="2" t="s">
        <v>33</v>
      </c>
      <c r="E660" s="2">
        <v>710</v>
      </c>
      <c r="F660" s="2" t="s">
        <v>34</v>
      </c>
      <c r="G660" s="2" t="s">
        <v>35</v>
      </c>
      <c r="H660" s="2" t="s">
        <v>668</v>
      </c>
      <c r="I660" s="2" t="str">
        <f>VLOOKUP(H:H,[1]Sheet1!$H:$I,2,0)</f>
        <v>后排中间头枕骨架总成</v>
      </c>
      <c r="J660" s="2" t="str">
        <f>VLOOKUP(H:H,[1]Sheet1!$H:$J,3,0)</f>
        <v>C32B</v>
      </c>
      <c r="K660" s="2">
        <f>VLOOKUP(H:H,[1]Sheet1!$H:$Q,10,0)</f>
        <v>7.54</v>
      </c>
      <c r="L660">
        <v>710</v>
      </c>
      <c r="M660" t="s">
        <v>34</v>
      </c>
      <c r="N660" s="2" t="s">
        <v>649</v>
      </c>
      <c r="O660" t="s">
        <v>34</v>
      </c>
      <c r="P660">
        <v>7</v>
      </c>
      <c r="Q660">
        <v>3</v>
      </c>
      <c r="R660">
        <v>2</v>
      </c>
      <c r="S660" t="s">
        <v>37</v>
      </c>
    </row>
    <row r="661" hidden="1" spans="1:19">
      <c r="A661" s="2" t="s">
        <v>649</v>
      </c>
      <c r="B661" s="2" t="s">
        <v>649</v>
      </c>
      <c r="C661" s="2" t="s">
        <v>32</v>
      </c>
      <c r="D661" s="2" t="s">
        <v>33</v>
      </c>
      <c r="E661" s="2">
        <v>710</v>
      </c>
      <c r="F661" s="2" t="s">
        <v>34</v>
      </c>
      <c r="G661" s="2" t="s">
        <v>35</v>
      </c>
      <c r="H661" s="2" t="s">
        <v>669</v>
      </c>
      <c r="I661" s="2" t="str">
        <f>VLOOKUP(H:H,[1]Sheet1!$H:$I,2,0)</f>
        <v>前排头枕杆</v>
      </c>
      <c r="J661" s="2" t="str">
        <f>VLOOKUP(H:H,[1]Sheet1!$H:$J,3,0)</f>
        <v>C40DB-C02</v>
      </c>
      <c r="K661" s="2">
        <f>VLOOKUP(H:H,[1]Sheet1!$H:$Q,10,0)</f>
        <v>8</v>
      </c>
      <c r="L661">
        <v>710</v>
      </c>
      <c r="M661" t="s">
        <v>34</v>
      </c>
      <c r="N661" s="2" t="s">
        <v>649</v>
      </c>
      <c r="O661" t="s">
        <v>34</v>
      </c>
      <c r="P661">
        <v>7</v>
      </c>
      <c r="Q661">
        <v>3</v>
      </c>
      <c r="R661">
        <v>2</v>
      </c>
      <c r="S661" t="s">
        <v>37</v>
      </c>
    </row>
    <row r="662" hidden="1" spans="1:19">
      <c r="A662" s="2" t="s">
        <v>649</v>
      </c>
      <c r="B662" s="2" t="s">
        <v>649</v>
      </c>
      <c r="C662" s="2" t="s">
        <v>32</v>
      </c>
      <c r="D662" s="2" t="s">
        <v>33</v>
      </c>
      <c r="E662" s="2">
        <v>710</v>
      </c>
      <c r="F662" s="2" t="s">
        <v>34</v>
      </c>
      <c r="G662" s="2" t="s">
        <v>35</v>
      </c>
      <c r="H662" s="2" t="s">
        <v>670</v>
      </c>
      <c r="I662" s="2" t="str">
        <f>VLOOKUP(H:H,[1]Sheet1!$H:$I,2,0)</f>
        <v>前排头枕骨架总成</v>
      </c>
      <c r="J662" s="2" t="str">
        <f>VLOOKUP(H:H,[1]Sheet1!$H:$J,3,0)</f>
        <v>金虎V48-E99</v>
      </c>
      <c r="K662" s="2">
        <f>VLOOKUP(H:H,[1]Sheet1!$H:$Q,10,0)</f>
        <v>7.29</v>
      </c>
      <c r="L662">
        <v>710</v>
      </c>
      <c r="M662" t="s">
        <v>34</v>
      </c>
      <c r="N662" s="2" t="s">
        <v>649</v>
      </c>
      <c r="O662" t="s">
        <v>34</v>
      </c>
      <c r="P662">
        <v>7</v>
      </c>
      <c r="Q662">
        <v>3</v>
      </c>
      <c r="R662">
        <v>2</v>
      </c>
      <c r="S662" t="s">
        <v>37</v>
      </c>
    </row>
    <row r="663" hidden="1" spans="1:19">
      <c r="A663" s="2" t="s">
        <v>671</v>
      </c>
      <c r="B663" s="2" t="s">
        <v>671</v>
      </c>
      <c r="C663" s="2" t="s">
        <v>32</v>
      </c>
      <c r="D663" s="2" t="s">
        <v>33</v>
      </c>
      <c r="E663" s="2">
        <v>710</v>
      </c>
      <c r="F663" s="2" t="s">
        <v>34</v>
      </c>
      <c r="G663" s="2" t="s">
        <v>35</v>
      </c>
      <c r="H663" s="2" t="s">
        <v>672</v>
      </c>
      <c r="I663" s="2" t="str">
        <f>VLOOKUP(H:H,[1]Sheet1!$H:$I,2,0)</f>
        <v>头枕面套总成</v>
      </c>
      <c r="J663" s="2" t="str">
        <f>VLOOKUP(H:H,[1]Sheet1!$H:$J,3,0)</f>
        <v>奥铃织物面料</v>
      </c>
      <c r="K663" s="2">
        <f>VLOOKUP(H:H,[1]Sheet1!$H:$Q,10,0)</f>
        <v>9.15</v>
      </c>
      <c r="L663">
        <v>710</v>
      </c>
      <c r="M663" t="s">
        <v>34</v>
      </c>
      <c r="N663" s="2" t="s">
        <v>671</v>
      </c>
      <c r="O663" t="s">
        <v>34</v>
      </c>
      <c r="P663">
        <v>7</v>
      </c>
      <c r="Q663">
        <v>3</v>
      </c>
      <c r="R663">
        <v>2</v>
      </c>
      <c r="S663" t="s">
        <v>37</v>
      </c>
    </row>
    <row r="664" hidden="1" spans="1:19">
      <c r="A664" s="2" t="s">
        <v>671</v>
      </c>
      <c r="B664" s="2" t="s">
        <v>671</v>
      </c>
      <c r="C664" s="2" t="s">
        <v>32</v>
      </c>
      <c r="D664" s="2" t="s">
        <v>33</v>
      </c>
      <c r="E664" s="2">
        <v>710</v>
      </c>
      <c r="F664" s="2" t="s">
        <v>34</v>
      </c>
      <c r="G664" s="2" t="s">
        <v>35</v>
      </c>
      <c r="H664" s="2" t="s">
        <v>673</v>
      </c>
      <c r="I664" s="2" t="str">
        <f>VLOOKUP(H:H,[1]Sheet1!$H:$I,2,0)</f>
        <v>驾驶员靠背面套总成</v>
      </c>
      <c r="J664" s="2" t="str">
        <f>VLOOKUP(H:H,[1]Sheet1!$H:$J,3,0)</f>
        <v>奥铃织物面料</v>
      </c>
      <c r="K664" s="2">
        <f>VLOOKUP(H:H,[1]Sheet1!$H:$Q,10,0)</f>
        <v>38.69</v>
      </c>
      <c r="L664">
        <v>710</v>
      </c>
      <c r="M664" t="s">
        <v>34</v>
      </c>
      <c r="N664" s="2" t="s">
        <v>671</v>
      </c>
      <c r="O664" t="s">
        <v>34</v>
      </c>
      <c r="P664">
        <v>7</v>
      </c>
      <c r="Q664">
        <v>3</v>
      </c>
      <c r="R664">
        <v>2</v>
      </c>
      <c r="S664" t="s">
        <v>37</v>
      </c>
    </row>
    <row r="665" hidden="1" spans="1:19">
      <c r="A665" s="2" t="s">
        <v>671</v>
      </c>
      <c r="B665" s="2" t="s">
        <v>671</v>
      </c>
      <c r="C665" s="2" t="s">
        <v>32</v>
      </c>
      <c r="D665" s="2" t="s">
        <v>33</v>
      </c>
      <c r="E665" s="2">
        <v>710</v>
      </c>
      <c r="F665" s="2" t="s">
        <v>34</v>
      </c>
      <c r="G665" s="2" t="s">
        <v>35</v>
      </c>
      <c r="H665" s="2" t="s">
        <v>674</v>
      </c>
      <c r="I665" s="2" t="str">
        <f>VLOOKUP(H:H,[1]Sheet1!$H:$I,2,0)</f>
        <v>驾驶员座垫面套总成</v>
      </c>
      <c r="J665" s="2" t="str">
        <f>VLOOKUP(H:H,[1]Sheet1!$H:$J,3,0)</f>
        <v>奥铃织物面料</v>
      </c>
      <c r="K665" s="2">
        <f>VLOOKUP(H:H,[1]Sheet1!$H:$Q,10,0)</f>
        <v>25.9</v>
      </c>
      <c r="L665">
        <v>710</v>
      </c>
      <c r="M665" t="s">
        <v>34</v>
      </c>
      <c r="N665" s="2" t="s">
        <v>671</v>
      </c>
      <c r="O665" t="s">
        <v>34</v>
      </c>
      <c r="P665">
        <v>7</v>
      </c>
      <c r="Q665">
        <v>3</v>
      </c>
      <c r="R665">
        <v>2</v>
      </c>
      <c r="S665" t="s">
        <v>37</v>
      </c>
    </row>
    <row r="666" hidden="1" spans="1:19">
      <c r="A666" s="2" t="s">
        <v>671</v>
      </c>
      <c r="B666" s="2" t="s">
        <v>671</v>
      </c>
      <c r="C666" s="2" t="s">
        <v>32</v>
      </c>
      <c r="D666" s="2" t="s">
        <v>33</v>
      </c>
      <c r="E666" s="2">
        <v>710</v>
      </c>
      <c r="F666" s="2" t="s">
        <v>34</v>
      </c>
      <c r="G666" s="2" t="s">
        <v>35</v>
      </c>
      <c r="H666" s="2" t="s">
        <v>675</v>
      </c>
      <c r="I666" s="2" t="str">
        <f>VLOOKUP(H:H,[1]Sheet1!$H:$I,2,0)</f>
        <v>头枕面套总成</v>
      </c>
      <c r="J666" s="2" t="str">
        <f>VLOOKUP(H:H,[1]Sheet1!$H:$J,3,0)</f>
        <v>欧马可织物面料</v>
      </c>
      <c r="K666" s="2">
        <f>VLOOKUP(H:H,[1]Sheet1!$H:$Q,10,0)</f>
        <v>7.45</v>
      </c>
      <c r="L666">
        <v>710</v>
      </c>
      <c r="M666" t="s">
        <v>34</v>
      </c>
      <c r="N666" s="2" t="s">
        <v>671</v>
      </c>
      <c r="O666" t="s">
        <v>34</v>
      </c>
      <c r="P666">
        <v>7</v>
      </c>
      <c r="Q666">
        <v>3</v>
      </c>
      <c r="R666">
        <v>2</v>
      </c>
      <c r="S666" t="s">
        <v>37</v>
      </c>
    </row>
    <row r="667" hidden="1" spans="1:19">
      <c r="A667" s="2" t="s">
        <v>671</v>
      </c>
      <c r="B667" s="2" t="s">
        <v>671</v>
      </c>
      <c r="C667" s="2" t="s">
        <v>32</v>
      </c>
      <c r="D667" s="2" t="s">
        <v>33</v>
      </c>
      <c r="E667" s="2">
        <v>710</v>
      </c>
      <c r="F667" s="2" t="s">
        <v>34</v>
      </c>
      <c r="G667" s="2" t="s">
        <v>35</v>
      </c>
      <c r="H667" s="2" t="s">
        <v>676</v>
      </c>
      <c r="I667" s="2" t="str">
        <f>VLOOKUP(H:H,[1]Sheet1!$H:$I,2,0)</f>
        <v>驾驶员靠背面套总成</v>
      </c>
      <c r="J667" s="2" t="str">
        <f>VLOOKUP(H:H,[1]Sheet1!$H:$J,3,0)</f>
        <v>欧马可织物面料</v>
      </c>
      <c r="K667" s="2">
        <f>VLOOKUP(H:H,[1]Sheet1!$H:$Q,10,0)</f>
        <v>35.18</v>
      </c>
      <c r="L667">
        <v>710</v>
      </c>
      <c r="M667" t="s">
        <v>34</v>
      </c>
      <c r="N667" s="2" t="s">
        <v>671</v>
      </c>
      <c r="O667" t="s">
        <v>34</v>
      </c>
      <c r="P667">
        <v>7</v>
      </c>
      <c r="Q667">
        <v>3</v>
      </c>
      <c r="R667">
        <v>2</v>
      </c>
      <c r="S667" t="s">
        <v>37</v>
      </c>
    </row>
    <row r="668" hidden="1" spans="1:19">
      <c r="A668" s="2" t="s">
        <v>671</v>
      </c>
      <c r="B668" s="2" t="s">
        <v>671</v>
      </c>
      <c r="C668" s="2" t="s">
        <v>32</v>
      </c>
      <c r="D668" s="2" t="s">
        <v>33</v>
      </c>
      <c r="E668" s="2">
        <v>710</v>
      </c>
      <c r="F668" s="2" t="s">
        <v>34</v>
      </c>
      <c r="G668" s="2" t="s">
        <v>35</v>
      </c>
      <c r="H668" s="2" t="s">
        <v>677</v>
      </c>
      <c r="I668" s="2" t="str">
        <f>VLOOKUP(H:H,[1]Sheet1!$H:$I,2,0)</f>
        <v>驾驶员座垫面套总成</v>
      </c>
      <c r="J668" s="2" t="str">
        <f>VLOOKUP(H:H,[1]Sheet1!$H:$J,3,0)</f>
        <v>欧马可织物面料</v>
      </c>
      <c r="K668" s="2">
        <f>VLOOKUP(H:H,[1]Sheet1!$H:$Q,10,0)</f>
        <v>22.95</v>
      </c>
      <c r="L668">
        <v>710</v>
      </c>
      <c r="M668" t="s">
        <v>34</v>
      </c>
      <c r="N668" s="2" t="s">
        <v>671</v>
      </c>
      <c r="O668" t="s">
        <v>34</v>
      </c>
      <c r="P668">
        <v>7</v>
      </c>
      <c r="Q668">
        <v>3</v>
      </c>
      <c r="R668">
        <v>2</v>
      </c>
      <c r="S668" t="s">
        <v>37</v>
      </c>
    </row>
    <row r="669" hidden="1" spans="1:19">
      <c r="A669" s="2" t="s">
        <v>671</v>
      </c>
      <c r="B669" s="2" t="s">
        <v>671</v>
      </c>
      <c r="C669" s="2" t="s">
        <v>32</v>
      </c>
      <c r="D669" s="2" t="s">
        <v>33</v>
      </c>
      <c r="E669" s="2">
        <v>710</v>
      </c>
      <c r="F669" s="2" t="s">
        <v>34</v>
      </c>
      <c r="G669" s="2" t="s">
        <v>35</v>
      </c>
      <c r="H669" s="2" t="s">
        <v>678</v>
      </c>
      <c r="I669" s="2" t="str">
        <f>VLOOKUP(H:H,[1]Sheet1!$H:$I,2,0)</f>
        <v>副驾靠背面套总成</v>
      </c>
      <c r="J669" s="2" t="str">
        <f>VLOOKUP(H:H,[1]Sheet1!$H:$J,3,0)</f>
        <v>新开，奥铃织物面料</v>
      </c>
      <c r="K669" s="2">
        <f>VLOOKUP(H:H,[1]Sheet1!$H:$Q,10,0)</f>
        <v>44.99</v>
      </c>
      <c r="L669">
        <v>710</v>
      </c>
      <c r="M669" t="s">
        <v>34</v>
      </c>
      <c r="N669" s="2" t="s">
        <v>671</v>
      </c>
      <c r="O669" t="s">
        <v>34</v>
      </c>
      <c r="P669">
        <v>7</v>
      </c>
      <c r="Q669">
        <v>3</v>
      </c>
      <c r="R669">
        <v>2</v>
      </c>
      <c r="S669" t="s">
        <v>37</v>
      </c>
    </row>
    <row r="670" hidden="1" spans="1:19">
      <c r="A670" s="2" t="s">
        <v>671</v>
      </c>
      <c r="B670" s="2" t="s">
        <v>671</v>
      </c>
      <c r="C670" s="2" t="s">
        <v>32</v>
      </c>
      <c r="D670" s="2" t="s">
        <v>33</v>
      </c>
      <c r="E670" s="2">
        <v>710</v>
      </c>
      <c r="F670" s="2" t="s">
        <v>34</v>
      </c>
      <c r="G670" s="2" t="s">
        <v>35</v>
      </c>
      <c r="H670" s="2" t="s">
        <v>679</v>
      </c>
      <c r="I670" s="2" t="str">
        <f>VLOOKUP(H:H,[1]Sheet1!$H:$I,2,0)</f>
        <v>小背面套总成</v>
      </c>
      <c r="J670" s="2" t="str">
        <f>VLOOKUP(H:H,[1]Sheet1!$H:$J,3,0)</f>
        <v>2060车身+奥铃织物面料</v>
      </c>
      <c r="K670" s="2">
        <f>VLOOKUP(H:H,[1]Sheet1!$H:$Q,10,0)</f>
        <v>44.36</v>
      </c>
      <c r="L670">
        <v>710</v>
      </c>
      <c r="M670" t="s">
        <v>34</v>
      </c>
      <c r="N670" s="2" t="s">
        <v>671</v>
      </c>
      <c r="O670" t="s">
        <v>34</v>
      </c>
      <c r="P670">
        <v>7</v>
      </c>
      <c r="Q670">
        <v>3</v>
      </c>
      <c r="R670">
        <v>2</v>
      </c>
      <c r="S670" t="s">
        <v>37</v>
      </c>
    </row>
    <row r="671" hidden="1" spans="1:19">
      <c r="A671" s="2" t="s">
        <v>671</v>
      </c>
      <c r="B671" s="2" t="s">
        <v>671</v>
      </c>
      <c r="C671" s="2" t="s">
        <v>32</v>
      </c>
      <c r="D671" s="2" t="s">
        <v>33</v>
      </c>
      <c r="E671" s="2">
        <v>710</v>
      </c>
      <c r="F671" s="2" t="s">
        <v>34</v>
      </c>
      <c r="G671" s="2" t="s">
        <v>35</v>
      </c>
      <c r="H671" s="2" t="s">
        <v>680</v>
      </c>
      <c r="I671" s="2" t="str">
        <f>VLOOKUP(H:H,[1]Sheet1!$H:$I,2,0)</f>
        <v>座垫面套总成</v>
      </c>
      <c r="J671" s="2" t="str">
        <f>VLOOKUP(H:H,[1]Sheet1!$H:$J,3,0)</f>
        <v>2060车身+奥铃织物面料</v>
      </c>
      <c r="K671" s="2">
        <f>VLOOKUP(H:H,[1]Sheet1!$H:$Q,10,0)</f>
        <v>47.33</v>
      </c>
      <c r="L671">
        <v>710</v>
      </c>
      <c r="M671" t="s">
        <v>34</v>
      </c>
      <c r="N671" s="2" t="s">
        <v>671</v>
      </c>
      <c r="O671" t="s">
        <v>34</v>
      </c>
      <c r="P671">
        <v>7</v>
      </c>
      <c r="Q671">
        <v>3</v>
      </c>
      <c r="R671">
        <v>2</v>
      </c>
      <c r="S671" t="s">
        <v>37</v>
      </c>
    </row>
    <row r="672" hidden="1" spans="1:19">
      <c r="A672" s="2" t="s">
        <v>671</v>
      </c>
      <c r="B672" s="2" t="s">
        <v>671</v>
      </c>
      <c r="C672" s="2" t="s">
        <v>32</v>
      </c>
      <c r="D672" s="2" t="s">
        <v>33</v>
      </c>
      <c r="E672" s="2">
        <v>710</v>
      </c>
      <c r="F672" s="2" t="s">
        <v>34</v>
      </c>
      <c r="G672" s="2" t="s">
        <v>35</v>
      </c>
      <c r="H672" s="2" t="s">
        <v>681</v>
      </c>
      <c r="I672" s="2" t="str">
        <f>VLOOKUP(H:H,[1]Sheet1!$H:$I,2,0)</f>
        <v>副驾靠背面套总成</v>
      </c>
      <c r="J672" s="2" t="str">
        <f>VLOOKUP(H:H,[1]Sheet1!$H:$J,3,0)</f>
        <v>新开，欧马可织物面料</v>
      </c>
      <c r="K672" s="2">
        <f>VLOOKUP(H:H,[1]Sheet1!$H:$Q,10,0)</f>
        <v>36.96</v>
      </c>
      <c r="L672">
        <v>710</v>
      </c>
      <c r="M672" t="s">
        <v>34</v>
      </c>
      <c r="N672" s="2" t="s">
        <v>671</v>
      </c>
      <c r="O672" t="s">
        <v>34</v>
      </c>
      <c r="P672">
        <v>7</v>
      </c>
      <c r="Q672">
        <v>3</v>
      </c>
      <c r="R672">
        <v>2</v>
      </c>
      <c r="S672" t="s">
        <v>37</v>
      </c>
    </row>
    <row r="673" hidden="1" spans="1:19">
      <c r="A673" s="2" t="s">
        <v>671</v>
      </c>
      <c r="B673" s="2" t="s">
        <v>671</v>
      </c>
      <c r="C673" s="2" t="s">
        <v>32</v>
      </c>
      <c r="D673" s="2" t="s">
        <v>33</v>
      </c>
      <c r="E673" s="2">
        <v>710</v>
      </c>
      <c r="F673" s="2" t="s">
        <v>34</v>
      </c>
      <c r="G673" s="2" t="s">
        <v>35</v>
      </c>
      <c r="H673" s="2" t="s">
        <v>682</v>
      </c>
      <c r="I673" s="2" t="str">
        <f>VLOOKUP(H:H,[1]Sheet1!$H:$I,2,0)</f>
        <v>小背面套总成</v>
      </c>
      <c r="J673" s="2" t="str">
        <f>VLOOKUP(H:H,[1]Sheet1!$H:$J,3,0)</f>
        <v>2060车身+欧马可织物面料</v>
      </c>
      <c r="K673" s="2">
        <f>VLOOKUP(H:H,[1]Sheet1!$H:$Q,10,0)</f>
        <v>40.15</v>
      </c>
      <c r="L673">
        <v>710</v>
      </c>
      <c r="M673" t="s">
        <v>34</v>
      </c>
      <c r="N673" s="2" t="s">
        <v>671</v>
      </c>
      <c r="O673" t="s">
        <v>34</v>
      </c>
      <c r="P673">
        <v>7</v>
      </c>
      <c r="Q673">
        <v>3</v>
      </c>
      <c r="R673">
        <v>2</v>
      </c>
      <c r="S673" t="s">
        <v>37</v>
      </c>
    </row>
    <row r="674" hidden="1" spans="1:19">
      <c r="A674" s="2" t="s">
        <v>671</v>
      </c>
      <c r="B674" s="2" t="s">
        <v>671</v>
      </c>
      <c r="C674" s="2" t="s">
        <v>32</v>
      </c>
      <c r="D674" s="2" t="s">
        <v>33</v>
      </c>
      <c r="E674" s="2">
        <v>710</v>
      </c>
      <c r="F674" s="2" t="s">
        <v>34</v>
      </c>
      <c r="G674" s="2" t="s">
        <v>35</v>
      </c>
      <c r="H674" s="2" t="s">
        <v>683</v>
      </c>
      <c r="I674" s="2" t="str">
        <f>VLOOKUP(H:H,[1]Sheet1!$H:$I,2,0)</f>
        <v>座垫面套总成</v>
      </c>
      <c r="J674" s="2" t="str">
        <f>VLOOKUP(H:H,[1]Sheet1!$H:$J,3,0)</f>
        <v>2060车身+欧马可织物面料</v>
      </c>
      <c r="K674" s="2">
        <f>VLOOKUP(H:H,[1]Sheet1!$H:$Q,10,0)</f>
        <v>42.34</v>
      </c>
      <c r="L674">
        <v>710</v>
      </c>
      <c r="M674" t="s">
        <v>34</v>
      </c>
      <c r="N674" s="2" t="s">
        <v>671</v>
      </c>
      <c r="O674" t="s">
        <v>34</v>
      </c>
      <c r="P674">
        <v>7</v>
      </c>
      <c r="Q674">
        <v>3</v>
      </c>
      <c r="R674">
        <v>2</v>
      </c>
      <c r="S674" t="s">
        <v>37</v>
      </c>
    </row>
    <row r="675" hidden="1" spans="1:19">
      <c r="A675" s="2" t="s">
        <v>671</v>
      </c>
      <c r="B675" s="2" t="s">
        <v>671</v>
      </c>
      <c r="C675" s="2" t="s">
        <v>32</v>
      </c>
      <c r="D675" s="2" t="s">
        <v>33</v>
      </c>
      <c r="E675" s="2">
        <v>710</v>
      </c>
      <c r="F675" s="2" t="s">
        <v>34</v>
      </c>
      <c r="G675" s="2" t="s">
        <v>35</v>
      </c>
      <c r="H675" s="2" t="s">
        <v>684</v>
      </c>
      <c r="I675" s="2" t="str">
        <f>VLOOKUP(H:H,[1]Sheet1!$H:$I,2,0)</f>
        <v>小背面套总成</v>
      </c>
      <c r="J675" s="2" t="str">
        <f>VLOOKUP(H:H,[1]Sheet1!$H:$J,3,0)</f>
        <v>1880车身+奥铃织物面料</v>
      </c>
      <c r="K675" s="2">
        <f>VLOOKUP(H:H,[1]Sheet1!$H:$Q,10,0)</f>
        <v>41.42</v>
      </c>
      <c r="L675">
        <v>710</v>
      </c>
      <c r="M675" t="s">
        <v>34</v>
      </c>
      <c r="N675" s="2" t="s">
        <v>671</v>
      </c>
      <c r="O675" t="s">
        <v>34</v>
      </c>
      <c r="P675">
        <v>7</v>
      </c>
      <c r="Q675">
        <v>3</v>
      </c>
      <c r="R675">
        <v>2</v>
      </c>
      <c r="S675" t="s">
        <v>37</v>
      </c>
    </row>
    <row r="676" hidden="1" spans="1:19">
      <c r="A676" s="2" t="s">
        <v>671</v>
      </c>
      <c r="B676" s="2" t="s">
        <v>671</v>
      </c>
      <c r="C676" s="2" t="s">
        <v>32</v>
      </c>
      <c r="D676" s="2" t="s">
        <v>33</v>
      </c>
      <c r="E676" s="2">
        <v>710</v>
      </c>
      <c r="F676" s="2" t="s">
        <v>34</v>
      </c>
      <c r="G676" s="2" t="s">
        <v>35</v>
      </c>
      <c r="H676" s="2" t="s">
        <v>685</v>
      </c>
      <c r="I676" s="2" t="str">
        <f>VLOOKUP(H:H,[1]Sheet1!$H:$I,2,0)</f>
        <v>座垫面套总成</v>
      </c>
      <c r="J676" s="2" t="str">
        <f>VLOOKUP(H:H,[1]Sheet1!$H:$J,3,0)</f>
        <v>1880车身+奥铃织物面料</v>
      </c>
      <c r="K676" s="2">
        <f>VLOOKUP(H:H,[1]Sheet1!$H:$Q,10,0)</f>
        <v>44.99</v>
      </c>
      <c r="L676">
        <v>710</v>
      </c>
      <c r="M676" t="s">
        <v>34</v>
      </c>
      <c r="N676" s="2" t="s">
        <v>671</v>
      </c>
      <c r="O676" t="s">
        <v>34</v>
      </c>
      <c r="P676">
        <v>7</v>
      </c>
      <c r="Q676">
        <v>3</v>
      </c>
      <c r="R676">
        <v>2</v>
      </c>
      <c r="S676" t="s">
        <v>37</v>
      </c>
    </row>
    <row r="677" hidden="1" spans="1:19">
      <c r="A677" s="2" t="s">
        <v>671</v>
      </c>
      <c r="B677" s="2" t="s">
        <v>671</v>
      </c>
      <c r="C677" s="2" t="s">
        <v>32</v>
      </c>
      <c r="D677" s="2" t="s">
        <v>33</v>
      </c>
      <c r="E677" s="2">
        <v>710</v>
      </c>
      <c r="F677" s="2" t="s">
        <v>34</v>
      </c>
      <c r="G677" s="2" t="s">
        <v>35</v>
      </c>
      <c r="H677" s="2" t="s">
        <v>686</v>
      </c>
      <c r="I677" s="2" t="str">
        <f>VLOOKUP(H:H,[1]Sheet1!$H:$I,2,0)</f>
        <v>小背面套总成</v>
      </c>
      <c r="J677" s="2" t="str">
        <f>VLOOKUP(H:H,[1]Sheet1!$H:$J,3,0)</f>
        <v>1880车身+欧马可织物面料</v>
      </c>
      <c r="K677" s="2">
        <f>VLOOKUP(H:H,[1]Sheet1!$H:$Q,10,0)</f>
        <v>36.93</v>
      </c>
      <c r="L677">
        <v>710</v>
      </c>
      <c r="M677" t="s">
        <v>34</v>
      </c>
      <c r="N677" s="2" t="s">
        <v>671</v>
      </c>
      <c r="O677" t="s">
        <v>34</v>
      </c>
      <c r="P677">
        <v>7</v>
      </c>
      <c r="Q677">
        <v>3</v>
      </c>
      <c r="R677">
        <v>2</v>
      </c>
      <c r="S677" t="s">
        <v>37</v>
      </c>
    </row>
    <row r="678" hidden="1" spans="1:19">
      <c r="A678" s="2" t="s">
        <v>671</v>
      </c>
      <c r="B678" s="2" t="s">
        <v>671</v>
      </c>
      <c r="C678" s="2" t="s">
        <v>32</v>
      </c>
      <c r="D678" s="2" t="s">
        <v>33</v>
      </c>
      <c r="E678" s="2">
        <v>710</v>
      </c>
      <c r="F678" s="2" t="s">
        <v>34</v>
      </c>
      <c r="G678" s="2" t="s">
        <v>35</v>
      </c>
      <c r="H678" s="2" t="s">
        <v>687</v>
      </c>
      <c r="I678" s="2" t="str">
        <f>VLOOKUP(H:H,[1]Sheet1!$H:$I,2,0)</f>
        <v>座垫面套总成</v>
      </c>
      <c r="J678" s="2" t="str">
        <f>VLOOKUP(H:H,[1]Sheet1!$H:$J,3,0)</f>
        <v>1880车身+欧马可织物面料</v>
      </c>
      <c r="K678" s="2">
        <f>VLOOKUP(H:H,[1]Sheet1!$H:$Q,10,0)</f>
        <v>39.71</v>
      </c>
      <c r="L678">
        <v>710</v>
      </c>
      <c r="M678" t="s">
        <v>34</v>
      </c>
      <c r="N678" s="2" t="s">
        <v>671</v>
      </c>
      <c r="O678" t="s">
        <v>34</v>
      </c>
      <c r="P678">
        <v>7</v>
      </c>
      <c r="Q678">
        <v>3</v>
      </c>
      <c r="R678">
        <v>2</v>
      </c>
      <c r="S678" t="s">
        <v>37</v>
      </c>
    </row>
    <row r="679" hidden="1" spans="1:19">
      <c r="A679" s="2" t="s">
        <v>671</v>
      </c>
      <c r="B679" s="2" t="s">
        <v>671</v>
      </c>
      <c r="C679" s="2" t="s">
        <v>32</v>
      </c>
      <c r="D679" s="2" t="s">
        <v>33</v>
      </c>
      <c r="E679" s="2">
        <v>710</v>
      </c>
      <c r="F679" s="2" t="s">
        <v>34</v>
      </c>
      <c r="G679" s="2" t="s">
        <v>35</v>
      </c>
      <c r="H679" s="2" t="s">
        <v>688</v>
      </c>
      <c r="I679" s="2" t="str">
        <f>VLOOKUP(H:H,[1]Sheet1!$H:$I,2,0)</f>
        <v>驾驶员座垫面套总成</v>
      </c>
      <c r="J679" s="2" t="str">
        <f>VLOOKUP(H:H,[1]Sheet1!$H:$J,3,0)</f>
        <v>欧马可织物面料</v>
      </c>
      <c r="K679" s="2">
        <f>VLOOKUP(H:H,[1]Sheet1!$H:$Q,10,0)</f>
        <v>22.41</v>
      </c>
      <c r="L679">
        <v>710</v>
      </c>
      <c r="M679" t="s">
        <v>34</v>
      </c>
      <c r="N679" s="2" t="s">
        <v>671</v>
      </c>
      <c r="O679" t="s">
        <v>34</v>
      </c>
      <c r="P679">
        <v>7</v>
      </c>
      <c r="Q679">
        <v>3</v>
      </c>
      <c r="R679">
        <v>2</v>
      </c>
      <c r="S679" t="s">
        <v>37</v>
      </c>
    </row>
    <row r="680" hidden="1" spans="1:19">
      <c r="A680" s="2" t="s">
        <v>671</v>
      </c>
      <c r="B680" s="2" t="s">
        <v>671</v>
      </c>
      <c r="C680" s="2" t="s">
        <v>32</v>
      </c>
      <c r="D680" s="2" t="s">
        <v>33</v>
      </c>
      <c r="E680" s="2">
        <v>710</v>
      </c>
      <c r="F680" s="2" t="s">
        <v>34</v>
      </c>
      <c r="G680" s="2" t="s">
        <v>35</v>
      </c>
      <c r="H680" s="2" t="s">
        <v>689</v>
      </c>
      <c r="I680" s="2" t="str">
        <f>VLOOKUP(H:H,[1]Sheet1!$H:$I,2,0)</f>
        <v>驾驶员座垫面套总成</v>
      </c>
      <c r="J680" s="2" t="str">
        <f>VLOOKUP(H:H,[1]Sheet1!$H:$J,3,0)</f>
        <v>奥铃织物面料</v>
      </c>
      <c r="K680" s="2">
        <f>VLOOKUP(H:H,[1]Sheet1!$H:$Q,10,0)</f>
        <v>25.41</v>
      </c>
      <c r="L680">
        <v>710</v>
      </c>
      <c r="M680" t="s">
        <v>34</v>
      </c>
      <c r="N680" s="2" t="s">
        <v>671</v>
      </c>
      <c r="O680" t="s">
        <v>34</v>
      </c>
      <c r="P680">
        <v>7</v>
      </c>
      <c r="Q680">
        <v>3</v>
      </c>
      <c r="R680">
        <v>2</v>
      </c>
      <c r="S680" t="s">
        <v>37</v>
      </c>
    </row>
    <row r="681" hidden="1" spans="1:19">
      <c r="A681" s="2" t="s">
        <v>671</v>
      </c>
      <c r="B681" s="2" t="s">
        <v>671</v>
      </c>
      <c r="C681" s="2" t="s">
        <v>32</v>
      </c>
      <c r="D681" s="2" t="s">
        <v>33</v>
      </c>
      <c r="E681" s="2">
        <v>710</v>
      </c>
      <c r="F681" s="2" t="s">
        <v>34</v>
      </c>
      <c r="G681" s="2" t="s">
        <v>35</v>
      </c>
      <c r="H681" s="2" t="s">
        <v>690</v>
      </c>
      <c r="I681" s="2" t="str">
        <f>VLOOKUP(H:H,[1]Sheet1!$H:$I,2,0)</f>
        <v>头枕面套总成</v>
      </c>
      <c r="J681" s="2" t="str">
        <f>VLOOKUP(H:H,[1]Sheet1!$H:$J,3,0)</f>
        <v>欧马可仿皮面料</v>
      </c>
      <c r="K681" s="2">
        <f>VLOOKUP(H:H,[1]Sheet1!$H:$Q,10,0)</f>
        <v>11.95</v>
      </c>
      <c r="L681">
        <v>710</v>
      </c>
      <c r="M681" t="s">
        <v>34</v>
      </c>
      <c r="N681" s="2" t="s">
        <v>671</v>
      </c>
      <c r="O681" t="s">
        <v>34</v>
      </c>
      <c r="P681">
        <v>7</v>
      </c>
      <c r="Q681">
        <v>3</v>
      </c>
      <c r="R681">
        <v>2</v>
      </c>
      <c r="S681" t="s">
        <v>37</v>
      </c>
    </row>
    <row r="682" hidden="1" spans="1:19">
      <c r="A682" s="2" t="s">
        <v>671</v>
      </c>
      <c r="B682" s="2" t="s">
        <v>671</v>
      </c>
      <c r="C682" s="2" t="s">
        <v>32</v>
      </c>
      <c r="D682" s="2" t="s">
        <v>33</v>
      </c>
      <c r="E682" s="2">
        <v>710</v>
      </c>
      <c r="F682" s="2" t="s">
        <v>34</v>
      </c>
      <c r="G682" s="2" t="s">
        <v>35</v>
      </c>
      <c r="H682" s="2" t="s">
        <v>691</v>
      </c>
      <c r="I682" s="2" t="str">
        <f>VLOOKUP(H:H,[1]Sheet1!$H:$I,2,0)</f>
        <v>驾驶员靠背面套总成</v>
      </c>
      <c r="J682" s="2" t="str">
        <f>VLOOKUP(H:H,[1]Sheet1!$H:$J,3,0)</f>
        <v>欧马可仿皮面料</v>
      </c>
      <c r="K682" s="2">
        <f>VLOOKUP(H:H,[1]Sheet1!$H:$Q,10,0)</f>
        <v>56.4</v>
      </c>
      <c r="L682">
        <v>710</v>
      </c>
      <c r="M682" t="s">
        <v>34</v>
      </c>
      <c r="N682" s="2" t="s">
        <v>671</v>
      </c>
      <c r="O682" t="s">
        <v>34</v>
      </c>
      <c r="P682">
        <v>7</v>
      </c>
      <c r="Q682">
        <v>3</v>
      </c>
      <c r="R682">
        <v>2</v>
      </c>
      <c r="S682" t="s">
        <v>37</v>
      </c>
    </row>
    <row r="683" hidden="1" spans="1:19">
      <c r="A683" s="2" t="s">
        <v>671</v>
      </c>
      <c r="B683" s="2" t="s">
        <v>671</v>
      </c>
      <c r="C683" s="2" t="s">
        <v>32</v>
      </c>
      <c r="D683" s="2" t="s">
        <v>33</v>
      </c>
      <c r="E683" s="2">
        <v>710</v>
      </c>
      <c r="F683" s="2" t="s">
        <v>34</v>
      </c>
      <c r="G683" s="2" t="s">
        <v>35</v>
      </c>
      <c r="H683" s="2" t="s">
        <v>692</v>
      </c>
      <c r="I683" s="2" t="str">
        <f>VLOOKUP(H:H,[1]Sheet1!$H:$I,2,0)</f>
        <v>驾驶员座垫面套总成</v>
      </c>
      <c r="J683" s="2" t="str">
        <f>VLOOKUP(H:H,[1]Sheet1!$H:$J,3,0)</f>
        <v>欧马可仿皮面料</v>
      </c>
      <c r="K683" s="2">
        <f>VLOOKUP(H:H,[1]Sheet1!$H:$Q,10,0)</f>
        <v>34.45</v>
      </c>
      <c r="L683">
        <v>710</v>
      </c>
      <c r="M683" t="s">
        <v>34</v>
      </c>
      <c r="N683" s="2" t="s">
        <v>671</v>
      </c>
      <c r="O683" t="s">
        <v>34</v>
      </c>
      <c r="P683">
        <v>7</v>
      </c>
      <c r="Q683">
        <v>3</v>
      </c>
      <c r="R683">
        <v>2</v>
      </c>
      <c r="S683" t="s">
        <v>37</v>
      </c>
    </row>
    <row r="684" hidden="1" spans="1:19">
      <c r="A684" s="2" t="s">
        <v>671</v>
      </c>
      <c r="B684" s="2" t="s">
        <v>671</v>
      </c>
      <c r="C684" s="2" t="s">
        <v>32</v>
      </c>
      <c r="D684" s="2" t="s">
        <v>33</v>
      </c>
      <c r="E684" s="2">
        <v>710</v>
      </c>
      <c r="F684" s="2" t="s">
        <v>34</v>
      </c>
      <c r="G684" s="2" t="s">
        <v>35</v>
      </c>
      <c r="H684" s="2" t="s">
        <v>693</v>
      </c>
      <c r="I684" s="2" t="str">
        <f>VLOOKUP(H:H,[1]Sheet1!$H:$I,2,0)</f>
        <v>驾驶员靠背面套总成</v>
      </c>
      <c r="J684" s="2" t="str">
        <f>VLOOKUP(H:H,[1]Sheet1!$H:$J,3,0)</f>
        <v>奥铃仿皮面料</v>
      </c>
      <c r="K684" s="2">
        <f>VLOOKUP(H:H,[1]Sheet1!$H:$Q,10,0)</f>
        <v>54.31</v>
      </c>
      <c r="L684">
        <v>710</v>
      </c>
      <c r="M684" t="s">
        <v>34</v>
      </c>
      <c r="N684" s="2" t="s">
        <v>671</v>
      </c>
      <c r="O684" t="s">
        <v>34</v>
      </c>
      <c r="P684">
        <v>7</v>
      </c>
      <c r="Q684">
        <v>3</v>
      </c>
      <c r="R684">
        <v>2</v>
      </c>
      <c r="S684" t="s">
        <v>37</v>
      </c>
    </row>
    <row r="685" hidden="1" spans="1:19">
      <c r="A685" s="2" t="s">
        <v>671</v>
      </c>
      <c r="B685" s="2" t="s">
        <v>671</v>
      </c>
      <c r="C685" s="2" t="s">
        <v>32</v>
      </c>
      <c r="D685" s="2" t="s">
        <v>33</v>
      </c>
      <c r="E685" s="2">
        <v>710</v>
      </c>
      <c r="F685" s="2" t="s">
        <v>34</v>
      </c>
      <c r="G685" s="2" t="s">
        <v>35</v>
      </c>
      <c r="H685" s="2" t="s">
        <v>694</v>
      </c>
      <c r="I685" s="2" t="str">
        <f>VLOOKUP(H:H,[1]Sheet1!$H:$I,2,0)</f>
        <v>头枕面套总成</v>
      </c>
      <c r="J685" s="2" t="str">
        <f>VLOOKUP(H:H,[1]Sheet1!$H:$J,3,0)</f>
        <v>奥铃仿皮面料</v>
      </c>
      <c r="K685" s="2">
        <f>VLOOKUP(H:H,[1]Sheet1!$H:$Q,10,0)</f>
        <v>12.14</v>
      </c>
      <c r="L685">
        <v>710</v>
      </c>
      <c r="M685" t="s">
        <v>34</v>
      </c>
      <c r="N685" s="2" t="s">
        <v>671</v>
      </c>
      <c r="O685" t="s">
        <v>34</v>
      </c>
      <c r="P685">
        <v>7</v>
      </c>
      <c r="Q685">
        <v>3</v>
      </c>
      <c r="R685">
        <v>2</v>
      </c>
      <c r="S685" t="s">
        <v>37</v>
      </c>
    </row>
    <row r="686" hidden="1" spans="1:19">
      <c r="A686" s="2" t="s">
        <v>671</v>
      </c>
      <c r="B686" s="2" t="s">
        <v>671</v>
      </c>
      <c r="C686" s="2" t="s">
        <v>32</v>
      </c>
      <c r="D686" s="2" t="s">
        <v>33</v>
      </c>
      <c r="E686" s="2">
        <v>710</v>
      </c>
      <c r="F686" s="2" t="s">
        <v>34</v>
      </c>
      <c r="G686" s="2" t="s">
        <v>35</v>
      </c>
      <c r="H686" s="2" t="s">
        <v>695</v>
      </c>
      <c r="I686" s="2" t="str">
        <f>VLOOKUP(H:H,[1]Sheet1!$H:$I,2,0)</f>
        <v>驾驶员座垫面套总成</v>
      </c>
      <c r="J686" s="2" t="str">
        <f>VLOOKUP(H:H,[1]Sheet1!$H:$J,3,0)</f>
        <v>奥铃仿皮面料</v>
      </c>
      <c r="K686" s="2">
        <f>VLOOKUP(H:H,[1]Sheet1!$H:$Q,10,0)</f>
        <v>32.96</v>
      </c>
      <c r="L686">
        <v>710</v>
      </c>
      <c r="M686" t="s">
        <v>34</v>
      </c>
      <c r="N686" s="2" t="s">
        <v>671</v>
      </c>
      <c r="O686" t="s">
        <v>34</v>
      </c>
      <c r="P686">
        <v>7</v>
      </c>
      <c r="Q686">
        <v>3</v>
      </c>
      <c r="R686">
        <v>2</v>
      </c>
      <c r="S686" t="s">
        <v>37</v>
      </c>
    </row>
    <row r="687" hidden="1" spans="1:19">
      <c r="A687" s="2" t="s">
        <v>671</v>
      </c>
      <c r="B687" s="2" t="s">
        <v>671</v>
      </c>
      <c r="C687" s="2" t="s">
        <v>32</v>
      </c>
      <c r="D687" s="2" t="s">
        <v>33</v>
      </c>
      <c r="E687" s="2">
        <v>710</v>
      </c>
      <c r="F687" s="2" t="s">
        <v>34</v>
      </c>
      <c r="G687" s="2" t="s">
        <v>35</v>
      </c>
      <c r="H687" s="2" t="s">
        <v>696</v>
      </c>
      <c r="I687" s="2" t="str">
        <f>VLOOKUP(H:H,[1]Sheet1!$H:$I,2,0)</f>
        <v>副驾靠背面套总成</v>
      </c>
      <c r="J687" s="2" t="str">
        <f>VLOOKUP(H:H,[1]Sheet1!$H:$J,3,0)</f>
        <v>新开，欧马可仿皮面料</v>
      </c>
      <c r="K687" s="2">
        <f>VLOOKUP(H:H,[1]Sheet1!$H:$Q,10,0)</f>
        <v>51.97</v>
      </c>
      <c r="L687">
        <v>710</v>
      </c>
      <c r="M687" t="s">
        <v>34</v>
      </c>
      <c r="N687" s="2" t="s">
        <v>671</v>
      </c>
      <c r="O687" t="s">
        <v>34</v>
      </c>
      <c r="P687">
        <v>7</v>
      </c>
      <c r="Q687">
        <v>3</v>
      </c>
      <c r="R687">
        <v>2</v>
      </c>
      <c r="S687" t="s">
        <v>37</v>
      </c>
    </row>
    <row r="688" hidden="1" spans="1:19">
      <c r="A688" s="2" t="s">
        <v>671</v>
      </c>
      <c r="B688" s="2" t="s">
        <v>671</v>
      </c>
      <c r="C688" s="2" t="s">
        <v>32</v>
      </c>
      <c r="D688" s="2" t="s">
        <v>33</v>
      </c>
      <c r="E688" s="2">
        <v>710</v>
      </c>
      <c r="F688" s="2" t="s">
        <v>34</v>
      </c>
      <c r="G688" s="2" t="s">
        <v>35</v>
      </c>
      <c r="H688" s="2" t="s">
        <v>697</v>
      </c>
      <c r="I688" s="2" t="str">
        <f>VLOOKUP(H:H,[1]Sheet1!$H:$I,2,0)</f>
        <v>小背面套总成</v>
      </c>
      <c r="J688" s="2" t="str">
        <f>VLOOKUP(H:H,[1]Sheet1!$H:$J,3,0)</f>
        <v>2060车身+欧马可仿皮面料</v>
      </c>
      <c r="K688" s="2">
        <f>VLOOKUP(H:H,[1]Sheet1!$H:$Q,10,0)</f>
        <v>57.26</v>
      </c>
      <c r="L688">
        <v>710</v>
      </c>
      <c r="M688" t="s">
        <v>34</v>
      </c>
      <c r="N688" s="2" t="s">
        <v>671</v>
      </c>
      <c r="O688" t="s">
        <v>34</v>
      </c>
      <c r="P688">
        <v>7</v>
      </c>
      <c r="Q688">
        <v>3</v>
      </c>
      <c r="R688">
        <v>2</v>
      </c>
      <c r="S688" t="s">
        <v>37</v>
      </c>
    </row>
    <row r="689" hidden="1" spans="1:19">
      <c r="A689" s="2" t="s">
        <v>671</v>
      </c>
      <c r="B689" s="2" t="s">
        <v>671</v>
      </c>
      <c r="C689" s="2" t="s">
        <v>32</v>
      </c>
      <c r="D689" s="2" t="s">
        <v>33</v>
      </c>
      <c r="E689" s="2">
        <v>710</v>
      </c>
      <c r="F689" s="2" t="s">
        <v>34</v>
      </c>
      <c r="G689" s="2" t="s">
        <v>35</v>
      </c>
      <c r="H689" s="2" t="s">
        <v>698</v>
      </c>
      <c r="I689" s="2" t="str">
        <f>VLOOKUP(H:H,[1]Sheet1!$H:$I,2,0)</f>
        <v>座垫面套总成</v>
      </c>
      <c r="J689" s="2" t="str">
        <f>VLOOKUP(H:H,[1]Sheet1!$H:$J,3,0)</f>
        <v>2060车身+欧马可仿皮面料</v>
      </c>
      <c r="K689" s="2">
        <f>VLOOKUP(H:H,[1]Sheet1!$H:$Q,10,0)</f>
        <v>65.42</v>
      </c>
      <c r="L689">
        <v>710</v>
      </c>
      <c r="M689" t="s">
        <v>34</v>
      </c>
      <c r="N689" s="2" t="s">
        <v>671</v>
      </c>
      <c r="O689" t="s">
        <v>34</v>
      </c>
      <c r="P689">
        <v>7</v>
      </c>
      <c r="Q689">
        <v>3</v>
      </c>
      <c r="R689">
        <v>2</v>
      </c>
      <c r="S689" t="s">
        <v>37</v>
      </c>
    </row>
    <row r="690" hidden="1" spans="1:19">
      <c r="A690" s="2" t="s">
        <v>671</v>
      </c>
      <c r="B690" s="2" t="s">
        <v>671</v>
      </c>
      <c r="C690" s="2" t="s">
        <v>32</v>
      </c>
      <c r="D690" s="2" t="s">
        <v>33</v>
      </c>
      <c r="E690" s="2">
        <v>710</v>
      </c>
      <c r="F690" s="2" t="s">
        <v>34</v>
      </c>
      <c r="G690" s="2" t="s">
        <v>35</v>
      </c>
      <c r="H690" s="2" t="s">
        <v>699</v>
      </c>
      <c r="I690" s="2" t="str">
        <f>VLOOKUP(H:H,[1]Sheet1!$H:$I,2,0)</f>
        <v>副驾靠背面套总成</v>
      </c>
      <c r="J690" s="2" t="str">
        <f>VLOOKUP(H:H,[1]Sheet1!$H:$J,3,0)</f>
        <v>新开，奥铃仿皮面料</v>
      </c>
      <c r="K690" s="2">
        <f>VLOOKUP(H:H,[1]Sheet1!$H:$Q,10,0)</f>
        <v>52.99</v>
      </c>
      <c r="L690">
        <v>710</v>
      </c>
      <c r="M690" t="s">
        <v>34</v>
      </c>
      <c r="N690" s="2" t="s">
        <v>671</v>
      </c>
      <c r="O690" t="s">
        <v>34</v>
      </c>
      <c r="P690">
        <v>7</v>
      </c>
      <c r="Q690">
        <v>3</v>
      </c>
      <c r="R690">
        <v>2</v>
      </c>
      <c r="S690" t="s">
        <v>37</v>
      </c>
    </row>
    <row r="691" hidden="1" spans="1:19">
      <c r="A691" s="2" t="s">
        <v>671</v>
      </c>
      <c r="B691" s="2" t="s">
        <v>671</v>
      </c>
      <c r="C691" s="2" t="s">
        <v>32</v>
      </c>
      <c r="D691" s="2" t="s">
        <v>33</v>
      </c>
      <c r="E691" s="2">
        <v>710</v>
      </c>
      <c r="F691" s="2" t="s">
        <v>34</v>
      </c>
      <c r="G691" s="2" t="s">
        <v>35</v>
      </c>
      <c r="H691" s="2" t="s">
        <v>700</v>
      </c>
      <c r="I691" s="2" t="str">
        <f>VLOOKUP(H:H,[1]Sheet1!$H:$I,2,0)</f>
        <v>小背面套总成</v>
      </c>
      <c r="J691" s="2" t="str">
        <f>VLOOKUP(H:H,[1]Sheet1!$H:$J,3,0)</f>
        <v>1880车身+奥铃仿皮面料</v>
      </c>
      <c r="K691" s="2">
        <f>VLOOKUP(H:H,[1]Sheet1!$H:$Q,10,0)</f>
        <v>52.53</v>
      </c>
      <c r="L691">
        <v>710</v>
      </c>
      <c r="M691" t="s">
        <v>34</v>
      </c>
      <c r="N691" s="2" t="s">
        <v>671</v>
      </c>
      <c r="O691" t="s">
        <v>34</v>
      </c>
      <c r="P691">
        <v>7</v>
      </c>
      <c r="Q691">
        <v>3</v>
      </c>
      <c r="R691">
        <v>2</v>
      </c>
      <c r="S691" t="s">
        <v>37</v>
      </c>
    </row>
    <row r="692" hidden="1" spans="1:19">
      <c r="A692" s="2" t="s">
        <v>671</v>
      </c>
      <c r="B692" s="2" t="s">
        <v>671</v>
      </c>
      <c r="C692" s="2" t="s">
        <v>32</v>
      </c>
      <c r="D692" s="2" t="s">
        <v>33</v>
      </c>
      <c r="E692" s="2">
        <v>710</v>
      </c>
      <c r="F692" s="2" t="s">
        <v>34</v>
      </c>
      <c r="G692" s="2" t="s">
        <v>35</v>
      </c>
      <c r="H692" s="2" t="s">
        <v>701</v>
      </c>
      <c r="I692" s="2" t="str">
        <f>VLOOKUP(H:H,[1]Sheet1!$H:$I,2,0)</f>
        <v>座垫面套总成</v>
      </c>
      <c r="J692" s="2" t="str">
        <f>VLOOKUP(H:H,[1]Sheet1!$H:$J,3,0)</f>
        <v>1880车身+奥铃仿皮面料</v>
      </c>
      <c r="K692" s="2">
        <f>VLOOKUP(H:H,[1]Sheet1!$H:$Q,10,0)</f>
        <v>60.43</v>
      </c>
      <c r="L692">
        <v>710</v>
      </c>
      <c r="M692" t="s">
        <v>34</v>
      </c>
      <c r="N692" s="2" t="s">
        <v>671</v>
      </c>
      <c r="O692" t="s">
        <v>34</v>
      </c>
      <c r="P692">
        <v>7</v>
      </c>
      <c r="Q692">
        <v>3</v>
      </c>
      <c r="R692">
        <v>2</v>
      </c>
      <c r="S692" t="s">
        <v>37</v>
      </c>
    </row>
    <row r="693" hidden="1" spans="1:19">
      <c r="A693" s="2" t="s">
        <v>671</v>
      </c>
      <c r="B693" s="2" t="s">
        <v>671</v>
      </c>
      <c r="C693" s="2" t="s">
        <v>32</v>
      </c>
      <c r="D693" s="2" t="s">
        <v>33</v>
      </c>
      <c r="E693" s="2">
        <v>710</v>
      </c>
      <c r="F693" s="2" t="s">
        <v>34</v>
      </c>
      <c r="G693" s="2" t="s">
        <v>35</v>
      </c>
      <c r="H693" s="2" t="s">
        <v>702</v>
      </c>
      <c r="I693" s="2" t="str">
        <f>VLOOKUP(H:H,[1]Sheet1!$H:$I,2,0)</f>
        <v>小背面套总成</v>
      </c>
      <c r="J693" s="2" t="str">
        <f>VLOOKUP(H:H,[1]Sheet1!$H:$J,3,0)</f>
        <v>2060车身+奥铃仿皮面料</v>
      </c>
      <c r="K693" s="2">
        <f>VLOOKUP(H:H,[1]Sheet1!$H:$Q,10,0)</f>
        <v>55.96</v>
      </c>
      <c r="L693">
        <v>710</v>
      </c>
      <c r="M693" t="s">
        <v>34</v>
      </c>
      <c r="N693" s="2" t="s">
        <v>671</v>
      </c>
      <c r="O693" t="s">
        <v>34</v>
      </c>
      <c r="P693">
        <v>7</v>
      </c>
      <c r="Q693">
        <v>3</v>
      </c>
      <c r="R693">
        <v>2</v>
      </c>
      <c r="S693" t="s">
        <v>37</v>
      </c>
    </row>
    <row r="694" hidden="1" spans="1:19">
      <c r="A694" s="2" t="s">
        <v>671</v>
      </c>
      <c r="B694" s="2" t="s">
        <v>671</v>
      </c>
      <c r="C694" s="2" t="s">
        <v>32</v>
      </c>
      <c r="D694" s="2" t="s">
        <v>33</v>
      </c>
      <c r="E694" s="2">
        <v>710</v>
      </c>
      <c r="F694" s="2" t="s">
        <v>34</v>
      </c>
      <c r="G694" s="2" t="s">
        <v>35</v>
      </c>
      <c r="H694" s="2" t="s">
        <v>703</v>
      </c>
      <c r="I694" s="2" t="str">
        <f>VLOOKUP(H:H,[1]Sheet1!$H:$I,2,0)</f>
        <v>座垫面套总成</v>
      </c>
      <c r="J694" s="2" t="str">
        <f>VLOOKUP(H:H,[1]Sheet1!$H:$J,3,0)</f>
        <v>2060车身+奥铃仿皮面料</v>
      </c>
      <c r="K694" s="2">
        <f>VLOOKUP(H:H,[1]Sheet1!$H:$Q,10,0)</f>
        <v>65.43</v>
      </c>
      <c r="L694">
        <v>710</v>
      </c>
      <c r="M694" t="s">
        <v>34</v>
      </c>
      <c r="N694" s="2" t="s">
        <v>671</v>
      </c>
      <c r="O694" t="s">
        <v>34</v>
      </c>
      <c r="P694">
        <v>7</v>
      </c>
      <c r="Q694">
        <v>3</v>
      </c>
      <c r="R694">
        <v>2</v>
      </c>
      <c r="S694" t="s">
        <v>37</v>
      </c>
    </row>
    <row r="695" hidden="1" spans="1:19">
      <c r="A695" s="2" t="s">
        <v>671</v>
      </c>
      <c r="B695" s="2" t="s">
        <v>671</v>
      </c>
      <c r="C695" s="2" t="s">
        <v>32</v>
      </c>
      <c r="D695" s="2" t="s">
        <v>33</v>
      </c>
      <c r="E695" s="2">
        <v>710</v>
      </c>
      <c r="F695" s="2" t="s">
        <v>34</v>
      </c>
      <c r="G695" s="2" t="s">
        <v>35</v>
      </c>
      <c r="H695" s="2" t="s">
        <v>704</v>
      </c>
      <c r="I695" s="2" t="str">
        <f>VLOOKUP(H:H,[1]Sheet1!$H:$I,2,0)</f>
        <v>驾驶员座垫面套总成</v>
      </c>
      <c r="J695" s="2" t="str">
        <f>VLOOKUP(H:H,[1]Sheet1!$H:$J,3,0)</f>
        <v>奥铃仿皮面料</v>
      </c>
      <c r="K695" s="2">
        <f>VLOOKUP(H:H,[1]Sheet1!$H:$Q,10,0)</f>
        <v>33.65</v>
      </c>
      <c r="L695">
        <v>710</v>
      </c>
      <c r="M695" t="s">
        <v>34</v>
      </c>
      <c r="N695" s="2" t="s">
        <v>671</v>
      </c>
      <c r="O695" t="s">
        <v>34</v>
      </c>
      <c r="P695">
        <v>7</v>
      </c>
      <c r="Q695">
        <v>3</v>
      </c>
      <c r="R695">
        <v>2</v>
      </c>
      <c r="S695" t="s">
        <v>37</v>
      </c>
    </row>
    <row r="696" hidden="1" spans="1:19">
      <c r="A696" s="2" t="s">
        <v>671</v>
      </c>
      <c r="B696" s="2" t="s">
        <v>671</v>
      </c>
      <c r="C696" s="2" t="s">
        <v>32</v>
      </c>
      <c r="D696" s="2" t="s">
        <v>33</v>
      </c>
      <c r="E696" s="2">
        <v>710</v>
      </c>
      <c r="F696" s="2" t="s">
        <v>34</v>
      </c>
      <c r="G696" s="2" t="s">
        <v>35</v>
      </c>
      <c r="H696" s="2" t="s">
        <v>705</v>
      </c>
      <c r="I696" s="2" t="str">
        <f>VLOOKUP(H:H,[1]Sheet1!$H:$I,2,0)</f>
        <v>小背面套总成</v>
      </c>
      <c r="J696" s="2" t="str">
        <f>VLOOKUP(H:H,[1]Sheet1!$H:$J,3,0)</f>
        <v>1880车身+欧马可仿皮面料</v>
      </c>
      <c r="K696" s="2">
        <f>VLOOKUP(H:H,[1]Sheet1!$H:$Q,10,0)</f>
        <v>53.88</v>
      </c>
      <c r="L696">
        <v>710</v>
      </c>
      <c r="M696" t="s">
        <v>34</v>
      </c>
      <c r="N696" s="2" t="s">
        <v>671</v>
      </c>
      <c r="O696" t="s">
        <v>34</v>
      </c>
      <c r="P696">
        <v>7</v>
      </c>
      <c r="Q696">
        <v>3</v>
      </c>
      <c r="R696">
        <v>2</v>
      </c>
      <c r="S696" t="s">
        <v>37</v>
      </c>
    </row>
    <row r="697" hidden="1" spans="1:19">
      <c r="A697" s="2" t="s">
        <v>671</v>
      </c>
      <c r="B697" s="2" t="s">
        <v>671</v>
      </c>
      <c r="C697" s="2" t="s">
        <v>32</v>
      </c>
      <c r="D697" s="2" t="s">
        <v>33</v>
      </c>
      <c r="E697" s="2">
        <v>710</v>
      </c>
      <c r="F697" s="2" t="s">
        <v>34</v>
      </c>
      <c r="G697" s="2" t="s">
        <v>35</v>
      </c>
      <c r="H697" s="2" t="s">
        <v>706</v>
      </c>
      <c r="I697" s="2" t="str">
        <f>VLOOKUP(H:H,[1]Sheet1!$H:$I,2,0)</f>
        <v>座垫面套总成</v>
      </c>
      <c r="J697" s="2" t="str">
        <f>VLOOKUP(H:H,[1]Sheet1!$H:$J,3,0)</f>
        <v>1880车身+欧马可仿皮面料</v>
      </c>
      <c r="K697" s="2">
        <f>VLOOKUP(H:H,[1]Sheet1!$H:$Q,10,0)</f>
        <v>60.04</v>
      </c>
      <c r="L697">
        <v>710</v>
      </c>
      <c r="M697" t="s">
        <v>34</v>
      </c>
      <c r="N697" s="2" t="s">
        <v>671</v>
      </c>
      <c r="O697" t="s">
        <v>34</v>
      </c>
      <c r="P697">
        <v>7</v>
      </c>
      <c r="Q697">
        <v>3</v>
      </c>
      <c r="R697">
        <v>2</v>
      </c>
      <c r="S697" t="s">
        <v>37</v>
      </c>
    </row>
    <row r="698" hidden="1" spans="1:19">
      <c r="A698" s="2" t="s">
        <v>707</v>
      </c>
      <c r="B698" s="2" t="s">
        <v>707</v>
      </c>
      <c r="C698" s="2" t="s">
        <v>32</v>
      </c>
      <c r="D698" s="2" t="s">
        <v>33</v>
      </c>
      <c r="E698" s="2">
        <v>710</v>
      </c>
      <c r="F698" s="2" t="s">
        <v>34</v>
      </c>
      <c r="G698" s="2" t="s">
        <v>35</v>
      </c>
      <c r="H698" s="2" t="s">
        <v>708</v>
      </c>
      <c r="I698" s="2" t="str">
        <f>VLOOKUP(H:H,[1]Sheet1!$H:$I,2,0)</f>
        <v>锁钩防异响橡胶垫1</v>
      </c>
      <c r="J698" s="2" t="str">
        <f>VLOOKUP(H:H,[1]Sheet1!$H:$J,3,0)</f>
        <v>FT202-920023</v>
      </c>
      <c r="K698" s="2">
        <f>VLOOKUP(H:H,[1]Sheet1!$H:$Q,10,0)</f>
        <v>1.71</v>
      </c>
      <c r="L698">
        <v>710</v>
      </c>
      <c r="M698" t="s">
        <v>34</v>
      </c>
      <c r="N698" s="2" t="s">
        <v>707</v>
      </c>
      <c r="O698" t="s">
        <v>34</v>
      </c>
      <c r="P698">
        <v>7</v>
      </c>
      <c r="Q698">
        <v>3</v>
      </c>
      <c r="R698">
        <v>2</v>
      </c>
      <c r="S698" t="s">
        <v>37</v>
      </c>
    </row>
    <row r="699" hidden="1" spans="1:19">
      <c r="A699" s="2" t="s">
        <v>707</v>
      </c>
      <c r="B699" s="2" t="s">
        <v>707</v>
      </c>
      <c r="C699" s="2" t="s">
        <v>32</v>
      </c>
      <c r="D699" s="2" t="s">
        <v>33</v>
      </c>
      <c r="E699" s="2">
        <v>710</v>
      </c>
      <c r="F699" s="2" t="s">
        <v>34</v>
      </c>
      <c r="G699" s="2" t="s">
        <v>35</v>
      </c>
      <c r="H699" s="2" t="s">
        <v>709</v>
      </c>
      <c r="I699" s="2" t="str">
        <f>VLOOKUP(H:H,[1]Sheet1!$H:$I,2,0)</f>
        <v>锁钩防异响橡胶垫2</v>
      </c>
      <c r="J699" s="2" t="str">
        <f>VLOOKUP(H:H,[1]Sheet1!$H:$J,3,0)</f>
        <v>FT202-920024</v>
      </c>
      <c r="K699" s="2">
        <f>VLOOKUP(H:H,[1]Sheet1!$H:$Q,10,0)</f>
        <v>1.5</v>
      </c>
      <c r="L699">
        <v>710</v>
      </c>
      <c r="M699" t="s">
        <v>34</v>
      </c>
      <c r="N699" s="2" t="s">
        <v>707</v>
      </c>
      <c r="O699" t="s">
        <v>34</v>
      </c>
      <c r="P699">
        <v>7</v>
      </c>
      <c r="Q699">
        <v>3</v>
      </c>
      <c r="R699">
        <v>2</v>
      </c>
      <c r="S699" t="s">
        <v>37</v>
      </c>
    </row>
    <row r="700" hidden="1" spans="1:19">
      <c r="A700" s="2" t="s">
        <v>707</v>
      </c>
      <c r="B700" s="2" t="s">
        <v>707</v>
      </c>
      <c r="C700" s="2" t="s">
        <v>32</v>
      </c>
      <c r="D700" s="2" t="s">
        <v>33</v>
      </c>
      <c r="E700" s="2">
        <v>710</v>
      </c>
      <c r="F700" s="2" t="s">
        <v>34</v>
      </c>
      <c r="G700" s="2" t="s">
        <v>35</v>
      </c>
      <c r="H700" s="2" t="s">
        <v>710</v>
      </c>
      <c r="I700" s="2" t="str">
        <f>VLOOKUP(H:H,[1]Sheet1!$H:$I,2,0)</f>
        <v>后排坐垫橡胶垫</v>
      </c>
      <c r="J700" s="2" t="str">
        <f>VLOOKUP(H:H,[1]Sheet1!$H:$J,3,0)</f>
        <v>FT202-920040</v>
      </c>
      <c r="K700" s="2">
        <f>VLOOKUP(H:H,[1]Sheet1!$H:$Q,10,0)</f>
        <v>2.62</v>
      </c>
      <c r="L700">
        <v>710</v>
      </c>
      <c r="M700" t="s">
        <v>34</v>
      </c>
      <c r="N700" s="2" t="s">
        <v>707</v>
      </c>
      <c r="O700" t="s">
        <v>34</v>
      </c>
      <c r="P700">
        <v>7</v>
      </c>
      <c r="Q700">
        <v>3</v>
      </c>
      <c r="R700">
        <v>2</v>
      </c>
      <c r="S700" t="s">
        <v>37</v>
      </c>
    </row>
    <row r="701" hidden="1" spans="1:19">
      <c r="A701" s="2" t="s">
        <v>707</v>
      </c>
      <c r="B701" s="2" t="s">
        <v>707</v>
      </c>
      <c r="C701" s="2" t="s">
        <v>32</v>
      </c>
      <c r="D701" s="2" t="s">
        <v>33</v>
      </c>
      <c r="E701" s="2">
        <v>710</v>
      </c>
      <c r="F701" s="2" t="s">
        <v>34</v>
      </c>
      <c r="G701" s="2" t="s">
        <v>35</v>
      </c>
      <c r="H701" s="2" t="s">
        <v>711</v>
      </c>
      <c r="I701" s="2" t="str">
        <f>VLOOKUP(H:H,[1]Sheet1!$H:$I,2,0)</f>
        <v>主驾驶员座椅密封圈</v>
      </c>
      <c r="J701" s="2" t="str">
        <f>VLOOKUP(H:H,[1]Sheet1!$H:$J,3,0)</f>
        <v>金虎V48-E99</v>
      </c>
      <c r="K701" s="2">
        <f>VLOOKUP(H:H,[1]Sheet1!$H:$Q,10,0)</f>
        <v>8.48</v>
      </c>
      <c r="L701">
        <v>710</v>
      </c>
      <c r="M701" t="s">
        <v>34</v>
      </c>
      <c r="N701" s="2" t="s">
        <v>707</v>
      </c>
      <c r="O701" t="s">
        <v>34</v>
      </c>
      <c r="P701">
        <v>7</v>
      </c>
      <c r="Q701">
        <v>3</v>
      </c>
      <c r="R701">
        <v>2</v>
      </c>
      <c r="S701" t="s">
        <v>37</v>
      </c>
    </row>
    <row r="702" hidden="1" spans="1:19">
      <c r="A702" s="2" t="s">
        <v>707</v>
      </c>
      <c r="B702" s="2" t="s">
        <v>707</v>
      </c>
      <c r="C702" s="2" t="s">
        <v>32</v>
      </c>
      <c r="D702" s="2" t="s">
        <v>33</v>
      </c>
      <c r="E702" s="2">
        <v>710</v>
      </c>
      <c r="F702" s="2" t="s">
        <v>34</v>
      </c>
      <c r="G702" s="2" t="s">
        <v>35</v>
      </c>
      <c r="H702" s="2" t="s">
        <v>712</v>
      </c>
      <c r="I702" s="2" t="str">
        <f>VLOOKUP(H:H,[1]Sheet1!$H:$I,2,0)</f>
        <v>减噪胶块</v>
      </c>
      <c r="J702" s="2">
        <f>VLOOKUP(H:H,[1]Sheet1!$H:$J,3,0)</f>
        <v>0</v>
      </c>
      <c r="K702" s="2">
        <f>VLOOKUP(H:H,[1]Sheet1!$H:$Q,10,0)</f>
        <v>0.44</v>
      </c>
      <c r="L702">
        <v>710</v>
      </c>
      <c r="M702" t="s">
        <v>34</v>
      </c>
      <c r="N702" s="2" t="s">
        <v>707</v>
      </c>
      <c r="O702" t="s">
        <v>34</v>
      </c>
      <c r="P702">
        <v>7</v>
      </c>
      <c r="Q702">
        <v>3</v>
      </c>
      <c r="R702">
        <v>2</v>
      </c>
      <c r="S702" t="s">
        <v>37</v>
      </c>
    </row>
    <row r="703" hidden="1" spans="1:19">
      <c r="A703" s="2" t="s">
        <v>713</v>
      </c>
      <c r="B703" s="2" t="s">
        <v>713</v>
      </c>
      <c r="C703" s="2" t="s">
        <v>32</v>
      </c>
      <c r="D703" s="2" t="s">
        <v>33</v>
      </c>
      <c r="E703" s="2">
        <v>710</v>
      </c>
      <c r="F703" s="2" t="s">
        <v>34</v>
      </c>
      <c r="G703" s="2" t="s">
        <v>35</v>
      </c>
      <c r="H703" s="2" t="s">
        <v>714</v>
      </c>
      <c r="I703" s="2" t="str">
        <f>VLOOKUP(H:H,[1]Sheet1!$H:$I,2,0)</f>
        <v>座垫支撑焊接电泳总成</v>
      </c>
      <c r="J703" s="2" t="str">
        <f>VLOOKUP(H:H,[1]Sheet1!$H:$J,3,0)</f>
        <v>M4</v>
      </c>
      <c r="K703" s="2">
        <f>VLOOKUP(H:H,[1]Sheet1!$H:$Q,10,0)</f>
        <v>15.67</v>
      </c>
      <c r="L703">
        <v>710</v>
      </c>
      <c r="M703" t="s">
        <v>34</v>
      </c>
      <c r="N703" s="2" t="s">
        <v>713</v>
      </c>
      <c r="O703" t="s">
        <v>34</v>
      </c>
      <c r="P703">
        <v>7</v>
      </c>
      <c r="Q703">
        <v>3</v>
      </c>
      <c r="R703">
        <v>2</v>
      </c>
      <c r="S703" t="s">
        <v>37</v>
      </c>
    </row>
    <row r="704" hidden="1" spans="1:19">
      <c r="A704" s="2" t="s">
        <v>713</v>
      </c>
      <c r="B704" s="2" t="s">
        <v>713</v>
      </c>
      <c r="C704" s="2" t="s">
        <v>32</v>
      </c>
      <c r="D704" s="2" t="s">
        <v>33</v>
      </c>
      <c r="E704" s="2">
        <v>710</v>
      </c>
      <c r="F704" s="2" t="s">
        <v>34</v>
      </c>
      <c r="G704" s="2" t="s">
        <v>35</v>
      </c>
      <c r="H704" s="2" t="s">
        <v>715</v>
      </c>
      <c r="I704" s="2" t="str">
        <f>VLOOKUP(H:H,[1]Sheet1!$H:$I,2,0)</f>
        <v>座垫骨架焊接总成</v>
      </c>
      <c r="J704" s="2" t="str">
        <f>VLOOKUP(H:H,[1]Sheet1!$H:$J,3,0)</f>
        <v>M4</v>
      </c>
      <c r="K704" s="2">
        <f>VLOOKUP(H:H,[1]Sheet1!$H:$Q,10,0)</f>
        <v>14.54</v>
      </c>
      <c r="L704">
        <v>710</v>
      </c>
      <c r="M704" t="s">
        <v>34</v>
      </c>
      <c r="N704" s="2" t="s">
        <v>713</v>
      </c>
      <c r="O704" t="s">
        <v>34</v>
      </c>
      <c r="P704">
        <v>7</v>
      </c>
      <c r="Q704">
        <v>3</v>
      </c>
      <c r="R704">
        <v>2</v>
      </c>
      <c r="S704" t="s">
        <v>37</v>
      </c>
    </row>
    <row r="705" hidden="1" spans="1:19">
      <c r="A705" s="2">
        <v>1932375</v>
      </c>
      <c r="B705" s="2">
        <v>1932375</v>
      </c>
      <c r="C705" s="2" t="s">
        <v>32</v>
      </c>
      <c r="D705" s="2" t="s">
        <v>33</v>
      </c>
      <c r="E705" s="2">
        <v>710</v>
      </c>
      <c r="F705" s="2" t="s">
        <v>34</v>
      </c>
      <c r="G705" s="2" t="s">
        <v>35</v>
      </c>
      <c r="H705" s="2" t="s">
        <v>716</v>
      </c>
      <c r="I705" s="2" t="str">
        <f>VLOOKUP(H:H,[1]Sheet1!$H:$I,2,0)</f>
        <v>侧气囊总成-左</v>
      </c>
      <c r="J705" s="2" t="str">
        <f>VLOOKUP(H:H,[1]Sheet1!$H:$J,3,0)</f>
        <v>H32B</v>
      </c>
      <c r="K705" s="2">
        <f>VLOOKUP(H:H,[1]Sheet1!$H:$Q,10,0)</f>
        <v>89.24</v>
      </c>
      <c r="L705">
        <v>710</v>
      </c>
      <c r="M705" t="s">
        <v>34</v>
      </c>
      <c r="N705" s="2">
        <v>1932375</v>
      </c>
      <c r="O705" t="s">
        <v>34</v>
      </c>
      <c r="P705">
        <v>7</v>
      </c>
      <c r="Q705">
        <v>3</v>
      </c>
      <c r="R705">
        <v>2</v>
      </c>
      <c r="S705" t="s">
        <v>37</v>
      </c>
    </row>
    <row r="706" hidden="1" spans="1:19">
      <c r="A706" s="2">
        <v>1932375</v>
      </c>
      <c r="B706" s="2">
        <v>1932375</v>
      </c>
      <c r="C706" s="2" t="s">
        <v>32</v>
      </c>
      <c r="D706" s="2" t="s">
        <v>33</v>
      </c>
      <c r="E706" s="2">
        <v>710</v>
      </c>
      <c r="F706" s="2" t="s">
        <v>34</v>
      </c>
      <c r="G706" s="2" t="s">
        <v>35</v>
      </c>
      <c r="H706" s="2" t="s">
        <v>717</v>
      </c>
      <c r="I706" s="2" t="str">
        <f>VLOOKUP(H:H,[1]Sheet1!$H:$I,2,0)</f>
        <v>侧气囊总成-右</v>
      </c>
      <c r="J706" s="2" t="str">
        <f>VLOOKUP(H:H,[1]Sheet1!$H:$J,3,0)</f>
        <v>H32B</v>
      </c>
      <c r="K706" s="2">
        <f>VLOOKUP(H:H,[1]Sheet1!$H:$Q,10,0)</f>
        <v>89.24</v>
      </c>
      <c r="L706">
        <v>710</v>
      </c>
      <c r="M706" t="s">
        <v>34</v>
      </c>
      <c r="N706" s="2">
        <v>1932375</v>
      </c>
      <c r="O706" t="s">
        <v>34</v>
      </c>
      <c r="P706">
        <v>7</v>
      </c>
      <c r="Q706">
        <v>3</v>
      </c>
      <c r="R706">
        <v>2</v>
      </c>
      <c r="S706" t="s">
        <v>37</v>
      </c>
    </row>
    <row r="707" hidden="1" spans="1:19">
      <c r="A707" s="2">
        <v>1932375</v>
      </c>
      <c r="B707" s="2">
        <v>1932375</v>
      </c>
      <c r="C707" s="2" t="s">
        <v>32</v>
      </c>
      <c r="D707" s="2" t="s">
        <v>33</v>
      </c>
      <c r="E707" s="2">
        <v>710</v>
      </c>
      <c r="F707" s="2" t="s">
        <v>34</v>
      </c>
      <c r="G707" s="2" t="s">
        <v>35</v>
      </c>
      <c r="H707" s="2" t="s">
        <v>718</v>
      </c>
      <c r="I707" s="2" t="str">
        <f>VLOOKUP(H:H,[1]Sheet1!$H:$I,2,0)</f>
        <v>侧气囊总成-左</v>
      </c>
      <c r="J707" s="2">
        <f>VLOOKUP(H:H,[1]Sheet1!$H:$J,3,0)</f>
        <v>0</v>
      </c>
      <c r="K707" s="2">
        <f>VLOOKUP(H:H,[1]Sheet1!$H:$Q,10,0)</f>
        <v>89.24</v>
      </c>
      <c r="L707">
        <v>710</v>
      </c>
      <c r="M707" t="s">
        <v>34</v>
      </c>
      <c r="N707" s="2">
        <v>1932375</v>
      </c>
      <c r="O707" t="s">
        <v>34</v>
      </c>
      <c r="P707">
        <v>7</v>
      </c>
      <c r="Q707">
        <v>3</v>
      </c>
      <c r="R707">
        <v>2</v>
      </c>
      <c r="S707" t="s">
        <v>37</v>
      </c>
    </row>
    <row r="708" hidden="1" spans="1:19">
      <c r="A708" s="2">
        <v>1932375</v>
      </c>
      <c r="B708" s="2">
        <v>1932375</v>
      </c>
      <c r="C708" s="2" t="s">
        <v>32</v>
      </c>
      <c r="D708" s="2" t="s">
        <v>33</v>
      </c>
      <c r="E708" s="2">
        <v>710</v>
      </c>
      <c r="F708" s="2" t="s">
        <v>34</v>
      </c>
      <c r="G708" s="2" t="s">
        <v>35</v>
      </c>
      <c r="H708" s="2" t="s">
        <v>719</v>
      </c>
      <c r="I708" s="2" t="str">
        <f>VLOOKUP(H:H,[1]Sheet1!$H:$I,2,0)</f>
        <v>侧气囊总成-右</v>
      </c>
      <c r="J708" s="2">
        <f>VLOOKUP(H:H,[1]Sheet1!$H:$J,3,0)</f>
        <v>0</v>
      </c>
      <c r="K708" s="2">
        <f>VLOOKUP(H:H,[1]Sheet1!$H:$Q,10,0)</f>
        <v>88.79</v>
      </c>
      <c r="L708">
        <v>710</v>
      </c>
      <c r="M708" t="s">
        <v>34</v>
      </c>
      <c r="N708" s="2">
        <v>1932375</v>
      </c>
      <c r="O708" t="s">
        <v>34</v>
      </c>
      <c r="P708">
        <v>7</v>
      </c>
      <c r="Q708">
        <v>3</v>
      </c>
      <c r="R708">
        <v>2</v>
      </c>
      <c r="S708" t="s">
        <v>37</v>
      </c>
    </row>
    <row r="709" hidden="1" spans="1:19">
      <c r="A709" s="2">
        <v>1912608</v>
      </c>
      <c r="B709" s="2">
        <v>1912608</v>
      </c>
      <c r="C709" s="2" t="s">
        <v>32</v>
      </c>
      <c r="D709" s="2" t="s">
        <v>33</v>
      </c>
      <c r="E709" s="2">
        <v>710</v>
      </c>
      <c r="F709" s="2" t="s">
        <v>34</v>
      </c>
      <c r="G709" s="2" t="s">
        <v>35</v>
      </c>
      <c r="H709" s="2" t="s">
        <v>720</v>
      </c>
      <c r="I709" s="2" t="str">
        <f>VLOOKUP(H:H,[1]Sheet1!$H:$I,2,0)</f>
        <v>F01舒适性海绵A</v>
      </c>
      <c r="J709" s="2" t="str">
        <f>VLOOKUP(H:H,[1]Sheet1!$H:$J,3,0)</f>
        <v>C40DB-F01</v>
      </c>
      <c r="K709" s="2">
        <f>VLOOKUP(H:H,[1]Sheet1!$H:$Q,10,0)</f>
        <v>5.91</v>
      </c>
      <c r="L709">
        <v>710</v>
      </c>
      <c r="M709" t="s">
        <v>34</v>
      </c>
      <c r="N709" s="2">
        <v>1912608</v>
      </c>
      <c r="O709" t="s">
        <v>34</v>
      </c>
      <c r="P709">
        <v>7</v>
      </c>
      <c r="Q709">
        <v>3</v>
      </c>
      <c r="R709">
        <v>2</v>
      </c>
      <c r="S709" t="s">
        <v>37</v>
      </c>
    </row>
    <row r="710" hidden="1" spans="1:19">
      <c r="A710" s="2">
        <v>1912608</v>
      </c>
      <c r="B710" s="2">
        <v>1912608</v>
      </c>
      <c r="C710" s="2" t="s">
        <v>32</v>
      </c>
      <c r="D710" s="2" t="s">
        <v>33</v>
      </c>
      <c r="E710" s="2">
        <v>710</v>
      </c>
      <c r="F710" s="2" t="s">
        <v>34</v>
      </c>
      <c r="G710" s="2" t="s">
        <v>35</v>
      </c>
      <c r="H710" s="2" t="s">
        <v>721</v>
      </c>
      <c r="I710" s="2" t="str">
        <f>VLOOKUP(H:H,[1]Sheet1!$H:$I,2,0)</f>
        <v>F01舒适性海绵B</v>
      </c>
      <c r="J710" s="2" t="str">
        <f>VLOOKUP(H:H,[1]Sheet1!$H:$J,3,0)</f>
        <v>C40DB-F01</v>
      </c>
      <c r="K710" s="2">
        <f>VLOOKUP(H:H,[1]Sheet1!$H:$Q,10,0)</f>
        <v>3.38</v>
      </c>
      <c r="L710">
        <v>710</v>
      </c>
      <c r="M710" t="s">
        <v>34</v>
      </c>
      <c r="N710" s="2">
        <v>1912608</v>
      </c>
      <c r="O710" t="s">
        <v>34</v>
      </c>
      <c r="P710">
        <v>7</v>
      </c>
      <c r="Q710">
        <v>3</v>
      </c>
      <c r="R710">
        <v>2</v>
      </c>
      <c r="S710" t="s">
        <v>37</v>
      </c>
    </row>
    <row r="711" hidden="1" spans="1:19">
      <c r="A711" s="2">
        <v>1912608</v>
      </c>
      <c r="B711" s="2">
        <v>1912608</v>
      </c>
      <c r="C711" s="2" t="s">
        <v>32</v>
      </c>
      <c r="D711" s="2" t="s">
        <v>33</v>
      </c>
      <c r="E711" s="2">
        <v>710</v>
      </c>
      <c r="F711" s="2" t="s">
        <v>34</v>
      </c>
      <c r="G711" s="2" t="s">
        <v>35</v>
      </c>
      <c r="H711" s="2" t="s">
        <v>722</v>
      </c>
      <c r="I711" s="2" t="str">
        <f>VLOOKUP(H:H,[1]Sheet1!$H:$I,2,0)</f>
        <v>F01舒适性海绵C</v>
      </c>
      <c r="J711" s="2" t="str">
        <f>VLOOKUP(H:H,[1]Sheet1!$H:$J,3,0)</f>
        <v>C40DB-F01</v>
      </c>
      <c r="K711" s="2">
        <f>VLOOKUP(H:H,[1]Sheet1!$H:$Q,10,0)</f>
        <v>5.91</v>
      </c>
      <c r="L711">
        <v>710</v>
      </c>
      <c r="M711" t="s">
        <v>34</v>
      </c>
      <c r="N711" s="2">
        <v>1912608</v>
      </c>
      <c r="O711" t="s">
        <v>34</v>
      </c>
      <c r="P711">
        <v>7</v>
      </c>
      <c r="Q711">
        <v>3</v>
      </c>
      <c r="R711">
        <v>2</v>
      </c>
      <c r="S711" t="s">
        <v>37</v>
      </c>
    </row>
    <row r="712" hidden="1" spans="1:19">
      <c r="A712" s="2">
        <v>1913289</v>
      </c>
      <c r="B712" s="2">
        <v>1913289</v>
      </c>
      <c r="C712" s="2" t="s">
        <v>32</v>
      </c>
      <c r="D712" s="2" t="s">
        <v>33</v>
      </c>
      <c r="E712" s="2">
        <v>710</v>
      </c>
      <c r="F712" s="2" t="s">
        <v>34</v>
      </c>
      <c r="G712" s="2" t="s">
        <v>35</v>
      </c>
      <c r="H712" s="2" t="s">
        <v>723</v>
      </c>
      <c r="I712" s="2" t="str">
        <f>VLOOKUP(H:H,[1]Sheet1!$H:$I,2,0)</f>
        <v>驾座调角器主动侧</v>
      </c>
      <c r="J712" s="2">
        <f>VLOOKUP(H:H,[1]Sheet1!$H:$J,3,0)</f>
        <v>0</v>
      </c>
      <c r="K712" s="2">
        <f>VLOOKUP(H:H,[1]Sheet1!$H:$Q,10,0)</f>
        <v>23.5</v>
      </c>
      <c r="L712">
        <v>710</v>
      </c>
      <c r="M712" t="s">
        <v>34</v>
      </c>
      <c r="N712" s="2">
        <v>1913289</v>
      </c>
      <c r="O712" t="s">
        <v>34</v>
      </c>
      <c r="P712">
        <v>7</v>
      </c>
      <c r="Q712">
        <v>3</v>
      </c>
      <c r="R712">
        <v>2</v>
      </c>
      <c r="S712" t="s">
        <v>37</v>
      </c>
    </row>
    <row r="713" hidden="1" spans="1:19">
      <c r="A713" s="2">
        <v>1913289</v>
      </c>
      <c r="B713" s="2">
        <v>1913289</v>
      </c>
      <c r="C713" s="2" t="s">
        <v>32</v>
      </c>
      <c r="D713" s="2" t="s">
        <v>33</v>
      </c>
      <c r="E713" s="2">
        <v>710</v>
      </c>
      <c r="F713" s="2" t="s">
        <v>34</v>
      </c>
      <c r="G713" s="2" t="s">
        <v>35</v>
      </c>
      <c r="H713" s="2" t="s">
        <v>724</v>
      </c>
      <c r="I713" s="2" t="str">
        <f>VLOOKUP(H:H,[1]Sheet1!$H:$I,2,0)</f>
        <v>驾座调角器从动侧</v>
      </c>
      <c r="J713" s="2">
        <f>VLOOKUP(H:H,[1]Sheet1!$H:$J,3,0)</f>
        <v>0</v>
      </c>
      <c r="K713" s="2">
        <f>VLOOKUP(H:H,[1]Sheet1!$H:$Q,10,0)</f>
        <v>8.76</v>
      </c>
      <c r="L713">
        <v>710</v>
      </c>
      <c r="M713" t="s">
        <v>34</v>
      </c>
      <c r="N713" s="2">
        <v>1913289</v>
      </c>
      <c r="O713" t="s">
        <v>34</v>
      </c>
      <c r="P713">
        <v>7</v>
      </c>
      <c r="Q713">
        <v>3</v>
      </c>
      <c r="R713">
        <v>2</v>
      </c>
      <c r="S713" t="s">
        <v>37</v>
      </c>
    </row>
    <row r="714" hidden="1" spans="1:19">
      <c r="A714" s="2">
        <v>1913289</v>
      </c>
      <c r="B714" s="2">
        <v>1913289</v>
      </c>
      <c r="C714" s="2" t="s">
        <v>32</v>
      </c>
      <c r="D714" s="2" t="s">
        <v>33</v>
      </c>
      <c r="E714" s="2">
        <v>710</v>
      </c>
      <c r="F714" s="2" t="s">
        <v>34</v>
      </c>
      <c r="G714" s="2" t="s">
        <v>35</v>
      </c>
      <c r="H714" s="2" t="s">
        <v>105</v>
      </c>
      <c r="I714" s="2" t="str">
        <f>VLOOKUP(H:H,[1]Sheet1!$H:$I,2,0)</f>
        <v>主驾右侧调角器总成</v>
      </c>
      <c r="J714" s="2" t="str">
        <f>VLOOKUP(H:H,[1]Sheet1!$H:$J,3,0)</f>
        <v>金虎V48-E99</v>
      </c>
      <c r="K714" s="2">
        <f>VLOOKUP(H:H,[1]Sheet1!$H:$Q,10,0)</f>
        <v>9.13</v>
      </c>
      <c r="L714">
        <v>710</v>
      </c>
      <c r="M714" t="s">
        <v>34</v>
      </c>
      <c r="N714" s="2">
        <v>1913289</v>
      </c>
      <c r="O714" t="s">
        <v>34</v>
      </c>
      <c r="P714">
        <v>7</v>
      </c>
      <c r="Q714">
        <v>3</v>
      </c>
      <c r="R714">
        <v>2</v>
      </c>
      <c r="S714" t="s">
        <v>37</v>
      </c>
    </row>
    <row r="715" hidden="1" spans="1:19">
      <c r="A715" s="2">
        <v>1913289</v>
      </c>
      <c r="B715" s="2">
        <v>1913289</v>
      </c>
      <c r="C715" s="2" t="s">
        <v>32</v>
      </c>
      <c r="D715" s="2" t="s">
        <v>33</v>
      </c>
      <c r="E715" s="2">
        <v>710</v>
      </c>
      <c r="F715" s="2" t="s">
        <v>34</v>
      </c>
      <c r="G715" s="2" t="s">
        <v>35</v>
      </c>
      <c r="H715" s="2" t="s">
        <v>104</v>
      </c>
      <c r="I715" s="2" t="str">
        <f>VLOOKUP(H:H,[1]Sheet1!$H:$I,2,0)</f>
        <v>主驾左侧调角器总成</v>
      </c>
      <c r="J715" s="2" t="str">
        <f>VLOOKUP(H:H,[1]Sheet1!$H:$J,3,0)</f>
        <v>金虎V48-E99</v>
      </c>
      <c r="K715" s="2">
        <f>VLOOKUP(H:H,[1]Sheet1!$H:$Q,10,0)</f>
        <v>23.53</v>
      </c>
      <c r="L715">
        <v>710</v>
      </c>
      <c r="M715" t="s">
        <v>34</v>
      </c>
      <c r="N715" s="2">
        <v>1913289</v>
      </c>
      <c r="O715" t="s">
        <v>34</v>
      </c>
      <c r="P715">
        <v>7</v>
      </c>
      <c r="Q715">
        <v>3</v>
      </c>
      <c r="R715">
        <v>2</v>
      </c>
      <c r="S715" t="s">
        <v>37</v>
      </c>
    </row>
    <row r="716" hidden="1" spans="1:19">
      <c r="A716" s="2" t="s">
        <v>725</v>
      </c>
      <c r="B716" s="2" t="s">
        <v>725</v>
      </c>
      <c r="C716" s="2" t="s">
        <v>32</v>
      </c>
      <c r="D716" s="2" t="s">
        <v>33</v>
      </c>
      <c r="E716" s="2">
        <v>710</v>
      </c>
      <c r="F716" s="2" t="s">
        <v>34</v>
      </c>
      <c r="G716" s="2" t="s">
        <v>35</v>
      </c>
      <c r="H716" s="2" t="s">
        <v>726</v>
      </c>
      <c r="I716" s="2" t="str">
        <f>VLOOKUP(H:H,[1]Sheet1!$H:$I,2,0)</f>
        <v>直钢丝270</v>
      </c>
      <c r="J716" s="2">
        <f>VLOOKUP(H:H,[1]Sheet1!$H:$J,3,0)</f>
        <v>0</v>
      </c>
      <c r="K716" s="2">
        <f>VLOOKUP(H:H,[1]Sheet1!$H:$Q,10,0)</f>
        <v>0.095</v>
      </c>
      <c r="L716">
        <v>710</v>
      </c>
      <c r="M716" t="s">
        <v>34</v>
      </c>
      <c r="N716" s="2" t="s">
        <v>725</v>
      </c>
      <c r="O716" t="s">
        <v>34</v>
      </c>
      <c r="P716">
        <v>7</v>
      </c>
      <c r="Q716">
        <v>3</v>
      </c>
      <c r="R716">
        <v>2</v>
      </c>
      <c r="S716" t="s">
        <v>37</v>
      </c>
    </row>
    <row r="717" hidden="1" spans="1:19">
      <c r="A717" s="2" t="s">
        <v>725</v>
      </c>
      <c r="B717" s="2" t="s">
        <v>725</v>
      </c>
      <c r="C717" s="2" t="s">
        <v>32</v>
      </c>
      <c r="D717" s="2" t="s">
        <v>33</v>
      </c>
      <c r="E717" s="2">
        <v>710</v>
      </c>
      <c r="F717" s="2" t="s">
        <v>34</v>
      </c>
      <c r="G717" s="2" t="s">
        <v>35</v>
      </c>
      <c r="H717" s="2" t="s">
        <v>727</v>
      </c>
      <c r="I717" s="2" t="str">
        <f>VLOOKUP(H:H,[1]Sheet1!$H:$I,2,0)</f>
        <v>直钢丝300</v>
      </c>
      <c r="J717" s="2" t="str">
        <f>VLOOKUP(H:H,[1]Sheet1!$H:$J,3,0)</f>
        <v>钢丝300</v>
      </c>
      <c r="K717" s="2">
        <f>VLOOKUP(H:H,[1]Sheet1!$H:$Q,10,0)</f>
        <v>0.105</v>
      </c>
      <c r="L717">
        <v>710</v>
      </c>
      <c r="M717" t="s">
        <v>34</v>
      </c>
      <c r="N717" s="2" t="s">
        <v>725</v>
      </c>
      <c r="O717" t="s">
        <v>34</v>
      </c>
      <c r="P717">
        <v>7</v>
      </c>
      <c r="Q717">
        <v>3</v>
      </c>
      <c r="R717">
        <v>2</v>
      </c>
      <c r="S717" t="s">
        <v>37</v>
      </c>
    </row>
    <row r="718" hidden="1" spans="1:19">
      <c r="A718" s="2" t="s">
        <v>725</v>
      </c>
      <c r="B718" s="2" t="s">
        <v>725</v>
      </c>
      <c r="C718" s="2" t="s">
        <v>32</v>
      </c>
      <c r="D718" s="2" t="s">
        <v>33</v>
      </c>
      <c r="E718" s="2">
        <v>710</v>
      </c>
      <c r="F718" s="2" t="s">
        <v>34</v>
      </c>
      <c r="G718" s="2" t="s">
        <v>35</v>
      </c>
      <c r="H718" s="2" t="s">
        <v>728</v>
      </c>
      <c r="I718" s="2" t="str">
        <f>VLOOKUP(H:H,[1]Sheet1!$H:$I,2,0)</f>
        <v>直钢丝350</v>
      </c>
      <c r="J718" s="2">
        <f>VLOOKUP(H:H,[1]Sheet1!$H:$J,3,0)</f>
        <v>0</v>
      </c>
      <c r="K718" s="2">
        <f>VLOOKUP(H:H,[1]Sheet1!$H:$Q,10,0)</f>
        <v>0.123</v>
      </c>
      <c r="L718">
        <v>710</v>
      </c>
      <c r="M718" t="s">
        <v>34</v>
      </c>
      <c r="N718" s="2" t="s">
        <v>725</v>
      </c>
      <c r="O718" t="s">
        <v>34</v>
      </c>
      <c r="P718">
        <v>7</v>
      </c>
      <c r="Q718">
        <v>3</v>
      </c>
      <c r="R718">
        <v>2</v>
      </c>
      <c r="S718" t="s">
        <v>37</v>
      </c>
    </row>
    <row r="719" hidden="1" spans="1:19">
      <c r="A719" s="2" t="s">
        <v>725</v>
      </c>
      <c r="B719" s="2" t="s">
        <v>725</v>
      </c>
      <c r="C719" s="2" t="s">
        <v>32</v>
      </c>
      <c r="D719" s="2" t="s">
        <v>33</v>
      </c>
      <c r="E719" s="2">
        <v>710</v>
      </c>
      <c r="F719" s="2" t="s">
        <v>34</v>
      </c>
      <c r="G719" s="2" t="s">
        <v>35</v>
      </c>
      <c r="H719" s="2" t="s">
        <v>729</v>
      </c>
      <c r="I719" s="2" t="str">
        <f>VLOOKUP(H:H,[1]Sheet1!$H:$I,2,0)</f>
        <v>直钢丝400</v>
      </c>
      <c r="J719" s="2">
        <f>VLOOKUP(H:H,[1]Sheet1!$H:$J,3,0)</f>
        <v>0</v>
      </c>
      <c r="K719" s="2">
        <f>VLOOKUP(H:H,[1]Sheet1!$H:$Q,10,0)</f>
        <v>0.152</v>
      </c>
      <c r="L719">
        <v>710</v>
      </c>
      <c r="M719" t="s">
        <v>34</v>
      </c>
      <c r="N719" s="2" t="s">
        <v>725</v>
      </c>
      <c r="O719" t="s">
        <v>34</v>
      </c>
      <c r="P719">
        <v>7</v>
      </c>
      <c r="Q719">
        <v>3</v>
      </c>
      <c r="R719">
        <v>2</v>
      </c>
      <c r="S719" t="s">
        <v>37</v>
      </c>
    </row>
    <row r="720" hidden="1" spans="1:19">
      <c r="A720" s="2" t="s">
        <v>725</v>
      </c>
      <c r="B720" s="2" t="s">
        <v>725</v>
      </c>
      <c r="C720" s="2" t="s">
        <v>32</v>
      </c>
      <c r="D720" s="2" t="s">
        <v>33</v>
      </c>
      <c r="E720" s="2">
        <v>710</v>
      </c>
      <c r="F720" s="2" t="s">
        <v>34</v>
      </c>
      <c r="G720" s="2" t="s">
        <v>35</v>
      </c>
      <c r="H720" s="2" t="s">
        <v>730</v>
      </c>
      <c r="I720" s="2" t="str">
        <f>VLOOKUP(H:H,[1]Sheet1!$H:$I,2,0)</f>
        <v>靠背泡沫预埋钢丝A</v>
      </c>
      <c r="J720" s="2" t="str">
        <f>VLOOKUP(H:H,[1]Sheet1!$H:$J,3,0)</f>
        <v>P203</v>
      </c>
      <c r="K720" s="2">
        <f>VLOOKUP(H:H,[1]Sheet1!$H:$Q,10,0)</f>
        <v>0.17</v>
      </c>
      <c r="L720">
        <v>710</v>
      </c>
      <c r="M720" t="s">
        <v>34</v>
      </c>
      <c r="N720" s="2" t="s">
        <v>725</v>
      </c>
      <c r="O720" t="s">
        <v>34</v>
      </c>
      <c r="P720">
        <v>7</v>
      </c>
      <c r="Q720">
        <v>3</v>
      </c>
      <c r="R720">
        <v>2</v>
      </c>
      <c r="S720" t="s">
        <v>37</v>
      </c>
    </row>
    <row r="721" hidden="1" spans="1:19">
      <c r="A721" s="2" t="s">
        <v>725</v>
      </c>
      <c r="B721" s="2" t="s">
        <v>725</v>
      </c>
      <c r="C721" s="2" t="s">
        <v>32</v>
      </c>
      <c r="D721" s="2" t="s">
        <v>33</v>
      </c>
      <c r="E721" s="2">
        <v>710</v>
      </c>
      <c r="F721" s="2" t="s">
        <v>34</v>
      </c>
      <c r="G721" s="2" t="s">
        <v>35</v>
      </c>
      <c r="H721" s="2" t="s">
        <v>731</v>
      </c>
      <c r="I721" s="2" t="str">
        <f>VLOOKUP(H:H,[1]Sheet1!$H:$I,2,0)</f>
        <v>靠背泡沫预埋钢丝B</v>
      </c>
      <c r="J721" s="2" t="str">
        <f>VLOOKUP(H:H,[1]Sheet1!$H:$J,3,0)</f>
        <v>P203</v>
      </c>
      <c r="K721" s="2">
        <f>VLOOKUP(H:H,[1]Sheet1!$H:$Q,10,0)</f>
        <v>0.18</v>
      </c>
      <c r="L721">
        <v>710</v>
      </c>
      <c r="M721" t="s">
        <v>34</v>
      </c>
      <c r="N721" s="2" t="s">
        <v>725</v>
      </c>
      <c r="O721" t="s">
        <v>34</v>
      </c>
      <c r="P721">
        <v>7</v>
      </c>
      <c r="Q721">
        <v>3</v>
      </c>
      <c r="R721">
        <v>2</v>
      </c>
      <c r="S721" t="s">
        <v>37</v>
      </c>
    </row>
    <row r="722" hidden="1" spans="1:19">
      <c r="A722" s="2" t="s">
        <v>725</v>
      </c>
      <c r="B722" s="2" t="s">
        <v>725</v>
      </c>
      <c r="C722" s="2" t="s">
        <v>32</v>
      </c>
      <c r="D722" s="2" t="s">
        <v>33</v>
      </c>
      <c r="E722" s="2">
        <v>710</v>
      </c>
      <c r="F722" s="2" t="s">
        <v>34</v>
      </c>
      <c r="G722" s="2" t="s">
        <v>35</v>
      </c>
      <c r="H722" s="2" t="s">
        <v>732</v>
      </c>
      <c r="I722" s="2" t="str">
        <f>VLOOKUP(H:H,[1]Sheet1!$H:$I,2,0)</f>
        <v>靠背泡沫预埋钢丝C</v>
      </c>
      <c r="J722" s="2" t="str">
        <f>VLOOKUP(H:H,[1]Sheet1!$H:$J,3,0)</f>
        <v>P203</v>
      </c>
      <c r="K722" s="2">
        <f>VLOOKUP(H:H,[1]Sheet1!$H:$Q,10,0)</f>
        <v>0.18</v>
      </c>
      <c r="L722">
        <v>710</v>
      </c>
      <c r="M722" t="s">
        <v>34</v>
      </c>
      <c r="N722" s="2" t="s">
        <v>725</v>
      </c>
      <c r="O722" t="s">
        <v>34</v>
      </c>
      <c r="P722">
        <v>7</v>
      </c>
      <c r="Q722">
        <v>3</v>
      </c>
      <c r="R722">
        <v>2</v>
      </c>
      <c r="S722" t="s">
        <v>37</v>
      </c>
    </row>
    <row r="723" hidden="1" spans="1:19">
      <c r="A723" s="2" t="s">
        <v>725</v>
      </c>
      <c r="B723" s="2" t="s">
        <v>725</v>
      </c>
      <c r="C723" s="2" t="s">
        <v>32</v>
      </c>
      <c r="D723" s="2" t="s">
        <v>33</v>
      </c>
      <c r="E723" s="2">
        <v>710</v>
      </c>
      <c r="F723" s="2" t="s">
        <v>34</v>
      </c>
      <c r="G723" s="2" t="s">
        <v>35</v>
      </c>
      <c r="H723" s="2" t="s">
        <v>733</v>
      </c>
      <c r="I723" s="2" t="str">
        <f>VLOOKUP(H:H,[1]Sheet1!$H:$I,2,0)</f>
        <v>座垫泡沫预埋钢丝B</v>
      </c>
      <c r="J723" s="2" t="str">
        <f>VLOOKUP(H:H,[1]Sheet1!$H:$J,3,0)</f>
        <v>P203</v>
      </c>
      <c r="K723" s="2">
        <f>VLOOKUP(H:H,[1]Sheet1!$H:$Q,10,0)</f>
        <v>0.342</v>
      </c>
      <c r="L723">
        <v>710</v>
      </c>
      <c r="M723" t="s">
        <v>34</v>
      </c>
      <c r="N723" s="2" t="s">
        <v>725</v>
      </c>
      <c r="O723" t="s">
        <v>34</v>
      </c>
      <c r="P723">
        <v>7</v>
      </c>
      <c r="Q723">
        <v>3</v>
      </c>
      <c r="R723">
        <v>2</v>
      </c>
      <c r="S723" t="s">
        <v>37</v>
      </c>
    </row>
    <row r="724" hidden="1" spans="1:19">
      <c r="A724" s="2" t="s">
        <v>725</v>
      </c>
      <c r="B724" s="2" t="s">
        <v>725</v>
      </c>
      <c r="C724" s="2" t="s">
        <v>32</v>
      </c>
      <c r="D724" s="2" t="s">
        <v>33</v>
      </c>
      <c r="E724" s="2">
        <v>710</v>
      </c>
      <c r="F724" s="2" t="s">
        <v>34</v>
      </c>
      <c r="G724" s="2" t="s">
        <v>35</v>
      </c>
      <c r="H724" s="2" t="s">
        <v>734</v>
      </c>
      <c r="I724" s="2" t="str">
        <f>VLOOKUP(H:H,[1]Sheet1!$H:$I,2,0)</f>
        <v>靠背合棉预埋钢丝1</v>
      </c>
      <c r="J724" s="2" t="str">
        <f>VLOOKUP(H:H,[1]Sheet1!$H:$J,3,0)</f>
        <v>P203</v>
      </c>
      <c r="K724" s="2">
        <f>VLOOKUP(H:H,[1]Sheet1!$H:$Q,10,0)</f>
        <v>0.4</v>
      </c>
      <c r="L724">
        <v>710</v>
      </c>
      <c r="M724" t="s">
        <v>34</v>
      </c>
      <c r="N724" s="2" t="s">
        <v>725</v>
      </c>
      <c r="O724" t="s">
        <v>34</v>
      </c>
      <c r="P724">
        <v>7</v>
      </c>
      <c r="Q724">
        <v>3</v>
      </c>
      <c r="R724">
        <v>2</v>
      </c>
      <c r="S724" t="s">
        <v>37</v>
      </c>
    </row>
    <row r="725" hidden="1" spans="1:19">
      <c r="A725" s="2" t="s">
        <v>725</v>
      </c>
      <c r="B725" s="2" t="s">
        <v>725</v>
      </c>
      <c r="C725" s="2" t="s">
        <v>32</v>
      </c>
      <c r="D725" s="2" t="s">
        <v>33</v>
      </c>
      <c r="E725" s="2">
        <v>710</v>
      </c>
      <c r="F725" s="2" t="s">
        <v>34</v>
      </c>
      <c r="G725" s="2" t="s">
        <v>35</v>
      </c>
      <c r="H725" s="2" t="s">
        <v>735</v>
      </c>
      <c r="I725" s="2" t="str">
        <f>VLOOKUP(H:H,[1]Sheet1!$H:$I,2,0)</f>
        <v>靠背合棉预埋钢丝2</v>
      </c>
      <c r="J725" s="2" t="str">
        <f>VLOOKUP(H:H,[1]Sheet1!$H:$J,3,0)</f>
        <v>P203</v>
      </c>
      <c r="K725" s="2">
        <f>VLOOKUP(H:H,[1]Sheet1!$H:$Q,10,0)</f>
        <v>0.4</v>
      </c>
      <c r="L725">
        <v>710</v>
      </c>
      <c r="M725" t="s">
        <v>34</v>
      </c>
      <c r="N725" s="2" t="s">
        <v>725</v>
      </c>
      <c r="O725" t="s">
        <v>34</v>
      </c>
      <c r="P725">
        <v>7</v>
      </c>
      <c r="Q725">
        <v>3</v>
      </c>
      <c r="R725">
        <v>2</v>
      </c>
      <c r="S725" t="s">
        <v>37</v>
      </c>
    </row>
    <row r="726" hidden="1" spans="1:19">
      <c r="A726" s="2" t="s">
        <v>725</v>
      </c>
      <c r="B726" s="2" t="s">
        <v>725</v>
      </c>
      <c r="C726" s="2" t="s">
        <v>32</v>
      </c>
      <c r="D726" s="2" t="s">
        <v>33</v>
      </c>
      <c r="E726" s="2">
        <v>710</v>
      </c>
      <c r="F726" s="2" t="s">
        <v>34</v>
      </c>
      <c r="G726" s="2" t="s">
        <v>35</v>
      </c>
      <c r="H726" s="2" t="s">
        <v>736</v>
      </c>
      <c r="I726" s="2" t="str">
        <f>VLOOKUP(H:H,[1]Sheet1!$H:$I,2,0)</f>
        <v>支撑杆</v>
      </c>
      <c r="J726" s="2">
        <f>VLOOKUP(H:H,[1]Sheet1!$H:$J,3,0)</f>
        <v>0</v>
      </c>
      <c r="K726" s="2">
        <f>VLOOKUP(H:H,[1]Sheet1!$H:$Q,10,0)</f>
        <v>3.162</v>
      </c>
      <c r="L726">
        <v>710</v>
      </c>
      <c r="M726" t="s">
        <v>34</v>
      </c>
      <c r="N726" s="2" t="s">
        <v>725</v>
      </c>
      <c r="O726" t="s">
        <v>34</v>
      </c>
      <c r="P726">
        <v>7</v>
      </c>
      <c r="Q726">
        <v>3</v>
      </c>
      <c r="R726">
        <v>2</v>
      </c>
      <c r="S726" t="s">
        <v>37</v>
      </c>
    </row>
    <row r="727" hidden="1" spans="1:19">
      <c r="A727" s="2" t="s">
        <v>725</v>
      </c>
      <c r="B727" s="2" t="s">
        <v>725</v>
      </c>
      <c r="C727" s="2" t="s">
        <v>32</v>
      </c>
      <c r="D727" s="2" t="s">
        <v>33</v>
      </c>
      <c r="E727" s="2">
        <v>710</v>
      </c>
      <c r="F727" s="2" t="s">
        <v>34</v>
      </c>
      <c r="G727" s="2" t="s">
        <v>35</v>
      </c>
      <c r="H727" s="2" t="s">
        <v>737</v>
      </c>
      <c r="I727" s="2" t="str">
        <f>VLOOKUP(H:H,[1]Sheet1!$H:$I,2,0)</f>
        <v>直钢丝475</v>
      </c>
      <c r="J727" s="2">
        <f>VLOOKUP(H:H,[1]Sheet1!$H:$J,3,0)</f>
        <v>0</v>
      </c>
      <c r="K727" s="2">
        <f>VLOOKUP(H:H,[1]Sheet1!$H:$Q,10,0)</f>
        <v>0.18</v>
      </c>
      <c r="L727">
        <v>710</v>
      </c>
      <c r="M727" t="s">
        <v>34</v>
      </c>
      <c r="N727" s="2" t="s">
        <v>725</v>
      </c>
      <c r="O727" t="s">
        <v>34</v>
      </c>
      <c r="P727">
        <v>7</v>
      </c>
      <c r="Q727">
        <v>3</v>
      </c>
      <c r="R727">
        <v>2</v>
      </c>
      <c r="S727" t="s">
        <v>37</v>
      </c>
    </row>
    <row r="728" hidden="1" spans="1:19">
      <c r="A728" s="2" t="s">
        <v>725</v>
      </c>
      <c r="B728" s="2" t="s">
        <v>725</v>
      </c>
      <c r="C728" s="2" t="s">
        <v>32</v>
      </c>
      <c r="D728" s="2" t="s">
        <v>33</v>
      </c>
      <c r="E728" s="2">
        <v>710</v>
      </c>
      <c r="F728" s="2" t="s">
        <v>34</v>
      </c>
      <c r="G728" s="2" t="s">
        <v>35</v>
      </c>
      <c r="H728" s="2" t="s">
        <v>738</v>
      </c>
      <c r="I728" s="2" t="str">
        <f>VLOOKUP(H:H,[1]Sheet1!$H:$I,2,0)</f>
        <v>直钢丝200</v>
      </c>
      <c r="J728" s="2">
        <f>VLOOKUP(H:H,[1]Sheet1!$H:$J,3,0)</f>
        <v>0</v>
      </c>
      <c r="K728" s="2">
        <f>VLOOKUP(H:H,[1]Sheet1!$H:$Q,10,0)</f>
        <v>0.09</v>
      </c>
      <c r="L728">
        <v>710</v>
      </c>
      <c r="M728" t="s">
        <v>34</v>
      </c>
      <c r="N728" s="2" t="s">
        <v>725</v>
      </c>
      <c r="O728" t="s">
        <v>34</v>
      </c>
      <c r="P728">
        <v>7</v>
      </c>
      <c r="Q728">
        <v>3</v>
      </c>
      <c r="R728">
        <v>2</v>
      </c>
      <c r="S728" t="s">
        <v>37</v>
      </c>
    </row>
    <row r="729" hidden="1" spans="1:19">
      <c r="A729" s="2" t="s">
        <v>725</v>
      </c>
      <c r="B729" s="2" t="s">
        <v>725</v>
      </c>
      <c r="C729" s="2" t="s">
        <v>32</v>
      </c>
      <c r="D729" s="2" t="s">
        <v>33</v>
      </c>
      <c r="E729" s="2">
        <v>710</v>
      </c>
      <c r="F729" s="2" t="s">
        <v>34</v>
      </c>
      <c r="G729" s="2" t="s">
        <v>35</v>
      </c>
      <c r="H729" s="2" t="s">
        <v>739</v>
      </c>
      <c r="I729" s="2" t="str">
        <f>VLOOKUP(H:H,[1]Sheet1!$H:$I,2,0)</f>
        <v>副驾座垫骨架加强杆</v>
      </c>
      <c r="J729" s="2">
        <f>VLOOKUP(H:H,[1]Sheet1!$H:$J,3,0)</f>
        <v>0</v>
      </c>
      <c r="K729" s="2">
        <f>VLOOKUP(H:H,[1]Sheet1!$H:$Q,10,0)</f>
        <v>3.1</v>
      </c>
      <c r="L729">
        <v>710</v>
      </c>
      <c r="M729" t="s">
        <v>34</v>
      </c>
      <c r="N729" s="2" t="s">
        <v>725</v>
      </c>
      <c r="O729" t="s">
        <v>34</v>
      </c>
      <c r="P729">
        <v>7</v>
      </c>
      <c r="Q729">
        <v>3</v>
      </c>
      <c r="R729">
        <v>2</v>
      </c>
      <c r="S729" t="s">
        <v>37</v>
      </c>
    </row>
    <row r="730" hidden="1" spans="1:19">
      <c r="A730" s="2" t="s">
        <v>725</v>
      </c>
      <c r="B730" s="2" t="s">
        <v>725</v>
      </c>
      <c r="C730" s="2" t="s">
        <v>32</v>
      </c>
      <c r="D730" s="2" t="s">
        <v>33</v>
      </c>
      <c r="E730" s="2">
        <v>710</v>
      </c>
      <c r="F730" s="2" t="s">
        <v>34</v>
      </c>
      <c r="G730" s="2" t="s">
        <v>35</v>
      </c>
      <c r="H730" s="2" t="s">
        <v>740</v>
      </c>
      <c r="I730" s="2" t="str">
        <f>VLOOKUP(H:H,[1]Sheet1!$H:$I,2,0)</f>
        <v>异形钢丝1</v>
      </c>
      <c r="J730" s="2" t="str">
        <f>VLOOKUP(H:H,[1]Sheet1!$H:$J,3,0)</f>
        <v> H32B  U型</v>
      </c>
      <c r="K730" s="2">
        <f>VLOOKUP(H:H,[1]Sheet1!$H:$Q,10,0)</f>
        <v>0.285</v>
      </c>
      <c r="L730">
        <v>710</v>
      </c>
      <c r="M730" t="s">
        <v>34</v>
      </c>
      <c r="N730" s="2" t="s">
        <v>725</v>
      </c>
      <c r="O730" t="s">
        <v>34</v>
      </c>
      <c r="P730">
        <v>7</v>
      </c>
      <c r="Q730">
        <v>3</v>
      </c>
      <c r="R730">
        <v>2</v>
      </c>
      <c r="S730" t="s">
        <v>37</v>
      </c>
    </row>
    <row r="731" hidden="1" spans="1:19">
      <c r="A731" s="2" t="s">
        <v>725</v>
      </c>
      <c r="B731" s="2" t="s">
        <v>725</v>
      </c>
      <c r="C731" s="2" t="s">
        <v>32</v>
      </c>
      <c r="D731" s="2" t="s">
        <v>33</v>
      </c>
      <c r="E731" s="2">
        <v>710</v>
      </c>
      <c r="F731" s="2" t="s">
        <v>34</v>
      </c>
      <c r="G731" s="2" t="s">
        <v>35</v>
      </c>
      <c r="H731" s="2" t="s">
        <v>741</v>
      </c>
      <c r="I731" s="2" t="str">
        <f>VLOOKUP(H:H,[1]Sheet1!$H:$I,2,0)</f>
        <v>异形钢丝2</v>
      </c>
      <c r="J731" s="2" t="str">
        <f>VLOOKUP(H:H,[1]Sheet1!$H:$J,3,0)</f>
        <v>H32B</v>
      </c>
      <c r="K731" s="2">
        <f>VLOOKUP(H:H,[1]Sheet1!$H:$Q,10,0)</f>
        <v>0.285</v>
      </c>
      <c r="L731">
        <v>710</v>
      </c>
      <c r="M731" t="s">
        <v>34</v>
      </c>
      <c r="N731" s="2" t="s">
        <v>725</v>
      </c>
      <c r="O731" t="s">
        <v>34</v>
      </c>
      <c r="P731">
        <v>7</v>
      </c>
      <c r="Q731">
        <v>3</v>
      </c>
      <c r="R731">
        <v>2</v>
      </c>
      <c r="S731" t="s">
        <v>37</v>
      </c>
    </row>
    <row r="732" hidden="1" spans="1:19">
      <c r="A732" s="2" t="s">
        <v>725</v>
      </c>
      <c r="B732" s="2" t="s">
        <v>725</v>
      </c>
      <c r="C732" s="2" t="s">
        <v>32</v>
      </c>
      <c r="D732" s="2" t="s">
        <v>33</v>
      </c>
      <c r="E732" s="2">
        <v>710</v>
      </c>
      <c r="F732" s="2" t="s">
        <v>34</v>
      </c>
      <c r="G732" s="2" t="s">
        <v>35</v>
      </c>
      <c r="H732" s="2" t="s">
        <v>742</v>
      </c>
      <c r="I732" s="2" t="str">
        <f>VLOOKUP(H:H,[1]Sheet1!$H:$I,2,0)</f>
        <v>异形钢丝3</v>
      </c>
      <c r="J732" s="2" t="str">
        <f>VLOOKUP(H:H,[1]Sheet1!$H:$J,3,0)</f>
        <v>H32B</v>
      </c>
      <c r="K732" s="2">
        <f>VLOOKUP(H:H,[1]Sheet1!$H:$Q,10,0)</f>
        <v>0.285</v>
      </c>
      <c r="L732">
        <v>710</v>
      </c>
      <c r="M732" t="s">
        <v>34</v>
      </c>
      <c r="N732" s="2" t="s">
        <v>725</v>
      </c>
      <c r="O732" t="s">
        <v>34</v>
      </c>
      <c r="P732">
        <v>7</v>
      </c>
      <c r="Q732">
        <v>3</v>
      </c>
      <c r="R732">
        <v>2</v>
      </c>
      <c r="S732" t="s">
        <v>37</v>
      </c>
    </row>
    <row r="733" hidden="1" spans="1:19">
      <c r="A733" s="2" t="s">
        <v>725</v>
      </c>
      <c r="B733" s="2" t="s">
        <v>725</v>
      </c>
      <c r="C733" s="2" t="s">
        <v>32</v>
      </c>
      <c r="D733" s="2" t="s">
        <v>33</v>
      </c>
      <c r="E733" s="2">
        <v>710</v>
      </c>
      <c r="F733" s="2" t="s">
        <v>34</v>
      </c>
      <c r="G733" s="2" t="s">
        <v>35</v>
      </c>
      <c r="H733" s="2" t="s">
        <v>743</v>
      </c>
      <c r="I733" s="2" t="str">
        <f>VLOOKUP(H:H,[1]Sheet1!$H:$I,2,0)</f>
        <v>异形钢丝4</v>
      </c>
      <c r="J733" s="2" t="str">
        <f>VLOOKUP(H:H,[1]Sheet1!$H:$J,3,0)</f>
        <v>H32B</v>
      </c>
      <c r="K733" s="2">
        <f>VLOOKUP(H:H,[1]Sheet1!$H:$Q,10,0)</f>
        <v>0.285</v>
      </c>
      <c r="L733">
        <v>710</v>
      </c>
      <c r="M733" t="s">
        <v>34</v>
      </c>
      <c r="N733" s="2" t="s">
        <v>725</v>
      </c>
      <c r="O733" t="s">
        <v>34</v>
      </c>
      <c r="P733">
        <v>7</v>
      </c>
      <c r="Q733">
        <v>3</v>
      </c>
      <c r="R733">
        <v>2</v>
      </c>
      <c r="S733" t="s">
        <v>37</v>
      </c>
    </row>
    <row r="734" hidden="1" spans="1:19">
      <c r="A734" s="2" t="s">
        <v>725</v>
      </c>
      <c r="B734" s="2" t="s">
        <v>725</v>
      </c>
      <c r="C734" s="2" t="s">
        <v>32</v>
      </c>
      <c r="D734" s="2" t="s">
        <v>33</v>
      </c>
      <c r="E734" s="2">
        <v>710</v>
      </c>
      <c r="F734" s="2" t="s">
        <v>34</v>
      </c>
      <c r="G734" s="2" t="s">
        <v>35</v>
      </c>
      <c r="H734" s="2" t="s">
        <v>744</v>
      </c>
      <c r="I734" s="2" t="str">
        <f>VLOOKUP(H:H,[1]Sheet1!$H:$I,2,0)</f>
        <v>异形钢丝5</v>
      </c>
      <c r="J734" s="2" t="str">
        <f>VLOOKUP(H:H,[1]Sheet1!$H:$J,3,0)</f>
        <v>H32B</v>
      </c>
      <c r="K734" s="2">
        <f>VLOOKUP(H:H,[1]Sheet1!$H:$Q,10,0)</f>
        <v>0.143</v>
      </c>
      <c r="L734">
        <v>710</v>
      </c>
      <c r="M734" t="s">
        <v>34</v>
      </c>
      <c r="N734" s="2" t="s">
        <v>725</v>
      </c>
      <c r="O734" t="s">
        <v>34</v>
      </c>
      <c r="P734">
        <v>7</v>
      </c>
      <c r="Q734">
        <v>3</v>
      </c>
      <c r="R734">
        <v>2</v>
      </c>
      <c r="S734" t="s">
        <v>37</v>
      </c>
    </row>
    <row r="735" hidden="1" spans="1:19">
      <c r="A735" s="2" t="s">
        <v>725</v>
      </c>
      <c r="B735" s="2" t="s">
        <v>725</v>
      </c>
      <c r="C735" s="2" t="s">
        <v>32</v>
      </c>
      <c r="D735" s="2" t="s">
        <v>33</v>
      </c>
      <c r="E735" s="2">
        <v>710</v>
      </c>
      <c r="F735" s="2" t="s">
        <v>34</v>
      </c>
      <c r="G735" s="2" t="s">
        <v>35</v>
      </c>
      <c r="H735" s="2" t="s">
        <v>745</v>
      </c>
      <c r="I735" s="2" t="str">
        <f>VLOOKUP(H:H,[1]Sheet1!$H:$I,2,0)</f>
        <v>H32B合棉预埋钢丝A</v>
      </c>
      <c r="J735" s="2" t="str">
        <f>VLOOKUP(H:H,[1]Sheet1!$H:$J,3,0)</f>
        <v>H32B</v>
      </c>
      <c r="K735" s="2">
        <f>VLOOKUP(H:H,[1]Sheet1!$H:$Q,10,0)</f>
        <v>0.26</v>
      </c>
      <c r="L735">
        <v>710</v>
      </c>
      <c r="M735" t="s">
        <v>34</v>
      </c>
      <c r="N735" s="2" t="s">
        <v>725</v>
      </c>
      <c r="O735" t="s">
        <v>34</v>
      </c>
      <c r="P735">
        <v>7</v>
      </c>
      <c r="Q735">
        <v>3</v>
      </c>
      <c r="R735">
        <v>2</v>
      </c>
      <c r="S735" t="s">
        <v>37</v>
      </c>
    </row>
    <row r="736" hidden="1" spans="1:19">
      <c r="A736" s="2" t="s">
        <v>725</v>
      </c>
      <c r="B736" s="2" t="s">
        <v>725</v>
      </c>
      <c r="C736" s="2" t="s">
        <v>32</v>
      </c>
      <c r="D736" s="2" t="s">
        <v>33</v>
      </c>
      <c r="E736" s="2">
        <v>710</v>
      </c>
      <c r="F736" s="2" t="s">
        <v>34</v>
      </c>
      <c r="G736" s="2" t="s">
        <v>35</v>
      </c>
      <c r="H736" s="2" t="s">
        <v>746</v>
      </c>
      <c r="I736" s="2" t="str">
        <f>VLOOKUP(H:H,[1]Sheet1!$H:$I,2,0)</f>
        <v>异形钢丝1</v>
      </c>
      <c r="J736" s="2" t="str">
        <f>VLOOKUP(H:H,[1]Sheet1!$H:$J,3,0)</f>
        <v>C40D</v>
      </c>
      <c r="K736" s="2">
        <f>VLOOKUP(H:H,[1]Sheet1!$H:$Q,10,0)</f>
        <v>0.162</v>
      </c>
      <c r="L736">
        <v>710</v>
      </c>
      <c r="M736" t="s">
        <v>34</v>
      </c>
      <c r="N736" s="2" t="s">
        <v>725</v>
      </c>
      <c r="O736" t="s">
        <v>34</v>
      </c>
      <c r="P736">
        <v>7</v>
      </c>
      <c r="Q736">
        <v>3</v>
      </c>
      <c r="R736">
        <v>2</v>
      </c>
      <c r="S736" t="s">
        <v>37</v>
      </c>
    </row>
    <row r="737" hidden="1" spans="1:19">
      <c r="A737" s="2" t="s">
        <v>725</v>
      </c>
      <c r="B737" s="2" t="s">
        <v>725</v>
      </c>
      <c r="C737" s="2" t="s">
        <v>32</v>
      </c>
      <c r="D737" s="2" t="s">
        <v>33</v>
      </c>
      <c r="E737" s="2">
        <v>710</v>
      </c>
      <c r="F737" s="2" t="s">
        <v>34</v>
      </c>
      <c r="G737" s="2" t="s">
        <v>35</v>
      </c>
      <c r="H737" s="2" t="s">
        <v>747</v>
      </c>
      <c r="I737" s="2" t="str">
        <f>VLOOKUP(H:H,[1]Sheet1!$H:$I,2,0)</f>
        <v>后排钢丝2</v>
      </c>
      <c r="J737" s="2" t="str">
        <f>VLOOKUP(H:H,[1]Sheet1!$H:$J,3,0)</f>
        <v>C40D</v>
      </c>
      <c r="K737" s="2">
        <f>VLOOKUP(H:H,[1]Sheet1!$H:$Q,10,0)</f>
        <v>0.152</v>
      </c>
      <c r="L737">
        <v>710</v>
      </c>
      <c r="M737" t="s">
        <v>34</v>
      </c>
      <c r="N737" s="2" t="s">
        <v>725</v>
      </c>
      <c r="O737" t="s">
        <v>34</v>
      </c>
      <c r="P737">
        <v>7</v>
      </c>
      <c r="Q737">
        <v>3</v>
      </c>
      <c r="R737">
        <v>2</v>
      </c>
      <c r="S737" t="s">
        <v>37</v>
      </c>
    </row>
    <row r="738" hidden="1" spans="1:19">
      <c r="A738" s="2" t="s">
        <v>725</v>
      </c>
      <c r="B738" s="2" t="s">
        <v>725</v>
      </c>
      <c r="C738" s="2" t="s">
        <v>32</v>
      </c>
      <c r="D738" s="2" t="s">
        <v>33</v>
      </c>
      <c r="E738" s="2">
        <v>710</v>
      </c>
      <c r="F738" s="2" t="s">
        <v>34</v>
      </c>
      <c r="G738" s="2" t="s">
        <v>35</v>
      </c>
      <c r="H738" s="2" t="s">
        <v>748</v>
      </c>
      <c r="I738" s="2" t="str">
        <f>VLOOKUP(H:H,[1]Sheet1!$H:$I,2,0)</f>
        <v>异形钢丝3</v>
      </c>
      <c r="J738" s="2" t="str">
        <f>VLOOKUP(H:H,[1]Sheet1!$H:$J,3,0)</f>
        <v>C40D</v>
      </c>
      <c r="K738" s="2">
        <f>VLOOKUP(H:H,[1]Sheet1!$H:$Q,10,0)</f>
        <v>0.25</v>
      </c>
      <c r="L738">
        <v>710</v>
      </c>
      <c r="M738" t="s">
        <v>34</v>
      </c>
      <c r="N738" s="2" t="s">
        <v>725</v>
      </c>
      <c r="O738" t="s">
        <v>34</v>
      </c>
      <c r="P738">
        <v>7</v>
      </c>
      <c r="Q738">
        <v>3</v>
      </c>
      <c r="R738">
        <v>2</v>
      </c>
      <c r="S738" t="s">
        <v>37</v>
      </c>
    </row>
    <row r="739" hidden="1" spans="1:19">
      <c r="A739" s="2" t="s">
        <v>725</v>
      </c>
      <c r="B739" s="2" t="s">
        <v>725</v>
      </c>
      <c r="C739" s="2" t="s">
        <v>32</v>
      </c>
      <c r="D739" s="2" t="s">
        <v>33</v>
      </c>
      <c r="E739" s="2">
        <v>710</v>
      </c>
      <c r="F739" s="2" t="s">
        <v>34</v>
      </c>
      <c r="G739" s="2" t="s">
        <v>35</v>
      </c>
      <c r="H739" s="2" t="s">
        <v>749</v>
      </c>
      <c r="I739" s="2" t="str">
        <f>VLOOKUP(H:H,[1]Sheet1!$H:$I,2,0)</f>
        <v>异形钢丝4</v>
      </c>
      <c r="J739" s="2" t="str">
        <f>VLOOKUP(H:H,[1]Sheet1!$H:$J,3,0)</f>
        <v>C40D</v>
      </c>
      <c r="K739" s="2">
        <f>VLOOKUP(H:H,[1]Sheet1!$H:$Q,10,0)</f>
        <v>0.152</v>
      </c>
      <c r="L739">
        <v>710</v>
      </c>
      <c r="M739" t="s">
        <v>34</v>
      </c>
      <c r="N739" s="2" t="s">
        <v>725</v>
      </c>
      <c r="O739" t="s">
        <v>34</v>
      </c>
      <c r="P739">
        <v>7</v>
      </c>
      <c r="Q739">
        <v>3</v>
      </c>
      <c r="R739">
        <v>2</v>
      </c>
      <c r="S739" t="s">
        <v>37</v>
      </c>
    </row>
    <row r="740" hidden="1" spans="1:19">
      <c r="A740" s="2" t="s">
        <v>725</v>
      </c>
      <c r="B740" s="2" t="s">
        <v>725</v>
      </c>
      <c r="C740" s="2" t="s">
        <v>32</v>
      </c>
      <c r="D740" s="2" t="s">
        <v>33</v>
      </c>
      <c r="E740" s="2">
        <v>710</v>
      </c>
      <c r="F740" s="2" t="s">
        <v>34</v>
      </c>
      <c r="G740" s="2" t="s">
        <v>35</v>
      </c>
      <c r="H740" s="2" t="s">
        <v>750</v>
      </c>
      <c r="I740" s="2" t="str">
        <f>VLOOKUP(H:H,[1]Sheet1!$H:$I,2,0)</f>
        <v>异形钢丝5</v>
      </c>
      <c r="J740" s="2" t="str">
        <f>VLOOKUP(H:H,[1]Sheet1!$H:$J,3,0)</f>
        <v>C40DB  L型钢丝</v>
      </c>
      <c r="K740" s="2">
        <f>VLOOKUP(H:H,[1]Sheet1!$H:$Q,10,0)</f>
        <v>0.243</v>
      </c>
      <c r="L740">
        <v>710</v>
      </c>
      <c r="M740" t="s">
        <v>34</v>
      </c>
      <c r="N740" s="2" t="s">
        <v>725</v>
      </c>
      <c r="O740" t="s">
        <v>34</v>
      </c>
      <c r="P740">
        <v>7</v>
      </c>
      <c r="Q740">
        <v>3</v>
      </c>
      <c r="R740">
        <v>2</v>
      </c>
      <c r="S740" t="s">
        <v>37</v>
      </c>
    </row>
    <row r="741" hidden="1" spans="1:19">
      <c r="A741" s="2" t="s">
        <v>725</v>
      </c>
      <c r="B741" s="2" t="s">
        <v>725</v>
      </c>
      <c r="C741" s="2" t="s">
        <v>32</v>
      </c>
      <c r="D741" s="2" t="s">
        <v>33</v>
      </c>
      <c r="E741" s="2">
        <v>710</v>
      </c>
      <c r="F741" s="2" t="s">
        <v>34</v>
      </c>
      <c r="G741" s="2" t="s">
        <v>35</v>
      </c>
      <c r="H741" s="2" t="s">
        <v>751</v>
      </c>
      <c r="I741" s="2" t="str">
        <f>VLOOKUP(H:H,[1]Sheet1!$H:$I,2,0)</f>
        <v>地锁解锁拉带</v>
      </c>
      <c r="J741" s="2" t="str">
        <f>VLOOKUP(H:H,[1]Sheet1!$H:$J,3,0)</f>
        <v>U201(黑)</v>
      </c>
      <c r="K741" s="2">
        <f>VLOOKUP(H:H,[1]Sheet1!$H:$Q,10,0)</f>
        <v>0.86</v>
      </c>
      <c r="L741">
        <v>710</v>
      </c>
      <c r="M741" t="s">
        <v>34</v>
      </c>
      <c r="N741" s="2" t="s">
        <v>725</v>
      </c>
      <c r="O741" t="s">
        <v>34</v>
      </c>
      <c r="P741">
        <v>7</v>
      </c>
      <c r="Q741">
        <v>3</v>
      </c>
      <c r="R741">
        <v>2</v>
      </c>
      <c r="S741" t="s">
        <v>37</v>
      </c>
    </row>
    <row r="742" hidden="1" spans="1:19">
      <c r="A742" s="2" t="s">
        <v>725</v>
      </c>
      <c r="B742" s="2" t="s">
        <v>725</v>
      </c>
      <c r="C742" s="2" t="s">
        <v>32</v>
      </c>
      <c r="D742" s="2" t="s">
        <v>33</v>
      </c>
      <c r="E742" s="2">
        <v>710</v>
      </c>
      <c r="F742" s="2" t="s">
        <v>34</v>
      </c>
      <c r="G742" s="2" t="s">
        <v>35</v>
      </c>
      <c r="H742" s="2" t="s">
        <v>752</v>
      </c>
      <c r="I742" s="2" t="str">
        <f>VLOOKUP(H:H,[1]Sheet1!$H:$I,2,0)</f>
        <v>靠背合棉预埋钢丝A</v>
      </c>
      <c r="J742" s="2" t="str">
        <f>VLOOKUP(H:H,[1]Sheet1!$H:$J,3,0)</f>
        <v>C40DB-C02</v>
      </c>
      <c r="K742" s="2">
        <f>VLOOKUP(H:H,[1]Sheet1!$H:$Q,10,0)</f>
        <v>0.8</v>
      </c>
      <c r="L742">
        <v>710</v>
      </c>
      <c r="M742" t="s">
        <v>34</v>
      </c>
      <c r="N742" s="2" t="s">
        <v>725</v>
      </c>
      <c r="O742" t="s">
        <v>34</v>
      </c>
      <c r="P742">
        <v>7</v>
      </c>
      <c r="Q742">
        <v>3</v>
      </c>
      <c r="R742">
        <v>2</v>
      </c>
      <c r="S742" t="s">
        <v>37</v>
      </c>
    </row>
    <row r="743" hidden="1" spans="1:19">
      <c r="A743" s="2" t="s">
        <v>725</v>
      </c>
      <c r="B743" s="2" t="s">
        <v>725</v>
      </c>
      <c r="C743" s="2" t="s">
        <v>32</v>
      </c>
      <c r="D743" s="2" t="s">
        <v>33</v>
      </c>
      <c r="E743" s="2">
        <v>710</v>
      </c>
      <c r="F743" s="2" t="s">
        <v>34</v>
      </c>
      <c r="G743" s="2" t="s">
        <v>35</v>
      </c>
      <c r="H743" s="2" t="s">
        <v>753</v>
      </c>
      <c r="I743" s="2" t="str">
        <f>VLOOKUP(H:H,[1]Sheet1!$H:$I,2,0)</f>
        <v>靠背合棉预埋钢丝C</v>
      </c>
      <c r="J743" s="2" t="str">
        <f>VLOOKUP(H:H,[1]Sheet1!$H:$J,3,0)</f>
        <v>C40DB-C02</v>
      </c>
      <c r="K743" s="2">
        <f>VLOOKUP(H:H,[1]Sheet1!$H:$Q,10,0)</f>
        <v>0.8</v>
      </c>
      <c r="L743">
        <v>710</v>
      </c>
      <c r="M743" t="s">
        <v>34</v>
      </c>
      <c r="N743" s="2" t="s">
        <v>725</v>
      </c>
      <c r="O743" t="s">
        <v>34</v>
      </c>
      <c r="P743">
        <v>7</v>
      </c>
      <c r="Q743">
        <v>3</v>
      </c>
      <c r="R743">
        <v>2</v>
      </c>
      <c r="S743" t="s">
        <v>37</v>
      </c>
    </row>
    <row r="744" hidden="1" spans="1:19">
      <c r="A744" s="2" t="s">
        <v>725</v>
      </c>
      <c r="B744" s="2" t="s">
        <v>725</v>
      </c>
      <c r="C744" s="2" t="s">
        <v>32</v>
      </c>
      <c r="D744" s="2" t="s">
        <v>33</v>
      </c>
      <c r="E744" s="2">
        <v>710</v>
      </c>
      <c r="F744" s="2" t="s">
        <v>34</v>
      </c>
      <c r="G744" s="2" t="s">
        <v>35</v>
      </c>
      <c r="H744" s="2" t="s">
        <v>754</v>
      </c>
      <c r="I744" s="2" t="str">
        <f>VLOOKUP(H:H,[1]Sheet1!$H:$I,2,0)</f>
        <v>靠背合棉预埋钢丝B</v>
      </c>
      <c r="J744" s="2" t="str">
        <f>VLOOKUP(H:H,[1]Sheet1!$H:$J,3,0)</f>
        <v>C40DB-C02</v>
      </c>
      <c r="K744" s="2">
        <f>VLOOKUP(H:H,[1]Sheet1!$H:$Q,10,0)</f>
        <v>0.8</v>
      </c>
      <c r="L744">
        <v>710</v>
      </c>
      <c r="M744" t="s">
        <v>34</v>
      </c>
      <c r="N744" s="2" t="s">
        <v>725</v>
      </c>
      <c r="O744" t="s">
        <v>34</v>
      </c>
      <c r="P744">
        <v>7</v>
      </c>
      <c r="Q744">
        <v>3</v>
      </c>
      <c r="R744">
        <v>2</v>
      </c>
      <c r="S744" t="s">
        <v>37</v>
      </c>
    </row>
    <row r="745" hidden="1" spans="1:19">
      <c r="A745" s="2" t="s">
        <v>725</v>
      </c>
      <c r="B745" s="2" t="s">
        <v>725</v>
      </c>
      <c r="C745" s="2" t="s">
        <v>32</v>
      </c>
      <c r="D745" s="2" t="s">
        <v>33</v>
      </c>
      <c r="E745" s="2">
        <v>710</v>
      </c>
      <c r="F745" s="2" t="s">
        <v>34</v>
      </c>
      <c r="G745" s="2" t="s">
        <v>35</v>
      </c>
      <c r="H745" s="2" t="s">
        <v>755</v>
      </c>
      <c r="I745" s="2" t="str">
        <f>VLOOKUP(H:H,[1]Sheet1!$H:$I,2,0)</f>
        <v>靠背合棉预埋钢丝D</v>
      </c>
      <c r="J745" s="2" t="str">
        <f>VLOOKUP(H:H,[1]Sheet1!$H:$J,3,0)</f>
        <v>C40DB-C02</v>
      </c>
      <c r="K745" s="2">
        <f>VLOOKUP(H:H,[1]Sheet1!$H:$Q,10,0)</f>
        <v>0.8</v>
      </c>
      <c r="L745">
        <v>710</v>
      </c>
      <c r="M745" t="s">
        <v>34</v>
      </c>
      <c r="N745" s="2" t="s">
        <v>725</v>
      </c>
      <c r="O745" t="s">
        <v>34</v>
      </c>
      <c r="P745">
        <v>7</v>
      </c>
      <c r="Q745">
        <v>3</v>
      </c>
      <c r="R745">
        <v>2</v>
      </c>
      <c r="S745" t="s">
        <v>37</v>
      </c>
    </row>
    <row r="746" hidden="1" spans="1:19">
      <c r="A746" s="2" t="s">
        <v>725</v>
      </c>
      <c r="B746" s="2" t="s">
        <v>725</v>
      </c>
      <c r="C746" s="2" t="s">
        <v>32</v>
      </c>
      <c r="D746" s="2" t="s">
        <v>33</v>
      </c>
      <c r="E746" s="2">
        <v>710</v>
      </c>
      <c r="F746" s="2" t="s">
        <v>34</v>
      </c>
      <c r="G746" s="2" t="s">
        <v>35</v>
      </c>
      <c r="H746" s="2" t="s">
        <v>756</v>
      </c>
      <c r="I746" s="2" t="str">
        <f>VLOOKUP(H:H,[1]Sheet1!$H:$I,2,0)</f>
        <v>合棉预埋钢丝E</v>
      </c>
      <c r="J746" s="2" t="str">
        <f>VLOOKUP(H:H,[1]Sheet1!$H:$J,3,0)</f>
        <v>H40D</v>
      </c>
      <c r="K746" s="2">
        <f>VLOOKUP(H:H,[1]Sheet1!$H:$Q,10,0)</f>
        <v>0.8</v>
      </c>
      <c r="L746">
        <v>710</v>
      </c>
      <c r="M746" t="s">
        <v>34</v>
      </c>
      <c r="N746" s="2" t="s">
        <v>725</v>
      </c>
      <c r="O746" t="s">
        <v>34</v>
      </c>
      <c r="P746">
        <v>7</v>
      </c>
      <c r="Q746">
        <v>3</v>
      </c>
      <c r="R746">
        <v>2</v>
      </c>
      <c r="S746" t="s">
        <v>37</v>
      </c>
    </row>
    <row r="747" hidden="1" spans="1:19">
      <c r="A747" s="2" t="s">
        <v>725</v>
      </c>
      <c r="B747" s="2" t="s">
        <v>725</v>
      </c>
      <c r="C747" s="2" t="s">
        <v>32</v>
      </c>
      <c r="D747" s="2" t="s">
        <v>33</v>
      </c>
      <c r="E747" s="2">
        <v>710</v>
      </c>
      <c r="F747" s="2" t="s">
        <v>34</v>
      </c>
      <c r="G747" s="2" t="s">
        <v>35</v>
      </c>
      <c r="H747" s="2" t="s">
        <v>757</v>
      </c>
      <c r="I747" s="2" t="str">
        <f>VLOOKUP(H:H,[1]Sheet1!$H:$I,2,0)</f>
        <v>合棉预埋钢丝G</v>
      </c>
      <c r="J747" s="2" t="str">
        <f>VLOOKUP(H:H,[1]Sheet1!$H:$J,3,0)</f>
        <v>H40D</v>
      </c>
      <c r="K747" s="2">
        <f>VLOOKUP(H:H,[1]Sheet1!$H:$Q,10,0)</f>
        <v>0.8</v>
      </c>
      <c r="L747">
        <v>710</v>
      </c>
      <c r="M747" t="s">
        <v>34</v>
      </c>
      <c r="N747" s="2" t="s">
        <v>725</v>
      </c>
      <c r="O747" t="s">
        <v>34</v>
      </c>
      <c r="P747">
        <v>7</v>
      </c>
      <c r="Q747">
        <v>3</v>
      </c>
      <c r="R747">
        <v>2</v>
      </c>
      <c r="S747" t="s">
        <v>37</v>
      </c>
    </row>
    <row r="748" hidden="1" spans="1:19">
      <c r="A748" s="2" t="s">
        <v>725</v>
      </c>
      <c r="B748" s="2" t="s">
        <v>725</v>
      </c>
      <c r="C748" s="2" t="s">
        <v>32</v>
      </c>
      <c r="D748" s="2" t="s">
        <v>33</v>
      </c>
      <c r="E748" s="2">
        <v>710</v>
      </c>
      <c r="F748" s="2" t="s">
        <v>34</v>
      </c>
      <c r="G748" s="2" t="s">
        <v>35</v>
      </c>
      <c r="H748" s="2" t="s">
        <v>758</v>
      </c>
      <c r="I748" s="2" t="str">
        <f>VLOOKUP(H:H,[1]Sheet1!$H:$I,2,0)</f>
        <v>L型钢丝</v>
      </c>
      <c r="J748" s="2" t="str">
        <f>VLOOKUP(H:H,[1]Sheet1!$H:$J,3,0)</f>
        <v>C33D后排六分背</v>
      </c>
      <c r="K748" s="2">
        <f>VLOOKUP(H:H,[1]Sheet1!$H:$Q,10,0)</f>
        <v>0.28</v>
      </c>
      <c r="L748">
        <v>710</v>
      </c>
      <c r="M748" t="s">
        <v>34</v>
      </c>
      <c r="N748" s="2" t="s">
        <v>725</v>
      </c>
      <c r="O748" t="s">
        <v>34</v>
      </c>
      <c r="P748">
        <v>7</v>
      </c>
      <c r="Q748">
        <v>3</v>
      </c>
      <c r="R748">
        <v>2</v>
      </c>
      <c r="S748" t="s">
        <v>37</v>
      </c>
    </row>
    <row r="749" hidden="1" spans="1:19">
      <c r="A749" s="2" t="s">
        <v>725</v>
      </c>
      <c r="B749" s="2" t="s">
        <v>725</v>
      </c>
      <c r="C749" s="2" t="s">
        <v>32</v>
      </c>
      <c r="D749" s="2" t="s">
        <v>33</v>
      </c>
      <c r="E749" s="2">
        <v>710</v>
      </c>
      <c r="F749" s="2" t="s">
        <v>34</v>
      </c>
      <c r="G749" s="2" t="s">
        <v>35</v>
      </c>
      <c r="H749" s="2" t="s">
        <v>759</v>
      </c>
      <c r="I749" s="2" t="str">
        <f>VLOOKUP(H:H,[1]Sheet1!$H:$I,2,0)</f>
        <v>坐垫纵向钢丝1</v>
      </c>
      <c r="J749" s="2">
        <f>VLOOKUP(H:H,[1]Sheet1!$H:$J,3,0)</f>
        <v>0</v>
      </c>
      <c r="K749" s="2">
        <f>VLOOKUP(H:H,[1]Sheet1!$H:$Q,10,0)</f>
        <v>0.1</v>
      </c>
      <c r="L749">
        <v>710</v>
      </c>
      <c r="M749" t="s">
        <v>34</v>
      </c>
      <c r="N749" s="2" t="s">
        <v>725</v>
      </c>
      <c r="O749" t="s">
        <v>34</v>
      </c>
      <c r="P749">
        <v>7</v>
      </c>
      <c r="Q749">
        <v>3</v>
      </c>
      <c r="R749">
        <v>2</v>
      </c>
      <c r="S749" t="s">
        <v>37</v>
      </c>
    </row>
    <row r="750" hidden="1" spans="1:19">
      <c r="A750" s="2" t="s">
        <v>725</v>
      </c>
      <c r="B750" s="2" t="s">
        <v>725</v>
      </c>
      <c r="C750" s="2" t="s">
        <v>32</v>
      </c>
      <c r="D750" s="2" t="s">
        <v>33</v>
      </c>
      <c r="E750" s="2">
        <v>710</v>
      </c>
      <c r="F750" s="2" t="s">
        <v>34</v>
      </c>
      <c r="G750" s="2" t="s">
        <v>35</v>
      </c>
      <c r="H750" s="2" t="s">
        <v>760</v>
      </c>
      <c r="I750" s="2" t="str">
        <f>VLOOKUP(H:H,[1]Sheet1!$H:$I,2,0)</f>
        <v>混动坐垫B面吊紧钢丝外</v>
      </c>
      <c r="J750" s="2" t="str">
        <f>VLOOKUP(H:H,[1]Sheet1!$H:$J,3,0)</f>
        <v>后排</v>
      </c>
      <c r="K750" s="2">
        <f>VLOOKUP(H:H,[1]Sheet1!$H:$Q,10,0)</f>
        <v>0.13</v>
      </c>
      <c r="L750">
        <v>710</v>
      </c>
      <c r="M750" t="s">
        <v>34</v>
      </c>
      <c r="N750" s="2" t="s">
        <v>725</v>
      </c>
      <c r="O750" t="s">
        <v>34</v>
      </c>
      <c r="P750">
        <v>7</v>
      </c>
      <c r="Q750">
        <v>3</v>
      </c>
      <c r="R750">
        <v>2</v>
      </c>
      <c r="S750" t="s">
        <v>37</v>
      </c>
    </row>
    <row r="751" hidden="1" spans="1:19">
      <c r="A751" s="2" t="s">
        <v>725</v>
      </c>
      <c r="B751" s="2" t="s">
        <v>725</v>
      </c>
      <c r="C751" s="2" t="s">
        <v>32</v>
      </c>
      <c r="D751" s="2" t="s">
        <v>33</v>
      </c>
      <c r="E751" s="2">
        <v>710</v>
      </c>
      <c r="F751" s="2" t="s">
        <v>34</v>
      </c>
      <c r="G751" s="2" t="s">
        <v>35</v>
      </c>
      <c r="H751" s="2" t="s">
        <v>761</v>
      </c>
      <c r="I751" s="2" t="str">
        <f>VLOOKUP(H:H,[1]Sheet1!$H:$I,2,0)</f>
        <v>中排四分座垫合棉钢丝A</v>
      </c>
      <c r="J751" s="2" t="str">
        <f>VLOOKUP(H:H,[1]Sheet1!$H:$J,3,0)</f>
        <v>M60(U型)</v>
      </c>
      <c r="K751" s="2">
        <f>VLOOKUP(H:H,[1]Sheet1!$H:$Q,10,0)</f>
        <v>0.26</v>
      </c>
      <c r="L751">
        <v>710</v>
      </c>
      <c r="M751" t="s">
        <v>34</v>
      </c>
      <c r="N751" s="2" t="s">
        <v>725</v>
      </c>
      <c r="O751" t="s">
        <v>34</v>
      </c>
      <c r="P751">
        <v>7</v>
      </c>
      <c r="Q751">
        <v>3</v>
      </c>
      <c r="R751">
        <v>2</v>
      </c>
      <c r="S751" t="s">
        <v>37</v>
      </c>
    </row>
    <row r="752" hidden="1" spans="1:19">
      <c r="A752" s="2" t="s">
        <v>725</v>
      </c>
      <c r="B752" s="2" t="s">
        <v>725</v>
      </c>
      <c r="C752" s="2" t="s">
        <v>32</v>
      </c>
      <c r="D752" s="2" t="s">
        <v>33</v>
      </c>
      <c r="E752" s="2">
        <v>710</v>
      </c>
      <c r="F752" s="2" t="s">
        <v>34</v>
      </c>
      <c r="G752" s="2" t="s">
        <v>35</v>
      </c>
      <c r="H752" s="2" t="s">
        <v>762</v>
      </c>
      <c r="I752" s="2" t="str">
        <f>VLOOKUP(H:H,[1]Sheet1!$H:$I,2,0)</f>
        <v>中排四分座垫合棉钢丝C</v>
      </c>
      <c r="J752" s="2" t="str">
        <f>VLOOKUP(H:H,[1]Sheet1!$H:$J,3,0)</f>
        <v>M60</v>
      </c>
      <c r="K752" s="2">
        <f>VLOOKUP(H:H,[1]Sheet1!$H:$Q,10,0)</f>
        <v>0.32</v>
      </c>
      <c r="L752">
        <v>710</v>
      </c>
      <c r="M752" t="s">
        <v>34</v>
      </c>
      <c r="N752" s="2" t="s">
        <v>725</v>
      </c>
      <c r="O752" t="s">
        <v>34</v>
      </c>
      <c r="P752">
        <v>7</v>
      </c>
      <c r="Q752">
        <v>3</v>
      </c>
      <c r="R752">
        <v>2</v>
      </c>
      <c r="S752" t="s">
        <v>37</v>
      </c>
    </row>
    <row r="753" hidden="1" spans="1:19">
      <c r="A753" s="2" t="s">
        <v>725</v>
      </c>
      <c r="B753" s="2" t="s">
        <v>725</v>
      </c>
      <c r="C753" s="2" t="s">
        <v>32</v>
      </c>
      <c r="D753" s="2" t="s">
        <v>33</v>
      </c>
      <c r="E753" s="2">
        <v>710</v>
      </c>
      <c r="F753" s="2" t="s">
        <v>34</v>
      </c>
      <c r="G753" s="2" t="s">
        <v>35</v>
      </c>
      <c r="H753" s="2" t="s">
        <v>763</v>
      </c>
      <c r="I753" s="2" t="str">
        <f>VLOOKUP(H:H,[1]Sheet1!$H:$I,2,0)</f>
        <v>中排六分座垫合棉钢丝C</v>
      </c>
      <c r="J753" s="2" t="str">
        <f>VLOOKUP(H:H,[1]Sheet1!$H:$J,3,0)</f>
        <v>M60</v>
      </c>
      <c r="K753" s="2">
        <f>VLOOKUP(H:H,[1]Sheet1!$H:$Q,10,0)</f>
        <v>0.25</v>
      </c>
      <c r="L753">
        <v>710</v>
      </c>
      <c r="M753" t="s">
        <v>34</v>
      </c>
      <c r="N753" s="2" t="s">
        <v>725</v>
      </c>
      <c r="O753" t="s">
        <v>34</v>
      </c>
      <c r="P753">
        <v>7</v>
      </c>
      <c r="Q753">
        <v>3</v>
      </c>
      <c r="R753">
        <v>2</v>
      </c>
      <c r="S753" t="s">
        <v>37</v>
      </c>
    </row>
    <row r="754" hidden="1" spans="1:19">
      <c r="A754" s="2" t="s">
        <v>725</v>
      </c>
      <c r="B754" s="2" t="s">
        <v>725</v>
      </c>
      <c r="C754" s="2" t="s">
        <v>32</v>
      </c>
      <c r="D754" s="2" t="s">
        <v>33</v>
      </c>
      <c r="E754" s="2">
        <v>710</v>
      </c>
      <c r="F754" s="2" t="s">
        <v>34</v>
      </c>
      <c r="G754" s="2" t="s">
        <v>35</v>
      </c>
      <c r="H754" s="2" t="s">
        <v>764</v>
      </c>
      <c r="I754" s="2" t="str">
        <f>VLOOKUP(H:H,[1]Sheet1!$H:$I,2,0)</f>
        <v>中排四分靠背合棉钢丝C</v>
      </c>
      <c r="J754" s="2" t="str">
        <f>VLOOKUP(H:H,[1]Sheet1!$H:$J,3,0)</f>
        <v>M60</v>
      </c>
      <c r="K754" s="2">
        <f>VLOOKUP(H:H,[1]Sheet1!$H:$Q,10,0)</f>
        <v>0.27</v>
      </c>
      <c r="L754">
        <v>710</v>
      </c>
      <c r="M754" t="s">
        <v>34</v>
      </c>
      <c r="N754" s="2" t="s">
        <v>725</v>
      </c>
      <c r="O754" t="s">
        <v>34</v>
      </c>
      <c r="P754">
        <v>7</v>
      </c>
      <c r="Q754">
        <v>3</v>
      </c>
      <c r="R754">
        <v>2</v>
      </c>
      <c r="S754" t="s">
        <v>37</v>
      </c>
    </row>
    <row r="755" hidden="1" spans="1:19">
      <c r="A755" s="2" t="s">
        <v>725</v>
      </c>
      <c r="B755" s="2" t="s">
        <v>725</v>
      </c>
      <c r="C755" s="2" t="s">
        <v>32</v>
      </c>
      <c r="D755" s="2" t="s">
        <v>33</v>
      </c>
      <c r="E755" s="2">
        <v>710</v>
      </c>
      <c r="F755" s="2" t="s">
        <v>34</v>
      </c>
      <c r="G755" s="2" t="s">
        <v>35</v>
      </c>
      <c r="H755" s="2" t="s">
        <v>765</v>
      </c>
      <c r="I755" s="2" t="str">
        <f>VLOOKUP(H:H,[1]Sheet1!$H:$I,2,0)</f>
        <v>中排四分靠背合棉钢丝D</v>
      </c>
      <c r="J755" s="2" t="str">
        <f>VLOOKUP(H:H,[1]Sheet1!$H:$J,3,0)</f>
        <v>M60</v>
      </c>
      <c r="K755" s="2">
        <f>VLOOKUP(H:H,[1]Sheet1!$H:$Q,10,0)</f>
        <v>0.27</v>
      </c>
      <c r="L755">
        <v>710</v>
      </c>
      <c r="M755" t="s">
        <v>34</v>
      </c>
      <c r="N755" s="2" t="s">
        <v>725</v>
      </c>
      <c r="O755" t="s">
        <v>34</v>
      </c>
      <c r="P755">
        <v>7</v>
      </c>
      <c r="Q755">
        <v>3</v>
      </c>
      <c r="R755">
        <v>2</v>
      </c>
      <c r="S755" t="s">
        <v>37</v>
      </c>
    </row>
    <row r="756" hidden="1" spans="1:19">
      <c r="A756" s="2" t="s">
        <v>725</v>
      </c>
      <c r="B756" s="2" t="s">
        <v>725</v>
      </c>
      <c r="C756" s="2" t="s">
        <v>32</v>
      </c>
      <c r="D756" s="2" t="s">
        <v>33</v>
      </c>
      <c r="E756" s="2">
        <v>710</v>
      </c>
      <c r="F756" s="2" t="s">
        <v>34</v>
      </c>
      <c r="G756" s="2" t="s">
        <v>35</v>
      </c>
      <c r="H756" s="2" t="s">
        <v>766</v>
      </c>
      <c r="I756" s="2" t="str">
        <f>VLOOKUP(H:H,[1]Sheet1!$H:$I,2,0)</f>
        <v>中排四分靠背合棉钢丝A</v>
      </c>
      <c r="J756" s="2" t="str">
        <f>VLOOKUP(H:H,[1]Sheet1!$H:$J,3,0)</f>
        <v>M60</v>
      </c>
      <c r="K756" s="2">
        <f>VLOOKUP(H:H,[1]Sheet1!$H:$Q,10,0)</f>
        <v>0.27</v>
      </c>
      <c r="L756">
        <v>710</v>
      </c>
      <c r="M756" t="s">
        <v>34</v>
      </c>
      <c r="N756" s="2" t="s">
        <v>725</v>
      </c>
      <c r="O756" t="s">
        <v>34</v>
      </c>
      <c r="P756">
        <v>7</v>
      </c>
      <c r="Q756">
        <v>3</v>
      </c>
      <c r="R756">
        <v>2</v>
      </c>
      <c r="S756" t="s">
        <v>37</v>
      </c>
    </row>
    <row r="757" hidden="1" spans="1:19">
      <c r="A757" s="2" t="s">
        <v>725</v>
      </c>
      <c r="B757" s="2" t="s">
        <v>725</v>
      </c>
      <c r="C757" s="2" t="s">
        <v>32</v>
      </c>
      <c r="D757" s="2" t="s">
        <v>33</v>
      </c>
      <c r="E757" s="2">
        <v>710</v>
      </c>
      <c r="F757" s="2" t="s">
        <v>34</v>
      </c>
      <c r="G757" s="2" t="s">
        <v>35</v>
      </c>
      <c r="H757" s="2" t="s">
        <v>767</v>
      </c>
      <c r="I757" s="2" t="str">
        <f>VLOOKUP(H:H,[1]Sheet1!$H:$I,2,0)</f>
        <v>钢丝160</v>
      </c>
      <c r="J757" s="2">
        <f>VLOOKUP(H:H,[1]Sheet1!$H:$J,3,0)</f>
        <v>0</v>
      </c>
      <c r="K757" s="2">
        <f>VLOOKUP(H:H,[1]Sheet1!$H:$Q,10,0)</f>
        <v>0.0684</v>
      </c>
      <c r="L757">
        <v>710</v>
      </c>
      <c r="M757" t="s">
        <v>34</v>
      </c>
      <c r="N757" s="2" t="s">
        <v>725</v>
      </c>
      <c r="O757" t="s">
        <v>34</v>
      </c>
      <c r="P757">
        <v>7</v>
      </c>
      <c r="Q757">
        <v>3</v>
      </c>
      <c r="R757">
        <v>2</v>
      </c>
      <c r="S757" t="s">
        <v>37</v>
      </c>
    </row>
    <row r="758" hidden="1" spans="1:19">
      <c r="A758" s="2" t="s">
        <v>725</v>
      </c>
      <c r="B758" s="2" t="s">
        <v>725</v>
      </c>
      <c r="C758" s="2" t="s">
        <v>32</v>
      </c>
      <c r="D758" s="2" t="s">
        <v>33</v>
      </c>
      <c r="E758" s="2">
        <v>710</v>
      </c>
      <c r="F758" s="2" t="s">
        <v>34</v>
      </c>
      <c r="G758" s="2" t="s">
        <v>35</v>
      </c>
      <c r="H758" s="2" t="s">
        <v>768</v>
      </c>
      <c r="I758" s="2" t="str">
        <f>VLOOKUP(H:H,[1]Sheet1!$H:$I,2,0)</f>
        <v>四分靠背纵向吊紧钢丝左</v>
      </c>
      <c r="J758" s="2">
        <f>VLOOKUP(H:H,[1]Sheet1!$H:$J,3,0)</f>
        <v>0</v>
      </c>
      <c r="K758" s="2">
        <f>VLOOKUP(H:H,[1]Sheet1!$H:$Q,10,0)</f>
        <v>0.125</v>
      </c>
      <c r="L758">
        <v>710</v>
      </c>
      <c r="M758" t="s">
        <v>34</v>
      </c>
      <c r="N758" s="2" t="s">
        <v>725</v>
      </c>
      <c r="O758" t="s">
        <v>34</v>
      </c>
      <c r="P758">
        <v>7</v>
      </c>
      <c r="Q758">
        <v>3</v>
      </c>
      <c r="R758">
        <v>2</v>
      </c>
      <c r="S758" t="s">
        <v>37</v>
      </c>
    </row>
    <row r="759" hidden="1" spans="1:19">
      <c r="A759" s="2" t="s">
        <v>725</v>
      </c>
      <c r="B759" s="2" t="s">
        <v>725</v>
      </c>
      <c r="C759" s="2" t="s">
        <v>32</v>
      </c>
      <c r="D759" s="2" t="s">
        <v>33</v>
      </c>
      <c r="E759" s="2">
        <v>710</v>
      </c>
      <c r="F759" s="2" t="s">
        <v>34</v>
      </c>
      <c r="G759" s="2" t="s">
        <v>35</v>
      </c>
      <c r="H759" s="2" t="s">
        <v>769</v>
      </c>
      <c r="I759" s="2" t="str">
        <f>VLOOKUP(H:H,[1]Sheet1!$H:$I,2,0)</f>
        <v>坐垫纵向折弯钢丝（外侧）</v>
      </c>
      <c r="J759" s="2" t="str">
        <f>VLOOKUP(H:H,[1]Sheet1!$H:$J,3,0)</f>
        <v>后排</v>
      </c>
      <c r="K759" s="2">
        <f>VLOOKUP(H:H,[1]Sheet1!$H:$Q,10,0)</f>
        <v>0.1</v>
      </c>
      <c r="L759">
        <v>710</v>
      </c>
      <c r="M759" t="s">
        <v>34</v>
      </c>
      <c r="N759" s="2" t="s">
        <v>725</v>
      </c>
      <c r="O759" t="s">
        <v>34</v>
      </c>
      <c r="P759">
        <v>7</v>
      </c>
      <c r="Q759">
        <v>3</v>
      </c>
      <c r="R759">
        <v>2</v>
      </c>
      <c r="S759" t="s">
        <v>37</v>
      </c>
    </row>
    <row r="760" hidden="1" spans="1:19">
      <c r="A760" s="2" t="s">
        <v>725</v>
      </c>
      <c r="B760" s="2" t="s">
        <v>725</v>
      </c>
      <c r="C760" s="2" t="s">
        <v>32</v>
      </c>
      <c r="D760" s="2" t="s">
        <v>33</v>
      </c>
      <c r="E760" s="2">
        <v>710</v>
      </c>
      <c r="F760" s="2" t="s">
        <v>34</v>
      </c>
      <c r="G760" s="2" t="s">
        <v>35</v>
      </c>
      <c r="H760" s="2" t="s">
        <v>770</v>
      </c>
      <c r="I760" s="2" t="str">
        <f>VLOOKUP(H:H,[1]Sheet1!$H:$I,2,0)</f>
        <v>后排坐垫纵向折弯钢丝左</v>
      </c>
      <c r="J760" s="2">
        <f>VLOOKUP(H:H,[1]Sheet1!$H:$J,3,0)</f>
        <v>0</v>
      </c>
      <c r="K760" s="2">
        <f>VLOOKUP(H:H,[1]Sheet1!$H:$Q,10,0)</f>
        <v>0.135</v>
      </c>
      <c r="L760">
        <v>710</v>
      </c>
      <c r="M760" t="s">
        <v>34</v>
      </c>
      <c r="N760" s="2" t="s">
        <v>725</v>
      </c>
      <c r="O760" t="s">
        <v>34</v>
      </c>
      <c r="P760">
        <v>7</v>
      </c>
      <c r="Q760">
        <v>3</v>
      </c>
      <c r="R760">
        <v>2</v>
      </c>
      <c r="S760" t="s">
        <v>37</v>
      </c>
    </row>
    <row r="761" hidden="1" spans="1:19">
      <c r="A761" s="2" t="s">
        <v>725</v>
      </c>
      <c r="B761" s="2" t="s">
        <v>725</v>
      </c>
      <c r="C761" s="2" t="s">
        <v>32</v>
      </c>
      <c r="D761" s="2" t="s">
        <v>33</v>
      </c>
      <c r="E761" s="2">
        <v>710</v>
      </c>
      <c r="F761" s="2" t="s">
        <v>34</v>
      </c>
      <c r="G761" s="2" t="s">
        <v>35</v>
      </c>
      <c r="H761" s="2" t="s">
        <v>771</v>
      </c>
      <c r="I761" s="2" t="str">
        <f>VLOOKUP(H:H,[1]Sheet1!$H:$I,2,0)</f>
        <v>后排坐垫纵向折弯钢丝右</v>
      </c>
      <c r="J761" s="2">
        <f>VLOOKUP(H:H,[1]Sheet1!$H:$J,3,0)</f>
        <v>0</v>
      </c>
      <c r="K761" s="2">
        <f>VLOOKUP(H:H,[1]Sheet1!$H:$Q,10,0)</f>
        <v>0.135</v>
      </c>
      <c r="L761">
        <v>710</v>
      </c>
      <c r="M761" t="s">
        <v>34</v>
      </c>
      <c r="N761" s="2" t="s">
        <v>725</v>
      </c>
      <c r="O761" t="s">
        <v>34</v>
      </c>
      <c r="P761">
        <v>7</v>
      </c>
      <c r="Q761">
        <v>3</v>
      </c>
      <c r="R761">
        <v>2</v>
      </c>
      <c r="S761" t="s">
        <v>37</v>
      </c>
    </row>
    <row r="762" hidden="1" spans="1:19">
      <c r="A762" s="2" t="s">
        <v>725</v>
      </c>
      <c r="B762" s="2" t="s">
        <v>725</v>
      </c>
      <c r="C762" s="2" t="s">
        <v>32</v>
      </c>
      <c r="D762" s="2" t="s">
        <v>33</v>
      </c>
      <c r="E762" s="2">
        <v>710</v>
      </c>
      <c r="F762" s="2" t="s">
        <v>34</v>
      </c>
      <c r="G762" s="2" t="s">
        <v>35</v>
      </c>
      <c r="H762" s="2" t="s">
        <v>772</v>
      </c>
      <c r="I762" s="2" t="str">
        <f>VLOOKUP(H:H,[1]Sheet1!$H:$I,2,0)</f>
        <v>后排坐垫纵向吊紧钢丝</v>
      </c>
      <c r="J762" s="2">
        <f>VLOOKUP(H:H,[1]Sheet1!$H:$J,3,0)</f>
        <v>0</v>
      </c>
      <c r="K762" s="2">
        <f>VLOOKUP(H:H,[1]Sheet1!$H:$Q,10,0)</f>
        <v>0.09</v>
      </c>
      <c r="L762">
        <v>710</v>
      </c>
      <c r="M762" t="s">
        <v>34</v>
      </c>
      <c r="N762" s="2" t="s">
        <v>725</v>
      </c>
      <c r="O762" t="s">
        <v>34</v>
      </c>
      <c r="P762">
        <v>7</v>
      </c>
      <c r="Q762">
        <v>3</v>
      </c>
      <c r="R762">
        <v>2</v>
      </c>
      <c r="S762" t="s">
        <v>37</v>
      </c>
    </row>
    <row r="763" hidden="1" spans="1:19">
      <c r="A763" s="2" t="s">
        <v>725</v>
      </c>
      <c r="B763" s="2" t="s">
        <v>725</v>
      </c>
      <c r="C763" s="2" t="s">
        <v>32</v>
      </c>
      <c r="D763" s="2" t="s">
        <v>33</v>
      </c>
      <c r="E763" s="2">
        <v>710</v>
      </c>
      <c r="F763" s="2" t="s">
        <v>34</v>
      </c>
      <c r="G763" s="2" t="s">
        <v>35</v>
      </c>
      <c r="H763" s="2" t="s">
        <v>773</v>
      </c>
      <c r="I763" s="2" t="str">
        <f>VLOOKUP(H:H,[1]Sheet1!$H:$I,2,0)</f>
        <v>后排坐垫直钢丝</v>
      </c>
      <c r="J763" s="2">
        <f>VLOOKUP(H:H,[1]Sheet1!$H:$J,3,0)</f>
        <v>0</v>
      </c>
      <c r="K763" s="2">
        <f>VLOOKUP(H:H,[1]Sheet1!$H:$Q,10,0)</f>
        <v>0.075</v>
      </c>
      <c r="L763">
        <v>710</v>
      </c>
      <c r="M763" t="s">
        <v>34</v>
      </c>
      <c r="N763" s="2" t="s">
        <v>725</v>
      </c>
      <c r="O763" t="s">
        <v>34</v>
      </c>
      <c r="P763">
        <v>7</v>
      </c>
      <c r="Q763">
        <v>3</v>
      </c>
      <c r="R763">
        <v>2</v>
      </c>
      <c r="S763" t="s">
        <v>37</v>
      </c>
    </row>
    <row r="764" hidden="1" spans="1:19">
      <c r="A764" s="2" t="s">
        <v>725</v>
      </c>
      <c r="B764" s="2" t="s">
        <v>725</v>
      </c>
      <c r="C764" s="2" t="s">
        <v>32</v>
      </c>
      <c r="D764" s="2" t="s">
        <v>33</v>
      </c>
      <c r="E764" s="2">
        <v>710</v>
      </c>
      <c r="F764" s="2" t="s">
        <v>34</v>
      </c>
      <c r="G764" s="2" t="s">
        <v>35</v>
      </c>
      <c r="H764" s="2" t="s">
        <v>774</v>
      </c>
      <c r="I764" s="2" t="str">
        <f>VLOOKUP(H:H,[1]Sheet1!$H:$I,2,0)</f>
        <v>后排坐垫B面吊紧钢丝中</v>
      </c>
      <c r="J764" s="2">
        <f>VLOOKUP(H:H,[1]Sheet1!$H:$J,3,0)</f>
        <v>0</v>
      </c>
      <c r="K764" s="2">
        <f>VLOOKUP(H:H,[1]Sheet1!$H:$Q,10,0)</f>
        <v>0.19</v>
      </c>
      <c r="L764">
        <v>710</v>
      </c>
      <c r="M764" t="s">
        <v>34</v>
      </c>
      <c r="N764" s="2" t="s">
        <v>725</v>
      </c>
      <c r="O764" t="s">
        <v>34</v>
      </c>
      <c r="P764">
        <v>7</v>
      </c>
      <c r="Q764">
        <v>3</v>
      </c>
      <c r="R764">
        <v>2</v>
      </c>
      <c r="S764" t="s">
        <v>37</v>
      </c>
    </row>
    <row r="765" hidden="1" spans="1:19">
      <c r="A765" s="2" t="s">
        <v>725</v>
      </c>
      <c r="B765" s="2" t="s">
        <v>725</v>
      </c>
      <c r="C765" s="2" t="s">
        <v>32</v>
      </c>
      <c r="D765" s="2" t="s">
        <v>33</v>
      </c>
      <c r="E765" s="2">
        <v>710</v>
      </c>
      <c r="F765" s="2" t="s">
        <v>34</v>
      </c>
      <c r="G765" s="2" t="s">
        <v>35</v>
      </c>
      <c r="H765" s="2" t="s">
        <v>760</v>
      </c>
      <c r="I765" s="2" t="str">
        <f>VLOOKUP(H:H,[1]Sheet1!$H:$I,2,0)</f>
        <v>混动坐垫B面吊紧钢丝外</v>
      </c>
      <c r="J765" s="2" t="str">
        <f>VLOOKUP(H:H,[1]Sheet1!$H:$J,3,0)</f>
        <v>后排</v>
      </c>
      <c r="K765" s="2">
        <f>VLOOKUP(H:H,[1]Sheet1!$H:$Q,10,0)</f>
        <v>0.13</v>
      </c>
      <c r="L765">
        <v>710</v>
      </c>
      <c r="M765" t="s">
        <v>34</v>
      </c>
      <c r="N765" s="2" t="s">
        <v>725</v>
      </c>
      <c r="O765" t="s">
        <v>34</v>
      </c>
      <c r="P765">
        <v>7</v>
      </c>
      <c r="Q765">
        <v>3</v>
      </c>
      <c r="R765">
        <v>2</v>
      </c>
      <c r="S765" t="s">
        <v>37</v>
      </c>
    </row>
    <row r="766" hidden="1" spans="1:19">
      <c r="A766" s="2" t="s">
        <v>725</v>
      </c>
      <c r="B766" s="2" t="s">
        <v>725</v>
      </c>
      <c r="C766" s="2" t="s">
        <v>32</v>
      </c>
      <c r="D766" s="2" t="s">
        <v>33</v>
      </c>
      <c r="E766" s="2">
        <v>710</v>
      </c>
      <c r="F766" s="2" t="s">
        <v>34</v>
      </c>
      <c r="G766" s="2" t="s">
        <v>35</v>
      </c>
      <c r="H766" s="2" t="s">
        <v>775</v>
      </c>
      <c r="I766" s="2" t="str">
        <f>VLOOKUP(H:H,[1]Sheet1!$H:$I,2,0)</f>
        <v>前座坐垫泡沫竖钢丝2</v>
      </c>
      <c r="J766" s="2">
        <f>VLOOKUP(H:H,[1]Sheet1!$H:$J,3,0)</f>
        <v>0</v>
      </c>
      <c r="K766" s="2">
        <f>VLOOKUP(H:H,[1]Sheet1!$H:$Q,10,0)</f>
        <v>0.13</v>
      </c>
      <c r="L766">
        <v>710</v>
      </c>
      <c r="M766" t="s">
        <v>34</v>
      </c>
      <c r="N766" s="2" t="s">
        <v>725</v>
      </c>
      <c r="O766" t="s">
        <v>34</v>
      </c>
      <c r="P766">
        <v>7</v>
      </c>
      <c r="Q766">
        <v>3</v>
      </c>
      <c r="R766">
        <v>2</v>
      </c>
      <c r="S766" t="s">
        <v>37</v>
      </c>
    </row>
    <row r="767" hidden="1" spans="1:19">
      <c r="A767" s="2" t="s">
        <v>725</v>
      </c>
      <c r="B767" s="2" t="s">
        <v>725</v>
      </c>
      <c r="C767" s="2" t="s">
        <v>32</v>
      </c>
      <c r="D767" s="2" t="s">
        <v>33</v>
      </c>
      <c r="E767" s="2">
        <v>710</v>
      </c>
      <c r="F767" s="2" t="s">
        <v>34</v>
      </c>
      <c r="G767" s="2" t="s">
        <v>35</v>
      </c>
      <c r="H767" s="2" t="s">
        <v>776</v>
      </c>
      <c r="I767" s="2" t="str">
        <f>VLOOKUP(H:H,[1]Sheet1!$H:$I,2,0)</f>
        <v>前座泡沫左侧钢丝6</v>
      </c>
      <c r="J767" s="2">
        <f>VLOOKUP(H:H,[1]Sheet1!$H:$J,3,0)</f>
        <v>0</v>
      </c>
      <c r="K767" s="2">
        <f>VLOOKUP(H:H,[1]Sheet1!$H:$Q,10,0)</f>
        <v>0.13</v>
      </c>
      <c r="L767">
        <v>710</v>
      </c>
      <c r="M767" t="s">
        <v>34</v>
      </c>
      <c r="N767" s="2" t="s">
        <v>725</v>
      </c>
      <c r="O767" t="s">
        <v>34</v>
      </c>
      <c r="P767">
        <v>7</v>
      </c>
      <c r="Q767">
        <v>3</v>
      </c>
      <c r="R767">
        <v>2</v>
      </c>
      <c r="S767" t="s">
        <v>37</v>
      </c>
    </row>
    <row r="768" hidden="1" spans="1:19">
      <c r="A768" s="2" t="s">
        <v>725</v>
      </c>
      <c r="B768" s="2" t="s">
        <v>725</v>
      </c>
      <c r="C768" s="2" t="s">
        <v>32</v>
      </c>
      <c r="D768" s="2" t="s">
        <v>33</v>
      </c>
      <c r="E768" s="2">
        <v>710</v>
      </c>
      <c r="F768" s="2" t="s">
        <v>34</v>
      </c>
      <c r="G768" s="2" t="s">
        <v>35</v>
      </c>
      <c r="H768" s="2" t="s">
        <v>777</v>
      </c>
      <c r="I768" s="2" t="str">
        <f>VLOOKUP(H:H,[1]Sheet1!$H:$I,2,0)</f>
        <v>前座泡沫右侧钢丝7</v>
      </c>
      <c r="J768" s="2">
        <f>VLOOKUP(H:H,[1]Sheet1!$H:$J,3,0)</f>
        <v>0</v>
      </c>
      <c r="K768" s="2">
        <f>VLOOKUP(H:H,[1]Sheet1!$H:$Q,10,0)</f>
        <v>0.13</v>
      </c>
      <c r="L768">
        <v>710</v>
      </c>
      <c r="M768" t="s">
        <v>34</v>
      </c>
      <c r="N768" s="2" t="s">
        <v>725</v>
      </c>
      <c r="O768" t="s">
        <v>34</v>
      </c>
      <c r="P768">
        <v>7</v>
      </c>
      <c r="Q768">
        <v>3</v>
      </c>
      <c r="R768">
        <v>2</v>
      </c>
      <c r="S768" t="s">
        <v>37</v>
      </c>
    </row>
    <row r="769" hidden="1" spans="1:19">
      <c r="A769" s="2" t="s">
        <v>725</v>
      </c>
      <c r="B769" s="2" t="s">
        <v>725</v>
      </c>
      <c r="C769" s="2" t="s">
        <v>32</v>
      </c>
      <c r="D769" s="2" t="s">
        <v>33</v>
      </c>
      <c r="E769" s="2">
        <v>710</v>
      </c>
      <c r="F769" s="2" t="s">
        <v>34</v>
      </c>
      <c r="G769" s="2" t="s">
        <v>35</v>
      </c>
      <c r="H769" s="2" t="s">
        <v>778</v>
      </c>
      <c r="I769" s="2" t="str">
        <f>VLOOKUP(H:H,[1]Sheet1!$H:$I,2,0)</f>
        <v>坐垫景中吊紧钢丝（混动）</v>
      </c>
      <c r="J769" s="2" t="str">
        <f>VLOOKUP(H:H,[1]Sheet1!$H:$J,3,0)</f>
        <v>后排</v>
      </c>
      <c r="K769" s="2">
        <f>VLOOKUP(H:H,[1]Sheet1!$H:$Q,10,0)</f>
        <v>0.12</v>
      </c>
      <c r="L769">
        <v>710</v>
      </c>
      <c r="M769" t="s">
        <v>34</v>
      </c>
      <c r="N769" s="2" t="s">
        <v>725</v>
      </c>
      <c r="O769" t="s">
        <v>34</v>
      </c>
      <c r="P769">
        <v>7</v>
      </c>
      <c r="Q769">
        <v>3</v>
      </c>
      <c r="R769">
        <v>2</v>
      </c>
      <c r="S769" t="s">
        <v>37</v>
      </c>
    </row>
    <row r="770" hidden="1" spans="1:19">
      <c r="A770" s="2" t="s">
        <v>725</v>
      </c>
      <c r="B770" s="2" t="s">
        <v>725</v>
      </c>
      <c r="C770" s="2" t="s">
        <v>32</v>
      </c>
      <c r="D770" s="2" t="s">
        <v>33</v>
      </c>
      <c r="E770" s="2">
        <v>710</v>
      </c>
      <c r="F770" s="2" t="s">
        <v>34</v>
      </c>
      <c r="G770" s="2" t="s">
        <v>35</v>
      </c>
      <c r="H770" s="2" t="s">
        <v>759</v>
      </c>
      <c r="I770" s="2" t="str">
        <f>VLOOKUP(H:H,[1]Sheet1!$H:$I,2,0)</f>
        <v>坐垫纵向钢丝1</v>
      </c>
      <c r="J770" s="2">
        <f>VLOOKUP(H:H,[1]Sheet1!$H:$J,3,0)</f>
        <v>0</v>
      </c>
      <c r="K770" s="2">
        <f>VLOOKUP(H:H,[1]Sheet1!$H:$Q,10,0)</f>
        <v>0.1</v>
      </c>
      <c r="L770">
        <v>710</v>
      </c>
      <c r="M770" t="s">
        <v>34</v>
      </c>
      <c r="N770" s="2" t="s">
        <v>725</v>
      </c>
      <c r="O770" t="s">
        <v>34</v>
      </c>
      <c r="P770">
        <v>7</v>
      </c>
      <c r="Q770">
        <v>3</v>
      </c>
      <c r="R770">
        <v>2</v>
      </c>
      <c r="S770" t="s">
        <v>37</v>
      </c>
    </row>
    <row r="771" hidden="1" spans="1:19">
      <c r="A771" s="2" t="s">
        <v>725</v>
      </c>
      <c r="B771" s="2" t="s">
        <v>725</v>
      </c>
      <c r="C771" s="2" t="s">
        <v>32</v>
      </c>
      <c r="D771" s="2" t="s">
        <v>33</v>
      </c>
      <c r="E771" s="2">
        <v>710</v>
      </c>
      <c r="F771" s="2" t="s">
        <v>34</v>
      </c>
      <c r="G771" s="2" t="s">
        <v>35</v>
      </c>
      <c r="H771" s="2" t="s">
        <v>779</v>
      </c>
      <c r="I771" s="2" t="str">
        <f>VLOOKUP(H:H,[1]Sheet1!$H:$I,2,0)</f>
        <v>靠背泡沫预埋钢丝A</v>
      </c>
      <c r="J771" s="2" t="str">
        <f>VLOOKUP(H:H,[1]Sheet1!$H:$J,3,0)</f>
        <v>P203-2022异型钢丝</v>
      </c>
      <c r="K771" s="2">
        <f>VLOOKUP(H:H,[1]Sheet1!$H:$Q,10,0)</f>
        <v>0.24</v>
      </c>
      <c r="L771">
        <v>710</v>
      </c>
      <c r="M771" t="s">
        <v>34</v>
      </c>
      <c r="N771" s="2" t="s">
        <v>725</v>
      </c>
      <c r="O771" t="s">
        <v>34</v>
      </c>
      <c r="P771">
        <v>7</v>
      </c>
      <c r="Q771">
        <v>3</v>
      </c>
      <c r="R771">
        <v>2</v>
      </c>
      <c r="S771" t="s">
        <v>37</v>
      </c>
    </row>
    <row r="772" hidden="1" spans="1:19">
      <c r="A772" s="2" t="s">
        <v>725</v>
      </c>
      <c r="B772" s="2" t="s">
        <v>725</v>
      </c>
      <c r="C772" s="2" t="s">
        <v>32</v>
      </c>
      <c r="D772" s="2" t="s">
        <v>33</v>
      </c>
      <c r="E772" s="2">
        <v>710</v>
      </c>
      <c r="F772" s="2" t="s">
        <v>34</v>
      </c>
      <c r="G772" s="2" t="s">
        <v>35</v>
      </c>
      <c r="H772" s="2" t="s">
        <v>780</v>
      </c>
      <c r="I772" s="2" t="str">
        <f>VLOOKUP(H:H,[1]Sheet1!$H:$I,2,0)</f>
        <v>靠背泡沫预埋钢丝B</v>
      </c>
      <c r="J772" s="2" t="str">
        <f>VLOOKUP(H:H,[1]Sheet1!$H:$J,3,0)</f>
        <v>P203-2022异型钢丝</v>
      </c>
      <c r="K772" s="2">
        <f>VLOOKUP(H:H,[1]Sheet1!$H:$Q,10,0)</f>
        <v>0.16</v>
      </c>
      <c r="L772">
        <v>710</v>
      </c>
      <c r="M772" t="s">
        <v>34</v>
      </c>
      <c r="N772" s="2" t="s">
        <v>725</v>
      </c>
      <c r="O772" t="s">
        <v>34</v>
      </c>
      <c r="P772">
        <v>7</v>
      </c>
      <c r="Q772">
        <v>3</v>
      </c>
      <c r="R772">
        <v>2</v>
      </c>
      <c r="S772" t="s">
        <v>37</v>
      </c>
    </row>
    <row r="773" hidden="1" spans="1:19">
      <c r="A773" s="2" t="s">
        <v>725</v>
      </c>
      <c r="B773" s="2" t="s">
        <v>725</v>
      </c>
      <c r="C773" s="2" t="s">
        <v>32</v>
      </c>
      <c r="D773" s="2" t="s">
        <v>33</v>
      </c>
      <c r="E773" s="2">
        <v>710</v>
      </c>
      <c r="F773" s="2" t="s">
        <v>34</v>
      </c>
      <c r="G773" s="2" t="s">
        <v>35</v>
      </c>
      <c r="H773" s="2" t="s">
        <v>781</v>
      </c>
      <c r="I773" s="2" t="str">
        <f>VLOOKUP(H:H,[1]Sheet1!$H:$I,2,0)</f>
        <v>座垫泡沫预埋直钢丝</v>
      </c>
      <c r="J773" s="2" t="str">
        <f>VLOOKUP(H:H,[1]Sheet1!$H:$J,3,0)</f>
        <v>P203-2022直钢丝</v>
      </c>
      <c r="K773" s="2">
        <f>VLOOKUP(H:H,[1]Sheet1!$H:$Q,10,0)</f>
        <v>0.26</v>
      </c>
      <c r="L773">
        <v>710</v>
      </c>
      <c r="M773" t="s">
        <v>34</v>
      </c>
      <c r="N773" s="2" t="s">
        <v>725</v>
      </c>
      <c r="O773" t="s">
        <v>34</v>
      </c>
      <c r="P773">
        <v>7</v>
      </c>
      <c r="Q773">
        <v>3</v>
      </c>
      <c r="R773">
        <v>2</v>
      </c>
      <c r="S773" t="s">
        <v>37</v>
      </c>
    </row>
    <row r="774" hidden="1" spans="1:19">
      <c r="A774" s="2" t="s">
        <v>725</v>
      </c>
      <c r="B774" s="2" t="s">
        <v>725</v>
      </c>
      <c r="C774" s="2" t="s">
        <v>32</v>
      </c>
      <c r="D774" s="2" t="s">
        <v>33</v>
      </c>
      <c r="E774" s="2">
        <v>710</v>
      </c>
      <c r="F774" s="2" t="s">
        <v>34</v>
      </c>
      <c r="G774" s="2" t="s">
        <v>35</v>
      </c>
      <c r="H774" s="2" t="s">
        <v>782</v>
      </c>
      <c r="I774" s="2" t="str">
        <f>VLOOKUP(H:H,[1]Sheet1!$H:$I,2,0)</f>
        <v>座垫泡沫预埋U型钢丝</v>
      </c>
      <c r="J774" s="2" t="str">
        <f>VLOOKUP(H:H,[1]Sheet1!$H:$J,3,0)</f>
        <v>P203-2022U型钢丝</v>
      </c>
      <c r="K774" s="2">
        <f>VLOOKUP(H:H,[1]Sheet1!$H:$Q,10,0)</f>
        <v>0.34</v>
      </c>
      <c r="L774">
        <v>710</v>
      </c>
      <c r="M774" t="s">
        <v>34</v>
      </c>
      <c r="N774" s="2" t="s">
        <v>725</v>
      </c>
      <c r="O774" t="s">
        <v>34</v>
      </c>
      <c r="P774">
        <v>7</v>
      </c>
      <c r="Q774">
        <v>3</v>
      </c>
      <c r="R774">
        <v>2</v>
      </c>
      <c r="S774" t="s">
        <v>37</v>
      </c>
    </row>
    <row r="775" hidden="1" spans="1:19">
      <c r="A775" s="2" t="s">
        <v>725</v>
      </c>
      <c r="B775" s="2" t="s">
        <v>725</v>
      </c>
      <c r="C775" s="2" t="s">
        <v>32</v>
      </c>
      <c r="D775" s="2" t="s">
        <v>33</v>
      </c>
      <c r="E775" s="2">
        <v>710</v>
      </c>
      <c r="F775" s="2" t="s">
        <v>34</v>
      </c>
      <c r="G775" s="2" t="s">
        <v>35</v>
      </c>
      <c r="H775" s="2" t="s">
        <v>783</v>
      </c>
      <c r="I775" s="2" t="str">
        <f>VLOOKUP(H:H,[1]Sheet1!$H:$I,2,0)</f>
        <v>座垫合棉两侧预埋钢丝</v>
      </c>
      <c r="J775" s="2" t="str">
        <f>VLOOKUP(H:H,[1]Sheet1!$H:$J,3,0)</f>
        <v>P203-2022</v>
      </c>
      <c r="K775" s="2">
        <f>VLOOKUP(H:H,[1]Sheet1!$H:$Q,10,0)</f>
        <v>0.34</v>
      </c>
      <c r="L775">
        <v>710</v>
      </c>
      <c r="M775" t="s">
        <v>34</v>
      </c>
      <c r="N775" s="2" t="s">
        <v>725</v>
      </c>
      <c r="O775" t="s">
        <v>34</v>
      </c>
      <c r="P775">
        <v>7</v>
      </c>
      <c r="Q775">
        <v>3</v>
      </c>
      <c r="R775">
        <v>2</v>
      </c>
      <c r="S775" t="s">
        <v>37</v>
      </c>
    </row>
    <row r="776" hidden="1" spans="1:19">
      <c r="A776" s="2" t="s">
        <v>725</v>
      </c>
      <c r="B776" s="2" t="s">
        <v>725</v>
      </c>
      <c r="C776" s="2" t="s">
        <v>32</v>
      </c>
      <c r="D776" s="2" t="s">
        <v>33</v>
      </c>
      <c r="E776" s="2">
        <v>710</v>
      </c>
      <c r="F776" s="2" t="s">
        <v>34</v>
      </c>
      <c r="G776" s="2" t="s">
        <v>35</v>
      </c>
      <c r="H776" s="2" t="s">
        <v>784</v>
      </c>
      <c r="I776" s="2" t="str">
        <f>VLOOKUP(H:H,[1]Sheet1!$H:$I,2,0)</f>
        <v>座垫合棉中间预埋钢丝</v>
      </c>
      <c r="J776" s="2" t="str">
        <f>VLOOKUP(H:H,[1]Sheet1!$H:$J,3,0)</f>
        <v>p203-2022</v>
      </c>
      <c r="K776" s="2">
        <f>VLOOKUP(H:H,[1]Sheet1!$H:$Q,10,0)</f>
        <v>0.34</v>
      </c>
      <c r="L776">
        <v>710</v>
      </c>
      <c r="M776" t="s">
        <v>34</v>
      </c>
      <c r="N776" s="2" t="s">
        <v>725</v>
      </c>
      <c r="O776" t="s">
        <v>34</v>
      </c>
      <c r="P776">
        <v>7</v>
      </c>
      <c r="Q776">
        <v>3</v>
      </c>
      <c r="R776">
        <v>2</v>
      </c>
      <c r="S776" t="s">
        <v>37</v>
      </c>
    </row>
    <row r="777" hidden="1" spans="1:19">
      <c r="A777" s="2" t="s">
        <v>725</v>
      </c>
      <c r="B777" s="2" t="s">
        <v>725</v>
      </c>
      <c r="C777" s="2" t="s">
        <v>32</v>
      </c>
      <c r="D777" s="2" t="s">
        <v>33</v>
      </c>
      <c r="E777" s="2">
        <v>710</v>
      </c>
      <c r="F777" s="2" t="s">
        <v>34</v>
      </c>
      <c r="G777" s="2" t="s">
        <v>35</v>
      </c>
      <c r="H777" s="2" t="s">
        <v>785</v>
      </c>
      <c r="I777" s="2" t="str">
        <f>VLOOKUP(H:H,[1]Sheet1!$H:$I,2,0)</f>
        <v>后排合棉横向预埋钢丝</v>
      </c>
      <c r="J777" s="2" t="str">
        <f>VLOOKUP(H:H,[1]Sheet1!$H:$J,3,0)</f>
        <v>P203-P2022</v>
      </c>
      <c r="K777" s="2">
        <f>VLOOKUP(H:H,[1]Sheet1!$H:$Q,10,0)</f>
        <v>0.13</v>
      </c>
      <c r="L777">
        <v>710</v>
      </c>
      <c r="M777" t="s">
        <v>34</v>
      </c>
      <c r="N777" s="2" t="s">
        <v>725</v>
      </c>
      <c r="O777" t="s">
        <v>34</v>
      </c>
      <c r="P777">
        <v>7</v>
      </c>
      <c r="Q777">
        <v>3</v>
      </c>
      <c r="R777">
        <v>2</v>
      </c>
      <c r="S777" t="s">
        <v>37</v>
      </c>
    </row>
    <row r="778" spans="1:19">
      <c r="A778" s="2" t="s">
        <v>725</v>
      </c>
      <c r="B778" s="2" t="s">
        <v>725</v>
      </c>
      <c r="C778" s="2" t="s">
        <v>32</v>
      </c>
      <c r="D778" s="2" t="s">
        <v>33</v>
      </c>
      <c r="E778" s="2">
        <v>710</v>
      </c>
      <c r="F778" s="2" t="s">
        <v>34</v>
      </c>
      <c r="G778" s="2" t="s">
        <v>35</v>
      </c>
      <c r="H778" s="2" t="s">
        <v>626</v>
      </c>
      <c r="I778" s="2" t="str">
        <f>VLOOKUP(H:H,[1]Sheet1!$H:$I,2,0)</f>
        <v>副驾靠背合棉预埋钢丝A</v>
      </c>
      <c r="J778" s="2" t="str">
        <f>VLOOKUP(H:H,[1]Sheet1!$H:$J,3,0)</f>
        <v>金琥321921100300</v>
      </c>
      <c r="K778" s="2">
        <f>VLOOKUP(H:H,[1]Sheet1!$H:$Q,10,0)</f>
        <v>0</v>
      </c>
      <c r="L778">
        <v>710</v>
      </c>
      <c r="M778" t="s">
        <v>34</v>
      </c>
      <c r="N778" s="2" t="s">
        <v>725</v>
      </c>
      <c r="O778" t="s">
        <v>34</v>
      </c>
      <c r="P778">
        <v>7</v>
      </c>
      <c r="Q778">
        <v>3</v>
      </c>
      <c r="R778">
        <v>2</v>
      </c>
      <c r="S778" t="s">
        <v>37</v>
      </c>
    </row>
    <row r="779" spans="1:19">
      <c r="A779" s="2" t="s">
        <v>725</v>
      </c>
      <c r="B779" s="2" t="s">
        <v>725</v>
      </c>
      <c r="C779" s="2" t="s">
        <v>32</v>
      </c>
      <c r="D779" s="2" t="s">
        <v>33</v>
      </c>
      <c r="E779" s="2">
        <v>710</v>
      </c>
      <c r="F779" s="2" t="s">
        <v>34</v>
      </c>
      <c r="G779" s="2" t="s">
        <v>35</v>
      </c>
      <c r="H779" s="2" t="s">
        <v>627</v>
      </c>
      <c r="I779" s="2" t="str">
        <f>VLOOKUP(H:H,[1]Sheet1!$H:$I,2,0)</f>
        <v>副驾靠背合棉预埋钢丝B</v>
      </c>
      <c r="J779" s="2">
        <f>VLOOKUP(H:H,[1]Sheet1!$H:$J,3,0)</f>
        <v>321921000000</v>
      </c>
      <c r="K779" s="2">
        <f>VLOOKUP(H:H,[1]Sheet1!$H:$Q,10,0)</f>
        <v>0</v>
      </c>
      <c r="L779">
        <v>710</v>
      </c>
      <c r="M779" t="s">
        <v>34</v>
      </c>
      <c r="N779" s="2" t="s">
        <v>725</v>
      </c>
      <c r="O779" t="s">
        <v>34</v>
      </c>
      <c r="P779">
        <v>7</v>
      </c>
      <c r="Q779">
        <v>3</v>
      </c>
      <c r="R779">
        <v>2</v>
      </c>
      <c r="S779" t="s">
        <v>37</v>
      </c>
    </row>
    <row r="780" spans="1:19">
      <c r="A780" s="2" t="s">
        <v>725</v>
      </c>
      <c r="B780" s="2" t="s">
        <v>725</v>
      </c>
      <c r="C780" s="2" t="s">
        <v>32</v>
      </c>
      <c r="D780" s="2" t="s">
        <v>33</v>
      </c>
      <c r="E780" s="2">
        <v>710</v>
      </c>
      <c r="F780" s="2" t="s">
        <v>34</v>
      </c>
      <c r="G780" s="2" t="s">
        <v>35</v>
      </c>
      <c r="H780" s="2" t="s">
        <v>628</v>
      </c>
      <c r="I780" s="2" t="str">
        <f>VLOOKUP(H:H,[1]Sheet1!$H:$I,2,0)</f>
        <v>副驾靠背合棉预埋钢丝C</v>
      </c>
      <c r="J780" s="2">
        <f>VLOOKUP(H:H,[1]Sheet1!$H:$J,3,0)</f>
        <v>321921000000</v>
      </c>
      <c r="K780" s="2">
        <f>VLOOKUP(H:H,[1]Sheet1!$H:$Q,10,0)</f>
        <v>0</v>
      </c>
      <c r="L780">
        <v>710</v>
      </c>
      <c r="M780" t="s">
        <v>34</v>
      </c>
      <c r="N780" s="2" t="s">
        <v>725</v>
      </c>
      <c r="O780" t="s">
        <v>34</v>
      </c>
      <c r="P780">
        <v>7</v>
      </c>
      <c r="Q780">
        <v>3</v>
      </c>
      <c r="R780">
        <v>2</v>
      </c>
      <c r="S780" t="s">
        <v>37</v>
      </c>
    </row>
    <row r="781" hidden="1" spans="1:19">
      <c r="A781" s="2" t="s">
        <v>725</v>
      </c>
      <c r="B781" s="2" t="s">
        <v>725</v>
      </c>
      <c r="C781" s="2" t="s">
        <v>32</v>
      </c>
      <c r="D781" s="2" t="s">
        <v>33</v>
      </c>
      <c r="E781" s="2">
        <v>710</v>
      </c>
      <c r="F781" s="2" t="s">
        <v>34</v>
      </c>
      <c r="G781" s="2" t="s">
        <v>35</v>
      </c>
      <c r="H781" s="2" t="s">
        <v>786</v>
      </c>
      <c r="I781" s="2" t="str">
        <f>VLOOKUP(H:H,[1]Sheet1!$H:$I,2,0)</f>
        <v>副驾坐垫合棉预埋钢丝A</v>
      </c>
      <c r="J781" s="2">
        <f>VLOOKUP(H:H,[1]Sheet1!$H:$J,3,0)</f>
        <v>322000000000</v>
      </c>
      <c r="K781" s="2">
        <f>VLOOKUP(H:H,[1]Sheet1!$H:$Q,10,0)</f>
        <v>0.17</v>
      </c>
      <c r="L781">
        <v>710</v>
      </c>
      <c r="M781" t="s">
        <v>34</v>
      </c>
      <c r="N781" s="2" t="s">
        <v>725</v>
      </c>
      <c r="O781" t="s">
        <v>34</v>
      </c>
      <c r="P781">
        <v>7</v>
      </c>
      <c r="Q781">
        <v>3</v>
      </c>
      <c r="R781">
        <v>2</v>
      </c>
      <c r="S781" t="s">
        <v>37</v>
      </c>
    </row>
    <row r="782" hidden="1" spans="1:19">
      <c r="A782" s="2" t="s">
        <v>725</v>
      </c>
      <c r="B782" s="2" t="s">
        <v>725</v>
      </c>
      <c r="C782" s="2" t="s">
        <v>32</v>
      </c>
      <c r="D782" s="2" t="s">
        <v>33</v>
      </c>
      <c r="E782" s="2">
        <v>710</v>
      </c>
      <c r="F782" s="2" t="s">
        <v>34</v>
      </c>
      <c r="G782" s="2" t="s">
        <v>35</v>
      </c>
      <c r="H782" s="2" t="s">
        <v>787</v>
      </c>
      <c r="I782" s="2" t="str">
        <f>VLOOKUP(H:H,[1]Sheet1!$H:$I,2,0)</f>
        <v>副驾坐垫合棉预埋钢丝B</v>
      </c>
      <c r="J782" s="2">
        <f>VLOOKUP(H:H,[1]Sheet1!$H:$J,3,0)</f>
        <v>322000000000</v>
      </c>
      <c r="K782" s="2">
        <f>VLOOKUP(H:H,[1]Sheet1!$H:$Q,10,0)</f>
        <v>0.34</v>
      </c>
      <c r="L782">
        <v>710</v>
      </c>
      <c r="M782" t="s">
        <v>34</v>
      </c>
      <c r="N782" s="2" t="s">
        <v>725</v>
      </c>
      <c r="O782" t="s">
        <v>34</v>
      </c>
      <c r="P782">
        <v>7</v>
      </c>
      <c r="Q782">
        <v>3</v>
      </c>
      <c r="R782">
        <v>2</v>
      </c>
      <c r="S782" t="s">
        <v>37</v>
      </c>
    </row>
    <row r="783" hidden="1" spans="1:19">
      <c r="A783" s="2" t="s">
        <v>725</v>
      </c>
      <c r="B783" s="2" t="s">
        <v>725</v>
      </c>
      <c r="C783" s="2" t="s">
        <v>32</v>
      </c>
      <c r="D783" s="2" t="s">
        <v>33</v>
      </c>
      <c r="E783" s="2">
        <v>710</v>
      </c>
      <c r="F783" s="2" t="s">
        <v>34</v>
      </c>
      <c r="G783" s="2" t="s">
        <v>35</v>
      </c>
      <c r="H783" s="2" t="s">
        <v>788</v>
      </c>
      <c r="I783" s="2" t="str">
        <f>VLOOKUP(H:H,[1]Sheet1!$H:$I,2,0)</f>
        <v>主驾驶靠背泡沫预埋钢丝A</v>
      </c>
      <c r="J783" s="2">
        <f>VLOOKUP(H:H,[1]Sheet1!$H:$J,3,0)</f>
        <v>322000000000</v>
      </c>
      <c r="K783" s="2">
        <f>VLOOKUP(H:H,[1]Sheet1!$H:$Q,10,0)</f>
        <v>0.17</v>
      </c>
      <c r="L783">
        <v>710</v>
      </c>
      <c r="M783" t="s">
        <v>34</v>
      </c>
      <c r="N783" s="2" t="s">
        <v>725</v>
      </c>
      <c r="O783" t="s">
        <v>34</v>
      </c>
      <c r="P783">
        <v>7</v>
      </c>
      <c r="Q783">
        <v>3</v>
      </c>
      <c r="R783">
        <v>2</v>
      </c>
      <c r="S783" t="s">
        <v>37</v>
      </c>
    </row>
    <row r="784" hidden="1" spans="1:19">
      <c r="A784" s="2" t="s">
        <v>725</v>
      </c>
      <c r="B784" s="2" t="s">
        <v>725</v>
      </c>
      <c r="C784" s="2" t="s">
        <v>32</v>
      </c>
      <c r="D784" s="2" t="s">
        <v>33</v>
      </c>
      <c r="E784" s="2">
        <v>710</v>
      </c>
      <c r="F784" s="2" t="s">
        <v>34</v>
      </c>
      <c r="G784" s="2" t="s">
        <v>35</v>
      </c>
      <c r="H784" s="2" t="s">
        <v>789</v>
      </c>
      <c r="I784" s="2" t="str">
        <f>VLOOKUP(H:H,[1]Sheet1!$H:$I,2,0)</f>
        <v>主驾驶靠背泡沫预埋钢丝E</v>
      </c>
      <c r="J784" s="2">
        <f>VLOOKUP(H:H,[1]Sheet1!$H:$J,3,0)</f>
        <v>322000000000</v>
      </c>
      <c r="K784" s="2">
        <f>VLOOKUP(H:H,[1]Sheet1!$H:$Q,10,0)</f>
        <v>0.235</v>
      </c>
      <c r="L784">
        <v>710</v>
      </c>
      <c r="M784" t="s">
        <v>34</v>
      </c>
      <c r="N784" s="2" t="s">
        <v>725</v>
      </c>
      <c r="O784" t="s">
        <v>34</v>
      </c>
      <c r="P784">
        <v>7</v>
      </c>
      <c r="Q784">
        <v>3</v>
      </c>
      <c r="R784">
        <v>2</v>
      </c>
      <c r="S784" t="s">
        <v>37</v>
      </c>
    </row>
    <row r="785" hidden="1" spans="1:19">
      <c r="A785" s="2" t="s">
        <v>725</v>
      </c>
      <c r="B785" s="2" t="s">
        <v>725</v>
      </c>
      <c r="C785" s="2" t="s">
        <v>32</v>
      </c>
      <c r="D785" s="2" t="s">
        <v>33</v>
      </c>
      <c r="E785" s="2">
        <v>710</v>
      </c>
      <c r="F785" s="2" t="s">
        <v>34</v>
      </c>
      <c r="G785" s="2" t="s">
        <v>35</v>
      </c>
      <c r="H785" s="2" t="s">
        <v>790</v>
      </c>
      <c r="I785" s="2" t="str">
        <f>VLOOKUP(H:H,[1]Sheet1!$H:$I,2,0)</f>
        <v>主驾驶靠背泡沫预埋钢丝F</v>
      </c>
      <c r="J785" s="2">
        <f>VLOOKUP(H:H,[1]Sheet1!$H:$J,3,0)</f>
        <v>322000000000</v>
      </c>
      <c r="K785" s="2">
        <f>VLOOKUP(H:H,[1]Sheet1!$H:$Q,10,0)</f>
        <v>0.235</v>
      </c>
      <c r="L785">
        <v>710</v>
      </c>
      <c r="M785" t="s">
        <v>34</v>
      </c>
      <c r="N785" s="2" t="s">
        <v>725</v>
      </c>
      <c r="O785" t="s">
        <v>34</v>
      </c>
      <c r="P785">
        <v>7</v>
      </c>
      <c r="Q785">
        <v>3</v>
      </c>
      <c r="R785">
        <v>2</v>
      </c>
      <c r="S785" t="s">
        <v>37</v>
      </c>
    </row>
    <row r="786" hidden="1" spans="1:19">
      <c r="A786" s="2" t="s">
        <v>725</v>
      </c>
      <c r="B786" s="2" t="s">
        <v>725</v>
      </c>
      <c r="C786" s="2" t="s">
        <v>32</v>
      </c>
      <c r="D786" s="2" t="s">
        <v>33</v>
      </c>
      <c r="E786" s="2">
        <v>710</v>
      </c>
      <c r="F786" s="2" t="s">
        <v>34</v>
      </c>
      <c r="G786" s="2" t="s">
        <v>35</v>
      </c>
      <c r="H786" s="2" t="s">
        <v>791</v>
      </c>
      <c r="I786" s="2" t="str">
        <f>VLOOKUP(H:H,[1]Sheet1!$H:$I,2,0)</f>
        <v>主驾驶坐垫泡沫预埋钢丝A</v>
      </c>
      <c r="J786" s="2">
        <f>VLOOKUP(H:H,[1]Sheet1!$H:$J,3,0)</f>
        <v>322000000000</v>
      </c>
      <c r="K786" s="2">
        <f>VLOOKUP(H:H,[1]Sheet1!$H:$Q,10,0)</f>
        <v>0.17</v>
      </c>
      <c r="L786">
        <v>710</v>
      </c>
      <c r="M786" t="s">
        <v>34</v>
      </c>
      <c r="N786" s="2" t="s">
        <v>725</v>
      </c>
      <c r="O786" t="s">
        <v>34</v>
      </c>
      <c r="P786">
        <v>7</v>
      </c>
      <c r="Q786">
        <v>3</v>
      </c>
      <c r="R786">
        <v>2</v>
      </c>
      <c r="S786" t="s">
        <v>37</v>
      </c>
    </row>
    <row r="787" hidden="1" spans="1:19">
      <c r="A787" s="2" t="s">
        <v>725</v>
      </c>
      <c r="B787" s="2" t="s">
        <v>725</v>
      </c>
      <c r="C787" s="2" t="s">
        <v>32</v>
      </c>
      <c r="D787" s="2" t="s">
        <v>33</v>
      </c>
      <c r="E787" s="2">
        <v>710</v>
      </c>
      <c r="F787" s="2" t="s">
        <v>34</v>
      </c>
      <c r="G787" s="2" t="s">
        <v>35</v>
      </c>
      <c r="H787" s="2" t="s">
        <v>792</v>
      </c>
      <c r="I787" s="2" t="str">
        <f>VLOOKUP(H:H,[1]Sheet1!$H:$I,2,0)</f>
        <v>主驾驶坐垫泡沫预埋钢丝B</v>
      </c>
      <c r="J787" s="2">
        <f>VLOOKUP(H:H,[1]Sheet1!$H:$J,3,0)</f>
        <v>322000000000</v>
      </c>
      <c r="K787" s="2">
        <f>VLOOKUP(H:H,[1]Sheet1!$H:$Q,10,0)</f>
        <v>0.35</v>
      </c>
      <c r="L787">
        <v>710</v>
      </c>
      <c r="M787" t="s">
        <v>34</v>
      </c>
      <c r="N787" s="2" t="s">
        <v>725</v>
      </c>
      <c r="O787" t="s">
        <v>34</v>
      </c>
      <c r="P787">
        <v>7</v>
      </c>
      <c r="Q787">
        <v>3</v>
      </c>
      <c r="R787">
        <v>2</v>
      </c>
      <c r="S787" t="s">
        <v>37</v>
      </c>
    </row>
    <row r="788" hidden="1" spans="1:19">
      <c r="A788" s="2" t="s">
        <v>725</v>
      </c>
      <c r="B788" s="2" t="s">
        <v>725</v>
      </c>
      <c r="C788" s="2" t="s">
        <v>32</v>
      </c>
      <c r="D788" s="2" t="s">
        <v>33</v>
      </c>
      <c r="E788" s="2">
        <v>710</v>
      </c>
      <c r="F788" s="2" t="s">
        <v>34</v>
      </c>
      <c r="G788" s="2" t="s">
        <v>35</v>
      </c>
      <c r="H788" s="2" t="s">
        <v>793</v>
      </c>
      <c r="I788" s="2" t="str">
        <f>VLOOKUP(H:H,[1]Sheet1!$H:$I,2,0)</f>
        <v>连接杆</v>
      </c>
      <c r="J788" s="2" t="str">
        <f>VLOOKUP(H:H,[1]Sheet1!$H:$J,3,0)</f>
        <v>C32B</v>
      </c>
      <c r="K788" s="2">
        <f>VLOOKUP(H:H,[1]Sheet1!$H:$Q,10,0)</f>
        <v>2.48</v>
      </c>
      <c r="L788">
        <v>710</v>
      </c>
      <c r="M788" t="s">
        <v>34</v>
      </c>
      <c r="N788" s="2" t="s">
        <v>725</v>
      </c>
      <c r="O788" t="s">
        <v>34</v>
      </c>
      <c r="P788">
        <v>7</v>
      </c>
      <c r="Q788">
        <v>3</v>
      </c>
      <c r="R788">
        <v>2</v>
      </c>
      <c r="S788" t="s">
        <v>37</v>
      </c>
    </row>
    <row r="789" hidden="1" spans="1:19">
      <c r="A789" s="2" t="s">
        <v>725</v>
      </c>
      <c r="B789" s="2" t="s">
        <v>725</v>
      </c>
      <c r="C789" s="2" t="s">
        <v>32</v>
      </c>
      <c r="D789" s="2" t="s">
        <v>33</v>
      </c>
      <c r="E789" s="2">
        <v>710</v>
      </c>
      <c r="F789" s="2" t="s">
        <v>34</v>
      </c>
      <c r="G789" s="2" t="s">
        <v>35</v>
      </c>
      <c r="H789" s="2" t="s">
        <v>794</v>
      </c>
      <c r="I789" s="2" t="str">
        <f>VLOOKUP(H:H,[1]Sheet1!$H:$I,2,0)</f>
        <v>钢丝320</v>
      </c>
      <c r="J789" s="2">
        <f>VLOOKUP(H:H,[1]Sheet1!$H:$J,3,0)</f>
        <v>0</v>
      </c>
      <c r="K789" s="2">
        <f>VLOOKUP(H:H,[1]Sheet1!$H:$Q,10,0)</f>
        <v>0.116</v>
      </c>
      <c r="L789">
        <v>710</v>
      </c>
      <c r="M789" t="s">
        <v>34</v>
      </c>
      <c r="N789" s="2" t="s">
        <v>725</v>
      </c>
      <c r="O789" t="s">
        <v>34</v>
      </c>
      <c r="P789">
        <v>7</v>
      </c>
      <c r="Q789">
        <v>3</v>
      </c>
      <c r="R789">
        <v>2</v>
      </c>
      <c r="S789" t="s">
        <v>37</v>
      </c>
    </row>
    <row r="790" hidden="1" spans="1:19">
      <c r="A790" s="2" t="s">
        <v>725</v>
      </c>
      <c r="B790" s="2" t="s">
        <v>725</v>
      </c>
      <c r="C790" s="2" t="s">
        <v>32</v>
      </c>
      <c r="D790" s="2" t="s">
        <v>33</v>
      </c>
      <c r="E790" s="2">
        <v>710</v>
      </c>
      <c r="F790" s="2" t="s">
        <v>34</v>
      </c>
      <c r="G790" s="2" t="s">
        <v>35</v>
      </c>
      <c r="H790" s="2" t="s">
        <v>795</v>
      </c>
      <c r="I790" s="2" t="str">
        <f>VLOOKUP(H:H,[1]Sheet1!$H:$I,2,0)</f>
        <v>异形钢丝1</v>
      </c>
      <c r="J790" s="2">
        <f>VLOOKUP(H:H,[1]Sheet1!$H:$J,3,0)</f>
        <v>0</v>
      </c>
      <c r="K790" s="2">
        <f>VLOOKUP(H:H,[1]Sheet1!$H:$Q,10,0)</f>
        <v>0.3</v>
      </c>
      <c r="L790">
        <v>710</v>
      </c>
      <c r="M790" t="s">
        <v>34</v>
      </c>
      <c r="N790" s="2" t="s">
        <v>725</v>
      </c>
      <c r="O790" t="s">
        <v>34</v>
      </c>
      <c r="P790">
        <v>7</v>
      </c>
      <c r="Q790">
        <v>3</v>
      </c>
      <c r="R790">
        <v>2</v>
      </c>
      <c r="S790" t="s">
        <v>37</v>
      </c>
    </row>
    <row r="791" hidden="1" spans="1:19">
      <c r="A791" s="2" t="s">
        <v>725</v>
      </c>
      <c r="B791" s="2" t="s">
        <v>725</v>
      </c>
      <c r="C791" s="2" t="s">
        <v>32</v>
      </c>
      <c r="D791" s="2" t="s">
        <v>33</v>
      </c>
      <c r="E791" s="2">
        <v>710</v>
      </c>
      <c r="F791" s="2" t="s">
        <v>34</v>
      </c>
      <c r="G791" s="2" t="s">
        <v>35</v>
      </c>
      <c r="H791" s="2" t="s">
        <v>796</v>
      </c>
      <c r="I791" s="2" t="str">
        <f>VLOOKUP(H:H,[1]Sheet1!$H:$I,2,0)</f>
        <v>异形钢丝2</v>
      </c>
      <c r="J791" s="2" t="str">
        <f>VLOOKUP(H:H,[1]Sheet1!$H:$J,3,0)</f>
        <v>C33D</v>
      </c>
      <c r="K791" s="2">
        <f>VLOOKUP(H:H,[1]Sheet1!$H:$Q,10,0)</f>
        <v>0.39</v>
      </c>
      <c r="L791">
        <v>710</v>
      </c>
      <c r="M791" t="s">
        <v>34</v>
      </c>
      <c r="N791" s="2" t="s">
        <v>725</v>
      </c>
      <c r="O791" t="s">
        <v>34</v>
      </c>
      <c r="P791">
        <v>7</v>
      </c>
      <c r="Q791">
        <v>3</v>
      </c>
      <c r="R791">
        <v>2</v>
      </c>
      <c r="S791" t="s">
        <v>37</v>
      </c>
    </row>
    <row r="792" hidden="1" spans="1:19">
      <c r="A792" s="2" t="s">
        <v>725</v>
      </c>
      <c r="B792" s="2" t="s">
        <v>725</v>
      </c>
      <c r="C792" s="2" t="s">
        <v>32</v>
      </c>
      <c r="D792" s="2" t="s">
        <v>33</v>
      </c>
      <c r="E792" s="2">
        <v>710</v>
      </c>
      <c r="F792" s="2" t="s">
        <v>34</v>
      </c>
      <c r="G792" s="2" t="s">
        <v>35</v>
      </c>
      <c r="H792" s="2" t="s">
        <v>797</v>
      </c>
      <c r="I792" s="2" t="str">
        <f>VLOOKUP(H:H,[1]Sheet1!$H:$I,2,0)</f>
        <v>C33D发泡U型钢丝</v>
      </c>
      <c r="J792" s="2">
        <f>VLOOKUP(H:H,[1]Sheet1!$H:$J,3,0)</f>
        <v>0</v>
      </c>
      <c r="K792" s="2">
        <f>VLOOKUP(H:H,[1]Sheet1!$H:$Q,10,0)</f>
        <v>0.33</v>
      </c>
      <c r="L792">
        <v>710</v>
      </c>
      <c r="M792" t="s">
        <v>34</v>
      </c>
      <c r="N792" s="2" t="s">
        <v>725</v>
      </c>
      <c r="O792" t="s">
        <v>34</v>
      </c>
      <c r="P792">
        <v>7</v>
      </c>
      <c r="Q792">
        <v>3</v>
      </c>
      <c r="R792">
        <v>2</v>
      </c>
      <c r="S792" t="s">
        <v>37</v>
      </c>
    </row>
    <row r="793" hidden="1" spans="1:19">
      <c r="A793" s="2" t="s">
        <v>725</v>
      </c>
      <c r="B793" s="2" t="s">
        <v>725</v>
      </c>
      <c r="C793" s="2" t="s">
        <v>32</v>
      </c>
      <c r="D793" s="2" t="s">
        <v>33</v>
      </c>
      <c r="E793" s="2">
        <v>710</v>
      </c>
      <c r="F793" s="2" t="s">
        <v>34</v>
      </c>
      <c r="G793" s="2" t="s">
        <v>35</v>
      </c>
      <c r="H793" s="2" t="s">
        <v>798</v>
      </c>
      <c r="I793" s="2" t="str">
        <f>VLOOKUP(H:H,[1]Sheet1!$H:$I,2,0)</f>
        <v>直钢丝425</v>
      </c>
      <c r="J793" s="2">
        <f>VLOOKUP(H:H,[1]Sheet1!$H:$J,3,0)</f>
        <v>0</v>
      </c>
      <c r="K793" s="2">
        <f>VLOOKUP(H:H,[1]Sheet1!$H:$Q,10,0)</f>
        <v>0.175</v>
      </c>
      <c r="L793">
        <v>710</v>
      </c>
      <c r="M793" t="s">
        <v>34</v>
      </c>
      <c r="N793" s="2" t="s">
        <v>725</v>
      </c>
      <c r="O793" t="s">
        <v>34</v>
      </c>
      <c r="P793">
        <v>7</v>
      </c>
      <c r="Q793">
        <v>3</v>
      </c>
      <c r="R793">
        <v>2</v>
      </c>
      <c r="S793" t="s">
        <v>37</v>
      </c>
    </row>
    <row r="794" hidden="1" spans="1:19">
      <c r="A794" s="2" t="s">
        <v>725</v>
      </c>
      <c r="B794" s="2" t="s">
        <v>725</v>
      </c>
      <c r="C794" s="2" t="s">
        <v>32</v>
      </c>
      <c r="D794" s="2" t="s">
        <v>33</v>
      </c>
      <c r="E794" s="2">
        <v>710</v>
      </c>
      <c r="F794" s="2" t="s">
        <v>34</v>
      </c>
      <c r="G794" s="2" t="s">
        <v>35</v>
      </c>
      <c r="H794" s="2" t="s">
        <v>799</v>
      </c>
      <c r="I794" s="2" t="str">
        <f>VLOOKUP(H:H,[1]Sheet1!$H:$I,2,0)</f>
        <v>靠背打钉钢丝1</v>
      </c>
      <c r="J794" s="2" t="str">
        <f>VLOOKUP(H:H,[1]Sheet1!$H:$J,3,0)</f>
        <v>C40DB-F01</v>
      </c>
      <c r="K794" s="2">
        <f>VLOOKUP(H:H,[1]Sheet1!$H:$Q,10,0)</f>
        <v>0.18</v>
      </c>
      <c r="L794">
        <v>710</v>
      </c>
      <c r="M794" t="s">
        <v>34</v>
      </c>
      <c r="N794" s="2" t="s">
        <v>725</v>
      </c>
      <c r="O794" t="s">
        <v>34</v>
      </c>
      <c r="P794">
        <v>7</v>
      </c>
      <c r="Q794">
        <v>3</v>
      </c>
      <c r="R794">
        <v>2</v>
      </c>
      <c r="S794" t="s">
        <v>37</v>
      </c>
    </row>
    <row r="795" hidden="1" spans="1:19">
      <c r="A795" s="2" t="s">
        <v>725</v>
      </c>
      <c r="B795" s="2" t="s">
        <v>725</v>
      </c>
      <c r="C795" s="2" t="s">
        <v>32</v>
      </c>
      <c r="D795" s="2" t="s">
        <v>33</v>
      </c>
      <c r="E795" s="2">
        <v>710</v>
      </c>
      <c r="F795" s="2" t="s">
        <v>34</v>
      </c>
      <c r="G795" s="2" t="s">
        <v>35</v>
      </c>
      <c r="H795" s="2" t="s">
        <v>800</v>
      </c>
      <c r="I795" s="2" t="str">
        <f>VLOOKUP(H:H,[1]Sheet1!$H:$I,2,0)</f>
        <v>靠背打钉钢丝2</v>
      </c>
      <c r="J795" s="2" t="str">
        <f>VLOOKUP(H:H,[1]Sheet1!$H:$J,3,0)</f>
        <v>C40DB-F01</v>
      </c>
      <c r="K795" s="2">
        <f>VLOOKUP(H:H,[1]Sheet1!$H:$Q,10,0)</f>
        <v>0.2</v>
      </c>
      <c r="L795">
        <v>710</v>
      </c>
      <c r="M795" t="s">
        <v>34</v>
      </c>
      <c r="N795" s="2" t="s">
        <v>725</v>
      </c>
      <c r="O795" t="s">
        <v>34</v>
      </c>
      <c r="P795">
        <v>7</v>
      </c>
      <c r="Q795">
        <v>3</v>
      </c>
      <c r="R795">
        <v>2</v>
      </c>
      <c r="S795" t="s">
        <v>37</v>
      </c>
    </row>
    <row r="796" hidden="1" spans="1:19">
      <c r="A796" s="2" t="s">
        <v>725</v>
      </c>
      <c r="B796" s="2" t="s">
        <v>725</v>
      </c>
      <c r="C796" s="2" t="s">
        <v>32</v>
      </c>
      <c r="D796" s="2" t="s">
        <v>33</v>
      </c>
      <c r="E796" s="2">
        <v>710</v>
      </c>
      <c r="F796" s="2" t="s">
        <v>34</v>
      </c>
      <c r="G796" s="2" t="s">
        <v>35</v>
      </c>
      <c r="H796" s="2" t="s">
        <v>801</v>
      </c>
      <c r="I796" s="2" t="str">
        <f>VLOOKUP(H:H,[1]Sheet1!$H:$I,2,0)</f>
        <v>靠背打钉钢丝3</v>
      </c>
      <c r="J796" s="2" t="str">
        <f>VLOOKUP(H:H,[1]Sheet1!$H:$J,3,0)</f>
        <v>C40DB-F01</v>
      </c>
      <c r="K796" s="2">
        <f>VLOOKUP(H:H,[1]Sheet1!$H:$Q,10,0)</f>
        <v>0.2</v>
      </c>
      <c r="L796">
        <v>710</v>
      </c>
      <c r="M796" t="s">
        <v>34</v>
      </c>
      <c r="N796" s="2" t="s">
        <v>725</v>
      </c>
      <c r="O796" t="s">
        <v>34</v>
      </c>
      <c r="P796">
        <v>7</v>
      </c>
      <c r="Q796">
        <v>3</v>
      </c>
      <c r="R796">
        <v>2</v>
      </c>
      <c r="S796" t="s">
        <v>37</v>
      </c>
    </row>
    <row r="797" hidden="1" spans="1:19">
      <c r="A797" s="2" t="s">
        <v>725</v>
      </c>
      <c r="B797" s="2" t="s">
        <v>725</v>
      </c>
      <c r="C797" s="2" t="s">
        <v>32</v>
      </c>
      <c r="D797" s="2" t="s">
        <v>33</v>
      </c>
      <c r="E797" s="2">
        <v>710</v>
      </c>
      <c r="F797" s="2" t="s">
        <v>34</v>
      </c>
      <c r="G797" s="2" t="s">
        <v>35</v>
      </c>
      <c r="H797" s="2" t="s">
        <v>802</v>
      </c>
      <c r="I797" s="2" t="str">
        <f>VLOOKUP(H:H,[1]Sheet1!$H:$I,2,0)</f>
        <v>靠背打钉钢丝4</v>
      </c>
      <c r="J797" s="2" t="str">
        <f>VLOOKUP(H:H,[1]Sheet1!$H:$J,3,0)</f>
        <v>C40DB-F01</v>
      </c>
      <c r="K797" s="2">
        <f>VLOOKUP(H:H,[1]Sheet1!$H:$Q,10,0)</f>
        <v>0.23</v>
      </c>
      <c r="L797">
        <v>710</v>
      </c>
      <c r="M797" t="s">
        <v>34</v>
      </c>
      <c r="N797" s="2" t="s">
        <v>725</v>
      </c>
      <c r="O797" t="s">
        <v>34</v>
      </c>
      <c r="P797">
        <v>7</v>
      </c>
      <c r="Q797">
        <v>3</v>
      </c>
      <c r="R797">
        <v>2</v>
      </c>
      <c r="S797" t="s">
        <v>37</v>
      </c>
    </row>
    <row r="798" hidden="1" spans="1:19">
      <c r="A798" s="2" t="s">
        <v>725</v>
      </c>
      <c r="B798" s="2" t="s">
        <v>725</v>
      </c>
      <c r="C798" s="2" t="s">
        <v>32</v>
      </c>
      <c r="D798" s="2" t="s">
        <v>33</v>
      </c>
      <c r="E798" s="2">
        <v>710</v>
      </c>
      <c r="F798" s="2" t="s">
        <v>34</v>
      </c>
      <c r="G798" s="2" t="s">
        <v>35</v>
      </c>
      <c r="H798" s="2" t="s">
        <v>803</v>
      </c>
      <c r="I798" s="2" t="str">
        <f>VLOOKUP(H:H,[1]Sheet1!$H:$I,2,0)</f>
        <v>坐垫打钉钢丝1</v>
      </c>
      <c r="J798" s="2" t="str">
        <f>VLOOKUP(H:H,[1]Sheet1!$H:$J,3,0)</f>
        <v>C40DB-F01</v>
      </c>
      <c r="K798" s="2">
        <f>VLOOKUP(H:H,[1]Sheet1!$H:$Q,10,0)</f>
        <v>0.275</v>
      </c>
      <c r="L798">
        <v>710</v>
      </c>
      <c r="M798" t="s">
        <v>34</v>
      </c>
      <c r="N798" s="2" t="s">
        <v>725</v>
      </c>
      <c r="O798" t="s">
        <v>34</v>
      </c>
      <c r="P798">
        <v>7</v>
      </c>
      <c r="Q798">
        <v>3</v>
      </c>
      <c r="R798">
        <v>2</v>
      </c>
      <c r="S798" t="s">
        <v>37</v>
      </c>
    </row>
    <row r="799" spans="1:19">
      <c r="A799" s="2" t="s">
        <v>725</v>
      </c>
      <c r="B799" s="2" t="s">
        <v>725</v>
      </c>
      <c r="C799" s="2" t="s">
        <v>32</v>
      </c>
      <c r="D799" s="2" t="s">
        <v>33</v>
      </c>
      <c r="E799" s="2">
        <v>710</v>
      </c>
      <c r="F799" s="2" t="s">
        <v>34</v>
      </c>
      <c r="G799" s="2" t="s">
        <v>35</v>
      </c>
      <c r="H799" s="2" t="s">
        <v>804</v>
      </c>
      <c r="I799" s="2" t="str">
        <f>VLOOKUP(H:H,[1]Sheet1!$H:$I,2,0)</f>
        <v>前排预埋钢丝A</v>
      </c>
      <c r="J799" s="2" t="str">
        <f>VLOOKUP(H:H,[1]Sheet1!$H:$J,3,0)</f>
        <v>FT202-900012</v>
      </c>
      <c r="K799" s="2">
        <f>VLOOKUP(H:H,[1]Sheet1!$H:$Q,10,0)</f>
        <v>0</v>
      </c>
      <c r="L799">
        <v>710</v>
      </c>
      <c r="M799" t="s">
        <v>34</v>
      </c>
      <c r="N799" s="2" t="s">
        <v>725</v>
      </c>
      <c r="O799" t="s">
        <v>34</v>
      </c>
      <c r="P799">
        <v>7</v>
      </c>
      <c r="Q799">
        <v>3</v>
      </c>
      <c r="R799">
        <v>2</v>
      </c>
      <c r="S799" t="s">
        <v>37</v>
      </c>
    </row>
    <row r="800" spans="1:19">
      <c r="A800" s="2" t="s">
        <v>725</v>
      </c>
      <c r="B800" s="2" t="s">
        <v>725</v>
      </c>
      <c r="C800" s="2" t="s">
        <v>32</v>
      </c>
      <c r="D800" s="2" t="s">
        <v>33</v>
      </c>
      <c r="E800" s="2">
        <v>710</v>
      </c>
      <c r="F800" s="2" t="s">
        <v>34</v>
      </c>
      <c r="G800" s="2" t="s">
        <v>35</v>
      </c>
      <c r="H800" s="2" t="s">
        <v>805</v>
      </c>
      <c r="I800" s="2" t="str">
        <f>VLOOKUP(H:H,[1]Sheet1!$H:$I,2,0)</f>
        <v>前排预埋钢丝B</v>
      </c>
      <c r="J800" s="2" t="str">
        <f>VLOOKUP(H:H,[1]Sheet1!$H:$J,3,0)</f>
        <v>FT202-900013</v>
      </c>
      <c r="K800" s="2">
        <f>VLOOKUP(H:H,[1]Sheet1!$H:$Q,10,0)</f>
        <v>0</v>
      </c>
      <c r="L800">
        <v>710</v>
      </c>
      <c r="M800" t="s">
        <v>34</v>
      </c>
      <c r="N800" s="2" t="s">
        <v>725</v>
      </c>
      <c r="O800" t="s">
        <v>34</v>
      </c>
      <c r="P800">
        <v>7</v>
      </c>
      <c r="Q800">
        <v>3</v>
      </c>
      <c r="R800">
        <v>2</v>
      </c>
      <c r="S800" t="s">
        <v>37</v>
      </c>
    </row>
    <row r="801" spans="1:19">
      <c r="A801" s="2" t="s">
        <v>725</v>
      </c>
      <c r="B801" s="2" t="s">
        <v>725</v>
      </c>
      <c r="C801" s="2" t="s">
        <v>32</v>
      </c>
      <c r="D801" s="2" t="s">
        <v>33</v>
      </c>
      <c r="E801" s="2">
        <v>710</v>
      </c>
      <c r="F801" s="2" t="s">
        <v>34</v>
      </c>
      <c r="G801" s="2" t="s">
        <v>35</v>
      </c>
      <c r="H801" s="2" t="s">
        <v>806</v>
      </c>
      <c r="I801" s="2" t="str">
        <f>VLOOKUP(H:H,[1]Sheet1!$H:$I,2,0)</f>
        <v>前排预埋钢丝A</v>
      </c>
      <c r="J801" s="2" t="str">
        <f>VLOOKUP(H:H,[1]Sheet1!$H:$J,3,0)</f>
        <v>FT202-900059</v>
      </c>
      <c r="K801" s="2">
        <f>VLOOKUP(H:H,[1]Sheet1!$H:$Q,10,0)</f>
        <v>0</v>
      </c>
      <c r="L801">
        <v>710</v>
      </c>
      <c r="M801" t="s">
        <v>34</v>
      </c>
      <c r="N801" s="2" t="s">
        <v>725</v>
      </c>
      <c r="O801" t="s">
        <v>34</v>
      </c>
      <c r="P801">
        <v>7</v>
      </c>
      <c r="Q801">
        <v>3</v>
      </c>
      <c r="R801">
        <v>2</v>
      </c>
      <c r="S801" t="s">
        <v>37</v>
      </c>
    </row>
    <row r="802" spans="1:19">
      <c r="A802" s="2" t="s">
        <v>725</v>
      </c>
      <c r="B802" s="2" t="s">
        <v>725</v>
      </c>
      <c r="C802" s="2" t="s">
        <v>32</v>
      </c>
      <c r="D802" s="2" t="s">
        <v>33</v>
      </c>
      <c r="E802" s="2">
        <v>710</v>
      </c>
      <c r="F802" s="2" t="s">
        <v>34</v>
      </c>
      <c r="G802" s="2" t="s">
        <v>35</v>
      </c>
      <c r="H802" s="2" t="s">
        <v>807</v>
      </c>
      <c r="I802" s="2" t="str">
        <f>VLOOKUP(H:H,[1]Sheet1!$H:$I,2,0)</f>
        <v>合棉预埋钢丝C</v>
      </c>
      <c r="J802" s="2" t="str">
        <f>VLOOKUP(H:H,[1]Sheet1!$H:$J,3,0)</f>
        <v>FT202-900060</v>
      </c>
      <c r="K802" s="2">
        <f>VLOOKUP(H:H,[1]Sheet1!$H:$Q,10,0)</f>
        <v>0</v>
      </c>
      <c r="L802">
        <v>710</v>
      </c>
      <c r="M802" t="s">
        <v>34</v>
      </c>
      <c r="N802" s="2" t="s">
        <v>725</v>
      </c>
      <c r="O802" t="s">
        <v>34</v>
      </c>
      <c r="P802">
        <v>7</v>
      </c>
      <c r="Q802">
        <v>3</v>
      </c>
      <c r="R802">
        <v>2</v>
      </c>
      <c r="S802" t="s">
        <v>37</v>
      </c>
    </row>
    <row r="803" spans="1:19">
      <c r="A803" s="2" t="s">
        <v>725</v>
      </c>
      <c r="B803" s="2" t="s">
        <v>725</v>
      </c>
      <c r="C803" s="2" t="s">
        <v>32</v>
      </c>
      <c r="D803" s="2" t="s">
        <v>33</v>
      </c>
      <c r="E803" s="2">
        <v>710</v>
      </c>
      <c r="F803" s="2" t="s">
        <v>34</v>
      </c>
      <c r="G803" s="2" t="s">
        <v>35</v>
      </c>
      <c r="H803" s="2" t="s">
        <v>808</v>
      </c>
      <c r="I803" s="2" t="str">
        <f>VLOOKUP(H:H,[1]Sheet1!$H:$I,2,0)</f>
        <v>靠背合棉两侧预埋钢丝</v>
      </c>
      <c r="J803" s="2" t="str">
        <f>VLOOKUP(H:H,[1]Sheet1!$H:$J,3,0)</f>
        <v>FT202-920006</v>
      </c>
      <c r="K803" s="2">
        <f>VLOOKUP(H:H,[1]Sheet1!$H:$Q,10,0)</f>
        <v>0</v>
      </c>
      <c r="L803">
        <v>710</v>
      </c>
      <c r="M803" t="s">
        <v>34</v>
      </c>
      <c r="N803" s="2" t="s">
        <v>725</v>
      </c>
      <c r="O803" t="s">
        <v>34</v>
      </c>
      <c r="P803">
        <v>7</v>
      </c>
      <c r="Q803">
        <v>3</v>
      </c>
      <c r="R803">
        <v>2</v>
      </c>
      <c r="S803" t="s">
        <v>37</v>
      </c>
    </row>
    <row r="804" spans="1:19">
      <c r="A804" s="2" t="s">
        <v>725</v>
      </c>
      <c r="B804" s="2" t="s">
        <v>725</v>
      </c>
      <c r="C804" s="2" t="s">
        <v>32</v>
      </c>
      <c r="D804" s="2" t="s">
        <v>33</v>
      </c>
      <c r="E804" s="2">
        <v>710</v>
      </c>
      <c r="F804" s="2" t="s">
        <v>34</v>
      </c>
      <c r="G804" s="2" t="s">
        <v>35</v>
      </c>
      <c r="H804" s="2" t="s">
        <v>809</v>
      </c>
      <c r="I804" s="2" t="str">
        <f>VLOOKUP(H:H,[1]Sheet1!$H:$I,2,0)</f>
        <v>靠背合棉中间预埋钢丝</v>
      </c>
      <c r="J804" s="2" t="str">
        <f>VLOOKUP(H:H,[1]Sheet1!$H:$J,3,0)</f>
        <v>FT202-920007</v>
      </c>
      <c r="K804" s="2">
        <f>VLOOKUP(H:H,[1]Sheet1!$H:$Q,10,0)</f>
        <v>0</v>
      </c>
      <c r="L804">
        <v>710</v>
      </c>
      <c r="M804" t="s">
        <v>34</v>
      </c>
      <c r="N804" s="2" t="s">
        <v>725</v>
      </c>
      <c r="O804" t="s">
        <v>34</v>
      </c>
      <c r="P804">
        <v>7</v>
      </c>
      <c r="Q804">
        <v>3</v>
      </c>
      <c r="R804">
        <v>2</v>
      </c>
      <c r="S804" t="s">
        <v>37</v>
      </c>
    </row>
    <row r="805" spans="1:19">
      <c r="A805" s="2" t="s">
        <v>725</v>
      </c>
      <c r="B805" s="2" t="s">
        <v>725</v>
      </c>
      <c r="C805" s="2" t="s">
        <v>32</v>
      </c>
      <c r="D805" s="2" t="s">
        <v>33</v>
      </c>
      <c r="E805" s="2">
        <v>710</v>
      </c>
      <c r="F805" s="2" t="s">
        <v>34</v>
      </c>
      <c r="G805" s="2" t="s">
        <v>35</v>
      </c>
      <c r="H805" s="2" t="s">
        <v>810</v>
      </c>
      <c r="I805" s="2" t="str">
        <f>VLOOKUP(H:H,[1]Sheet1!$H:$I,2,0)</f>
        <v>后排合棉横向预埋钢丝</v>
      </c>
      <c r="J805" s="2" t="str">
        <f>VLOOKUP(H:H,[1]Sheet1!$H:$J,3,0)</f>
        <v>FT202-920008</v>
      </c>
      <c r="K805" s="2">
        <f>VLOOKUP(H:H,[1]Sheet1!$H:$Q,10,0)</f>
        <v>0</v>
      </c>
      <c r="L805">
        <v>710</v>
      </c>
      <c r="M805" t="s">
        <v>34</v>
      </c>
      <c r="N805" s="2" t="s">
        <v>725</v>
      </c>
      <c r="O805" t="s">
        <v>34</v>
      </c>
      <c r="P805">
        <v>7</v>
      </c>
      <c r="Q805">
        <v>3</v>
      </c>
      <c r="R805">
        <v>2</v>
      </c>
      <c r="S805" t="s">
        <v>37</v>
      </c>
    </row>
    <row r="806" spans="1:19">
      <c r="A806" s="2" t="s">
        <v>725</v>
      </c>
      <c r="B806" s="2" t="s">
        <v>725</v>
      </c>
      <c r="C806" s="2" t="s">
        <v>32</v>
      </c>
      <c r="D806" s="2" t="s">
        <v>33</v>
      </c>
      <c r="E806" s="2">
        <v>710</v>
      </c>
      <c r="F806" s="2" t="s">
        <v>34</v>
      </c>
      <c r="G806" s="2" t="s">
        <v>35</v>
      </c>
      <c r="H806" s="2" t="s">
        <v>811</v>
      </c>
      <c r="I806" s="2" t="str">
        <f>VLOOKUP(H:H,[1]Sheet1!$H:$I,2,0)</f>
        <v>座垫合棉两侧预埋钢丝</v>
      </c>
      <c r="J806" s="2" t="str">
        <f>VLOOKUP(H:H,[1]Sheet1!$H:$J,3,0)</f>
        <v>FT202-920036</v>
      </c>
      <c r="K806" s="2">
        <f>VLOOKUP(H:H,[1]Sheet1!$H:$Q,10,0)</f>
        <v>0</v>
      </c>
      <c r="L806">
        <v>710</v>
      </c>
      <c r="M806" t="s">
        <v>34</v>
      </c>
      <c r="N806" s="2" t="s">
        <v>725</v>
      </c>
      <c r="O806" t="s">
        <v>34</v>
      </c>
      <c r="P806">
        <v>7</v>
      </c>
      <c r="Q806">
        <v>3</v>
      </c>
      <c r="R806">
        <v>2</v>
      </c>
      <c r="S806" t="s">
        <v>37</v>
      </c>
    </row>
    <row r="807" spans="1:19">
      <c r="A807" s="2" t="s">
        <v>725</v>
      </c>
      <c r="B807" s="2" t="s">
        <v>725</v>
      </c>
      <c r="C807" s="2" t="s">
        <v>32</v>
      </c>
      <c r="D807" s="2" t="s">
        <v>33</v>
      </c>
      <c r="E807" s="2">
        <v>710</v>
      </c>
      <c r="F807" s="2" t="s">
        <v>34</v>
      </c>
      <c r="G807" s="2" t="s">
        <v>35</v>
      </c>
      <c r="H807" s="2" t="s">
        <v>812</v>
      </c>
      <c r="I807" s="2" t="str">
        <f>VLOOKUP(H:H,[1]Sheet1!$H:$I,2,0)</f>
        <v>座垫合棉中间预埋钢丝</v>
      </c>
      <c r="J807" s="2" t="str">
        <f>VLOOKUP(H:H,[1]Sheet1!$H:$J,3,0)</f>
        <v>FT202-920037</v>
      </c>
      <c r="K807" s="2">
        <f>VLOOKUP(H:H,[1]Sheet1!$H:$Q,10,0)</f>
        <v>0</v>
      </c>
      <c r="L807">
        <v>710</v>
      </c>
      <c r="M807" t="s">
        <v>34</v>
      </c>
      <c r="N807" s="2" t="s">
        <v>725</v>
      </c>
      <c r="O807" t="s">
        <v>34</v>
      </c>
      <c r="P807">
        <v>7</v>
      </c>
      <c r="Q807">
        <v>3</v>
      </c>
      <c r="R807">
        <v>2</v>
      </c>
      <c r="S807" t="s">
        <v>37</v>
      </c>
    </row>
    <row r="808" spans="1:19">
      <c r="A808" s="2" t="s">
        <v>725</v>
      </c>
      <c r="B808" s="2" t="s">
        <v>725</v>
      </c>
      <c r="C808" s="2" t="s">
        <v>32</v>
      </c>
      <c r="D808" s="2" t="s">
        <v>33</v>
      </c>
      <c r="E808" s="2">
        <v>710</v>
      </c>
      <c r="F808" s="2" t="s">
        <v>34</v>
      </c>
      <c r="G808" s="2" t="s">
        <v>35</v>
      </c>
      <c r="H808" s="2" t="s">
        <v>813</v>
      </c>
      <c r="I808" s="2" t="str">
        <f>VLOOKUP(H:H,[1]Sheet1!$H:$I,2,0)</f>
        <v>后排合棉横向预埋钢丝</v>
      </c>
      <c r="J808" s="2" t="str">
        <f>VLOOKUP(H:H,[1]Sheet1!$H:$J,3,0)</f>
        <v>FT202-920038</v>
      </c>
      <c r="K808" s="2">
        <f>VLOOKUP(H:H,[1]Sheet1!$H:$Q,10,0)</f>
        <v>0</v>
      </c>
      <c r="L808">
        <v>710</v>
      </c>
      <c r="M808" t="s">
        <v>34</v>
      </c>
      <c r="N808" s="2" t="s">
        <v>725</v>
      </c>
      <c r="O808" t="s">
        <v>34</v>
      </c>
      <c r="P808">
        <v>7</v>
      </c>
      <c r="Q808">
        <v>3</v>
      </c>
      <c r="R808">
        <v>2</v>
      </c>
      <c r="S808" t="s">
        <v>37</v>
      </c>
    </row>
    <row r="809" hidden="1" spans="1:19">
      <c r="A809" s="2" t="s">
        <v>725</v>
      </c>
      <c r="B809" s="2" t="s">
        <v>725</v>
      </c>
      <c r="C809" s="2" t="s">
        <v>32</v>
      </c>
      <c r="D809" s="2" t="s">
        <v>33</v>
      </c>
      <c r="E809" s="2">
        <v>710</v>
      </c>
      <c r="F809" s="2" t="s">
        <v>34</v>
      </c>
      <c r="G809" s="2" t="s">
        <v>35</v>
      </c>
      <c r="H809" s="2" t="s">
        <v>814</v>
      </c>
      <c r="I809" s="2" t="str">
        <f>VLOOKUP(H:H,[1]Sheet1!$H:$I,2,0)</f>
        <v>靠背纵向钢丝1</v>
      </c>
      <c r="J809" s="2">
        <f>VLOOKUP(H:H,[1]Sheet1!$H:$J,3,0)</f>
        <v>0</v>
      </c>
      <c r="K809" s="2">
        <f>VLOOKUP(H:H,[1]Sheet1!$H:$Q,10,0)</f>
        <v>0.125</v>
      </c>
      <c r="L809">
        <v>710</v>
      </c>
      <c r="M809" t="s">
        <v>34</v>
      </c>
      <c r="N809" s="2" t="s">
        <v>725</v>
      </c>
      <c r="O809" t="s">
        <v>34</v>
      </c>
      <c r="P809">
        <v>7</v>
      </c>
      <c r="Q809">
        <v>3</v>
      </c>
      <c r="R809">
        <v>2</v>
      </c>
      <c r="S809" t="s">
        <v>37</v>
      </c>
    </row>
    <row r="810" hidden="1" spans="1:19">
      <c r="A810" s="2" t="s">
        <v>725</v>
      </c>
      <c r="B810" s="2" t="s">
        <v>725</v>
      </c>
      <c r="C810" s="2" t="s">
        <v>32</v>
      </c>
      <c r="D810" s="2" t="s">
        <v>33</v>
      </c>
      <c r="E810" s="2">
        <v>710</v>
      </c>
      <c r="F810" s="2" t="s">
        <v>34</v>
      </c>
      <c r="G810" s="2" t="s">
        <v>35</v>
      </c>
      <c r="H810" s="2" t="s">
        <v>815</v>
      </c>
      <c r="I810" s="2" t="str">
        <f>VLOOKUP(H:H,[1]Sheet1!$H:$I,2,0)</f>
        <v>靠背纵向钢丝2</v>
      </c>
      <c r="J810" s="2">
        <f>VLOOKUP(H:H,[1]Sheet1!$H:$J,3,0)</f>
        <v>0</v>
      </c>
      <c r="K810" s="2">
        <f>VLOOKUP(H:H,[1]Sheet1!$H:$Q,10,0)</f>
        <v>0.125</v>
      </c>
      <c r="L810">
        <v>710</v>
      </c>
      <c r="M810" t="s">
        <v>34</v>
      </c>
      <c r="N810" s="2" t="s">
        <v>725</v>
      </c>
      <c r="O810" t="s">
        <v>34</v>
      </c>
      <c r="P810">
        <v>7</v>
      </c>
      <c r="Q810">
        <v>3</v>
      </c>
      <c r="R810">
        <v>2</v>
      </c>
      <c r="S810" t="s">
        <v>37</v>
      </c>
    </row>
    <row r="811" hidden="1" spans="1:19">
      <c r="A811" s="2" t="s">
        <v>725</v>
      </c>
      <c r="B811" s="2" t="s">
        <v>725</v>
      </c>
      <c r="C811" s="2" t="s">
        <v>32</v>
      </c>
      <c r="D811" s="2" t="s">
        <v>33</v>
      </c>
      <c r="E811" s="2">
        <v>710</v>
      </c>
      <c r="F811" s="2" t="s">
        <v>34</v>
      </c>
      <c r="G811" s="2" t="s">
        <v>35</v>
      </c>
      <c r="H811" s="2" t="s">
        <v>816</v>
      </c>
      <c r="I811" s="2" t="str">
        <f>VLOOKUP(H:H,[1]Sheet1!$H:$I,2,0)</f>
        <v>直钢丝</v>
      </c>
      <c r="J811" s="2">
        <f>VLOOKUP(H:H,[1]Sheet1!$H:$J,3,0)</f>
        <v>0</v>
      </c>
      <c r="K811" s="2">
        <f>VLOOKUP(H:H,[1]Sheet1!$H:$Q,10,0)</f>
        <v>0.05</v>
      </c>
      <c r="L811">
        <v>710</v>
      </c>
      <c r="M811" t="s">
        <v>34</v>
      </c>
      <c r="N811" s="2" t="s">
        <v>725</v>
      </c>
      <c r="O811" t="s">
        <v>34</v>
      </c>
      <c r="P811">
        <v>7</v>
      </c>
      <c r="Q811">
        <v>3</v>
      </c>
      <c r="R811">
        <v>2</v>
      </c>
      <c r="S811" t="s">
        <v>37</v>
      </c>
    </row>
    <row r="812" hidden="1" spans="1:19">
      <c r="A812" s="2" t="s">
        <v>725</v>
      </c>
      <c r="B812" s="2" t="s">
        <v>725</v>
      </c>
      <c r="C812" s="2" t="s">
        <v>32</v>
      </c>
      <c r="D812" s="2" t="s">
        <v>33</v>
      </c>
      <c r="E812" s="2">
        <v>710</v>
      </c>
      <c r="F812" s="2" t="s">
        <v>34</v>
      </c>
      <c r="G812" s="2" t="s">
        <v>35</v>
      </c>
      <c r="H812" s="2" t="s">
        <v>817</v>
      </c>
      <c r="I812" s="2" t="str">
        <f>VLOOKUP(H:H,[1]Sheet1!$H:$I,2,0)</f>
        <v>六分靠背纵向吊紧钢丝右</v>
      </c>
      <c r="J812" s="2">
        <f>VLOOKUP(H:H,[1]Sheet1!$H:$J,3,0)</f>
        <v>0</v>
      </c>
      <c r="K812" s="2">
        <f>VLOOKUP(H:H,[1]Sheet1!$H:$Q,10,0)</f>
        <v>0.125</v>
      </c>
      <c r="L812">
        <v>710</v>
      </c>
      <c r="M812" t="s">
        <v>34</v>
      </c>
      <c r="N812" s="2" t="s">
        <v>725</v>
      </c>
      <c r="O812" t="s">
        <v>34</v>
      </c>
      <c r="P812">
        <v>7</v>
      </c>
      <c r="Q812">
        <v>3</v>
      </c>
      <c r="R812">
        <v>2</v>
      </c>
      <c r="S812" t="s">
        <v>37</v>
      </c>
    </row>
    <row r="813" hidden="1" spans="1:19">
      <c r="A813" s="2" t="s">
        <v>725</v>
      </c>
      <c r="B813" s="2" t="s">
        <v>725</v>
      </c>
      <c r="C813" s="2" t="s">
        <v>32</v>
      </c>
      <c r="D813" s="2" t="s">
        <v>33</v>
      </c>
      <c r="E813" s="2">
        <v>710</v>
      </c>
      <c r="F813" s="2" t="s">
        <v>34</v>
      </c>
      <c r="G813" s="2" t="s">
        <v>35</v>
      </c>
      <c r="H813" s="2" t="s">
        <v>818</v>
      </c>
      <c r="I813" s="2" t="str">
        <f>VLOOKUP(H:H,[1]Sheet1!$H:$I,2,0)</f>
        <v>六分靠背纵向吊紧钢丝左</v>
      </c>
      <c r="J813" s="2">
        <f>VLOOKUP(H:H,[1]Sheet1!$H:$J,3,0)</f>
        <v>0</v>
      </c>
      <c r="K813" s="2">
        <f>VLOOKUP(H:H,[1]Sheet1!$H:$Q,10,0)</f>
        <v>0.125</v>
      </c>
      <c r="L813">
        <v>710</v>
      </c>
      <c r="M813" t="s">
        <v>34</v>
      </c>
      <c r="N813" s="2" t="s">
        <v>725</v>
      </c>
      <c r="O813" t="s">
        <v>34</v>
      </c>
      <c r="P813">
        <v>7</v>
      </c>
      <c r="Q813">
        <v>3</v>
      </c>
      <c r="R813">
        <v>2</v>
      </c>
      <c r="S813" t="s">
        <v>37</v>
      </c>
    </row>
    <row r="814" hidden="1" spans="1:19">
      <c r="A814" s="2" t="s">
        <v>725</v>
      </c>
      <c r="B814" s="2" t="s">
        <v>725</v>
      </c>
      <c r="C814" s="2" t="s">
        <v>32</v>
      </c>
      <c r="D814" s="2" t="s">
        <v>33</v>
      </c>
      <c r="E814" s="2">
        <v>710</v>
      </c>
      <c r="F814" s="2" t="s">
        <v>34</v>
      </c>
      <c r="G814" s="2" t="s">
        <v>35</v>
      </c>
      <c r="H814" s="2" t="s">
        <v>819</v>
      </c>
      <c r="I814" s="2" t="str">
        <f>VLOOKUP(H:H,[1]Sheet1!$H:$I,2,0)</f>
        <v>四分靠背纵向吊紧钢丝右</v>
      </c>
      <c r="J814" s="2">
        <f>VLOOKUP(H:H,[1]Sheet1!$H:$J,3,0)</f>
        <v>0</v>
      </c>
      <c r="K814" s="2">
        <f>VLOOKUP(H:H,[1]Sheet1!$H:$Q,10,0)</f>
        <v>0.125</v>
      </c>
      <c r="L814">
        <v>710</v>
      </c>
      <c r="M814" t="s">
        <v>34</v>
      </c>
      <c r="N814" s="2" t="s">
        <v>725</v>
      </c>
      <c r="O814" t="s">
        <v>34</v>
      </c>
      <c r="P814">
        <v>7</v>
      </c>
      <c r="Q814">
        <v>3</v>
      </c>
      <c r="R814">
        <v>2</v>
      </c>
      <c r="S814" t="s">
        <v>37</v>
      </c>
    </row>
    <row r="815" hidden="1" spans="1:19">
      <c r="A815" s="2" t="s">
        <v>820</v>
      </c>
      <c r="B815" s="2" t="s">
        <v>820</v>
      </c>
      <c r="C815" s="2" t="s">
        <v>32</v>
      </c>
      <c r="D815" s="2" t="s">
        <v>33</v>
      </c>
      <c r="E815" s="2">
        <v>710</v>
      </c>
      <c r="F815" s="2" t="s">
        <v>34</v>
      </c>
      <c r="G815" s="2" t="s">
        <v>35</v>
      </c>
      <c r="H815" s="2" t="s">
        <v>821</v>
      </c>
      <c r="I815" s="2" t="str">
        <f>VLOOKUP(H:H,[1]Sheet1!$H:$I,2,0)</f>
        <v>蛇簧固定片</v>
      </c>
      <c r="J815" s="2">
        <f>VLOOKUP(H:H,[1]Sheet1!$H:$J,3,0)</f>
        <v>306</v>
      </c>
      <c r="K815" s="2">
        <f>VLOOKUP(H:H,[1]Sheet1!$H:$Q,10,0)</f>
        <v>0.11</v>
      </c>
      <c r="L815">
        <v>710</v>
      </c>
      <c r="M815" t="s">
        <v>34</v>
      </c>
      <c r="N815" s="2" t="s">
        <v>820</v>
      </c>
      <c r="O815" t="s">
        <v>34</v>
      </c>
      <c r="P815">
        <v>7</v>
      </c>
      <c r="Q815">
        <v>3</v>
      </c>
      <c r="R815">
        <v>2</v>
      </c>
      <c r="S815" t="s">
        <v>37</v>
      </c>
    </row>
    <row r="816" hidden="1" spans="1:19">
      <c r="A816" s="2" t="s">
        <v>820</v>
      </c>
      <c r="B816" s="2" t="s">
        <v>820</v>
      </c>
      <c r="C816" s="2" t="s">
        <v>32</v>
      </c>
      <c r="D816" s="2" t="s">
        <v>33</v>
      </c>
      <c r="E816" s="2">
        <v>710</v>
      </c>
      <c r="F816" s="2" t="s">
        <v>34</v>
      </c>
      <c r="G816" s="2" t="s">
        <v>35</v>
      </c>
      <c r="H816" s="2" t="s">
        <v>822</v>
      </c>
      <c r="I816" s="2" t="str">
        <f>VLOOKUP(H:H,[1]Sheet1!$H:$I,2,0)</f>
        <v>弹簧3</v>
      </c>
      <c r="J816" s="2">
        <f>VLOOKUP(H:H,[1]Sheet1!$H:$J,3,0)</f>
        <v>0</v>
      </c>
      <c r="K816" s="2">
        <f>VLOOKUP(H:H,[1]Sheet1!$H:$Q,10,0)</f>
        <v>0.29</v>
      </c>
      <c r="L816">
        <v>710</v>
      </c>
      <c r="M816" t="s">
        <v>34</v>
      </c>
      <c r="N816" s="2" t="s">
        <v>820</v>
      </c>
      <c r="O816" t="s">
        <v>34</v>
      </c>
      <c r="P816">
        <v>7</v>
      </c>
      <c r="Q816">
        <v>3</v>
      </c>
      <c r="R816">
        <v>2</v>
      </c>
      <c r="S816" t="s">
        <v>37</v>
      </c>
    </row>
    <row r="817" hidden="1" spans="1:19">
      <c r="A817" s="2" t="s">
        <v>820</v>
      </c>
      <c r="B817" s="2" t="s">
        <v>820</v>
      </c>
      <c r="C817" s="2" t="s">
        <v>32</v>
      </c>
      <c r="D817" s="2" t="s">
        <v>33</v>
      </c>
      <c r="E817" s="2">
        <v>710</v>
      </c>
      <c r="F817" s="2" t="s">
        <v>34</v>
      </c>
      <c r="G817" s="2" t="s">
        <v>35</v>
      </c>
      <c r="H817" s="2" t="s">
        <v>823</v>
      </c>
      <c r="I817" s="2" t="str">
        <f>VLOOKUP(H:H,[1]Sheet1!$H:$I,2,0)</f>
        <v>拉簧</v>
      </c>
      <c r="J817" s="2">
        <f>VLOOKUP(H:H,[1]Sheet1!$H:$J,3,0)</f>
        <v>0</v>
      </c>
      <c r="K817" s="2">
        <f>VLOOKUP(H:H,[1]Sheet1!$H:$Q,10,0)</f>
        <v>0.5</v>
      </c>
      <c r="L817">
        <v>710</v>
      </c>
      <c r="M817" t="s">
        <v>34</v>
      </c>
      <c r="N817" s="2" t="s">
        <v>820</v>
      </c>
      <c r="O817" t="s">
        <v>34</v>
      </c>
      <c r="P817">
        <v>7</v>
      </c>
      <c r="Q817">
        <v>3</v>
      </c>
      <c r="R817">
        <v>2</v>
      </c>
      <c r="S817" t="s">
        <v>37</v>
      </c>
    </row>
    <row r="818" hidden="1" spans="1:19">
      <c r="A818" s="2" t="s">
        <v>820</v>
      </c>
      <c r="B818" s="2" t="s">
        <v>820</v>
      </c>
      <c r="C818" s="2" t="s">
        <v>32</v>
      </c>
      <c r="D818" s="2" t="s">
        <v>33</v>
      </c>
      <c r="E818" s="2">
        <v>710</v>
      </c>
      <c r="F818" s="2" t="s">
        <v>34</v>
      </c>
      <c r="G818" s="2" t="s">
        <v>35</v>
      </c>
      <c r="H818" s="2" t="s">
        <v>824</v>
      </c>
      <c r="I818" s="2" t="str">
        <f>VLOOKUP(H:H,[1]Sheet1!$H:$I,2,0)</f>
        <v>四分坐垫骨架总成</v>
      </c>
      <c r="J818" s="2" t="str">
        <f>VLOOKUP(H:H,[1]Sheet1!$H:$J,3,0)</f>
        <v>P203低配</v>
      </c>
      <c r="K818" s="2">
        <f>VLOOKUP(H:H,[1]Sheet1!$H:$Q,10,0)</f>
        <v>40.29</v>
      </c>
      <c r="L818">
        <v>710</v>
      </c>
      <c r="M818" t="s">
        <v>34</v>
      </c>
      <c r="N818" s="2" t="s">
        <v>820</v>
      </c>
      <c r="O818" t="s">
        <v>34</v>
      </c>
      <c r="P818">
        <v>7</v>
      </c>
      <c r="Q818">
        <v>3</v>
      </c>
      <c r="R818">
        <v>2</v>
      </c>
      <c r="S818" t="s">
        <v>37</v>
      </c>
    </row>
    <row r="819" hidden="1" spans="1:19">
      <c r="A819" s="2" t="s">
        <v>820</v>
      </c>
      <c r="B819" s="2" t="s">
        <v>820</v>
      </c>
      <c r="C819" s="2" t="s">
        <v>32</v>
      </c>
      <c r="D819" s="2" t="s">
        <v>33</v>
      </c>
      <c r="E819" s="2">
        <v>710</v>
      </c>
      <c r="F819" s="2" t="s">
        <v>34</v>
      </c>
      <c r="G819" s="2" t="s">
        <v>35</v>
      </c>
      <c r="H819" s="2" t="s">
        <v>825</v>
      </c>
      <c r="I819" s="2" t="str">
        <f>VLOOKUP(H:H,[1]Sheet1!$H:$I,2,0)</f>
        <v>六分坐垫骨架总成</v>
      </c>
      <c r="J819" s="2" t="str">
        <f>VLOOKUP(H:H,[1]Sheet1!$H:$J,3,0)</f>
        <v>P203</v>
      </c>
      <c r="K819" s="2">
        <f>VLOOKUP(H:H,[1]Sheet1!$H:$Q,10,0)</f>
        <v>46.38</v>
      </c>
      <c r="L819">
        <v>710</v>
      </c>
      <c r="M819" t="s">
        <v>34</v>
      </c>
      <c r="N819" s="2" t="s">
        <v>820</v>
      </c>
      <c r="O819" t="s">
        <v>34</v>
      </c>
      <c r="P819">
        <v>7</v>
      </c>
      <c r="Q819">
        <v>3</v>
      </c>
      <c r="R819">
        <v>2</v>
      </c>
      <c r="S819" t="s">
        <v>37</v>
      </c>
    </row>
    <row r="820" hidden="1" spans="1:19">
      <c r="A820" s="2" t="s">
        <v>820</v>
      </c>
      <c r="B820" s="2" t="s">
        <v>820</v>
      </c>
      <c r="C820" s="2" t="s">
        <v>32</v>
      </c>
      <c r="D820" s="2" t="s">
        <v>33</v>
      </c>
      <c r="E820" s="2">
        <v>710</v>
      </c>
      <c r="F820" s="2" t="s">
        <v>34</v>
      </c>
      <c r="G820" s="2" t="s">
        <v>35</v>
      </c>
      <c r="H820" s="2" t="s">
        <v>826</v>
      </c>
      <c r="I820" s="2" t="str">
        <f>VLOOKUP(H:H,[1]Sheet1!$H:$I,2,0)</f>
        <v>P203中间铰链左</v>
      </c>
      <c r="J820" s="2" t="str">
        <f>VLOOKUP(H:H,[1]Sheet1!$H:$J,3,0)</f>
        <v>P203后排</v>
      </c>
      <c r="K820" s="2">
        <f>VLOOKUP(H:H,[1]Sheet1!$H:$Q,10,0)</f>
        <v>8.23</v>
      </c>
      <c r="L820">
        <v>710</v>
      </c>
      <c r="M820" t="s">
        <v>34</v>
      </c>
      <c r="N820" s="2" t="s">
        <v>820</v>
      </c>
      <c r="O820" t="s">
        <v>34</v>
      </c>
      <c r="P820">
        <v>7</v>
      </c>
      <c r="Q820">
        <v>3</v>
      </c>
      <c r="R820">
        <v>2</v>
      </c>
      <c r="S820" t="s">
        <v>37</v>
      </c>
    </row>
    <row r="821" hidden="1" spans="1:19">
      <c r="A821" s="2" t="s">
        <v>820</v>
      </c>
      <c r="B821" s="2" t="s">
        <v>820</v>
      </c>
      <c r="C821" s="2" t="s">
        <v>32</v>
      </c>
      <c r="D821" s="2" t="s">
        <v>33</v>
      </c>
      <c r="E821" s="2">
        <v>710</v>
      </c>
      <c r="F821" s="2" t="s">
        <v>34</v>
      </c>
      <c r="G821" s="2" t="s">
        <v>35</v>
      </c>
      <c r="H821" s="2" t="s">
        <v>827</v>
      </c>
      <c r="I821" s="2" t="str">
        <f>VLOOKUP(H:H,[1]Sheet1!$H:$I,2,0)</f>
        <v>中间铰链总成左</v>
      </c>
      <c r="J821" s="2" t="str">
        <f>VLOOKUP(H:H,[1]Sheet1!$H:$J,3,0)</f>
        <v>P203后排</v>
      </c>
      <c r="K821" s="2">
        <f>VLOOKUP(H:H,[1]Sheet1!$H:$Q,10,0)</f>
        <v>4.16</v>
      </c>
      <c r="L821">
        <v>710</v>
      </c>
      <c r="M821" t="s">
        <v>34</v>
      </c>
      <c r="N821" s="2" t="s">
        <v>820</v>
      </c>
      <c r="O821" t="s">
        <v>34</v>
      </c>
      <c r="P821">
        <v>7</v>
      </c>
      <c r="Q821">
        <v>3</v>
      </c>
      <c r="R821">
        <v>2</v>
      </c>
      <c r="S821" t="s">
        <v>37</v>
      </c>
    </row>
    <row r="822" hidden="1" spans="1:19">
      <c r="A822" s="2" t="s">
        <v>820</v>
      </c>
      <c r="B822" s="2" t="s">
        <v>820</v>
      </c>
      <c r="C822" s="2" t="s">
        <v>32</v>
      </c>
      <c r="D822" s="2" t="s">
        <v>33</v>
      </c>
      <c r="E822" s="2">
        <v>710</v>
      </c>
      <c r="F822" s="2" t="s">
        <v>34</v>
      </c>
      <c r="G822" s="2" t="s">
        <v>35</v>
      </c>
      <c r="H822" s="2" t="s">
        <v>828</v>
      </c>
      <c r="I822" s="2" t="str">
        <f>VLOOKUP(H:H,[1]Sheet1!$H:$I,2,0)</f>
        <v>P203坐垫锁钩总成</v>
      </c>
      <c r="J822" s="2">
        <f>VLOOKUP(H:H,[1]Sheet1!$H:$J,3,0)</f>
        <v>0</v>
      </c>
      <c r="K822" s="2">
        <f>VLOOKUP(H:H,[1]Sheet1!$H:$Q,10,0)</f>
        <v>5.86</v>
      </c>
      <c r="L822">
        <v>710</v>
      </c>
      <c r="M822" t="s">
        <v>34</v>
      </c>
      <c r="N822" s="2" t="s">
        <v>820</v>
      </c>
      <c r="O822" t="s">
        <v>34</v>
      </c>
      <c r="P822">
        <v>7</v>
      </c>
      <c r="Q822">
        <v>3</v>
      </c>
      <c r="R822">
        <v>2</v>
      </c>
      <c r="S822" t="s">
        <v>37</v>
      </c>
    </row>
    <row r="823" hidden="1" spans="1:19">
      <c r="A823" s="2" t="s">
        <v>820</v>
      </c>
      <c r="B823" s="2" t="s">
        <v>820</v>
      </c>
      <c r="C823" s="2" t="s">
        <v>32</v>
      </c>
      <c r="D823" s="2" t="s">
        <v>33</v>
      </c>
      <c r="E823" s="2">
        <v>710</v>
      </c>
      <c r="F823" s="2" t="s">
        <v>34</v>
      </c>
      <c r="G823" s="2" t="s">
        <v>35</v>
      </c>
      <c r="H823" s="2" t="s">
        <v>829</v>
      </c>
      <c r="I823" s="2" t="str">
        <f>VLOOKUP(H:H,[1]Sheet1!$H:$I,2,0)</f>
        <v>中间铰链总成右</v>
      </c>
      <c r="J823" s="2" t="str">
        <f>VLOOKUP(H:H,[1]Sheet1!$H:$J,3,0)</f>
        <v>P203后排</v>
      </c>
      <c r="K823" s="2">
        <f>VLOOKUP(H:H,[1]Sheet1!$H:$Q,10,0)</f>
        <v>4.16</v>
      </c>
      <c r="L823">
        <v>710</v>
      </c>
      <c r="M823" t="s">
        <v>34</v>
      </c>
      <c r="N823" s="2" t="s">
        <v>820</v>
      </c>
      <c r="O823" t="s">
        <v>34</v>
      </c>
      <c r="P823">
        <v>7</v>
      </c>
      <c r="Q823">
        <v>3</v>
      </c>
      <c r="R823">
        <v>2</v>
      </c>
      <c r="S823" t="s">
        <v>37</v>
      </c>
    </row>
    <row r="824" hidden="1" spans="1:19">
      <c r="A824" s="2" t="s">
        <v>820</v>
      </c>
      <c r="B824" s="2" t="s">
        <v>820</v>
      </c>
      <c r="C824" s="2" t="s">
        <v>32</v>
      </c>
      <c r="D824" s="2" t="s">
        <v>33</v>
      </c>
      <c r="E824" s="2">
        <v>710</v>
      </c>
      <c r="F824" s="2" t="s">
        <v>34</v>
      </c>
      <c r="G824" s="2" t="s">
        <v>35</v>
      </c>
      <c r="H824" s="2" t="s">
        <v>830</v>
      </c>
      <c r="I824" s="2" t="str">
        <f>VLOOKUP(H:H,[1]Sheet1!$H:$I,2,0)</f>
        <v>P203中间铰链右</v>
      </c>
      <c r="J824" s="2" t="str">
        <f>VLOOKUP(H:H,[1]Sheet1!$H:$J,3,0)</f>
        <v>P203后排</v>
      </c>
      <c r="K824" s="2">
        <f>VLOOKUP(H:H,[1]Sheet1!$H:$Q,10,0)</f>
        <v>8.23</v>
      </c>
      <c r="L824">
        <v>710</v>
      </c>
      <c r="M824" t="s">
        <v>34</v>
      </c>
      <c r="N824" s="2" t="s">
        <v>820</v>
      </c>
      <c r="O824" t="s">
        <v>34</v>
      </c>
      <c r="P824">
        <v>7</v>
      </c>
      <c r="Q824">
        <v>3</v>
      </c>
      <c r="R824">
        <v>2</v>
      </c>
      <c r="S824" t="s">
        <v>37</v>
      </c>
    </row>
    <row r="825" hidden="1" spans="1:19">
      <c r="A825" s="2" t="s">
        <v>820</v>
      </c>
      <c r="B825" s="2" t="s">
        <v>820</v>
      </c>
      <c r="C825" s="2" t="s">
        <v>32</v>
      </c>
      <c r="D825" s="2" t="s">
        <v>33</v>
      </c>
      <c r="E825" s="2">
        <v>710</v>
      </c>
      <c r="F825" s="2" t="s">
        <v>34</v>
      </c>
      <c r="G825" s="2" t="s">
        <v>35</v>
      </c>
      <c r="H825" s="2" t="s">
        <v>831</v>
      </c>
      <c r="I825" s="2" t="str">
        <f>VLOOKUP(H:H,[1]Sheet1!$H:$I,2,0)</f>
        <v>靠背下支撑钢丝A</v>
      </c>
      <c r="J825" s="2" t="str">
        <f>VLOOKUP(H:H,[1]Sheet1!$H:$J,3,0)</f>
        <v>P203前排</v>
      </c>
      <c r="K825" s="2">
        <f>VLOOKUP(H:H,[1]Sheet1!$H:$Q,10,0)</f>
        <v>0.87</v>
      </c>
      <c r="L825">
        <v>710</v>
      </c>
      <c r="M825" t="s">
        <v>34</v>
      </c>
      <c r="N825" s="2" t="s">
        <v>820</v>
      </c>
      <c r="O825" t="s">
        <v>34</v>
      </c>
      <c r="P825">
        <v>7</v>
      </c>
      <c r="Q825">
        <v>3</v>
      </c>
      <c r="R825">
        <v>2</v>
      </c>
      <c r="S825" t="s">
        <v>37</v>
      </c>
    </row>
    <row r="826" hidden="1" spans="1:19">
      <c r="A826" s="2" t="s">
        <v>820</v>
      </c>
      <c r="B826" s="2" t="s">
        <v>820</v>
      </c>
      <c r="C826" s="2" t="s">
        <v>32</v>
      </c>
      <c r="D826" s="2" t="s">
        <v>33</v>
      </c>
      <c r="E826" s="2">
        <v>710</v>
      </c>
      <c r="F826" s="2" t="s">
        <v>34</v>
      </c>
      <c r="G826" s="2" t="s">
        <v>35</v>
      </c>
      <c r="H826" s="2" t="s">
        <v>832</v>
      </c>
      <c r="I826" s="2" t="str">
        <f>VLOOKUP(H:H,[1]Sheet1!$H:$I,2,0)</f>
        <v>靠背下支撑钢丝B</v>
      </c>
      <c r="J826" s="2" t="str">
        <f>VLOOKUP(H:H,[1]Sheet1!$H:$J,3,0)</f>
        <v>P203前排</v>
      </c>
      <c r="K826" s="2">
        <f>VLOOKUP(H:H,[1]Sheet1!$H:$Q,10,0)</f>
        <v>0.52</v>
      </c>
      <c r="L826">
        <v>710</v>
      </c>
      <c r="M826" t="s">
        <v>34</v>
      </c>
      <c r="N826" s="2" t="s">
        <v>820</v>
      </c>
      <c r="O826" t="s">
        <v>34</v>
      </c>
      <c r="P826">
        <v>7</v>
      </c>
      <c r="Q826">
        <v>3</v>
      </c>
      <c r="R826">
        <v>2</v>
      </c>
      <c r="S826" t="s">
        <v>37</v>
      </c>
    </row>
    <row r="827" hidden="1" spans="1:19">
      <c r="A827" s="2" t="s">
        <v>820</v>
      </c>
      <c r="B827" s="2" t="s">
        <v>820</v>
      </c>
      <c r="C827" s="2" t="s">
        <v>32</v>
      </c>
      <c r="D827" s="2" t="s">
        <v>33</v>
      </c>
      <c r="E827" s="2">
        <v>710</v>
      </c>
      <c r="F827" s="2" t="s">
        <v>34</v>
      </c>
      <c r="G827" s="2" t="s">
        <v>35</v>
      </c>
      <c r="H827" s="2" t="s">
        <v>833</v>
      </c>
      <c r="I827" s="2" t="str">
        <f>VLOOKUP(H:H,[1]Sheet1!$H:$I,2,0)</f>
        <v>靠背下支撑钢丝C</v>
      </c>
      <c r="J827" s="2" t="str">
        <f>VLOOKUP(H:H,[1]Sheet1!$H:$J,3,0)</f>
        <v>P203前排</v>
      </c>
      <c r="K827" s="2">
        <f>VLOOKUP(H:H,[1]Sheet1!$H:$Q,10,0)</f>
        <v>0.34</v>
      </c>
      <c r="L827">
        <v>710</v>
      </c>
      <c r="M827" t="s">
        <v>34</v>
      </c>
      <c r="N827" s="2" t="s">
        <v>820</v>
      </c>
      <c r="O827" t="s">
        <v>34</v>
      </c>
      <c r="P827">
        <v>7</v>
      </c>
      <c r="Q827">
        <v>3</v>
      </c>
      <c r="R827">
        <v>2</v>
      </c>
      <c r="S827" t="s">
        <v>37</v>
      </c>
    </row>
    <row r="828" hidden="1" spans="1:19">
      <c r="A828" s="2" t="s">
        <v>820</v>
      </c>
      <c r="B828" s="2" t="s">
        <v>820</v>
      </c>
      <c r="C828" s="2" t="s">
        <v>32</v>
      </c>
      <c r="D828" s="2" t="s">
        <v>33</v>
      </c>
      <c r="E828" s="2">
        <v>710</v>
      </c>
      <c r="F828" s="2" t="s">
        <v>34</v>
      </c>
      <c r="G828" s="2" t="s">
        <v>35</v>
      </c>
      <c r="H828" s="2" t="s">
        <v>834</v>
      </c>
      <c r="I828" s="2" t="str">
        <f>VLOOKUP(H:H,[1]Sheet1!$H:$I,2,0)</f>
        <v>p203垫片钣金</v>
      </c>
      <c r="J828" s="2" t="str">
        <f>VLOOKUP(H:H,[1]Sheet1!$H:$J,3,0)</f>
        <v>P203</v>
      </c>
      <c r="K828" s="2">
        <f>VLOOKUP(H:H,[1]Sheet1!$H:$Q,10,0)</f>
        <v>0.62</v>
      </c>
      <c r="L828">
        <v>710</v>
      </c>
      <c r="M828" t="s">
        <v>34</v>
      </c>
      <c r="N828" s="2" t="s">
        <v>820</v>
      </c>
      <c r="O828" t="s">
        <v>34</v>
      </c>
      <c r="P828">
        <v>7</v>
      </c>
      <c r="Q828">
        <v>3</v>
      </c>
      <c r="R828">
        <v>2</v>
      </c>
      <c r="S828" t="s">
        <v>37</v>
      </c>
    </row>
    <row r="829" hidden="1" spans="1:19">
      <c r="A829" s="2" t="s">
        <v>820</v>
      </c>
      <c r="B829" s="2" t="s">
        <v>820</v>
      </c>
      <c r="C829" s="2" t="s">
        <v>32</v>
      </c>
      <c r="D829" s="2" t="s">
        <v>33</v>
      </c>
      <c r="E829" s="2">
        <v>710</v>
      </c>
      <c r="F829" s="2" t="s">
        <v>34</v>
      </c>
      <c r="G829" s="2" t="s">
        <v>35</v>
      </c>
      <c r="H829" s="2" t="s">
        <v>835</v>
      </c>
      <c r="I829" s="2" t="str">
        <f>VLOOKUP(H:H,[1]Sheet1!$H:$I,2,0)</f>
        <v>背合棉后支撑钢丝</v>
      </c>
      <c r="J829" s="2">
        <f>VLOOKUP(H:H,[1]Sheet1!$H:$J,3,0)</f>
        <v>0</v>
      </c>
      <c r="K829" s="2">
        <f>VLOOKUP(H:H,[1]Sheet1!$H:$Q,10,0)</f>
        <v>0.66</v>
      </c>
      <c r="L829">
        <v>710</v>
      </c>
      <c r="M829" t="s">
        <v>34</v>
      </c>
      <c r="N829" s="2" t="s">
        <v>820</v>
      </c>
      <c r="O829" t="s">
        <v>34</v>
      </c>
      <c r="P829">
        <v>7</v>
      </c>
      <c r="Q829">
        <v>3</v>
      </c>
      <c r="R829">
        <v>2</v>
      </c>
      <c r="S829" t="s">
        <v>37</v>
      </c>
    </row>
    <row r="830" hidden="1" spans="1:19">
      <c r="A830" s="2" t="s">
        <v>820</v>
      </c>
      <c r="B830" s="2" t="s">
        <v>820</v>
      </c>
      <c r="C830" s="2" t="s">
        <v>32</v>
      </c>
      <c r="D830" s="2" t="s">
        <v>33</v>
      </c>
      <c r="E830" s="2">
        <v>710</v>
      </c>
      <c r="F830" s="2" t="s">
        <v>34</v>
      </c>
      <c r="G830" s="2" t="s">
        <v>35</v>
      </c>
      <c r="H830" s="2" t="s">
        <v>836</v>
      </c>
      <c r="I830" s="2" t="str">
        <f>VLOOKUP(H:H,[1]Sheet1!$H:$I,2,0)</f>
        <v>副驾安全带固定板焊接总成</v>
      </c>
      <c r="J830" s="2" t="str">
        <f>VLOOKUP(H:H,[1]Sheet1!$H:$J,3,0)</f>
        <v>P203</v>
      </c>
      <c r="K830" s="2">
        <f>VLOOKUP(H:H,[1]Sheet1!$H:$Q,10,0)</f>
        <v>2.09</v>
      </c>
      <c r="L830">
        <v>710</v>
      </c>
      <c r="M830" t="s">
        <v>34</v>
      </c>
      <c r="N830" s="2" t="s">
        <v>820</v>
      </c>
      <c r="O830" t="s">
        <v>34</v>
      </c>
      <c r="P830">
        <v>7</v>
      </c>
      <c r="Q830">
        <v>3</v>
      </c>
      <c r="R830">
        <v>2</v>
      </c>
      <c r="S830" t="s">
        <v>37</v>
      </c>
    </row>
    <row r="831" hidden="1" spans="1:19">
      <c r="A831" s="2" t="s">
        <v>820</v>
      </c>
      <c r="B831" s="2" t="s">
        <v>820</v>
      </c>
      <c r="C831" s="2" t="s">
        <v>32</v>
      </c>
      <c r="D831" s="2" t="s">
        <v>33</v>
      </c>
      <c r="E831" s="2">
        <v>710</v>
      </c>
      <c r="F831" s="2" t="s">
        <v>34</v>
      </c>
      <c r="G831" s="2" t="s">
        <v>35</v>
      </c>
      <c r="H831" s="2" t="s">
        <v>837</v>
      </c>
      <c r="I831" s="2" t="str">
        <f>VLOOKUP(H:H,[1]Sheet1!$H:$I,2,0)</f>
        <v>扶手骨架焊接总成</v>
      </c>
      <c r="J831" s="2" t="str">
        <f>VLOOKUP(H:H,[1]Sheet1!$H:$J,3,0)</f>
        <v>P203</v>
      </c>
      <c r="K831" s="2">
        <f>VLOOKUP(H:H,[1]Sheet1!$H:$Q,10,0)</f>
        <v>10.33</v>
      </c>
      <c r="L831">
        <v>710</v>
      </c>
      <c r="M831" t="s">
        <v>34</v>
      </c>
      <c r="N831" s="2" t="s">
        <v>820</v>
      </c>
      <c r="O831" t="s">
        <v>34</v>
      </c>
      <c r="P831">
        <v>7</v>
      </c>
      <c r="Q831">
        <v>3</v>
      </c>
      <c r="R831">
        <v>2</v>
      </c>
      <c r="S831" t="s">
        <v>37</v>
      </c>
    </row>
    <row r="832" hidden="1" spans="1:19">
      <c r="A832" s="2" t="s">
        <v>820</v>
      </c>
      <c r="B832" s="2" t="s">
        <v>820</v>
      </c>
      <c r="C832" s="2" t="s">
        <v>32</v>
      </c>
      <c r="D832" s="2" t="s">
        <v>33</v>
      </c>
      <c r="E832" s="2">
        <v>710</v>
      </c>
      <c r="F832" s="2" t="s">
        <v>34</v>
      </c>
      <c r="G832" s="2" t="s">
        <v>35</v>
      </c>
      <c r="H832" s="2" t="s">
        <v>838</v>
      </c>
      <c r="I832" s="2" t="str">
        <f>VLOOKUP(H:H,[1]Sheet1!$H:$I,2,0)</f>
        <v>背合棉下支撑钢丝</v>
      </c>
      <c r="J832" s="2">
        <f>VLOOKUP(H:H,[1]Sheet1!$H:$J,3,0)</f>
        <v>0</v>
      </c>
      <c r="K832" s="2">
        <f>VLOOKUP(H:H,[1]Sheet1!$H:$Q,10,0)</f>
        <v>0.66</v>
      </c>
      <c r="L832">
        <v>710</v>
      </c>
      <c r="M832" t="s">
        <v>34</v>
      </c>
      <c r="N832" s="2" t="s">
        <v>820</v>
      </c>
      <c r="O832" t="s">
        <v>34</v>
      </c>
      <c r="P832">
        <v>7</v>
      </c>
      <c r="Q832">
        <v>3</v>
      </c>
      <c r="R832">
        <v>2</v>
      </c>
      <c r="S832" t="s">
        <v>37</v>
      </c>
    </row>
    <row r="833" hidden="1" spans="1:19">
      <c r="A833" s="2" t="s">
        <v>820</v>
      </c>
      <c r="B833" s="2" t="s">
        <v>820</v>
      </c>
      <c r="C833" s="2" t="s">
        <v>32</v>
      </c>
      <c r="D833" s="2" t="s">
        <v>33</v>
      </c>
      <c r="E833" s="2">
        <v>710</v>
      </c>
      <c r="F833" s="2" t="s">
        <v>34</v>
      </c>
      <c r="G833" s="2" t="s">
        <v>35</v>
      </c>
      <c r="H833" s="2" t="s">
        <v>839</v>
      </c>
      <c r="I833" s="2" t="str">
        <f>VLOOKUP(H:H,[1]Sheet1!$H:$I,2,0)</f>
        <v>正驾左侧翼支撑钢丝</v>
      </c>
      <c r="J833" s="2">
        <f>VLOOKUP(H:H,[1]Sheet1!$H:$J,3,0)</f>
        <v>0</v>
      </c>
      <c r="K833" s="2">
        <f>VLOOKUP(H:H,[1]Sheet1!$H:$Q,10,0)</f>
        <v>1.07</v>
      </c>
      <c r="L833">
        <v>710</v>
      </c>
      <c r="M833" t="s">
        <v>34</v>
      </c>
      <c r="N833" s="2" t="s">
        <v>820</v>
      </c>
      <c r="O833" t="s">
        <v>34</v>
      </c>
      <c r="P833">
        <v>7</v>
      </c>
      <c r="Q833">
        <v>3</v>
      </c>
      <c r="R833">
        <v>2</v>
      </c>
      <c r="S833" t="s">
        <v>37</v>
      </c>
    </row>
    <row r="834" hidden="1" spans="1:19">
      <c r="A834" s="2" t="s">
        <v>820</v>
      </c>
      <c r="B834" s="2" t="s">
        <v>820</v>
      </c>
      <c r="C834" s="2" t="s">
        <v>32</v>
      </c>
      <c r="D834" s="2" t="s">
        <v>33</v>
      </c>
      <c r="E834" s="2">
        <v>710</v>
      </c>
      <c r="F834" s="2" t="s">
        <v>34</v>
      </c>
      <c r="G834" s="2" t="s">
        <v>35</v>
      </c>
      <c r="H834" s="2" t="s">
        <v>840</v>
      </c>
      <c r="I834" s="2" t="str">
        <f>VLOOKUP(H:H,[1]Sheet1!$H:$I,2,0)</f>
        <v>正驾右侧翼支撑钢丝</v>
      </c>
      <c r="J834" s="2">
        <f>VLOOKUP(H:H,[1]Sheet1!$H:$J,3,0)</f>
        <v>0</v>
      </c>
      <c r="K834" s="2">
        <f>VLOOKUP(H:H,[1]Sheet1!$H:$Q,10,0)</f>
        <v>1.07</v>
      </c>
      <c r="L834">
        <v>710</v>
      </c>
      <c r="M834" t="s">
        <v>34</v>
      </c>
      <c r="N834" s="2" t="s">
        <v>820</v>
      </c>
      <c r="O834" t="s">
        <v>34</v>
      </c>
      <c r="P834">
        <v>7</v>
      </c>
      <c r="Q834">
        <v>3</v>
      </c>
      <c r="R834">
        <v>2</v>
      </c>
      <c r="S834" t="s">
        <v>37</v>
      </c>
    </row>
    <row r="835" hidden="1" spans="1:19">
      <c r="A835" s="2" t="s">
        <v>820</v>
      </c>
      <c r="B835" s="2" t="s">
        <v>820</v>
      </c>
      <c r="C835" s="2" t="s">
        <v>32</v>
      </c>
      <c r="D835" s="2" t="s">
        <v>33</v>
      </c>
      <c r="E835" s="2">
        <v>710</v>
      </c>
      <c r="F835" s="2" t="s">
        <v>34</v>
      </c>
      <c r="G835" s="2" t="s">
        <v>35</v>
      </c>
      <c r="H835" s="2" t="s">
        <v>841</v>
      </c>
      <c r="I835" s="2" t="str">
        <f>VLOOKUP(H:H,[1]Sheet1!$H:$I,2,0)</f>
        <v>副驾右侧翼支撑钢丝</v>
      </c>
      <c r="J835" s="2">
        <f>VLOOKUP(H:H,[1]Sheet1!$H:$J,3,0)</f>
        <v>0</v>
      </c>
      <c r="K835" s="2">
        <f>VLOOKUP(H:H,[1]Sheet1!$H:$Q,10,0)</f>
        <v>1.07</v>
      </c>
      <c r="L835">
        <v>710</v>
      </c>
      <c r="M835" t="s">
        <v>34</v>
      </c>
      <c r="N835" s="2" t="s">
        <v>820</v>
      </c>
      <c r="O835" t="s">
        <v>34</v>
      </c>
      <c r="P835">
        <v>7</v>
      </c>
      <c r="Q835">
        <v>3</v>
      </c>
      <c r="R835">
        <v>2</v>
      </c>
      <c r="S835" t="s">
        <v>37</v>
      </c>
    </row>
    <row r="836" hidden="1" spans="1:19">
      <c r="A836" s="2" t="s">
        <v>820</v>
      </c>
      <c r="B836" s="2" t="s">
        <v>820</v>
      </c>
      <c r="C836" s="2" t="s">
        <v>32</v>
      </c>
      <c r="D836" s="2" t="s">
        <v>33</v>
      </c>
      <c r="E836" s="2">
        <v>710</v>
      </c>
      <c r="F836" s="2" t="s">
        <v>34</v>
      </c>
      <c r="G836" s="2" t="s">
        <v>35</v>
      </c>
      <c r="H836" s="2" t="s">
        <v>842</v>
      </c>
      <c r="I836" s="2" t="str">
        <f>VLOOKUP(H:H,[1]Sheet1!$H:$I,2,0)</f>
        <v>副驾左侧翼支撑钢丝</v>
      </c>
      <c r="J836" s="2">
        <f>VLOOKUP(H:H,[1]Sheet1!$H:$J,3,0)</f>
        <v>0</v>
      </c>
      <c r="K836" s="2">
        <f>VLOOKUP(H:H,[1]Sheet1!$H:$Q,10,0)</f>
        <v>1.07</v>
      </c>
      <c r="L836">
        <v>710</v>
      </c>
      <c r="M836" t="s">
        <v>34</v>
      </c>
      <c r="N836" s="2" t="s">
        <v>820</v>
      </c>
      <c r="O836" t="s">
        <v>34</v>
      </c>
      <c r="P836">
        <v>7</v>
      </c>
      <c r="Q836">
        <v>3</v>
      </c>
      <c r="R836">
        <v>2</v>
      </c>
      <c r="S836" t="s">
        <v>37</v>
      </c>
    </row>
    <row r="837" hidden="1" spans="1:19">
      <c r="A837" s="2" t="s">
        <v>820</v>
      </c>
      <c r="B837" s="2" t="s">
        <v>820</v>
      </c>
      <c r="C837" s="2" t="s">
        <v>32</v>
      </c>
      <c r="D837" s="2" t="s">
        <v>33</v>
      </c>
      <c r="E837" s="2">
        <v>710</v>
      </c>
      <c r="F837" s="2" t="s">
        <v>34</v>
      </c>
      <c r="G837" s="2" t="s">
        <v>35</v>
      </c>
      <c r="H837" s="2" t="s">
        <v>843</v>
      </c>
      <c r="I837" s="2" t="str">
        <f>VLOOKUP(H:H,[1]Sheet1!$H:$I,2,0)</f>
        <v>蛇形簧固定片</v>
      </c>
      <c r="J837" s="2">
        <f>VLOOKUP(H:H,[1]Sheet1!$H:$J,3,0)</f>
        <v>0</v>
      </c>
      <c r="K837" s="2">
        <f>VLOOKUP(H:H,[1]Sheet1!$H:$Q,10,0)</f>
        <v>0.43</v>
      </c>
      <c r="L837">
        <v>710</v>
      </c>
      <c r="M837" t="s">
        <v>34</v>
      </c>
      <c r="N837" s="2" t="s">
        <v>820</v>
      </c>
      <c r="O837" t="s">
        <v>34</v>
      </c>
      <c r="P837">
        <v>7</v>
      </c>
      <c r="Q837">
        <v>3</v>
      </c>
      <c r="R837">
        <v>2</v>
      </c>
      <c r="S837" t="s">
        <v>37</v>
      </c>
    </row>
    <row r="838" hidden="1" spans="1:19">
      <c r="A838" s="2" t="s">
        <v>820</v>
      </c>
      <c r="B838" s="2" t="s">
        <v>820</v>
      </c>
      <c r="C838" s="2" t="s">
        <v>32</v>
      </c>
      <c r="D838" s="2" t="s">
        <v>33</v>
      </c>
      <c r="E838" s="2">
        <v>710</v>
      </c>
      <c r="F838" s="2" t="s">
        <v>34</v>
      </c>
      <c r="G838" s="2" t="s">
        <v>35</v>
      </c>
      <c r="H838" s="2" t="s">
        <v>844</v>
      </c>
      <c r="I838" s="2" t="str">
        <f>VLOOKUP(H:H,[1]Sheet1!$H:$I,2,0)</f>
        <v>靠背蛇形簧总成</v>
      </c>
      <c r="J838" s="2">
        <f>VLOOKUP(H:H,[1]Sheet1!$H:$J,3,0)</f>
        <v>0</v>
      </c>
      <c r="K838" s="2">
        <f>VLOOKUP(H:H,[1]Sheet1!$H:$Q,10,0)</f>
        <v>0.81</v>
      </c>
      <c r="L838">
        <v>710</v>
      </c>
      <c r="M838" t="s">
        <v>34</v>
      </c>
      <c r="N838" s="2" t="s">
        <v>820</v>
      </c>
      <c r="O838" t="s">
        <v>34</v>
      </c>
      <c r="P838">
        <v>7</v>
      </c>
      <c r="Q838">
        <v>3</v>
      </c>
      <c r="R838">
        <v>2</v>
      </c>
      <c r="S838" t="s">
        <v>37</v>
      </c>
    </row>
    <row r="839" hidden="1" spans="1:19">
      <c r="A839" s="2" t="s">
        <v>820</v>
      </c>
      <c r="B839" s="2" t="s">
        <v>820</v>
      </c>
      <c r="C839" s="2" t="s">
        <v>32</v>
      </c>
      <c r="D839" s="2" t="s">
        <v>33</v>
      </c>
      <c r="E839" s="2">
        <v>710</v>
      </c>
      <c r="F839" s="2" t="s">
        <v>34</v>
      </c>
      <c r="G839" s="2" t="s">
        <v>35</v>
      </c>
      <c r="H839" s="2" t="s">
        <v>845</v>
      </c>
      <c r="I839" s="2" t="str">
        <f>VLOOKUP(H:H,[1]Sheet1!$H:$I,2,0)</f>
        <v>后座垫骨架总成</v>
      </c>
      <c r="J839" s="2" t="str">
        <f>VLOOKUP(H:H,[1]Sheet1!$H:$J,3,0)</f>
        <v>C33DB</v>
      </c>
      <c r="K839" s="2">
        <f>VLOOKUP(H:H,[1]Sheet1!$H:$Q,10,0)</f>
        <v>30.57</v>
      </c>
      <c r="L839">
        <v>710</v>
      </c>
      <c r="M839" t="s">
        <v>34</v>
      </c>
      <c r="N839" s="2" t="s">
        <v>820</v>
      </c>
      <c r="O839" t="s">
        <v>34</v>
      </c>
      <c r="P839">
        <v>7</v>
      </c>
      <c r="Q839">
        <v>3</v>
      </c>
      <c r="R839">
        <v>2</v>
      </c>
      <c r="S839" t="s">
        <v>37</v>
      </c>
    </row>
    <row r="840" hidden="1" spans="1:19">
      <c r="A840" s="2" t="s">
        <v>820</v>
      </c>
      <c r="B840" s="2" t="s">
        <v>820</v>
      </c>
      <c r="C840" s="2" t="s">
        <v>32</v>
      </c>
      <c r="D840" s="2" t="s">
        <v>33</v>
      </c>
      <c r="E840" s="2">
        <v>710</v>
      </c>
      <c r="F840" s="2" t="s">
        <v>34</v>
      </c>
      <c r="G840" s="2" t="s">
        <v>35</v>
      </c>
      <c r="H840" s="2" t="s">
        <v>846</v>
      </c>
      <c r="I840" s="2" t="str">
        <f>VLOOKUP(H:H,[1]Sheet1!$H:$I,2,0)</f>
        <v>后排六分座垫骨架总成</v>
      </c>
      <c r="J840" s="2">
        <f>VLOOKUP(H:H,[1]Sheet1!$H:$J,3,0)</f>
        <v>0</v>
      </c>
      <c r="K840" s="2">
        <f>VLOOKUP(H:H,[1]Sheet1!$H:$Q,10,0)</f>
        <v>21.49</v>
      </c>
      <c r="L840">
        <v>710</v>
      </c>
      <c r="M840" t="s">
        <v>34</v>
      </c>
      <c r="N840" s="2" t="s">
        <v>820</v>
      </c>
      <c r="O840" t="s">
        <v>34</v>
      </c>
      <c r="P840">
        <v>7</v>
      </c>
      <c r="Q840">
        <v>3</v>
      </c>
      <c r="R840">
        <v>2</v>
      </c>
      <c r="S840" t="s">
        <v>37</v>
      </c>
    </row>
    <row r="841" hidden="1" spans="1:19">
      <c r="A841" s="2" t="s">
        <v>820</v>
      </c>
      <c r="B841" s="2" t="s">
        <v>820</v>
      </c>
      <c r="C841" s="2" t="s">
        <v>32</v>
      </c>
      <c r="D841" s="2" t="s">
        <v>33</v>
      </c>
      <c r="E841" s="2">
        <v>710</v>
      </c>
      <c r="F841" s="2" t="s">
        <v>34</v>
      </c>
      <c r="G841" s="2" t="s">
        <v>35</v>
      </c>
      <c r="H841" s="2" t="s">
        <v>847</v>
      </c>
      <c r="I841" s="2" t="str">
        <f>VLOOKUP(H:H,[1]Sheet1!$H:$I,2,0)</f>
        <v>后排四分座垫骨架总成</v>
      </c>
      <c r="J841" s="2">
        <f>VLOOKUP(H:H,[1]Sheet1!$H:$J,3,0)</f>
        <v>0</v>
      </c>
      <c r="K841" s="2">
        <f>VLOOKUP(H:H,[1]Sheet1!$H:$Q,10,0)</f>
        <v>15.96</v>
      </c>
      <c r="L841">
        <v>710</v>
      </c>
      <c r="M841" t="s">
        <v>34</v>
      </c>
      <c r="N841" s="2" t="s">
        <v>820</v>
      </c>
      <c r="O841" t="s">
        <v>34</v>
      </c>
      <c r="P841">
        <v>7</v>
      </c>
      <c r="Q841">
        <v>3</v>
      </c>
      <c r="R841">
        <v>2</v>
      </c>
      <c r="S841" t="s">
        <v>37</v>
      </c>
    </row>
    <row r="842" hidden="1" spans="1:19">
      <c r="A842" s="2" t="s">
        <v>820</v>
      </c>
      <c r="B842" s="2" t="s">
        <v>820</v>
      </c>
      <c r="C842" s="2" t="s">
        <v>32</v>
      </c>
      <c r="D842" s="2" t="s">
        <v>33</v>
      </c>
      <c r="E842" s="2">
        <v>710</v>
      </c>
      <c r="F842" s="2" t="s">
        <v>34</v>
      </c>
      <c r="G842" s="2" t="s">
        <v>35</v>
      </c>
      <c r="H842" s="2" t="s">
        <v>848</v>
      </c>
      <c r="I842" s="2" t="str">
        <f>VLOOKUP(H:H,[1]Sheet1!$H:$I,2,0)</f>
        <v>背合棉后支撑钢丝</v>
      </c>
      <c r="J842" s="2" t="str">
        <f>VLOOKUP(H:H,[1]Sheet1!$H:$J,3,0)</f>
        <v>M20</v>
      </c>
      <c r="K842" s="2">
        <f>VLOOKUP(H:H,[1]Sheet1!$H:$Q,10,0)</f>
        <v>0.61</v>
      </c>
      <c r="L842">
        <v>710</v>
      </c>
      <c r="M842" t="s">
        <v>34</v>
      </c>
      <c r="N842" s="2" t="s">
        <v>820</v>
      </c>
      <c r="O842" t="s">
        <v>34</v>
      </c>
      <c r="P842">
        <v>7</v>
      </c>
      <c r="Q842">
        <v>3</v>
      </c>
      <c r="R842">
        <v>2</v>
      </c>
      <c r="S842" t="s">
        <v>37</v>
      </c>
    </row>
    <row r="843" hidden="1" spans="1:19">
      <c r="A843" s="2" t="s">
        <v>820</v>
      </c>
      <c r="B843" s="2" t="s">
        <v>820</v>
      </c>
      <c r="C843" s="2" t="s">
        <v>32</v>
      </c>
      <c r="D843" s="2" t="s">
        <v>33</v>
      </c>
      <c r="E843" s="2">
        <v>710</v>
      </c>
      <c r="F843" s="2" t="s">
        <v>34</v>
      </c>
      <c r="G843" s="2" t="s">
        <v>35</v>
      </c>
      <c r="H843" s="2" t="s">
        <v>849</v>
      </c>
      <c r="I843" s="2" t="str">
        <f>VLOOKUP(H:H,[1]Sheet1!$H:$I,2,0)</f>
        <v>背合棉下支撑钢丝</v>
      </c>
      <c r="J843" s="2" t="str">
        <f>VLOOKUP(H:H,[1]Sheet1!$H:$J,3,0)</f>
        <v>M20</v>
      </c>
      <c r="K843" s="2">
        <f>VLOOKUP(H:H,[1]Sheet1!$H:$Q,10,0)</f>
        <v>0.49</v>
      </c>
      <c r="L843">
        <v>710</v>
      </c>
      <c r="M843" t="s">
        <v>34</v>
      </c>
      <c r="N843" s="2" t="s">
        <v>820</v>
      </c>
      <c r="O843" t="s">
        <v>34</v>
      </c>
      <c r="P843">
        <v>7</v>
      </c>
      <c r="Q843">
        <v>3</v>
      </c>
      <c r="R843">
        <v>2</v>
      </c>
      <c r="S843" t="s">
        <v>37</v>
      </c>
    </row>
    <row r="844" hidden="1" spans="1:19">
      <c r="A844" s="2" t="s">
        <v>820</v>
      </c>
      <c r="B844" s="2" t="s">
        <v>820</v>
      </c>
      <c r="C844" s="2" t="s">
        <v>32</v>
      </c>
      <c r="D844" s="2" t="s">
        <v>33</v>
      </c>
      <c r="E844" s="2">
        <v>710</v>
      </c>
      <c r="F844" s="2" t="s">
        <v>34</v>
      </c>
      <c r="G844" s="2" t="s">
        <v>35</v>
      </c>
      <c r="H844" s="2" t="s">
        <v>850</v>
      </c>
      <c r="I844" s="2" t="str">
        <f>VLOOKUP(H:H,[1]Sheet1!$H:$I,2,0)</f>
        <v>主驾背骨架左侧翼支撑钢丝</v>
      </c>
      <c r="J844" s="2" t="str">
        <f>VLOOKUP(H:H,[1]Sheet1!$H:$J,3,0)</f>
        <v>M20</v>
      </c>
      <c r="K844" s="2">
        <f>VLOOKUP(H:H,[1]Sheet1!$H:$Q,10,0)</f>
        <v>0.81</v>
      </c>
      <c r="L844">
        <v>710</v>
      </c>
      <c r="M844" t="s">
        <v>34</v>
      </c>
      <c r="N844" s="2" t="s">
        <v>820</v>
      </c>
      <c r="O844" t="s">
        <v>34</v>
      </c>
      <c r="P844">
        <v>7</v>
      </c>
      <c r="Q844">
        <v>3</v>
      </c>
      <c r="R844">
        <v>2</v>
      </c>
      <c r="S844" t="s">
        <v>37</v>
      </c>
    </row>
    <row r="845" hidden="1" spans="1:19">
      <c r="A845" s="2" t="s">
        <v>820</v>
      </c>
      <c r="B845" s="2" t="s">
        <v>820</v>
      </c>
      <c r="C845" s="2" t="s">
        <v>32</v>
      </c>
      <c r="D845" s="2" t="s">
        <v>33</v>
      </c>
      <c r="E845" s="2">
        <v>710</v>
      </c>
      <c r="F845" s="2" t="s">
        <v>34</v>
      </c>
      <c r="G845" s="2" t="s">
        <v>35</v>
      </c>
      <c r="H845" s="2" t="s">
        <v>851</v>
      </c>
      <c r="I845" s="2" t="str">
        <f>VLOOKUP(H:H,[1]Sheet1!$H:$I,2,0)</f>
        <v>主驾背骨架右侧翼支撑钢丝</v>
      </c>
      <c r="J845" s="2" t="str">
        <f>VLOOKUP(H:H,[1]Sheet1!$H:$J,3,0)</f>
        <v>M20</v>
      </c>
      <c r="K845" s="2">
        <f>VLOOKUP(H:H,[1]Sheet1!$H:$Q,10,0)</f>
        <v>0.93</v>
      </c>
      <c r="L845">
        <v>710</v>
      </c>
      <c r="M845" t="s">
        <v>34</v>
      </c>
      <c r="N845" s="2" t="s">
        <v>820</v>
      </c>
      <c r="O845" t="s">
        <v>34</v>
      </c>
      <c r="P845">
        <v>7</v>
      </c>
      <c r="Q845">
        <v>3</v>
      </c>
      <c r="R845">
        <v>2</v>
      </c>
      <c r="S845" t="s">
        <v>37</v>
      </c>
    </row>
    <row r="846" hidden="1" spans="1:19">
      <c r="A846" s="2" t="s">
        <v>820</v>
      </c>
      <c r="B846" s="2" t="s">
        <v>820</v>
      </c>
      <c r="C846" s="2" t="s">
        <v>32</v>
      </c>
      <c r="D846" s="2" t="s">
        <v>33</v>
      </c>
      <c r="E846" s="2">
        <v>710</v>
      </c>
      <c r="F846" s="2" t="s">
        <v>34</v>
      </c>
      <c r="G846" s="2" t="s">
        <v>35</v>
      </c>
      <c r="H846" s="2" t="s">
        <v>852</v>
      </c>
      <c r="I846" s="2" t="str">
        <f>VLOOKUP(H:H,[1]Sheet1!$H:$I,2,0)</f>
        <v>副驾背骨架左侧翼支撑钢丝</v>
      </c>
      <c r="J846" s="2" t="str">
        <f>VLOOKUP(H:H,[1]Sheet1!$H:$J,3,0)</f>
        <v>M20</v>
      </c>
      <c r="K846" s="2">
        <f>VLOOKUP(H:H,[1]Sheet1!$H:$Q,10,0)</f>
        <v>0.81</v>
      </c>
      <c r="L846">
        <v>710</v>
      </c>
      <c r="M846" t="s">
        <v>34</v>
      </c>
      <c r="N846" s="2" t="s">
        <v>820</v>
      </c>
      <c r="O846" t="s">
        <v>34</v>
      </c>
      <c r="P846">
        <v>7</v>
      </c>
      <c r="Q846">
        <v>3</v>
      </c>
      <c r="R846">
        <v>2</v>
      </c>
      <c r="S846" t="s">
        <v>37</v>
      </c>
    </row>
    <row r="847" hidden="1" spans="1:19">
      <c r="A847" s="2" t="s">
        <v>820</v>
      </c>
      <c r="B847" s="2" t="s">
        <v>820</v>
      </c>
      <c r="C847" s="2" t="s">
        <v>32</v>
      </c>
      <c r="D847" s="2" t="s">
        <v>33</v>
      </c>
      <c r="E847" s="2">
        <v>710</v>
      </c>
      <c r="F847" s="2" t="s">
        <v>34</v>
      </c>
      <c r="G847" s="2" t="s">
        <v>35</v>
      </c>
      <c r="H847" s="2" t="s">
        <v>853</v>
      </c>
      <c r="I847" s="2" t="str">
        <f>VLOOKUP(H:H,[1]Sheet1!$H:$I,2,0)</f>
        <v>副驾背骨架右侧翼支撑钢丝</v>
      </c>
      <c r="J847" s="2" t="str">
        <f>VLOOKUP(H:H,[1]Sheet1!$H:$J,3,0)</f>
        <v>M20</v>
      </c>
      <c r="K847" s="2">
        <f>VLOOKUP(H:H,[1]Sheet1!$H:$Q,10,0)</f>
        <v>0.93</v>
      </c>
      <c r="L847">
        <v>710</v>
      </c>
      <c r="M847" t="s">
        <v>34</v>
      </c>
      <c r="N847" s="2" t="s">
        <v>820</v>
      </c>
      <c r="O847" t="s">
        <v>34</v>
      </c>
      <c r="P847">
        <v>7</v>
      </c>
      <c r="Q847">
        <v>3</v>
      </c>
      <c r="R847">
        <v>2</v>
      </c>
      <c r="S847" t="s">
        <v>37</v>
      </c>
    </row>
    <row r="848" hidden="1" spans="1:19">
      <c r="A848" s="2" t="s">
        <v>820</v>
      </c>
      <c r="B848" s="2" t="s">
        <v>820</v>
      </c>
      <c r="C848" s="2" t="s">
        <v>32</v>
      </c>
      <c r="D848" s="2" t="s">
        <v>33</v>
      </c>
      <c r="E848" s="2">
        <v>710</v>
      </c>
      <c r="F848" s="2" t="s">
        <v>34</v>
      </c>
      <c r="G848" s="2" t="s">
        <v>35</v>
      </c>
      <c r="H848" s="2" t="s">
        <v>854</v>
      </c>
      <c r="I848" s="2" t="str">
        <f>VLOOKUP(H:H,[1]Sheet1!$H:$I,2,0)</f>
        <v>主驾右侧合棉支撑钢丝</v>
      </c>
      <c r="J848" s="2" t="str">
        <f>VLOOKUP(H:H,[1]Sheet1!$H:$J,3,0)</f>
        <v>C33D</v>
      </c>
      <c r="K848" s="2">
        <f>VLOOKUP(H:H,[1]Sheet1!$H:$Q,10,0)</f>
        <v>1.14</v>
      </c>
      <c r="L848">
        <v>710</v>
      </c>
      <c r="M848" t="s">
        <v>34</v>
      </c>
      <c r="N848" s="2" t="s">
        <v>820</v>
      </c>
      <c r="O848" t="s">
        <v>34</v>
      </c>
      <c r="P848">
        <v>7</v>
      </c>
      <c r="Q848">
        <v>3</v>
      </c>
      <c r="R848">
        <v>2</v>
      </c>
      <c r="S848" t="s">
        <v>37</v>
      </c>
    </row>
    <row r="849" hidden="1" spans="1:19">
      <c r="A849" s="2" t="s">
        <v>820</v>
      </c>
      <c r="B849" s="2" t="s">
        <v>820</v>
      </c>
      <c r="C849" s="2" t="s">
        <v>32</v>
      </c>
      <c r="D849" s="2" t="s">
        <v>33</v>
      </c>
      <c r="E849" s="2">
        <v>710</v>
      </c>
      <c r="F849" s="2" t="s">
        <v>34</v>
      </c>
      <c r="G849" s="2" t="s">
        <v>35</v>
      </c>
      <c r="H849" s="2" t="s">
        <v>855</v>
      </c>
      <c r="I849" s="2" t="str">
        <f>VLOOKUP(H:H,[1]Sheet1!$H:$I,2,0)</f>
        <v>背合棉下支撑框线</v>
      </c>
      <c r="J849" s="2">
        <f>VLOOKUP(H:H,[1]Sheet1!$H:$J,3,0)</f>
        <v>301</v>
      </c>
      <c r="K849" s="2">
        <f>VLOOKUP(H:H,[1]Sheet1!$H:$Q,10,0)</f>
        <v>1.14</v>
      </c>
      <c r="L849">
        <v>710</v>
      </c>
      <c r="M849" t="s">
        <v>34</v>
      </c>
      <c r="N849" s="2" t="s">
        <v>820</v>
      </c>
      <c r="O849" t="s">
        <v>34</v>
      </c>
      <c r="P849">
        <v>7</v>
      </c>
      <c r="Q849">
        <v>3</v>
      </c>
      <c r="R849">
        <v>2</v>
      </c>
      <c r="S849" t="s">
        <v>37</v>
      </c>
    </row>
    <row r="850" hidden="1" spans="1:19">
      <c r="A850" s="2" t="s">
        <v>820</v>
      </c>
      <c r="B850" s="2" t="s">
        <v>820</v>
      </c>
      <c r="C850" s="2" t="s">
        <v>32</v>
      </c>
      <c r="D850" s="2" t="s">
        <v>33</v>
      </c>
      <c r="E850" s="2">
        <v>710</v>
      </c>
      <c r="F850" s="2" t="s">
        <v>34</v>
      </c>
      <c r="G850" s="2" t="s">
        <v>35</v>
      </c>
      <c r="H850" s="2" t="s">
        <v>856</v>
      </c>
      <c r="I850" s="2" t="str">
        <f>VLOOKUP(H:H,[1]Sheet1!$H:$I,2,0)</f>
        <v>靠背蛇形簧总成</v>
      </c>
      <c r="J850" s="2">
        <f>VLOOKUP(H:H,[1]Sheet1!$H:$J,3,0)</f>
        <v>0</v>
      </c>
      <c r="K850" s="2">
        <f>VLOOKUP(H:H,[1]Sheet1!$H:$Q,10,0)</f>
        <v>0.85</v>
      </c>
      <c r="L850">
        <v>710</v>
      </c>
      <c r="M850" t="s">
        <v>34</v>
      </c>
      <c r="N850" s="2" t="s">
        <v>820</v>
      </c>
      <c r="O850" t="s">
        <v>34</v>
      </c>
      <c r="P850">
        <v>7</v>
      </c>
      <c r="Q850">
        <v>3</v>
      </c>
      <c r="R850">
        <v>2</v>
      </c>
      <c r="S850" t="s">
        <v>37</v>
      </c>
    </row>
    <row r="851" hidden="1" spans="1:19">
      <c r="A851" s="2" t="s">
        <v>820</v>
      </c>
      <c r="B851" s="2" t="s">
        <v>820</v>
      </c>
      <c r="C851" s="2" t="s">
        <v>32</v>
      </c>
      <c r="D851" s="2" t="s">
        <v>33</v>
      </c>
      <c r="E851" s="2">
        <v>710</v>
      </c>
      <c r="F851" s="2" t="s">
        <v>34</v>
      </c>
      <c r="G851" s="2" t="s">
        <v>35</v>
      </c>
      <c r="H851" s="2" t="s">
        <v>857</v>
      </c>
      <c r="I851" s="2" t="str">
        <f>VLOOKUP(H:H,[1]Sheet1!$H:$I,2,0)</f>
        <v>背S弹簧B总成</v>
      </c>
      <c r="J851" s="2">
        <f>VLOOKUP(H:H,[1]Sheet1!$H:$J,3,0)</f>
        <v>301</v>
      </c>
      <c r="K851" s="2">
        <f>VLOOKUP(H:H,[1]Sheet1!$H:$Q,10,0)</f>
        <v>0.85</v>
      </c>
      <c r="L851">
        <v>710</v>
      </c>
      <c r="M851" t="s">
        <v>34</v>
      </c>
      <c r="N851" s="2" t="s">
        <v>820</v>
      </c>
      <c r="O851" t="s">
        <v>34</v>
      </c>
      <c r="P851">
        <v>7</v>
      </c>
      <c r="Q851">
        <v>3</v>
      </c>
      <c r="R851">
        <v>2</v>
      </c>
      <c r="S851" t="s">
        <v>37</v>
      </c>
    </row>
    <row r="852" hidden="1" spans="1:19">
      <c r="A852" s="2" t="s">
        <v>820</v>
      </c>
      <c r="B852" s="2" t="s">
        <v>820</v>
      </c>
      <c r="C852" s="2" t="s">
        <v>32</v>
      </c>
      <c r="D852" s="2" t="s">
        <v>33</v>
      </c>
      <c r="E852" s="2">
        <v>710</v>
      </c>
      <c r="F852" s="2" t="s">
        <v>34</v>
      </c>
      <c r="G852" s="2" t="s">
        <v>35</v>
      </c>
      <c r="H852" s="2" t="s">
        <v>858</v>
      </c>
      <c r="I852" s="2" t="str">
        <f>VLOOKUP(H:H,[1]Sheet1!$H:$I,2,0)</f>
        <v>副驾左侧合棉支撑钢线</v>
      </c>
      <c r="J852" s="2">
        <f>VLOOKUP(H:H,[1]Sheet1!$H:$J,3,0)</f>
        <v>0</v>
      </c>
      <c r="K852" s="2">
        <f>VLOOKUP(H:H,[1]Sheet1!$H:$Q,10,0)</f>
        <v>1.14</v>
      </c>
      <c r="L852">
        <v>710</v>
      </c>
      <c r="M852" t="s">
        <v>34</v>
      </c>
      <c r="N852" s="2" t="s">
        <v>820</v>
      </c>
      <c r="O852" t="s">
        <v>34</v>
      </c>
      <c r="P852">
        <v>7</v>
      </c>
      <c r="Q852">
        <v>3</v>
      </c>
      <c r="R852">
        <v>2</v>
      </c>
      <c r="S852" t="s">
        <v>37</v>
      </c>
    </row>
    <row r="853" hidden="1" spans="1:19">
      <c r="A853" s="2" t="s">
        <v>820</v>
      </c>
      <c r="B853" s="2" t="s">
        <v>820</v>
      </c>
      <c r="C853" s="2" t="s">
        <v>32</v>
      </c>
      <c r="D853" s="2" t="s">
        <v>33</v>
      </c>
      <c r="E853" s="2">
        <v>710</v>
      </c>
      <c r="F853" s="2" t="s">
        <v>34</v>
      </c>
      <c r="G853" s="2" t="s">
        <v>35</v>
      </c>
      <c r="H853" s="2" t="s">
        <v>859</v>
      </c>
      <c r="I853" s="2" t="str">
        <f>VLOOKUP(H:H,[1]Sheet1!$H:$I,2,0)</f>
        <v>前排背合棉后支撑钢丝1</v>
      </c>
      <c r="J853" s="2" t="str">
        <f>VLOOKUP(H:H,[1]Sheet1!$H:$J,3,0)</f>
        <v>H32B</v>
      </c>
      <c r="K853" s="2">
        <f>VLOOKUP(H:H,[1]Sheet1!$H:$Q,10,0)</f>
        <v>0.74</v>
      </c>
      <c r="L853">
        <v>710</v>
      </c>
      <c r="M853" t="s">
        <v>34</v>
      </c>
      <c r="N853" s="2" t="s">
        <v>820</v>
      </c>
      <c r="O853" t="s">
        <v>34</v>
      </c>
      <c r="P853">
        <v>7</v>
      </c>
      <c r="Q853">
        <v>3</v>
      </c>
      <c r="R853">
        <v>2</v>
      </c>
      <c r="S853" t="s">
        <v>37</v>
      </c>
    </row>
    <row r="854" hidden="1" spans="1:19">
      <c r="A854" s="2" t="s">
        <v>820</v>
      </c>
      <c r="B854" s="2" t="s">
        <v>820</v>
      </c>
      <c r="C854" s="2" t="s">
        <v>32</v>
      </c>
      <c r="D854" s="2" t="s">
        <v>33</v>
      </c>
      <c r="E854" s="2">
        <v>710</v>
      </c>
      <c r="F854" s="2" t="s">
        <v>34</v>
      </c>
      <c r="G854" s="2" t="s">
        <v>35</v>
      </c>
      <c r="H854" s="2" t="s">
        <v>860</v>
      </c>
      <c r="I854" s="2" t="str">
        <f>VLOOKUP(H:H,[1]Sheet1!$H:$I,2,0)</f>
        <v>连动杆</v>
      </c>
      <c r="J854" s="2" t="str">
        <f>VLOOKUP(H:H,[1]Sheet1!$H:$J,3,0)</f>
        <v>H32B</v>
      </c>
      <c r="K854" s="2">
        <f>VLOOKUP(H:H,[1]Sheet1!$H:$Q,10,0)</f>
        <v>2.43</v>
      </c>
      <c r="L854">
        <v>710</v>
      </c>
      <c r="M854" t="s">
        <v>34</v>
      </c>
      <c r="N854" s="2" t="s">
        <v>820</v>
      </c>
      <c r="O854" t="s">
        <v>34</v>
      </c>
      <c r="P854">
        <v>7</v>
      </c>
      <c r="Q854">
        <v>3</v>
      </c>
      <c r="R854">
        <v>2</v>
      </c>
      <c r="S854" t="s">
        <v>37</v>
      </c>
    </row>
    <row r="855" hidden="1" spans="1:19">
      <c r="A855" s="2" t="s">
        <v>820</v>
      </c>
      <c r="B855" s="2" t="s">
        <v>820</v>
      </c>
      <c r="C855" s="2" t="s">
        <v>32</v>
      </c>
      <c r="D855" s="2" t="s">
        <v>33</v>
      </c>
      <c r="E855" s="2">
        <v>710</v>
      </c>
      <c r="F855" s="2" t="s">
        <v>34</v>
      </c>
      <c r="G855" s="2" t="s">
        <v>35</v>
      </c>
      <c r="H855" s="2" t="s">
        <v>281</v>
      </c>
      <c r="I855" s="2" t="str">
        <f>VLOOKUP(H:H,[1]Sheet1!$H:$I,2,0)</f>
        <v>C40D横向钢丝1</v>
      </c>
      <c r="J855" s="2" t="str">
        <f>VLOOKUP(H:H,[1]Sheet1!$H:$J,3,0)</f>
        <v>C40D</v>
      </c>
      <c r="K855" s="2">
        <f>VLOOKUP(H:H,[1]Sheet1!$H:$Q,10,0)</f>
        <v>1.26</v>
      </c>
      <c r="L855">
        <v>710</v>
      </c>
      <c r="M855" t="s">
        <v>34</v>
      </c>
      <c r="N855" s="2" t="s">
        <v>820</v>
      </c>
      <c r="O855" t="s">
        <v>34</v>
      </c>
      <c r="P855">
        <v>7</v>
      </c>
      <c r="Q855">
        <v>3</v>
      </c>
      <c r="R855">
        <v>2</v>
      </c>
      <c r="S855" t="s">
        <v>37</v>
      </c>
    </row>
    <row r="856" hidden="1" spans="1:19">
      <c r="A856" s="2" t="s">
        <v>820</v>
      </c>
      <c r="B856" s="2" t="s">
        <v>820</v>
      </c>
      <c r="C856" s="2" t="s">
        <v>32</v>
      </c>
      <c r="D856" s="2" t="s">
        <v>33</v>
      </c>
      <c r="E856" s="2">
        <v>710</v>
      </c>
      <c r="F856" s="2" t="s">
        <v>34</v>
      </c>
      <c r="G856" s="2" t="s">
        <v>35</v>
      </c>
      <c r="H856" s="2" t="s">
        <v>282</v>
      </c>
      <c r="I856" s="2" t="str">
        <f>VLOOKUP(H:H,[1]Sheet1!$H:$I,2,0)</f>
        <v>横向钢丝2(上)</v>
      </c>
      <c r="J856" s="2" t="str">
        <f>VLOOKUP(H:H,[1]Sheet1!$H:$J,3,0)</f>
        <v>C40D</v>
      </c>
      <c r="K856" s="2">
        <f>VLOOKUP(H:H,[1]Sheet1!$H:$Q,10,0)</f>
        <v>1.1</v>
      </c>
      <c r="L856">
        <v>710</v>
      </c>
      <c r="M856" t="s">
        <v>34</v>
      </c>
      <c r="N856" s="2" t="s">
        <v>820</v>
      </c>
      <c r="O856" t="s">
        <v>34</v>
      </c>
      <c r="P856">
        <v>7</v>
      </c>
      <c r="Q856">
        <v>3</v>
      </c>
      <c r="R856">
        <v>2</v>
      </c>
      <c r="S856" t="s">
        <v>37</v>
      </c>
    </row>
    <row r="857" hidden="1" spans="1:19">
      <c r="A857" s="2" t="s">
        <v>820</v>
      </c>
      <c r="B857" s="2" t="s">
        <v>820</v>
      </c>
      <c r="C857" s="2" t="s">
        <v>32</v>
      </c>
      <c r="D857" s="2" t="s">
        <v>33</v>
      </c>
      <c r="E857" s="2">
        <v>710</v>
      </c>
      <c r="F857" s="2" t="s">
        <v>34</v>
      </c>
      <c r="G857" s="2" t="s">
        <v>35</v>
      </c>
      <c r="H857" s="2" t="s">
        <v>289</v>
      </c>
      <c r="I857" s="2" t="str">
        <f>VLOOKUP(H:H,[1]Sheet1!$H:$I,2,0)</f>
        <v>右侧支持钢丝1(上)</v>
      </c>
      <c r="J857" s="2" t="str">
        <f>VLOOKUP(H:H,[1]Sheet1!$H:$J,3,0)</f>
        <v>C40D</v>
      </c>
      <c r="K857" s="2">
        <f>VLOOKUP(H:H,[1]Sheet1!$H:$Q,10,0)</f>
        <v>0.68</v>
      </c>
      <c r="L857">
        <v>710</v>
      </c>
      <c r="M857" t="s">
        <v>34</v>
      </c>
      <c r="N857" s="2" t="s">
        <v>820</v>
      </c>
      <c r="O857" t="s">
        <v>34</v>
      </c>
      <c r="P857">
        <v>7</v>
      </c>
      <c r="Q857">
        <v>3</v>
      </c>
      <c r="R857">
        <v>2</v>
      </c>
      <c r="S857" t="s">
        <v>37</v>
      </c>
    </row>
    <row r="858" hidden="1" spans="1:19">
      <c r="A858" s="2" t="s">
        <v>820</v>
      </c>
      <c r="B858" s="2" t="s">
        <v>820</v>
      </c>
      <c r="C858" s="2" t="s">
        <v>32</v>
      </c>
      <c r="D858" s="2" t="s">
        <v>33</v>
      </c>
      <c r="E858" s="2">
        <v>710</v>
      </c>
      <c r="F858" s="2" t="s">
        <v>34</v>
      </c>
      <c r="G858" s="2" t="s">
        <v>35</v>
      </c>
      <c r="H858" s="2" t="s">
        <v>290</v>
      </c>
      <c r="I858" s="2" t="str">
        <f>VLOOKUP(H:H,[1]Sheet1!$H:$I,2,0)</f>
        <v>右侧支持钢丝2(下)</v>
      </c>
      <c r="J858" s="2" t="str">
        <f>VLOOKUP(H:H,[1]Sheet1!$H:$J,3,0)</f>
        <v>C40D</v>
      </c>
      <c r="K858" s="2">
        <f>VLOOKUP(H:H,[1]Sheet1!$H:$Q,10,0)</f>
        <v>0.81</v>
      </c>
      <c r="L858">
        <v>710</v>
      </c>
      <c r="M858" t="s">
        <v>34</v>
      </c>
      <c r="N858" s="2" t="s">
        <v>820</v>
      </c>
      <c r="O858" t="s">
        <v>34</v>
      </c>
      <c r="P858">
        <v>7</v>
      </c>
      <c r="Q858">
        <v>3</v>
      </c>
      <c r="R858">
        <v>2</v>
      </c>
      <c r="S858" t="s">
        <v>37</v>
      </c>
    </row>
    <row r="859" hidden="1" spans="1:19">
      <c r="A859" s="2" t="s">
        <v>820</v>
      </c>
      <c r="B859" s="2" t="s">
        <v>820</v>
      </c>
      <c r="C859" s="2" t="s">
        <v>32</v>
      </c>
      <c r="D859" s="2" t="s">
        <v>33</v>
      </c>
      <c r="E859" s="2">
        <v>710</v>
      </c>
      <c r="F859" s="2" t="s">
        <v>34</v>
      </c>
      <c r="G859" s="2" t="s">
        <v>35</v>
      </c>
      <c r="H859" s="2" t="s">
        <v>291</v>
      </c>
      <c r="I859" s="2" t="str">
        <f>VLOOKUP(H:H,[1]Sheet1!$H:$I,2,0)</f>
        <v>左侧支持钢丝1(上)</v>
      </c>
      <c r="J859" s="2" t="str">
        <f>VLOOKUP(H:H,[1]Sheet1!$H:$J,3,0)</f>
        <v>C40D</v>
      </c>
      <c r="K859" s="2">
        <f>VLOOKUP(H:H,[1]Sheet1!$H:$Q,10,0)</f>
        <v>0.81</v>
      </c>
      <c r="L859">
        <v>710</v>
      </c>
      <c r="M859" t="s">
        <v>34</v>
      </c>
      <c r="N859" s="2" t="s">
        <v>820</v>
      </c>
      <c r="O859" t="s">
        <v>34</v>
      </c>
      <c r="P859">
        <v>7</v>
      </c>
      <c r="Q859">
        <v>3</v>
      </c>
      <c r="R859">
        <v>2</v>
      </c>
      <c r="S859" t="s">
        <v>37</v>
      </c>
    </row>
    <row r="860" hidden="1" spans="1:19">
      <c r="A860" s="2" t="s">
        <v>820</v>
      </c>
      <c r="B860" s="2" t="s">
        <v>820</v>
      </c>
      <c r="C860" s="2" t="s">
        <v>32</v>
      </c>
      <c r="D860" s="2" t="s">
        <v>33</v>
      </c>
      <c r="E860" s="2">
        <v>710</v>
      </c>
      <c r="F860" s="2" t="s">
        <v>34</v>
      </c>
      <c r="G860" s="2" t="s">
        <v>35</v>
      </c>
      <c r="H860" s="2" t="s">
        <v>292</v>
      </c>
      <c r="I860" s="2" t="str">
        <f>VLOOKUP(H:H,[1]Sheet1!$H:$I,2,0)</f>
        <v>左侧支持钢丝2(下)</v>
      </c>
      <c r="J860" s="2" t="str">
        <f>VLOOKUP(H:H,[1]Sheet1!$H:$J,3,0)</f>
        <v>C40D</v>
      </c>
      <c r="K860" s="2">
        <f>VLOOKUP(H:H,[1]Sheet1!$H:$Q,10,0)</f>
        <v>0.68</v>
      </c>
      <c r="L860">
        <v>710</v>
      </c>
      <c r="M860" t="s">
        <v>34</v>
      </c>
      <c r="N860" s="2" t="s">
        <v>820</v>
      </c>
      <c r="O860" t="s">
        <v>34</v>
      </c>
      <c r="P860">
        <v>7</v>
      </c>
      <c r="Q860">
        <v>3</v>
      </c>
      <c r="R860">
        <v>2</v>
      </c>
      <c r="S860" t="s">
        <v>37</v>
      </c>
    </row>
    <row r="861" hidden="1" spans="1:19">
      <c r="A861" s="2" t="s">
        <v>820</v>
      </c>
      <c r="B861" s="2" t="s">
        <v>820</v>
      </c>
      <c r="C861" s="2" t="s">
        <v>32</v>
      </c>
      <c r="D861" s="2" t="s">
        <v>33</v>
      </c>
      <c r="E861" s="2">
        <v>710</v>
      </c>
      <c r="F861" s="2" t="s">
        <v>34</v>
      </c>
      <c r="G861" s="2" t="s">
        <v>35</v>
      </c>
      <c r="H861" s="2" t="s">
        <v>861</v>
      </c>
      <c r="I861" s="2" t="str">
        <f>VLOOKUP(H:H,[1]Sheet1!$H:$I,2,0)</f>
        <v>坐垫钢丝骨架总成</v>
      </c>
      <c r="J861" s="2" t="str">
        <f>VLOOKUP(H:H,[1]Sheet1!$H:$J,3,0)</f>
        <v>C40D</v>
      </c>
      <c r="K861" s="2">
        <f>VLOOKUP(H:H,[1]Sheet1!$H:$Q,10,0)</f>
        <v>16.25</v>
      </c>
      <c r="L861">
        <v>710</v>
      </c>
      <c r="M861" t="s">
        <v>34</v>
      </c>
      <c r="N861" s="2" t="s">
        <v>820</v>
      </c>
      <c r="O861" t="s">
        <v>34</v>
      </c>
      <c r="P861">
        <v>7</v>
      </c>
      <c r="Q861">
        <v>3</v>
      </c>
      <c r="R861">
        <v>2</v>
      </c>
      <c r="S861" t="s">
        <v>37</v>
      </c>
    </row>
    <row r="862" hidden="1" spans="1:19">
      <c r="A862" s="2" t="s">
        <v>820</v>
      </c>
      <c r="B862" s="2" t="s">
        <v>820</v>
      </c>
      <c r="C862" s="2" t="s">
        <v>32</v>
      </c>
      <c r="D862" s="2" t="s">
        <v>33</v>
      </c>
      <c r="E862" s="2">
        <v>710</v>
      </c>
      <c r="F862" s="2" t="s">
        <v>34</v>
      </c>
      <c r="G862" s="2" t="s">
        <v>35</v>
      </c>
      <c r="H862" s="2" t="s">
        <v>862</v>
      </c>
      <c r="I862" s="2" t="str">
        <f>VLOOKUP(H:H,[1]Sheet1!$H:$I,2,0)</f>
        <v>支撑钢丝￠5*415</v>
      </c>
      <c r="J862" s="2">
        <f>VLOOKUP(H:H,[1]Sheet1!$H:$J,3,0)</f>
        <v>0</v>
      </c>
      <c r="K862" s="2">
        <f>VLOOKUP(H:H,[1]Sheet1!$H:$Q,10,0)</f>
        <v>0.69</v>
      </c>
      <c r="L862">
        <v>710</v>
      </c>
      <c r="M862" t="s">
        <v>34</v>
      </c>
      <c r="N862" s="2" t="s">
        <v>820</v>
      </c>
      <c r="O862" t="s">
        <v>34</v>
      </c>
      <c r="P862">
        <v>7</v>
      </c>
      <c r="Q862">
        <v>3</v>
      </c>
      <c r="R862">
        <v>2</v>
      </c>
      <c r="S862" t="s">
        <v>37</v>
      </c>
    </row>
    <row r="863" hidden="1" spans="1:19">
      <c r="A863" s="2" t="s">
        <v>820</v>
      </c>
      <c r="B863" s="2" t="s">
        <v>820</v>
      </c>
      <c r="C863" s="2" t="s">
        <v>32</v>
      </c>
      <c r="D863" s="2" t="s">
        <v>33</v>
      </c>
      <c r="E863" s="2">
        <v>710</v>
      </c>
      <c r="F863" s="2" t="s">
        <v>34</v>
      </c>
      <c r="G863" s="2" t="s">
        <v>35</v>
      </c>
      <c r="H863" s="2" t="s">
        <v>863</v>
      </c>
      <c r="I863" s="2" t="str">
        <f>VLOOKUP(H:H,[1]Sheet1!$H:$I,2,0)</f>
        <v>坐垫钢丝骨架焊接总成</v>
      </c>
      <c r="J863" s="2" t="str">
        <f>VLOOKUP(H:H,[1]Sheet1!$H:$J,3,0)</f>
        <v>C40DB</v>
      </c>
      <c r="K863" s="2">
        <f>VLOOKUP(H:H,[1]Sheet1!$H:$Q,10,0)</f>
        <v>18.041</v>
      </c>
      <c r="L863">
        <v>710</v>
      </c>
      <c r="M863" t="s">
        <v>34</v>
      </c>
      <c r="N863" s="2" t="s">
        <v>820</v>
      </c>
      <c r="O863" t="s">
        <v>34</v>
      </c>
      <c r="P863">
        <v>7</v>
      </c>
      <c r="Q863">
        <v>3</v>
      </c>
      <c r="R863">
        <v>2</v>
      </c>
      <c r="S863" t="s">
        <v>37</v>
      </c>
    </row>
    <row r="864" hidden="1" spans="1:19">
      <c r="A864" s="2" t="s">
        <v>820</v>
      </c>
      <c r="B864" s="2" t="s">
        <v>820</v>
      </c>
      <c r="C864" s="2" t="s">
        <v>32</v>
      </c>
      <c r="D864" s="2" t="s">
        <v>33</v>
      </c>
      <c r="E864" s="2">
        <v>710</v>
      </c>
      <c r="F864" s="2" t="s">
        <v>34</v>
      </c>
      <c r="G864" s="2" t="s">
        <v>35</v>
      </c>
      <c r="H864" s="2" t="s">
        <v>864</v>
      </c>
      <c r="I864" s="2" t="str">
        <f>VLOOKUP(H:H,[1]Sheet1!$H:$I,2,0)</f>
        <v>四分背横向钢丝1(上)</v>
      </c>
      <c r="J864" s="2" t="str">
        <f>VLOOKUP(H:H,[1]Sheet1!$H:$J,3,0)</f>
        <v>C40DB</v>
      </c>
      <c r="K864" s="2">
        <f>VLOOKUP(H:H,[1]Sheet1!$H:$Q,10,0)</f>
        <v>0.742</v>
      </c>
      <c r="L864">
        <v>710</v>
      </c>
      <c r="M864" t="s">
        <v>34</v>
      </c>
      <c r="N864" s="2" t="s">
        <v>820</v>
      </c>
      <c r="O864" t="s">
        <v>34</v>
      </c>
      <c r="P864">
        <v>7</v>
      </c>
      <c r="Q864">
        <v>3</v>
      </c>
      <c r="R864">
        <v>2</v>
      </c>
      <c r="S864" t="s">
        <v>37</v>
      </c>
    </row>
    <row r="865" hidden="1" spans="1:19">
      <c r="A865" s="2" t="s">
        <v>820</v>
      </c>
      <c r="B865" s="2" t="s">
        <v>820</v>
      </c>
      <c r="C865" s="2" t="s">
        <v>32</v>
      </c>
      <c r="D865" s="2" t="s">
        <v>33</v>
      </c>
      <c r="E865" s="2">
        <v>710</v>
      </c>
      <c r="F865" s="2" t="s">
        <v>34</v>
      </c>
      <c r="G865" s="2" t="s">
        <v>35</v>
      </c>
      <c r="H865" s="2" t="s">
        <v>865</v>
      </c>
      <c r="I865" s="2" t="str">
        <f>VLOOKUP(H:H,[1]Sheet1!$H:$I,2,0)</f>
        <v>四分背横向钢丝2(下)</v>
      </c>
      <c r="J865" s="2" t="str">
        <f>VLOOKUP(H:H,[1]Sheet1!$H:$J,3,0)</f>
        <v>C40DB</v>
      </c>
      <c r="K865" s="2">
        <f>VLOOKUP(H:H,[1]Sheet1!$H:$Q,10,0)</f>
        <v>0.722</v>
      </c>
      <c r="L865">
        <v>710</v>
      </c>
      <c r="M865" t="s">
        <v>34</v>
      </c>
      <c r="N865" s="2" t="s">
        <v>820</v>
      </c>
      <c r="O865" t="s">
        <v>34</v>
      </c>
      <c r="P865">
        <v>7</v>
      </c>
      <c r="Q865">
        <v>3</v>
      </c>
      <c r="R865">
        <v>2</v>
      </c>
      <c r="S865" t="s">
        <v>37</v>
      </c>
    </row>
    <row r="866" hidden="1" spans="1:19">
      <c r="A866" s="2" t="s">
        <v>820</v>
      </c>
      <c r="B866" s="2" t="s">
        <v>820</v>
      </c>
      <c r="C866" s="2" t="s">
        <v>32</v>
      </c>
      <c r="D866" s="2" t="s">
        <v>33</v>
      </c>
      <c r="E866" s="2">
        <v>710</v>
      </c>
      <c r="F866" s="2" t="s">
        <v>34</v>
      </c>
      <c r="G866" s="2" t="s">
        <v>35</v>
      </c>
      <c r="H866" s="2" t="s">
        <v>866</v>
      </c>
      <c r="I866" s="2" t="str">
        <f>VLOOKUP(H:H,[1]Sheet1!$H:$I,2,0)</f>
        <v>六分背横向钢丝1(上)</v>
      </c>
      <c r="J866" s="2" t="str">
        <f>VLOOKUP(H:H,[1]Sheet1!$H:$J,3,0)</f>
        <v>C40DB</v>
      </c>
      <c r="K866" s="2">
        <f>VLOOKUP(H:H,[1]Sheet1!$H:$Q,10,0)</f>
        <v>1.131</v>
      </c>
      <c r="L866">
        <v>710</v>
      </c>
      <c r="M866" t="s">
        <v>34</v>
      </c>
      <c r="N866" s="2" t="s">
        <v>820</v>
      </c>
      <c r="O866" t="s">
        <v>34</v>
      </c>
      <c r="P866">
        <v>7</v>
      </c>
      <c r="Q866">
        <v>3</v>
      </c>
      <c r="R866">
        <v>2</v>
      </c>
      <c r="S866" t="s">
        <v>37</v>
      </c>
    </row>
    <row r="867" hidden="1" spans="1:19">
      <c r="A867" s="2" t="s">
        <v>820</v>
      </c>
      <c r="B867" s="2" t="s">
        <v>820</v>
      </c>
      <c r="C867" s="2" t="s">
        <v>32</v>
      </c>
      <c r="D867" s="2" t="s">
        <v>33</v>
      </c>
      <c r="E867" s="2">
        <v>710</v>
      </c>
      <c r="F867" s="2" t="s">
        <v>34</v>
      </c>
      <c r="G867" s="2" t="s">
        <v>35</v>
      </c>
      <c r="H867" s="2" t="s">
        <v>867</v>
      </c>
      <c r="I867" s="2" t="str">
        <f>VLOOKUP(H:H,[1]Sheet1!$H:$I,2,0)</f>
        <v>六分背横向钢丝2(下)</v>
      </c>
      <c r="J867" s="2" t="str">
        <f>VLOOKUP(H:H,[1]Sheet1!$H:$J,3,0)</f>
        <v>C40DB</v>
      </c>
      <c r="K867" s="2">
        <f>VLOOKUP(H:H,[1]Sheet1!$H:$Q,10,0)</f>
        <v>1.112</v>
      </c>
      <c r="L867">
        <v>710</v>
      </c>
      <c r="M867" t="s">
        <v>34</v>
      </c>
      <c r="N867" s="2" t="s">
        <v>820</v>
      </c>
      <c r="O867" t="s">
        <v>34</v>
      </c>
      <c r="P867">
        <v>7</v>
      </c>
      <c r="Q867">
        <v>3</v>
      </c>
      <c r="R867">
        <v>2</v>
      </c>
      <c r="S867" t="s">
        <v>37</v>
      </c>
    </row>
    <row r="868" hidden="1" spans="1:19">
      <c r="A868" s="2" t="s">
        <v>820</v>
      </c>
      <c r="B868" s="2" t="s">
        <v>820</v>
      </c>
      <c r="C868" s="2" t="s">
        <v>32</v>
      </c>
      <c r="D868" s="2" t="s">
        <v>33</v>
      </c>
      <c r="E868" s="2">
        <v>710</v>
      </c>
      <c r="F868" s="2" t="s">
        <v>34</v>
      </c>
      <c r="G868" s="2" t="s">
        <v>35</v>
      </c>
      <c r="H868" s="2" t="s">
        <v>868</v>
      </c>
      <c r="I868" s="2" t="str">
        <f>VLOOKUP(H:H,[1]Sheet1!$H:$I,2,0)</f>
        <v>后面套打钉钢丝2(L型)</v>
      </c>
      <c r="J868" s="2" t="str">
        <f>VLOOKUP(H:H,[1]Sheet1!$H:$J,3,0)</f>
        <v>C40DB</v>
      </c>
      <c r="K868" s="2">
        <f>VLOOKUP(H:H,[1]Sheet1!$H:$Q,10,0)</f>
        <v>0.874</v>
      </c>
      <c r="L868">
        <v>710</v>
      </c>
      <c r="M868" t="s">
        <v>34</v>
      </c>
      <c r="N868" s="2" t="s">
        <v>820</v>
      </c>
      <c r="O868" t="s">
        <v>34</v>
      </c>
      <c r="P868">
        <v>7</v>
      </c>
      <c r="Q868">
        <v>3</v>
      </c>
      <c r="R868">
        <v>2</v>
      </c>
      <c r="S868" t="s">
        <v>37</v>
      </c>
    </row>
    <row r="869" hidden="1" spans="1:19">
      <c r="A869" s="2" t="s">
        <v>820</v>
      </c>
      <c r="B869" s="2" t="s">
        <v>820</v>
      </c>
      <c r="C869" s="2" t="s">
        <v>32</v>
      </c>
      <c r="D869" s="2" t="s">
        <v>33</v>
      </c>
      <c r="E869" s="2">
        <v>710</v>
      </c>
      <c r="F869" s="2" t="s">
        <v>34</v>
      </c>
      <c r="G869" s="2" t="s">
        <v>35</v>
      </c>
      <c r="H869" s="2" t="s">
        <v>869</v>
      </c>
      <c r="I869" s="2" t="str">
        <f>VLOOKUP(H:H,[1]Sheet1!$H:$I,2,0)</f>
        <v>靠背合棉支撑钢丝总成</v>
      </c>
      <c r="J869" s="2" t="str">
        <f>VLOOKUP(H:H,[1]Sheet1!$H:$J,3,0)</f>
        <v>C40DB</v>
      </c>
      <c r="K869" s="2">
        <f>VLOOKUP(H:H,[1]Sheet1!$H:$Q,10,0)</f>
        <v>3.784</v>
      </c>
      <c r="L869">
        <v>710</v>
      </c>
      <c r="M869" t="s">
        <v>34</v>
      </c>
      <c r="N869" s="2" t="s">
        <v>820</v>
      </c>
      <c r="O869" t="s">
        <v>34</v>
      </c>
      <c r="P869">
        <v>7</v>
      </c>
      <c r="Q869">
        <v>3</v>
      </c>
      <c r="R869">
        <v>2</v>
      </c>
      <c r="S869" t="s">
        <v>37</v>
      </c>
    </row>
    <row r="870" hidden="1" spans="1:19">
      <c r="A870" s="2" t="s">
        <v>820</v>
      </c>
      <c r="B870" s="2" t="s">
        <v>820</v>
      </c>
      <c r="C870" s="2" t="s">
        <v>32</v>
      </c>
      <c r="D870" s="2" t="s">
        <v>33</v>
      </c>
      <c r="E870" s="2">
        <v>710</v>
      </c>
      <c r="F870" s="2" t="s">
        <v>34</v>
      </c>
      <c r="G870" s="2" t="s">
        <v>35</v>
      </c>
      <c r="H870" s="2" t="s">
        <v>870</v>
      </c>
      <c r="I870" s="2" t="str">
        <f>VLOOKUP(H:H,[1]Sheet1!$H:$I,2,0)</f>
        <v>扶手骨架总成</v>
      </c>
      <c r="J870" s="2" t="str">
        <f>VLOOKUP(H:H,[1]Sheet1!$H:$J,3,0)</f>
        <v>C40DB</v>
      </c>
      <c r="K870" s="2">
        <f>VLOOKUP(H:H,[1]Sheet1!$H:$Q,10,0)</f>
        <v>9.633</v>
      </c>
      <c r="L870">
        <v>710</v>
      </c>
      <c r="M870" t="s">
        <v>34</v>
      </c>
      <c r="N870" s="2" t="s">
        <v>820</v>
      </c>
      <c r="O870" t="s">
        <v>34</v>
      </c>
      <c r="P870">
        <v>7</v>
      </c>
      <c r="Q870">
        <v>3</v>
      </c>
      <c r="R870">
        <v>2</v>
      </c>
      <c r="S870" t="s">
        <v>37</v>
      </c>
    </row>
    <row r="871" hidden="1" spans="1:19">
      <c r="A871" s="2" t="s">
        <v>820</v>
      </c>
      <c r="B871" s="2" t="s">
        <v>820</v>
      </c>
      <c r="C871" s="2" t="s">
        <v>32</v>
      </c>
      <c r="D871" s="2" t="s">
        <v>33</v>
      </c>
      <c r="E871" s="2">
        <v>710</v>
      </c>
      <c r="F871" s="2" t="s">
        <v>34</v>
      </c>
      <c r="G871" s="2" t="s">
        <v>35</v>
      </c>
      <c r="H871" s="2" t="s">
        <v>871</v>
      </c>
      <c r="I871" s="2" t="str">
        <f>VLOOKUP(H:H,[1]Sheet1!$H:$I,2,0)</f>
        <v>背S簧A</v>
      </c>
      <c r="J871" s="2" t="str">
        <f>VLOOKUP(H:H,[1]Sheet1!$H:$J,3,0)</f>
        <v>P203前排</v>
      </c>
      <c r="K871" s="2">
        <f>VLOOKUP(H:H,[1]Sheet1!$H:$Q,10,0)</f>
        <v>1.07</v>
      </c>
      <c r="L871">
        <v>710</v>
      </c>
      <c r="M871" t="s">
        <v>34</v>
      </c>
      <c r="N871" s="2" t="s">
        <v>820</v>
      </c>
      <c r="O871" t="s">
        <v>34</v>
      </c>
      <c r="P871">
        <v>7</v>
      </c>
      <c r="Q871">
        <v>3</v>
      </c>
      <c r="R871">
        <v>2</v>
      </c>
      <c r="S871" t="s">
        <v>37</v>
      </c>
    </row>
    <row r="872" hidden="1" spans="1:19">
      <c r="A872" s="2" t="s">
        <v>820</v>
      </c>
      <c r="B872" s="2" t="s">
        <v>820</v>
      </c>
      <c r="C872" s="2" t="s">
        <v>32</v>
      </c>
      <c r="D872" s="2" t="s">
        <v>33</v>
      </c>
      <c r="E872" s="2">
        <v>710</v>
      </c>
      <c r="F872" s="2" t="s">
        <v>34</v>
      </c>
      <c r="G872" s="2" t="s">
        <v>35</v>
      </c>
      <c r="H872" s="2" t="s">
        <v>872</v>
      </c>
      <c r="I872" s="2" t="str">
        <f>VLOOKUP(H:H,[1]Sheet1!$H:$I,2,0)</f>
        <v>背S簧B</v>
      </c>
      <c r="J872" s="2" t="str">
        <f>VLOOKUP(H:H,[1]Sheet1!$H:$J,3,0)</f>
        <v>P203前排</v>
      </c>
      <c r="K872" s="2">
        <f>VLOOKUP(H:H,[1]Sheet1!$H:$Q,10,0)</f>
        <v>1.17</v>
      </c>
      <c r="L872">
        <v>710</v>
      </c>
      <c r="M872" t="s">
        <v>34</v>
      </c>
      <c r="N872" s="2" t="s">
        <v>820</v>
      </c>
      <c r="O872" t="s">
        <v>34</v>
      </c>
      <c r="P872">
        <v>7</v>
      </c>
      <c r="Q872">
        <v>3</v>
      </c>
      <c r="R872">
        <v>2</v>
      </c>
      <c r="S872" t="s">
        <v>37</v>
      </c>
    </row>
    <row r="873" hidden="1" spans="1:19">
      <c r="A873" s="2" t="s">
        <v>820</v>
      </c>
      <c r="B873" s="2" t="s">
        <v>820</v>
      </c>
      <c r="C873" s="2" t="s">
        <v>32</v>
      </c>
      <c r="D873" s="2" t="s">
        <v>33</v>
      </c>
      <c r="E873" s="2">
        <v>710</v>
      </c>
      <c r="F873" s="2" t="s">
        <v>34</v>
      </c>
      <c r="G873" s="2" t="s">
        <v>35</v>
      </c>
      <c r="H873" s="2" t="s">
        <v>873</v>
      </c>
      <c r="I873" s="2" t="str">
        <f>VLOOKUP(H:H,[1]Sheet1!$H:$I,2,0)</f>
        <v>靠背骨架弯管</v>
      </c>
      <c r="J873" s="2" t="str">
        <f>VLOOKUP(H:H,[1]Sheet1!$H:$J,3,0)</f>
        <v>P203前排</v>
      </c>
      <c r="K873" s="2">
        <f>VLOOKUP(H:H,[1]Sheet1!$H:$Q,10,0)</f>
        <v>4.05</v>
      </c>
      <c r="L873">
        <v>710</v>
      </c>
      <c r="M873" t="s">
        <v>34</v>
      </c>
      <c r="N873" s="2" t="s">
        <v>820</v>
      </c>
      <c r="O873" t="s">
        <v>34</v>
      </c>
      <c r="P873">
        <v>7</v>
      </c>
      <c r="Q873">
        <v>3</v>
      </c>
      <c r="R873">
        <v>2</v>
      </c>
      <c r="S873" t="s">
        <v>37</v>
      </c>
    </row>
    <row r="874" hidden="1" spans="1:19">
      <c r="A874" s="2" t="s">
        <v>820</v>
      </c>
      <c r="B874" s="2" t="s">
        <v>820</v>
      </c>
      <c r="C874" s="2" t="s">
        <v>32</v>
      </c>
      <c r="D874" s="2" t="s">
        <v>33</v>
      </c>
      <c r="E874" s="2">
        <v>710</v>
      </c>
      <c r="F874" s="2" t="s">
        <v>34</v>
      </c>
      <c r="G874" s="2" t="s">
        <v>35</v>
      </c>
      <c r="H874" s="2" t="s">
        <v>874</v>
      </c>
      <c r="I874" s="2" t="str">
        <f>VLOOKUP(H:H,[1]Sheet1!$H:$I,2,0)</f>
        <v>靠背泡沫支撑钢丝</v>
      </c>
      <c r="J874" s="2" t="str">
        <f>VLOOKUP(H:H,[1]Sheet1!$H:$J,3,0)</f>
        <v>P203前排</v>
      </c>
      <c r="K874" s="2">
        <f>VLOOKUP(H:H,[1]Sheet1!$H:$Q,10,0)</f>
        <v>0.54</v>
      </c>
      <c r="L874">
        <v>710</v>
      </c>
      <c r="M874" t="s">
        <v>34</v>
      </c>
      <c r="N874" s="2" t="s">
        <v>820</v>
      </c>
      <c r="O874" t="s">
        <v>34</v>
      </c>
      <c r="P874">
        <v>7</v>
      </c>
      <c r="Q874">
        <v>3</v>
      </c>
      <c r="R874">
        <v>2</v>
      </c>
      <c r="S874" t="s">
        <v>37</v>
      </c>
    </row>
    <row r="875" hidden="1" spans="1:19">
      <c r="A875" s="2" t="s">
        <v>820</v>
      </c>
      <c r="B875" s="2" t="s">
        <v>820</v>
      </c>
      <c r="C875" s="2" t="s">
        <v>32</v>
      </c>
      <c r="D875" s="2" t="s">
        <v>33</v>
      </c>
      <c r="E875" s="2">
        <v>710</v>
      </c>
      <c r="F875" s="2" t="s">
        <v>34</v>
      </c>
      <c r="G875" s="2" t="s">
        <v>35</v>
      </c>
      <c r="H875" s="2" t="s">
        <v>875</v>
      </c>
      <c r="I875" s="2" t="str">
        <f>VLOOKUP(H:H,[1]Sheet1!$H:$I,2,0)</f>
        <v>靠背面套上固定钢丝</v>
      </c>
      <c r="J875" s="2" t="str">
        <f>VLOOKUP(H:H,[1]Sheet1!$H:$J,3,0)</f>
        <v>P203前排</v>
      </c>
      <c r="K875" s="2">
        <f>VLOOKUP(H:H,[1]Sheet1!$H:$Q,10,0)</f>
        <v>0.48</v>
      </c>
      <c r="L875">
        <v>710</v>
      </c>
      <c r="M875" t="s">
        <v>34</v>
      </c>
      <c r="N875" s="2" t="s">
        <v>820</v>
      </c>
      <c r="O875" t="s">
        <v>34</v>
      </c>
      <c r="P875">
        <v>7</v>
      </c>
      <c r="Q875">
        <v>3</v>
      </c>
      <c r="R875">
        <v>2</v>
      </c>
      <c r="S875" t="s">
        <v>37</v>
      </c>
    </row>
    <row r="876" hidden="1" spans="1:19">
      <c r="A876" s="2" t="s">
        <v>820</v>
      </c>
      <c r="B876" s="2" t="s">
        <v>820</v>
      </c>
      <c r="C876" s="2" t="s">
        <v>32</v>
      </c>
      <c r="D876" s="2" t="s">
        <v>33</v>
      </c>
      <c r="E876" s="2">
        <v>710</v>
      </c>
      <c r="F876" s="2" t="s">
        <v>34</v>
      </c>
      <c r="G876" s="2" t="s">
        <v>35</v>
      </c>
      <c r="H876" s="2" t="s">
        <v>876</v>
      </c>
      <c r="I876" s="2" t="str">
        <f>VLOOKUP(H:H,[1]Sheet1!$H:$I,2,0)</f>
        <v>蛇形簧胶套</v>
      </c>
      <c r="J876" s="2">
        <f>VLOOKUP(H:H,[1]Sheet1!$H:$J,3,0)</f>
        <v>0</v>
      </c>
      <c r="K876" s="2">
        <f>VLOOKUP(H:H,[1]Sheet1!$H:$Q,10,0)</f>
        <v>0.17</v>
      </c>
      <c r="L876">
        <v>710</v>
      </c>
      <c r="M876" t="s">
        <v>34</v>
      </c>
      <c r="N876" s="2" t="s">
        <v>820</v>
      </c>
      <c r="O876" t="s">
        <v>34</v>
      </c>
      <c r="P876">
        <v>7</v>
      </c>
      <c r="Q876">
        <v>3</v>
      </c>
      <c r="R876">
        <v>2</v>
      </c>
      <c r="S876" t="s">
        <v>37</v>
      </c>
    </row>
    <row r="877" hidden="1" spans="1:19">
      <c r="A877" s="2" t="s">
        <v>820</v>
      </c>
      <c r="B877" s="2" t="s">
        <v>820</v>
      </c>
      <c r="C877" s="2" t="s">
        <v>32</v>
      </c>
      <c r="D877" s="2" t="s">
        <v>33</v>
      </c>
      <c r="E877" s="2">
        <v>710</v>
      </c>
      <c r="F877" s="2" t="s">
        <v>34</v>
      </c>
      <c r="G877" s="2" t="s">
        <v>35</v>
      </c>
      <c r="H877" s="2" t="s">
        <v>877</v>
      </c>
      <c r="I877" s="2" t="str">
        <f>VLOOKUP(H:H,[1]Sheet1!$H:$I,2,0)</f>
        <v>压簧</v>
      </c>
      <c r="J877" s="2" t="str">
        <f>VLOOKUP(H:H,[1]Sheet1!$H:$J,3,0)</f>
        <v>C40D</v>
      </c>
      <c r="K877" s="2">
        <f>VLOOKUP(H:H,[1]Sheet1!$H:$Q,10,0)</f>
        <v>0.23</v>
      </c>
      <c r="L877">
        <v>710</v>
      </c>
      <c r="M877" t="s">
        <v>34</v>
      </c>
      <c r="N877" s="2" t="s">
        <v>820</v>
      </c>
      <c r="O877" t="s">
        <v>34</v>
      </c>
      <c r="P877">
        <v>7</v>
      </c>
      <c r="Q877">
        <v>3</v>
      </c>
      <c r="R877">
        <v>2</v>
      </c>
      <c r="S877" t="s">
        <v>37</v>
      </c>
    </row>
    <row r="878" hidden="1" spans="1:19">
      <c r="A878" s="2" t="s">
        <v>820</v>
      </c>
      <c r="B878" s="2" t="s">
        <v>820</v>
      </c>
      <c r="C878" s="2" t="s">
        <v>32</v>
      </c>
      <c r="D878" s="2" t="s">
        <v>33</v>
      </c>
      <c r="E878" s="2">
        <v>710</v>
      </c>
      <c r="F878" s="2" t="s">
        <v>34</v>
      </c>
      <c r="G878" s="2" t="s">
        <v>35</v>
      </c>
      <c r="H878" s="2" t="s">
        <v>878</v>
      </c>
      <c r="I878" s="2" t="str">
        <f>VLOOKUP(H:H,[1]Sheet1!$H:$I,2,0)</f>
        <v>后排六分靠背骨架总成</v>
      </c>
      <c r="J878" s="2" t="str">
        <f>VLOOKUP(H:H,[1]Sheet1!$H:$J,3,0)</f>
        <v>H32B</v>
      </c>
      <c r="K878" s="2">
        <f>VLOOKUP(H:H,[1]Sheet1!$H:$Q,10,0)</f>
        <v>82.53</v>
      </c>
      <c r="L878">
        <v>710</v>
      </c>
      <c r="M878" t="s">
        <v>34</v>
      </c>
      <c r="N878" s="2" t="s">
        <v>820</v>
      </c>
      <c r="O878" t="s">
        <v>34</v>
      </c>
      <c r="P878">
        <v>7</v>
      </c>
      <c r="Q878">
        <v>3</v>
      </c>
      <c r="R878">
        <v>2</v>
      </c>
      <c r="S878" t="s">
        <v>37</v>
      </c>
    </row>
    <row r="879" hidden="1" spans="1:19">
      <c r="A879" s="2" t="s">
        <v>820</v>
      </c>
      <c r="B879" s="2" t="s">
        <v>820</v>
      </c>
      <c r="C879" s="2" t="s">
        <v>32</v>
      </c>
      <c r="D879" s="2" t="s">
        <v>33</v>
      </c>
      <c r="E879" s="2">
        <v>710</v>
      </c>
      <c r="F879" s="2" t="s">
        <v>34</v>
      </c>
      <c r="G879" s="2" t="s">
        <v>35</v>
      </c>
      <c r="H879" s="2" t="s">
        <v>879</v>
      </c>
      <c r="I879" s="2" t="str">
        <f>VLOOKUP(H:H,[1]Sheet1!$H:$I,2,0)</f>
        <v>后排四分靠背骨架总成</v>
      </c>
      <c r="J879" s="2" t="str">
        <f>VLOOKUP(H:H,[1]Sheet1!$H:$J,3,0)</f>
        <v>H32B</v>
      </c>
      <c r="K879" s="2">
        <f>VLOOKUP(H:H,[1]Sheet1!$H:$Q,10,0)</f>
        <v>38.02</v>
      </c>
      <c r="L879">
        <v>710</v>
      </c>
      <c r="M879" t="s">
        <v>34</v>
      </c>
      <c r="N879" s="2" t="s">
        <v>820</v>
      </c>
      <c r="O879" t="s">
        <v>34</v>
      </c>
      <c r="P879">
        <v>7</v>
      </c>
      <c r="Q879">
        <v>3</v>
      </c>
      <c r="R879">
        <v>2</v>
      </c>
      <c r="S879" t="s">
        <v>37</v>
      </c>
    </row>
    <row r="880" hidden="1" spans="1:19">
      <c r="A880" s="2" t="s">
        <v>820</v>
      </c>
      <c r="B880" s="2" t="s">
        <v>820</v>
      </c>
      <c r="C880" s="2" t="s">
        <v>32</v>
      </c>
      <c r="D880" s="2" t="s">
        <v>33</v>
      </c>
      <c r="E880" s="2">
        <v>710</v>
      </c>
      <c r="F880" s="2" t="s">
        <v>34</v>
      </c>
      <c r="G880" s="2" t="s">
        <v>35</v>
      </c>
      <c r="H880" s="2" t="s">
        <v>880</v>
      </c>
      <c r="I880" s="2" t="str">
        <f>VLOOKUP(H:H,[1]Sheet1!$H:$I,2,0)</f>
        <v>坐垫钢丝总成</v>
      </c>
      <c r="J880" s="2" t="str">
        <f>VLOOKUP(H:H,[1]Sheet1!$H:$J,3,0)</f>
        <v>C32B坐垫钢丝总成</v>
      </c>
      <c r="K880" s="2">
        <f>VLOOKUP(H:H,[1]Sheet1!$H:$Q,10,0)</f>
        <v>22.27</v>
      </c>
      <c r="L880">
        <v>710</v>
      </c>
      <c r="M880" t="s">
        <v>34</v>
      </c>
      <c r="N880" s="2" t="s">
        <v>820</v>
      </c>
      <c r="O880" t="s">
        <v>34</v>
      </c>
      <c r="P880">
        <v>7</v>
      </c>
      <c r="Q880">
        <v>3</v>
      </c>
      <c r="R880">
        <v>2</v>
      </c>
      <c r="S880" t="s">
        <v>37</v>
      </c>
    </row>
    <row r="881" hidden="1" spans="1:19">
      <c r="A881" s="2" t="s">
        <v>820</v>
      </c>
      <c r="B881" s="2" t="s">
        <v>820</v>
      </c>
      <c r="C881" s="2" t="s">
        <v>32</v>
      </c>
      <c r="D881" s="2" t="s">
        <v>33</v>
      </c>
      <c r="E881" s="2">
        <v>710</v>
      </c>
      <c r="F881" s="2" t="s">
        <v>34</v>
      </c>
      <c r="G881" s="2" t="s">
        <v>35</v>
      </c>
      <c r="H881" s="2" t="s">
        <v>881</v>
      </c>
      <c r="I881" s="2" t="str">
        <f>VLOOKUP(H:H,[1]Sheet1!$H:$I,2,0)</f>
        <v>C40DB中部支架总成(Z02)</v>
      </c>
      <c r="J881" s="2" t="str">
        <f>VLOOKUP(H:H,[1]Sheet1!$H:$J,3,0)</f>
        <v>C40DB-Z02</v>
      </c>
      <c r="K881" s="2">
        <f>VLOOKUP(H:H,[1]Sheet1!$H:$Q,10,0)</f>
        <v>6.037</v>
      </c>
      <c r="L881">
        <v>710</v>
      </c>
      <c r="M881" t="s">
        <v>34</v>
      </c>
      <c r="N881" s="2" t="s">
        <v>820</v>
      </c>
      <c r="O881" t="s">
        <v>34</v>
      </c>
      <c r="P881">
        <v>7</v>
      </c>
      <c r="Q881">
        <v>3</v>
      </c>
      <c r="R881">
        <v>2</v>
      </c>
      <c r="S881" t="s">
        <v>37</v>
      </c>
    </row>
    <row r="882" hidden="1" spans="1:19">
      <c r="A882" s="2" t="s">
        <v>820</v>
      </c>
      <c r="B882" s="2" t="s">
        <v>820</v>
      </c>
      <c r="C882" s="2" t="s">
        <v>32</v>
      </c>
      <c r="D882" s="2" t="s">
        <v>33</v>
      </c>
      <c r="E882" s="2">
        <v>710</v>
      </c>
      <c r="F882" s="2" t="s">
        <v>34</v>
      </c>
      <c r="G882" s="2" t="s">
        <v>35</v>
      </c>
      <c r="H882" s="2" t="s">
        <v>308</v>
      </c>
      <c r="I882" s="2" t="str">
        <f>VLOOKUP(H:H,[1]Sheet1!$H:$I,2,0)</f>
        <v>扶手打钉钢丝左</v>
      </c>
      <c r="J882" s="2" t="str">
        <f>VLOOKUP(H:H,[1]Sheet1!$H:$J,3,0)</f>
        <v>P203后排整体背</v>
      </c>
      <c r="K882" s="2">
        <f>VLOOKUP(H:H,[1]Sheet1!$H:$Q,10,0)</f>
        <v>0.63</v>
      </c>
      <c r="L882">
        <v>710</v>
      </c>
      <c r="M882" t="s">
        <v>34</v>
      </c>
      <c r="N882" s="2" t="s">
        <v>820</v>
      </c>
      <c r="O882" t="s">
        <v>34</v>
      </c>
      <c r="P882">
        <v>7</v>
      </c>
      <c r="Q882">
        <v>3</v>
      </c>
      <c r="R882">
        <v>2</v>
      </c>
      <c r="S882" t="s">
        <v>37</v>
      </c>
    </row>
    <row r="883" hidden="1" spans="1:19">
      <c r="A883" s="2" t="s">
        <v>820</v>
      </c>
      <c r="B883" s="2" t="s">
        <v>820</v>
      </c>
      <c r="C883" s="2" t="s">
        <v>32</v>
      </c>
      <c r="D883" s="2" t="s">
        <v>33</v>
      </c>
      <c r="E883" s="2">
        <v>710</v>
      </c>
      <c r="F883" s="2" t="s">
        <v>34</v>
      </c>
      <c r="G883" s="2" t="s">
        <v>35</v>
      </c>
      <c r="H883" s="2" t="s">
        <v>309</v>
      </c>
      <c r="I883" s="2" t="str">
        <f>VLOOKUP(H:H,[1]Sheet1!$H:$I,2,0)</f>
        <v>扶手打钉钢丝右</v>
      </c>
      <c r="J883" s="2" t="str">
        <f>VLOOKUP(H:H,[1]Sheet1!$H:$J,3,0)</f>
        <v>P203后排整体背</v>
      </c>
      <c r="K883" s="2">
        <f>VLOOKUP(H:H,[1]Sheet1!$H:$Q,10,0)</f>
        <v>0.63</v>
      </c>
      <c r="L883">
        <v>710</v>
      </c>
      <c r="M883" t="s">
        <v>34</v>
      </c>
      <c r="N883" s="2" t="s">
        <v>820</v>
      </c>
      <c r="O883" t="s">
        <v>34</v>
      </c>
      <c r="P883">
        <v>7</v>
      </c>
      <c r="Q883">
        <v>3</v>
      </c>
      <c r="R883">
        <v>2</v>
      </c>
      <c r="S883" t="s">
        <v>37</v>
      </c>
    </row>
    <row r="884" hidden="1" spans="1:19">
      <c r="A884" s="2" t="s">
        <v>820</v>
      </c>
      <c r="B884" s="2" t="s">
        <v>820</v>
      </c>
      <c r="C884" s="2" t="s">
        <v>32</v>
      </c>
      <c r="D884" s="2" t="s">
        <v>33</v>
      </c>
      <c r="E884" s="2">
        <v>710</v>
      </c>
      <c r="F884" s="2" t="s">
        <v>34</v>
      </c>
      <c r="G884" s="2" t="s">
        <v>35</v>
      </c>
      <c r="H884" s="2" t="s">
        <v>310</v>
      </c>
      <c r="I884" s="2" t="str">
        <f>VLOOKUP(H:H,[1]Sheet1!$H:$I,2,0)</f>
        <v>扶手泡沫支撑钢丝</v>
      </c>
      <c r="J884" s="2" t="str">
        <f>VLOOKUP(H:H,[1]Sheet1!$H:$J,3,0)</f>
        <v>P203后排整体背</v>
      </c>
      <c r="K884" s="2">
        <f>VLOOKUP(H:H,[1]Sheet1!$H:$Q,10,0)</f>
        <v>0.52</v>
      </c>
      <c r="L884">
        <v>710</v>
      </c>
      <c r="M884" t="s">
        <v>34</v>
      </c>
      <c r="N884" s="2" t="s">
        <v>820</v>
      </c>
      <c r="O884" t="s">
        <v>34</v>
      </c>
      <c r="P884">
        <v>7</v>
      </c>
      <c r="Q884">
        <v>3</v>
      </c>
      <c r="R884">
        <v>2</v>
      </c>
      <c r="S884" t="s">
        <v>37</v>
      </c>
    </row>
    <row r="885" hidden="1" spans="1:19">
      <c r="A885" s="2" t="s">
        <v>820</v>
      </c>
      <c r="B885" s="2" t="s">
        <v>820</v>
      </c>
      <c r="C885" s="2" t="s">
        <v>32</v>
      </c>
      <c r="D885" s="2" t="s">
        <v>33</v>
      </c>
      <c r="E885" s="2">
        <v>710</v>
      </c>
      <c r="F885" s="2" t="s">
        <v>34</v>
      </c>
      <c r="G885" s="2" t="s">
        <v>35</v>
      </c>
      <c r="H885" s="2" t="s">
        <v>318</v>
      </c>
      <c r="I885" s="2" t="str">
        <f>VLOOKUP(H:H,[1]Sheet1!$H:$I,2,0)</f>
        <v>车身连接钢丝-右</v>
      </c>
      <c r="J885" s="2" t="str">
        <f>VLOOKUP(H:H,[1]Sheet1!$H:$J,3,0)</f>
        <v>P203后排整体背</v>
      </c>
      <c r="K885" s="2">
        <f>VLOOKUP(H:H,[1]Sheet1!$H:$Q,10,0)</f>
        <v>0.46</v>
      </c>
      <c r="L885">
        <v>710</v>
      </c>
      <c r="M885" t="s">
        <v>34</v>
      </c>
      <c r="N885" s="2" t="s">
        <v>820</v>
      </c>
      <c r="O885" t="s">
        <v>34</v>
      </c>
      <c r="P885">
        <v>7</v>
      </c>
      <c r="Q885">
        <v>3</v>
      </c>
      <c r="R885">
        <v>2</v>
      </c>
      <c r="S885" t="s">
        <v>37</v>
      </c>
    </row>
    <row r="886" hidden="1" spans="1:19">
      <c r="A886" s="2" t="s">
        <v>820</v>
      </c>
      <c r="B886" s="2" t="s">
        <v>820</v>
      </c>
      <c r="C886" s="2" t="s">
        <v>32</v>
      </c>
      <c r="D886" s="2" t="s">
        <v>33</v>
      </c>
      <c r="E886" s="2">
        <v>710</v>
      </c>
      <c r="F886" s="2" t="s">
        <v>34</v>
      </c>
      <c r="G886" s="2" t="s">
        <v>35</v>
      </c>
      <c r="H886" s="2" t="s">
        <v>319</v>
      </c>
      <c r="I886" s="2" t="str">
        <f>VLOOKUP(H:H,[1]Sheet1!$H:$I,2,0)</f>
        <v>车身连接钢丝-左</v>
      </c>
      <c r="J886" s="2" t="str">
        <f>VLOOKUP(H:H,[1]Sheet1!$H:$J,3,0)</f>
        <v>P203后排整体背</v>
      </c>
      <c r="K886" s="2">
        <f>VLOOKUP(H:H,[1]Sheet1!$H:$Q,10,0)</f>
        <v>0.46</v>
      </c>
      <c r="L886">
        <v>710</v>
      </c>
      <c r="M886" t="s">
        <v>34</v>
      </c>
      <c r="N886" s="2" t="s">
        <v>820</v>
      </c>
      <c r="O886" t="s">
        <v>34</v>
      </c>
      <c r="P886">
        <v>7</v>
      </c>
      <c r="Q886">
        <v>3</v>
      </c>
      <c r="R886">
        <v>2</v>
      </c>
      <c r="S886" t="s">
        <v>37</v>
      </c>
    </row>
    <row r="887" hidden="1" spans="1:19">
      <c r="A887" s="2" t="s">
        <v>820</v>
      </c>
      <c r="B887" s="2" t="s">
        <v>820</v>
      </c>
      <c r="C887" s="2" t="s">
        <v>32</v>
      </c>
      <c r="D887" s="2" t="s">
        <v>33</v>
      </c>
      <c r="E887" s="2">
        <v>710</v>
      </c>
      <c r="F887" s="2" t="s">
        <v>34</v>
      </c>
      <c r="G887" s="2" t="s">
        <v>35</v>
      </c>
      <c r="H887" s="2" t="s">
        <v>320</v>
      </c>
      <c r="I887" s="2" t="str">
        <f>VLOOKUP(H:H,[1]Sheet1!$H:$I,2,0)</f>
        <v>靠背左侧打钉钢丝</v>
      </c>
      <c r="J887" s="2" t="str">
        <f>VLOOKUP(H:H,[1]Sheet1!$H:$J,3,0)</f>
        <v>P203后排整体背</v>
      </c>
      <c r="K887" s="2">
        <f>VLOOKUP(H:H,[1]Sheet1!$H:$Q,10,0)</f>
        <v>0.73</v>
      </c>
      <c r="L887">
        <v>710</v>
      </c>
      <c r="M887" t="s">
        <v>34</v>
      </c>
      <c r="N887" s="2" t="s">
        <v>820</v>
      </c>
      <c r="O887" t="s">
        <v>34</v>
      </c>
      <c r="P887">
        <v>7</v>
      </c>
      <c r="Q887">
        <v>3</v>
      </c>
      <c r="R887">
        <v>2</v>
      </c>
      <c r="S887" t="s">
        <v>37</v>
      </c>
    </row>
    <row r="888" hidden="1" spans="1:19">
      <c r="A888" s="2" t="s">
        <v>820</v>
      </c>
      <c r="B888" s="2" t="s">
        <v>820</v>
      </c>
      <c r="C888" s="2" t="s">
        <v>32</v>
      </c>
      <c r="D888" s="2" t="s">
        <v>33</v>
      </c>
      <c r="E888" s="2">
        <v>710</v>
      </c>
      <c r="F888" s="2" t="s">
        <v>34</v>
      </c>
      <c r="G888" s="2" t="s">
        <v>35</v>
      </c>
      <c r="H888" s="2" t="s">
        <v>321</v>
      </c>
      <c r="I888" s="2" t="str">
        <f>VLOOKUP(H:H,[1]Sheet1!$H:$I,2,0)</f>
        <v>靠背右侧打钉钢丝</v>
      </c>
      <c r="J888" s="2" t="str">
        <f>VLOOKUP(H:H,[1]Sheet1!$H:$J,3,0)</f>
        <v>P203后排整体背</v>
      </c>
      <c r="K888" s="2">
        <f>VLOOKUP(H:H,[1]Sheet1!$H:$Q,10,0)</f>
        <v>0.73</v>
      </c>
      <c r="L888">
        <v>710</v>
      </c>
      <c r="M888" t="s">
        <v>34</v>
      </c>
      <c r="N888" s="2" t="s">
        <v>820</v>
      </c>
      <c r="O888" t="s">
        <v>34</v>
      </c>
      <c r="P888">
        <v>7</v>
      </c>
      <c r="Q888">
        <v>3</v>
      </c>
      <c r="R888">
        <v>2</v>
      </c>
      <c r="S888" t="s">
        <v>37</v>
      </c>
    </row>
    <row r="889" hidden="1" spans="1:19">
      <c r="A889" s="2" t="s">
        <v>820</v>
      </c>
      <c r="B889" s="2" t="s">
        <v>820</v>
      </c>
      <c r="C889" s="2" t="s">
        <v>32</v>
      </c>
      <c r="D889" s="2" t="s">
        <v>33</v>
      </c>
      <c r="E889" s="2">
        <v>710</v>
      </c>
      <c r="F889" s="2" t="s">
        <v>34</v>
      </c>
      <c r="G889" s="2" t="s">
        <v>35</v>
      </c>
      <c r="H889" s="2" t="s">
        <v>322</v>
      </c>
      <c r="I889" s="2" t="str">
        <f>VLOOKUP(H:H,[1]Sheet1!$H:$I,2,0)</f>
        <v>靠背上侧打钉钢丝</v>
      </c>
      <c r="J889" s="2" t="str">
        <f>VLOOKUP(H:H,[1]Sheet1!$H:$J,3,0)</f>
        <v>P203后排整体背</v>
      </c>
      <c r="K889" s="2">
        <f>VLOOKUP(H:H,[1]Sheet1!$H:$Q,10,0)</f>
        <v>0.73</v>
      </c>
      <c r="L889">
        <v>710</v>
      </c>
      <c r="M889" t="s">
        <v>34</v>
      </c>
      <c r="N889" s="2" t="s">
        <v>820</v>
      </c>
      <c r="O889" t="s">
        <v>34</v>
      </c>
      <c r="P889">
        <v>7</v>
      </c>
      <c r="Q889">
        <v>3</v>
      </c>
      <c r="R889">
        <v>2</v>
      </c>
      <c r="S889" t="s">
        <v>37</v>
      </c>
    </row>
    <row r="890" hidden="1" spans="1:19">
      <c r="A890" s="2" t="s">
        <v>820</v>
      </c>
      <c r="B890" s="2" t="s">
        <v>820</v>
      </c>
      <c r="C890" s="2" t="s">
        <v>32</v>
      </c>
      <c r="D890" s="2" t="s">
        <v>33</v>
      </c>
      <c r="E890" s="2">
        <v>710</v>
      </c>
      <c r="F890" s="2" t="s">
        <v>34</v>
      </c>
      <c r="G890" s="2" t="s">
        <v>35</v>
      </c>
      <c r="H890" s="2" t="s">
        <v>323</v>
      </c>
      <c r="I890" s="2" t="str">
        <f>VLOOKUP(H:H,[1]Sheet1!$H:$I,2,0)</f>
        <v>靠背右上侧打钉钢丝</v>
      </c>
      <c r="J890" s="2" t="str">
        <f>VLOOKUP(H:H,[1]Sheet1!$H:$J,3,0)</f>
        <v>P203后排整体背</v>
      </c>
      <c r="K890" s="2">
        <f>VLOOKUP(H:H,[1]Sheet1!$H:$Q,10,0)</f>
        <v>0.53</v>
      </c>
      <c r="L890">
        <v>710</v>
      </c>
      <c r="M890" t="s">
        <v>34</v>
      </c>
      <c r="N890" s="2" t="s">
        <v>820</v>
      </c>
      <c r="O890" t="s">
        <v>34</v>
      </c>
      <c r="P890">
        <v>7</v>
      </c>
      <c r="Q890">
        <v>3</v>
      </c>
      <c r="R890">
        <v>2</v>
      </c>
      <c r="S890" t="s">
        <v>37</v>
      </c>
    </row>
    <row r="891" hidden="1" spans="1:19">
      <c r="A891" s="2" t="s">
        <v>820</v>
      </c>
      <c r="B891" s="2" t="s">
        <v>820</v>
      </c>
      <c r="C891" s="2" t="s">
        <v>32</v>
      </c>
      <c r="D891" s="2" t="s">
        <v>33</v>
      </c>
      <c r="E891" s="2">
        <v>710</v>
      </c>
      <c r="F891" s="2" t="s">
        <v>34</v>
      </c>
      <c r="G891" s="2" t="s">
        <v>35</v>
      </c>
      <c r="H891" s="2" t="s">
        <v>324</v>
      </c>
      <c r="I891" s="2" t="str">
        <f>VLOOKUP(H:H,[1]Sheet1!$H:$I,2,0)</f>
        <v>靠背左上侧打钉钢丝</v>
      </c>
      <c r="J891" s="2" t="str">
        <f>VLOOKUP(H:H,[1]Sheet1!$H:$J,3,0)</f>
        <v>P203后排整体背</v>
      </c>
      <c r="K891" s="2">
        <f>VLOOKUP(H:H,[1]Sheet1!$H:$Q,10,0)</f>
        <v>0.53</v>
      </c>
      <c r="L891">
        <v>710</v>
      </c>
      <c r="M891" t="s">
        <v>34</v>
      </c>
      <c r="N891" s="2" t="s">
        <v>820</v>
      </c>
      <c r="O891" t="s">
        <v>34</v>
      </c>
      <c r="P891">
        <v>7</v>
      </c>
      <c r="Q891">
        <v>3</v>
      </c>
      <c r="R891">
        <v>2</v>
      </c>
      <c r="S891" t="s">
        <v>37</v>
      </c>
    </row>
    <row r="892" hidden="1" spans="1:19">
      <c r="A892" s="2" t="s">
        <v>820</v>
      </c>
      <c r="B892" s="2" t="s">
        <v>820</v>
      </c>
      <c r="C892" s="2" t="s">
        <v>32</v>
      </c>
      <c r="D892" s="2" t="s">
        <v>33</v>
      </c>
      <c r="E892" s="2">
        <v>710</v>
      </c>
      <c r="F892" s="2" t="s">
        <v>34</v>
      </c>
      <c r="G892" s="2" t="s">
        <v>35</v>
      </c>
      <c r="H892" s="2" t="s">
        <v>325</v>
      </c>
      <c r="I892" s="2" t="str">
        <f>VLOOKUP(H:H,[1]Sheet1!$H:$I,2,0)</f>
        <v>靠背中间支撑钢丝</v>
      </c>
      <c r="J892" s="2" t="str">
        <f>VLOOKUP(H:H,[1]Sheet1!$H:$J,3,0)</f>
        <v>P203后排整体背</v>
      </c>
      <c r="K892" s="2">
        <f>VLOOKUP(H:H,[1]Sheet1!$H:$Q,10,0)</f>
        <v>1.09</v>
      </c>
      <c r="L892">
        <v>710</v>
      </c>
      <c r="M892" t="s">
        <v>34</v>
      </c>
      <c r="N892" s="2" t="s">
        <v>820</v>
      </c>
      <c r="O892" t="s">
        <v>34</v>
      </c>
      <c r="P892">
        <v>7</v>
      </c>
      <c r="Q892">
        <v>3</v>
      </c>
      <c r="R892">
        <v>2</v>
      </c>
      <c r="S892" t="s">
        <v>37</v>
      </c>
    </row>
    <row r="893" hidden="1" spans="1:19">
      <c r="A893" s="2" t="s">
        <v>820</v>
      </c>
      <c r="B893" s="2" t="s">
        <v>820</v>
      </c>
      <c r="C893" s="2" t="s">
        <v>32</v>
      </c>
      <c r="D893" s="2" t="s">
        <v>33</v>
      </c>
      <c r="E893" s="2">
        <v>710</v>
      </c>
      <c r="F893" s="2" t="s">
        <v>34</v>
      </c>
      <c r="G893" s="2" t="s">
        <v>35</v>
      </c>
      <c r="H893" s="2" t="s">
        <v>326</v>
      </c>
      <c r="I893" s="2" t="str">
        <f>VLOOKUP(H:H,[1]Sheet1!$H:$I,2,0)</f>
        <v>靠背下端打钉钢丝</v>
      </c>
      <c r="J893" s="2" t="str">
        <f>VLOOKUP(H:H,[1]Sheet1!$H:$J,3,0)</f>
        <v>P203后排整体背</v>
      </c>
      <c r="K893" s="2">
        <f>VLOOKUP(H:H,[1]Sheet1!$H:$Q,10,0)</f>
        <v>1.2</v>
      </c>
      <c r="L893">
        <v>710</v>
      </c>
      <c r="M893" t="s">
        <v>34</v>
      </c>
      <c r="N893" s="2" t="s">
        <v>820</v>
      </c>
      <c r="O893" t="s">
        <v>34</v>
      </c>
      <c r="P893">
        <v>7</v>
      </c>
      <c r="Q893">
        <v>3</v>
      </c>
      <c r="R893">
        <v>2</v>
      </c>
      <c r="S893" t="s">
        <v>37</v>
      </c>
    </row>
    <row r="894" hidden="1" spans="1:19">
      <c r="A894" s="2" t="s">
        <v>820</v>
      </c>
      <c r="B894" s="2" t="s">
        <v>820</v>
      </c>
      <c r="C894" s="2" t="s">
        <v>32</v>
      </c>
      <c r="D894" s="2" t="s">
        <v>33</v>
      </c>
      <c r="E894" s="2">
        <v>710</v>
      </c>
      <c r="F894" s="2" t="s">
        <v>34</v>
      </c>
      <c r="G894" s="2" t="s">
        <v>35</v>
      </c>
      <c r="H894" s="2" t="s">
        <v>328</v>
      </c>
      <c r="I894" s="2" t="str">
        <f>VLOOKUP(H:H,[1]Sheet1!$H:$I,2,0)</f>
        <v>靠背合棉侧翼支撑钢丝左</v>
      </c>
      <c r="J894" s="2" t="str">
        <f>VLOOKUP(H:H,[1]Sheet1!$H:$J,3,0)</f>
        <v>P203后排整体背</v>
      </c>
      <c r="K894" s="2">
        <f>VLOOKUP(H:H,[1]Sheet1!$H:$Q,10,0)</f>
        <v>0.92</v>
      </c>
      <c r="L894">
        <v>710</v>
      </c>
      <c r="M894" t="s">
        <v>34</v>
      </c>
      <c r="N894" s="2" t="s">
        <v>820</v>
      </c>
      <c r="O894" t="s">
        <v>34</v>
      </c>
      <c r="P894">
        <v>7</v>
      </c>
      <c r="Q894">
        <v>3</v>
      </c>
      <c r="R894">
        <v>2</v>
      </c>
      <c r="S894" t="s">
        <v>37</v>
      </c>
    </row>
    <row r="895" hidden="1" spans="1:19">
      <c r="A895" s="2" t="s">
        <v>820</v>
      </c>
      <c r="B895" s="2" t="s">
        <v>820</v>
      </c>
      <c r="C895" s="2" t="s">
        <v>32</v>
      </c>
      <c r="D895" s="2" t="s">
        <v>33</v>
      </c>
      <c r="E895" s="2">
        <v>710</v>
      </c>
      <c r="F895" s="2" t="s">
        <v>34</v>
      </c>
      <c r="G895" s="2" t="s">
        <v>35</v>
      </c>
      <c r="H895" s="2" t="s">
        <v>329</v>
      </c>
      <c r="I895" s="2" t="str">
        <f>VLOOKUP(H:H,[1]Sheet1!$H:$I,2,0)</f>
        <v>靠背合棉侧翼支撑钢丝右</v>
      </c>
      <c r="J895" s="2" t="str">
        <f>VLOOKUP(H:H,[1]Sheet1!$H:$J,3,0)</f>
        <v>P203后排整体背</v>
      </c>
      <c r="K895" s="2">
        <f>VLOOKUP(H:H,[1]Sheet1!$H:$Q,10,0)</f>
        <v>0.92</v>
      </c>
      <c r="L895">
        <v>710</v>
      </c>
      <c r="M895" t="s">
        <v>34</v>
      </c>
      <c r="N895" s="2" t="s">
        <v>820</v>
      </c>
      <c r="O895" t="s">
        <v>34</v>
      </c>
      <c r="P895">
        <v>7</v>
      </c>
      <c r="Q895">
        <v>3</v>
      </c>
      <c r="R895">
        <v>2</v>
      </c>
      <c r="S895" t="s">
        <v>37</v>
      </c>
    </row>
    <row r="896" hidden="1" spans="1:19">
      <c r="A896" s="2" t="s">
        <v>820</v>
      </c>
      <c r="B896" s="2" t="s">
        <v>820</v>
      </c>
      <c r="C896" s="2" t="s">
        <v>32</v>
      </c>
      <c r="D896" s="2" t="s">
        <v>33</v>
      </c>
      <c r="E896" s="2">
        <v>710</v>
      </c>
      <c r="F896" s="2" t="s">
        <v>34</v>
      </c>
      <c r="G896" s="2" t="s">
        <v>35</v>
      </c>
      <c r="H896" s="2" t="s">
        <v>882</v>
      </c>
      <c r="I896" s="2" t="str">
        <f>VLOOKUP(H:H,[1]Sheet1!$H:$I,2,0)</f>
        <v>四分坐垫骨架焊接总成</v>
      </c>
      <c r="J896" s="2" t="str">
        <f>VLOOKUP(H:H,[1]Sheet1!$H:$J,3,0)</f>
        <v>P203</v>
      </c>
      <c r="K896" s="2">
        <f>VLOOKUP(H:H,[1]Sheet1!$H:$Q,10,0)</f>
        <v>12.14</v>
      </c>
      <c r="L896">
        <v>710</v>
      </c>
      <c r="M896" t="s">
        <v>34</v>
      </c>
      <c r="N896" s="2" t="s">
        <v>820</v>
      </c>
      <c r="O896" t="s">
        <v>34</v>
      </c>
      <c r="P896">
        <v>7</v>
      </c>
      <c r="Q896">
        <v>3</v>
      </c>
      <c r="R896">
        <v>2</v>
      </c>
      <c r="S896" t="s">
        <v>37</v>
      </c>
    </row>
    <row r="897" hidden="1" spans="1:19">
      <c r="A897" s="2" t="s">
        <v>820</v>
      </c>
      <c r="B897" s="2" t="s">
        <v>820</v>
      </c>
      <c r="C897" s="2" t="s">
        <v>32</v>
      </c>
      <c r="D897" s="2" t="s">
        <v>33</v>
      </c>
      <c r="E897" s="2">
        <v>710</v>
      </c>
      <c r="F897" s="2" t="s">
        <v>34</v>
      </c>
      <c r="G897" s="2" t="s">
        <v>35</v>
      </c>
      <c r="H897" s="2" t="s">
        <v>883</v>
      </c>
      <c r="I897" s="2" t="str">
        <f>VLOOKUP(H:H,[1]Sheet1!$H:$I,2,0)</f>
        <v>六分坐垫骨架焊接总成</v>
      </c>
      <c r="J897" s="2" t="str">
        <f>VLOOKUP(H:H,[1]Sheet1!$H:$J,3,0)</f>
        <v>P203</v>
      </c>
      <c r="K897" s="2">
        <f>VLOOKUP(H:H,[1]Sheet1!$H:$Q,10,0)</f>
        <v>12.63</v>
      </c>
      <c r="L897">
        <v>710</v>
      </c>
      <c r="M897" t="s">
        <v>34</v>
      </c>
      <c r="N897" s="2" t="s">
        <v>820</v>
      </c>
      <c r="O897" t="s">
        <v>34</v>
      </c>
      <c r="P897">
        <v>7</v>
      </c>
      <c r="Q897">
        <v>3</v>
      </c>
      <c r="R897">
        <v>2</v>
      </c>
      <c r="S897" t="s">
        <v>37</v>
      </c>
    </row>
    <row r="898" hidden="1" spans="1:19">
      <c r="A898" s="2" t="s">
        <v>820</v>
      </c>
      <c r="B898" s="2" t="s">
        <v>820</v>
      </c>
      <c r="C898" s="2" t="s">
        <v>32</v>
      </c>
      <c r="D898" s="2" t="s">
        <v>33</v>
      </c>
      <c r="E898" s="2">
        <v>710</v>
      </c>
      <c r="F898" s="2" t="s">
        <v>34</v>
      </c>
      <c r="G898" s="2" t="s">
        <v>35</v>
      </c>
      <c r="H898" s="2" t="s">
        <v>884</v>
      </c>
      <c r="I898" s="2" t="str">
        <f>VLOOKUP(H:H,[1]Sheet1!$H:$I,2,0)</f>
        <v>后排扶手骨架总成</v>
      </c>
      <c r="J898" s="2" t="str">
        <f>VLOOKUP(H:H,[1]Sheet1!$H:$J,3,0)</f>
        <v>C40D</v>
      </c>
      <c r="K898" s="2">
        <f>VLOOKUP(H:H,[1]Sheet1!$H:$Q,10,0)</f>
        <v>10.35</v>
      </c>
      <c r="L898">
        <v>710</v>
      </c>
      <c r="M898" t="s">
        <v>34</v>
      </c>
      <c r="N898" s="2" t="s">
        <v>820</v>
      </c>
      <c r="O898" t="s">
        <v>34</v>
      </c>
      <c r="P898">
        <v>7</v>
      </c>
      <c r="Q898">
        <v>3</v>
      </c>
      <c r="R898">
        <v>2</v>
      </c>
      <c r="S898" t="s">
        <v>37</v>
      </c>
    </row>
    <row r="899" hidden="1" spans="1:19">
      <c r="A899" s="2" t="s">
        <v>820</v>
      </c>
      <c r="B899" s="2" t="s">
        <v>820</v>
      </c>
      <c r="C899" s="2" t="s">
        <v>32</v>
      </c>
      <c r="D899" s="2" t="s">
        <v>33</v>
      </c>
      <c r="E899" s="2">
        <v>710</v>
      </c>
      <c r="F899" s="2" t="s">
        <v>34</v>
      </c>
      <c r="G899" s="2" t="s">
        <v>35</v>
      </c>
      <c r="H899" s="2" t="s">
        <v>885</v>
      </c>
      <c r="I899" s="2" t="str">
        <f>VLOOKUP(H:H,[1]Sheet1!$H:$I,2,0)</f>
        <v>后排六分靠背骨架总成</v>
      </c>
      <c r="J899" s="2" t="str">
        <f>VLOOKUP(H:H,[1]Sheet1!$H:$J,3,0)</f>
        <v>C32B取消中间头枕</v>
      </c>
      <c r="K899" s="2">
        <f>VLOOKUP(H:H,[1]Sheet1!$H:$Q,10,0)</f>
        <v>80.65</v>
      </c>
      <c r="L899">
        <v>710</v>
      </c>
      <c r="M899" t="s">
        <v>34</v>
      </c>
      <c r="N899" s="2" t="s">
        <v>820</v>
      </c>
      <c r="O899" t="s">
        <v>34</v>
      </c>
      <c r="P899">
        <v>7</v>
      </c>
      <c r="Q899">
        <v>3</v>
      </c>
      <c r="R899">
        <v>2</v>
      </c>
      <c r="S899" t="s">
        <v>37</v>
      </c>
    </row>
    <row r="900" hidden="1" spans="1:19">
      <c r="A900" s="2" t="s">
        <v>820</v>
      </c>
      <c r="B900" s="2" t="s">
        <v>820</v>
      </c>
      <c r="C900" s="2" t="s">
        <v>32</v>
      </c>
      <c r="D900" s="2" t="s">
        <v>33</v>
      </c>
      <c r="E900" s="2">
        <v>710</v>
      </c>
      <c r="F900" s="2" t="s">
        <v>34</v>
      </c>
      <c r="G900" s="2" t="s">
        <v>35</v>
      </c>
      <c r="H900" s="2" t="s">
        <v>886</v>
      </c>
      <c r="I900" s="2" t="str">
        <f>VLOOKUP(H:H,[1]Sheet1!$H:$I,2,0)</f>
        <v>座框左边板组件</v>
      </c>
      <c r="J900" s="2" t="str">
        <f>VLOOKUP(H:H,[1]Sheet1!$H:$J,3,0)</f>
        <v>中联座椅</v>
      </c>
      <c r="K900" s="2">
        <f>VLOOKUP(H:H,[1]Sheet1!$H:$Q,10,0)</f>
        <v>1.8</v>
      </c>
      <c r="L900">
        <v>710</v>
      </c>
      <c r="M900" t="s">
        <v>34</v>
      </c>
      <c r="N900" s="2" t="s">
        <v>820</v>
      </c>
      <c r="O900" t="s">
        <v>34</v>
      </c>
      <c r="P900">
        <v>7</v>
      </c>
      <c r="Q900">
        <v>3</v>
      </c>
      <c r="R900">
        <v>2</v>
      </c>
      <c r="S900" t="s">
        <v>37</v>
      </c>
    </row>
    <row r="901" hidden="1" spans="1:19">
      <c r="A901" s="2" t="s">
        <v>820</v>
      </c>
      <c r="B901" s="2" t="s">
        <v>820</v>
      </c>
      <c r="C901" s="2" t="s">
        <v>32</v>
      </c>
      <c r="D901" s="2" t="s">
        <v>33</v>
      </c>
      <c r="E901" s="2">
        <v>710</v>
      </c>
      <c r="F901" s="2" t="s">
        <v>34</v>
      </c>
      <c r="G901" s="2" t="s">
        <v>35</v>
      </c>
      <c r="H901" s="2" t="s">
        <v>887</v>
      </c>
      <c r="I901" s="2" t="str">
        <f>VLOOKUP(H:H,[1]Sheet1!$H:$I,2,0)</f>
        <v>座框右边板组件</v>
      </c>
      <c r="J901" s="2" t="str">
        <f>VLOOKUP(H:H,[1]Sheet1!$H:$J,3,0)</f>
        <v>中联座椅</v>
      </c>
      <c r="K901" s="2">
        <f>VLOOKUP(H:H,[1]Sheet1!$H:$Q,10,0)</f>
        <v>1.32</v>
      </c>
      <c r="L901">
        <v>710</v>
      </c>
      <c r="M901" t="s">
        <v>34</v>
      </c>
      <c r="N901" s="2" t="s">
        <v>820</v>
      </c>
      <c r="O901" t="s">
        <v>34</v>
      </c>
      <c r="P901">
        <v>7</v>
      </c>
      <c r="Q901">
        <v>3</v>
      </c>
      <c r="R901">
        <v>2</v>
      </c>
      <c r="S901" t="s">
        <v>37</v>
      </c>
    </row>
    <row r="902" hidden="1" spans="1:19">
      <c r="A902" s="2" t="s">
        <v>820</v>
      </c>
      <c r="B902" s="2" t="s">
        <v>820</v>
      </c>
      <c r="C902" s="2" t="s">
        <v>32</v>
      </c>
      <c r="D902" s="2" t="s">
        <v>33</v>
      </c>
      <c r="E902" s="2">
        <v>710</v>
      </c>
      <c r="F902" s="2" t="s">
        <v>34</v>
      </c>
      <c r="G902" s="2" t="s">
        <v>35</v>
      </c>
      <c r="H902" s="2" t="s">
        <v>888</v>
      </c>
      <c r="I902" s="2" t="str">
        <f>VLOOKUP(H:H,[1]Sheet1!$H:$I,2,0)</f>
        <v>座框钢丝</v>
      </c>
      <c r="J902" s="2" t="str">
        <f>VLOOKUP(H:H,[1]Sheet1!$H:$J,3,0)</f>
        <v>中联座椅</v>
      </c>
      <c r="K902" s="2">
        <f>VLOOKUP(H:H,[1]Sheet1!$H:$Q,10,0)</f>
        <v>0.37</v>
      </c>
      <c r="L902">
        <v>710</v>
      </c>
      <c r="M902" t="s">
        <v>34</v>
      </c>
      <c r="N902" s="2" t="s">
        <v>820</v>
      </c>
      <c r="O902" t="s">
        <v>34</v>
      </c>
      <c r="P902">
        <v>7</v>
      </c>
      <c r="Q902">
        <v>3</v>
      </c>
      <c r="R902">
        <v>2</v>
      </c>
      <c r="S902" t="s">
        <v>37</v>
      </c>
    </row>
    <row r="903" hidden="1" spans="1:19">
      <c r="A903" s="2" t="s">
        <v>820</v>
      </c>
      <c r="B903" s="2" t="s">
        <v>820</v>
      </c>
      <c r="C903" s="2" t="s">
        <v>32</v>
      </c>
      <c r="D903" s="2" t="s">
        <v>33</v>
      </c>
      <c r="E903" s="2">
        <v>710</v>
      </c>
      <c r="F903" s="2" t="s">
        <v>34</v>
      </c>
      <c r="G903" s="2" t="s">
        <v>35</v>
      </c>
      <c r="H903" s="2" t="s">
        <v>889</v>
      </c>
      <c r="I903" s="2" t="str">
        <f>VLOOKUP(H:H,[1]Sheet1!$H:$I,2,0)</f>
        <v>座垫蛇簧组件</v>
      </c>
      <c r="J903" s="2" t="str">
        <f>VLOOKUP(H:H,[1]Sheet1!$H:$J,3,0)</f>
        <v>中联座椅</v>
      </c>
      <c r="K903" s="2">
        <f>VLOOKUP(H:H,[1]Sheet1!$H:$Q,10,0)</f>
        <v>0.79</v>
      </c>
      <c r="L903">
        <v>710</v>
      </c>
      <c r="M903" t="s">
        <v>34</v>
      </c>
      <c r="N903" s="2" t="s">
        <v>820</v>
      </c>
      <c r="O903" t="s">
        <v>34</v>
      </c>
      <c r="P903">
        <v>7</v>
      </c>
      <c r="Q903">
        <v>3</v>
      </c>
      <c r="R903">
        <v>2</v>
      </c>
      <c r="S903" t="s">
        <v>37</v>
      </c>
    </row>
    <row r="904" hidden="1" spans="1:19">
      <c r="A904" s="2" t="s">
        <v>820</v>
      </c>
      <c r="B904" s="2" t="s">
        <v>820</v>
      </c>
      <c r="C904" s="2" t="s">
        <v>32</v>
      </c>
      <c r="D904" s="2" t="s">
        <v>33</v>
      </c>
      <c r="E904" s="2">
        <v>710</v>
      </c>
      <c r="F904" s="2" t="s">
        <v>34</v>
      </c>
      <c r="G904" s="2" t="s">
        <v>35</v>
      </c>
      <c r="H904" s="2" t="s">
        <v>890</v>
      </c>
      <c r="I904" s="2" t="str">
        <f>VLOOKUP(H:H,[1]Sheet1!$H:$I,2,0)</f>
        <v>靠背骨架总成</v>
      </c>
      <c r="J904" s="2" t="str">
        <f>VLOOKUP(H:H,[1]Sheet1!$H:$J,3,0)</f>
        <v>中联座椅</v>
      </c>
      <c r="K904" s="2">
        <f>VLOOKUP(H:H,[1]Sheet1!$H:$Q,10,0)</f>
        <v>42.21</v>
      </c>
      <c r="L904">
        <v>710</v>
      </c>
      <c r="M904" t="s">
        <v>34</v>
      </c>
      <c r="N904" s="2" t="s">
        <v>820</v>
      </c>
      <c r="O904" t="s">
        <v>34</v>
      </c>
      <c r="P904">
        <v>7</v>
      </c>
      <c r="Q904">
        <v>3</v>
      </c>
      <c r="R904">
        <v>2</v>
      </c>
      <c r="S904" t="s">
        <v>37</v>
      </c>
    </row>
    <row r="905" hidden="1" spans="1:19">
      <c r="A905" s="2" t="s">
        <v>820</v>
      </c>
      <c r="B905" s="2" t="s">
        <v>820</v>
      </c>
      <c r="C905" s="2" t="s">
        <v>32</v>
      </c>
      <c r="D905" s="2" t="s">
        <v>33</v>
      </c>
      <c r="E905" s="2">
        <v>710</v>
      </c>
      <c r="F905" s="2" t="s">
        <v>34</v>
      </c>
      <c r="G905" s="2" t="s">
        <v>35</v>
      </c>
      <c r="H905" s="2" t="s">
        <v>891</v>
      </c>
      <c r="I905" s="2" t="str">
        <f>VLOOKUP(H:H,[1]Sheet1!$H:$I,2,0)</f>
        <v>后限位销</v>
      </c>
      <c r="J905" s="2" t="str">
        <f>VLOOKUP(H:H,[1]Sheet1!$H:$J,3,0)</f>
        <v>C40DB-C02</v>
      </c>
      <c r="K905" s="2">
        <f>VLOOKUP(H:H,[1]Sheet1!$H:$Q,10,0)</f>
        <v>1.5</v>
      </c>
      <c r="L905">
        <v>710</v>
      </c>
      <c r="M905" t="s">
        <v>34</v>
      </c>
      <c r="N905" s="2" t="s">
        <v>820</v>
      </c>
      <c r="O905" t="s">
        <v>34</v>
      </c>
      <c r="P905">
        <v>7</v>
      </c>
      <c r="Q905">
        <v>3</v>
      </c>
      <c r="R905">
        <v>2</v>
      </c>
      <c r="S905" t="s">
        <v>37</v>
      </c>
    </row>
    <row r="906" hidden="1" spans="1:19">
      <c r="A906" s="2" t="s">
        <v>820</v>
      </c>
      <c r="B906" s="2" t="s">
        <v>820</v>
      </c>
      <c r="C906" s="2" t="s">
        <v>32</v>
      </c>
      <c r="D906" s="2" t="s">
        <v>33</v>
      </c>
      <c r="E906" s="2">
        <v>710</v>
      </c>
      <c r="F906" s="2" t="s">
        <v>34</v>
      </c>
      <c r="G906" s="2" t="s">
        <v>35</v>
      </c>
      <c r="H906" s="2" t="s">
        <v>892</v>
      </c>
      <c r="I906" s="2" t="str">
        <f>VLOOKUP(H:H,[1]Sheet1!$H:$I,2,0)</f>
        <v>六向右侧边板分总成</v>
      </c>
      <c r="J906" s="2" t="str">
        <f>VLOOKUP(H:H,[1]Sheet1!$H:$J,3,0)</f>
        <v>C40DB-C02</v>
      </c>
      <c r="K906" s="2">
        <f>VLOOKUP(H:H,[1]Sheet1!$H:$Q,10,0)</f>
        <v>12</v>
      </c>
      <c r="L906">
        <v>710</v>
      </c>
      <c r="M906" t="s">
        <v>34</v>
      </c>
      <c r="N906" s="2" t="s">
        <v>820</v>
      </c>
      <c r="O906" t="s">
        <v>34</v>
      </c>
      <c r="P906">
        <v>7</v>
      </c>
      <c r="Q906">
        <v>3</v>
      </c>
      <c r="R906">
        <v>2</v>
      </c>
      <c r="S906" t="s">
        <v>37</v>
      </c>
    </row>
    <row r="907" hidden="1" spans="1:19">
      <c r="A907" s="2" t="s">
        <v>820</v>
      </c>
      <c r="B907" s="2" t="s">
        <v>820</v>
      </c>
      <c r="C907" s="2" t="s">
        <v>32</v>
      </c>
      <c r="D907" s="2" t="s">
        <v>33</v>
      </c>
      <c r="E907" s="2">
        <v>710</v>
      </c>
      <c r="F907" s="2" t="s">
        <v>34</v>
      </c>
      <c r="G907" s="2" t="s">
        <v>35</v>
      </c>
      <c r="H907" s="2" t="s">
        <v>893</v>
      </c>
      <c r="I907" s="2" t="str">
        <f>VLOOKUP(H:H,[1]Sheet1!$H:$I,2,0)</f>
        <v>前联动管垫片</v>
      </c>
      <c r="J907" s="2" t="str">
        <f>VLOOKUP(H:H,[1]Sheet1!$H:$J,3,0)</f>
        <v>C40DB-C02</v>
      </c>
      <c r="K907" s="2">
        <f>VLOOKUP(H:H,[1]Sheet1!$H:$Q,10,0)</f>
        <v>0.8</v>
      </c>
      <c r="L907">
        <v>710</v>
      </c>
      <c r="M907" t="s">
        <v>34</v>
      </c>
      <c r="N907" s="2" t="s">
        <v>820</v>
      </c>
      <c r="O907" t="s">
        <v>34</v>
      </c>
      <c r="P907">
        <v>7</v>
      </c>
      <c r="Q907">
        <v>3</v>
      </c>
      <c r="R907">
        <v>2</v>
      </c>
      <c r="S907" t="s">
        <v>37</v>
      </c>
    </row>
    <row r="908" hidden="1" spans="1:19">
      <c r="A908" s="2" t="s">
        <v>820</v>
      </c>
      <c r="B908" s="2" t="s">
        <v>820</v>
      </c>
      <c r="C908" s="2" t="s">
        <v>32</v>
      </c>
      <c r="D908" s="2" t="s">
        <v>33</v>
      </c>
      <c r="E908" s="2">
        <v>710</v>
      </c>
      <c r="F908" s="2" t="s">
        <v>34</v>
      </c>
      <c r="G908" s="2" t="s">
        <v>35</v>
      </c>
      <c r="H908" s="2" t="s">
        <v>894</v>
      </c>
      <c r="I908" s="2" t="str">
        <f>VLOOKUP(H:H,[1]Sheet1!$H:$I,2,0)</f>
        <v>六向左侧边板分总成</v>
      </c>
      <c r="J908" s="2" t="str">
        <f>VLOOKUP(H:H,[1]Sheet1!$H:$J,3,0)</f>
        <v>C40DB-C02</v>
      </c>
      <c r="K908" s="2">
        <f>VLOOKUP(H:H,[1]Sheet1!$H:$Q,10,0)</f>
        <v>12</v>
      </c>
      <c r="L908">
        <v>710</v>
      </c>
      <c r="M908" t="s">
        <v>34</v>
      </c>
      <c r="N908" s="2" t="s">
        <v>820</v>
      </c>
      <c r="O908" t="s">
        <v>34</v>
      </c>
      <c r="P908">
        <v>7</v>
      </c>
      <c r="Q908">
        <v>3</v>
      </c>
      <c r="R908">
        <v>2</v>
      </c>
      <c r="S908" t="s">
        <v>37</v>
      </c>
    </row>
    <row r="909" hidden="1" spans="1:19">
      <c r="A909" s="2" t="s">
        <v>820</v>
      </c>
      <c r="B909" s="2" t="s">
        <v>820</v>
      </c>
      <c r="C909" s="2" t="s">
        <v>32</v>
      </c>
      <c r="D909" s="2" t="s">
        <v>33</v>
      </c>
      <c r="E909" s="2">
        <v>710</v>
      </c>
      <c r="F909" s="2" t="s">
        <v>34</v>
      </c>
      <c r="G909" s="2" t="s">
        <v>35</v>
      </c>
      <c r="H909" s="2" t="s">
        <v>895</v>
      </c>
      <c r="I909" s="2" t="str">
        <f>VLOOKUP(H:H,[1]Sheet1!$H:$I,2,0)</f>
        <v>左前连接板</v>
      </c>
      <c r="J909" s="2" t="str">
        <f>VLOOKUP(H:H,[1]Sheet1!$H:$J,3,0)</f>
        <v>C40DB-C02</v>
      </c>
      <c r="K909" s="2">
        <f>VLOOKUP(H:H,[1]Sheet1!$H:$Q,10,0)</f>
        <v>3</v>
      </c>
      <c r="L909">
        <v>710</v>
      </c>
      <c r="M909" t="s">
        <v>34</v>
      </c>
      <c r="N909" s="2" t="s">
        <v>820</v>
      </c>
      <c r="O909" t="s">
        <v>34</v>
      </c>
      <c r="P909">
        <v>7</v>
      </c>
      <c r="Q909">
        <v>3</v>
      </c>
      <c r="R909">
        <v>2</v>
      </c>
      <c r="S909" t="s">
        <v>37</v>
      </c>
    </row>
    <row r="910" hidden="1" spans="1:19">
      <c r="A910" s="2" t="s">
        <v>820</v>
      </c>
      <c r="B910" s="2" t="s">
        <v>820</v>
      </c>
      <c r="C910" s="2" t="s">
        <v>32</v>
      </c>
      <c r="D910" s="2" t="s">
        <v>33</v>
      </c>
      <c r="E910" s="2">
        <v>710</v>
      </c>
      <c r="F910" s="2" t="s">
        <v>34</v>
      </c>
      <c r="G910" s="2" t="s">
        <v>35</v>
      </c>
      <c r="H910" s="2" t="s">
        <v>896</v>
      </c>
      <c r="I910" s="2" t="str">
        <f>VLOOKUP(H:H,[1]Sheet1!$H:$I,2,0)</f>
        <v>大罩壳卡接支架焊接总成</v>
      </c>
      <c r="J910" s="2" t="str">
        <f>VLOOKUP(H:H,[1]Sheet1!$H:$J,3,0)</f>
        <v>C40DB-C02</v>
      </c>
      <c r="K910" s="2">
        <f>VLOOKUP(H:H,[1]Sheet1!$H:$Q,10,0)</f>
        <v>3</v>
      </c>
      <c r="L910">
        <v>710</v>
      </c>
      <c r="M910" t="s">
        <v>34</v>
      </c>
      <c r="N910" s="2" t="s">
        <v>820</v>
      </c>
      <c r="O910" t="s">
        <v>34</v>
      </c>
      <c r="P910">
        <v>7</v>
      </c>
      <c r="Q910">
        <v>3</v>
      </c>
      <c r="R910">
        <v>2</v>
      </c>
      <c r="S910" t="s">
        <v>37</v>
      </c>
    </row>
    <row r="911" hidden="1" spans="1:19">
      <c r="A911" s="2" t="s">
        <v>820</v>
      </c>
      <c r="B911" s="2" t="s">
        <v>820</v>
      </c>
      <c r="C911" s="2" t="s">
        <v>32</v>
      </c>
      <c r="D911" s="2" t="s">
        <v>33</v>
      </c>
      <c r="E911" s="2">
        <v>710</v>
      </c>
      <c r="F911" s="2" t="s">
        <v>34</v>
      </c>
      <c r="G911" s="2" t="s">
        <v>35</v>
      </c>
      <c r="H911" s="2" t="s">
        <v>897</v>
      </c>
      <c r="I911" s="2" t="str">
        <f>VLOOKUP(H:H,[1]Sheet1!$H:$I,2,0)</f>
        <v>靠背合棉支持钢丝A</v>
      </c>
      <c r="J911" s="2" t="str">
        <f>VLOOKUP(H:H,[1]Sheet1!$H:$J,3,0)</f>
        <v>C40DB-C02</v>
      </c>
      <c r="K911" s="2">
        <f>VLOOKUP(H:H,[1]Sheet1!$H:$Q,10,0)</f>
        <v>3</v>
      </c>
      <c r="L911">
        <v>710</v>
      </c>
      <c r="M911" t="s">
        <v>34</v>
      </c>
      <c r="N911" s="2" t="s">
        <v>820</v>
      </c>
      <c r="O911" t="s">
        <v>34</v>
      </c>
      <c r="P911">
        <v>7</v>
      </c>
      <c r="Q911">
        <v>3</v>
      </c>
      <c r="R911">
        <v>2</v>
      </c>
      <c r="S911" t="s">
        <v>37</v>
      </c>
    </row>
    <row r="912" hidden="1" spans="1:19">
      <c r="A912" s="2" t="s">
        <v>820</v>
      </c>
      <c r="B912" s="2" t="s">
        <v>820</v>
      </c>
      <c r="C912" s="2" t="s">
        <v>32</v>
      </c>
      <c r="D912" s="2" t="s">
        <v>33</v>
      </c>
      <c r="E912" s="2">
        <v>710</v>
      </c>
      <c r="F912" s="2" t="s">
        <v>34</v>
      </c>
      <c r="G912" s="2" t="s">
        <v>35</v>
      </c>
      <c r="H912" s="2" t="s">
        <v>898</v>
      </c>
      <c r="I912" s="2" t="str">
        <f>VLOOKUP(H:H,[1]Sheet1!$H:$I,2,0)</f>
        <v>背S簧A</v>
      </c>
      <c r="J912" s="2" t="str">
        <f>VLOOKUP(H:H,[1]Sheet1!$H:$J,3,0)</f>
        <v>C40DB-C02</v>
      </c>
      <c r="K912" s="2">
        <f>VLOOKUP(H:H,[1]Sheet1!$H:$Q,10,0)</f>
        <v>1</v>
      </c>
      <c r="L912">
        <v>710</v>
      </c>
      <c r="M912" t="s">
        <v>34</v>
      </c>
      <c r="N912" s="2" t="s">
        <v>820</v>
      </c>
      <c r="O912" t="s">
        <v>34</v>
      </c>
      <c r="P912">
        <v>7</v>
      </c>
      <c r="Q912">
        <v>3</v>
      </c>
      <c r="R912">
        <v>2</v>
      </c>
      <c r="S912" t="s">
        <v>37</v>
      </c>
    </row>
    <row r="913" hidden="1" spans="1:19">
      <c r="A913" s="2" t="s">
        <v>820</v>
      </c>
      <c r="B913" s="2" t="s">
        <v>820</v>
      </c>
      <c r="C913" s="2" t="s">
        <v>32</v>
      </c>
      <c r="D913" s="2" t="s">
        <v>33</v>
      </c>
      <c r="E913" s="2">
        <v>710</v>
      </c>
      <c r="F913" s="2" t="s">
        <v>34</v>
      </c>
      <c r="G913" s="2" t="s">
        <v>35</v>
      </c>
      <c r="H913" s="2" t="s">
        <v>899</v>
      </c>
      <c r="I913" s="2" t="str">
        <f>VLOOKUP(H:H,[1]Sheet1!$H:$I,2,0)</f>
        <v>背S簧B</v>
      </c>
      <c r="J913" s="2" t="str">
        <f>VLOOKUP(H:H,[1]Sheet1!$H:$J,3,0)</f>
        <v>C40DB-C02</v>
      </c>
      <c r="K913" s="2">
        <f>VLOOKUP(H:H,[1]Sheet1!$H:$Q,10,0)</f>
        <v>1</v>
      </c>
      <c r="L913">
        <v>710</v>
      </c>
      <c r="M913" t="s">
        <v>34</v>
      </c>
      <c r="N913" s="2" t="s">
        <v>820</v>
      </c>
      <c r="O913" t="s">
        <v>34</v>
      </c>
      <c r="P913">
        <v>7</v>
      </c>
      <c r="Q913">
        <v>3</v>
      </c>
      <c r="R913">
        <v>2</v>
      </c>
      <c r="S913" t="s">
        <v>37</v>
      </c>
    </row>
    <row r="914" hidden="1" spans="1:19">
      <c r="A914" s="2" t="s">
        <v>820</v>
      </c>
      <c r="B914" s="2" t="s">
        <v>820</v>
      </c>
      <c r="C914" s="2" t="s">
        <v>32</v>
      </c>
      <c r="D914" s="2" t="s">
        <v>33</v>
      </c>
      <c r="E914" s="2">
        <v>710</v>
      </c>
      <c r="F914" s="2" t="s">
        <v>34</v>
      </c>
      <c r="G914" s="2" t="s">
        <v>35</v>
      </c>
      <c r="H914" s="2" t="s">
        <v>900</v>
      </c>
      <c r="I914" s="2" t="str">
        <f>VLOOKUP(H:H,[1]Sheet1!$H:$I,2,0)</f>
        <v>座盆</v>
      </c>
      <c r="J914" s="2" t="str">
        <f>VLOOKUP(H:H,[1]Sheet1!$H:$J,3,0)</f>
        <v>C40DB-C02</v>
      </c>
      <c r="K914" s="2">
        <f>VLOOKUP(H:H,[1]Sheet1!$H:$Q,10,0)</f>
        <v>9</v>
      </c>
      <c r="L914">
        <v>710</v>
      </c>
      <c r="M914" t="s">
        <v>34</v>
      </c>
      <c r="N914" s="2" t="s">
        <v>820</v>
      </c>
      <c r="O914" t="s">
        <v>34</v>
      </c>
      <c r="P914">
        <v>7</v>
      </c>
      <c r="Q914">
        <v>3</v>
      </c>
      <c r="R914">
        <v>2</v>
      </c>
      <c r="S914" t="s">
        <v>37</v>
      </c>
    </row>
    <row r="915" hidden="1" spans="1:19">
      <c r="A915" s="2" t="s">
        <v>820</v>
      </c>
      <c r="B915" s="2" t="s">
        <v>820</v>
      </c>
      <c r="C915" s="2" t="s">
        <v>32</v>
      </c>
      <c r="D915" s="2" t="s">
        <v>33</v>
      </c>
      <c r="E915" s="2">
        <v>710</v>
      </c>
      <c r="F915" s="2" t="s">
        <v>34</v>
      </c>
      <c r="G915" s="2" t="s">
        <v>35</v>
      </c>
      <c r="H915" s="2" t="s">
        <v>901</v>
      </c>
      <c r="I915" s="2" t="str">
        <f>VLOOKUP(H:H,[1]Sheet1!$H:$I,2,0)</f>
        <v>副驾右侧边板凸焊总成</v>
      </c>
      <c r="J915" s="2" t="str">
        <f>VLOOKUP(H:H,[1]Sheet1!$H:$J,3,0)</f>
        <v>C40DB-C02</v>
      </c>
      <c r="K915" s="2">
        <f>VLOOKUP(H:H,[1]Sheet1!$H:$Q,10,0)</f>
        <v>12</v>
      </c>
      <c r="L915">
        <v>710</v>
      </c>
      <c r="M915" t="s">
        <v>34</v>
      </c>
      <c r="N915" s="2" t="s">
        <v>820</v>
      </c>
      <c r="O915" t="s">
        <v>34</v>
      </c>
      <c r="P915">
        <v>7</v>
      </c>
      <c r="Q915">
        <v>3</v>
      </c>
      <c r="R915">
        <v>2</v>
      </c>
      <c r="S915" t="s">
        <v>37</v>
      </c>
    </row>
    <row r="916" hidden="1" spans="1:19">
      <c r="A916" s="2" t="s">
        <v>820</v>
      </c>
      <c r="B916" s="2" t="s">
        <v>820</v>
      </c>
      <c r="C916" s="2" t="s">
        <v>32</v>
      </c>
      <c r="D916" s="2" t="s">
        <v>33</v>
      </c>
      <c r="E916" s="2">
        <v>710</v>
      </c>
      <c r="F916" s="2" t="s">
        <v>34</v>
      </c>
      <c r="G916" s="2" t="s">
        <v>35</v>
      </c>
      <c r="H916" s="2" t="s">
        <v>902</v>
      </c>
      <c r="I916" s="2" t="str">
        <f>VLOOKUP(H:H,[1]Sheet1!$H:$I,2,0)</f>
        <v>大罩壳卡接支架焊接总成</v>
      </c>
      <c r="J916" s="2" t="str">
        <f>VLOOKUP(H:H,[1]Sheet1!$H:$J,3,0)</f>
        <v>C40DB-C02副驾</v>
      </c>
      <c r="K916" s="2">
        <f>VLOOKUP(H:H,[1]Sheet1!$H:$Q,10,0)</f>
        <v>5</v>
      </c>
      <c r="L916">
        <v>710</v>
      </c>
      <c r="M916" t="s">
        <v>34</v>
      </c>
      <c r="N916" s="2" t="s">
        <v>820</v>
      </c>
      <c r="O916" t="s">
        <v>34</v>
      </c>
      <c r="P916">
        <v>7</v>
      </c>
      <c r="Q916">
        <v>3</v>
      </c>
      <c r="R916">
        <v>2</v>
      </c>
      <c r="S916" t="s">
        <v>37</v>
      </c>
    </row>
    <row r="917" hidden="1" spans="1:19">
      <c r="A917" s="2" t="s">
        <v>820</v>
      </c>
      <c r="B917" s="2" t="s">
        <v>820</v>
      </c>
      <c r="C917" s="2" t="s">
        <v>32</v>
      </c>
      <c r="D917" s="2" t="s">
        <v>33</v>
      </c>
      <c r="E917" s="2">
        <v>710</v>
      </c>
      <c r="F917" s="2" t="s">
        <v>34</v>
      </c>
      <c r="G917" s="2" t="s">
        <v>35</v>
      </c>
      <c r="H917" s="2" t="s">
        <v>903</v>
      </c>
      <c r="I917" s="2" t="str">
        <f>VLOOKUP(H:H,[1]Sheet1!$H:$I,2,0)</f>
        <v>联动片钢衬</v>
      </c>
      <c r="J917" s="2" t="str">
        <f>VLOOKUP(H:H,[1]Sheet1!$H:$J,3,0)</f>
        <v>P203</v>
      </c>
      <c r="K917" s="2">
        <f>VLOOKUP(H:H,[1]Sheet1!$H:$Q,10,0)</f>
        <v>0.5</v>
      </c>
      <c r="L917">
        <v>710</v>
      </c>
      <c r="M917" t="s">
        <v>34</v>
      </c>
      <c r="N917" s="2" t="s">
        <v>820</v>
      </c>
      <c r="O917" t="s">
        <v>34</v>
      </c>
      <c r="P917">
        <v>7</v>
      </c>
      <c r="Q917">
        <v>3</v>
      </c>
      <c r="R917">
        <v>2</v>
      </c>
      <c r="S917" t="s">
        <v>37</v>
      </c>
    </row>
    <row r="918" hidden="1" spans="1:19">
      <c r="A918" s="2" t="s">
        <v>820</v>
      </c>
      <c r="B918" s="2" t="s">
        <v>820</v>
      </c>
      <c r="C918" s="2" t="s">
        <v>32</v>
      </c>
      <c r="D918" s="2" t="s">
        <v>33</v>
      </c>
      <c r="E918" s="2">
        <v>710</v>
      </c>
      <c r="F918" s="2" t="s">
        <v>34</v>
      </c>
      <c r="G918" s="2" t="s">
        <v>35</v>
      </c>
      <c r="H918" s="2" t="s">
        <v>904</v>
      </c>
      <c r="I918" s="2" t="str">
        <f>VLOOKUP(H:H,[1]Sheet1!$H:$I,2,0)</f>
        <v>支持下端钢丝1(短）</v>
      </c>
      <c r="J918" s="2" t="str">
        <f>VLOOKUP(H:H,[1]Sheet1!$H:$J,3,0)</f>
        <v>C40D</v>
      </c>
      <c r="K918" s="2">
        <f>VLOOKUP(H:H,[1]Sheet1!$H:$Q,10,0)</f>
        <v>0.57</v>
      </c>
      <c r="L918">
        <v>710</v>
      </c>
      <c r="M918" t="s">
        <v>34</v>
      </c>
      <c r="N918" s="2" t="s">
        <v>820</v>
      </c>
      <c r="O918" t="s">
        <v>34</v>
      </c>
      <c r="P918">
        <v>7</v>
      </c>
      <c r="Q918">
        <v>3</v>
      </c>
      <c r="R918">
        <v>2</v>
      </c>
      <c r="S918" t="s">
        <v>37</v>
      </c>
    </row>
    <row r="919" hidden="1" spans="1:19">
      <c r="A919" s="2" t="s">
        <v>820</v>
      </c>
      <c r="B919" s="2" t="s">
        <v>820</v>
      </c>
      <c r="C919" s="2" t="s">
        <v>32</v>
      </c>
      <c r="D919" s="2" t="s">
        <v>33</v>
      </c>
      <c r="E919" s="2">
        <v>710</v>
      </c>
      <c r="F919" s="2" t="s">
        <v>34</v>
      </c>
      <c r="G919" s="2" t="s">
        <v>35</v>
      </c>
      <c r="H919" s="2" t="s">
        <v>905</v>
      </c>
      <c r="I919" s="2" t="str">
        <f>VLOOKUP(H:H,[1]Sheet1!$H:$I,2,0)</f>
        <v>支持下端钢丝2(长）</v>
      </c>
      <c r="J919" s="2" t="str">
        <f>VLOOKUP(H:H,[1]Sheet1!$H:$J,3,0)</f>
        <v>C40D</v>
      </c>
      <c r="K919" s="2">
        <f>VLOOKUP(H:H,[1]Sheet1!$H:$Q,10,0)</f>
        <v>0.91</v>
      </c>
      <c r="L919">
        <v>710</v>
      </c>
      <c r="M919" t="s">
        <v>34</v>
      </c>
      <c r="N919" s="2" t="s">
        <v>820</v>
      </c>
      <c r="O919" t="s">
        <v>34</v>
      </c>
      <c r="P919">
        <v>7</v>
      </c>
      <c r="Q919">
        <v>3</v>
      </c>
      <c r="R919">
        <v>2</v>
      </c>
      <c r="S919" t="s">
        <v>37</v>
      </c>
    </row>
    <row r="920" hidden="1" spans="1:19">
      <c r="A920" s="2" t="s">
        <v>820</v>
      </c>
      <c r="B920" s="2" t="s">
        <v>820</v>
      </c>
      <c r="C920" s="2" t="s">
        <v>32</v>
      </c>
      <c r="D920" s="2" t="s">
        <v>33</v>
      </c>
      <c r="E920" s="2">
        <v>710</v>
      </c>
      <c r="F920" s="2" t="s">
        <v>34</v>
      </c>
      <c r="G920" s="2" t="s">
        <v>35</v>
      </c>
      <c r="H920" s="2" t="s">
        <v>906</v>
      </c>
      <c r="I920" s="2" t="str">
        <f>VLOOKUP(H:H,[1]Sheet1!$H:$I,2,0)</f>
        <v>支持下端钢丝2(六分)</v>
      </c>
      <c r="J920" s="2" t="str">
        <f>VLOOKUP(H:H,[1]Sheet1!$H:$J,3,0)</f>
        <v>C40DB</v>
      </c>
      <c r="K920" s="2">
        <f>VLOOKUP(H:H,[1]Sheet1!$H:$Q,10,0)</f>
        <v>1.2431</v>
      </c>
      <c r="L920">
        <v>710</v>
      </c>
      <c r="M920" t="s">
        <v>34</v>
      </c>
      <c r="N920" s="2" t="s">
        <v>820</v>
      </c>
      <c r="O920" t="s">
        <v>34</v>
      </c>
      <c r="P920">
        <v>7</v>
      </c>
      <c r="Q920">
        <v>3</v>
      </c>
      <c r="R920">
        <v>2</v>
      </c>
      <c r="S920" t="s">
        <v>37</v>
      </c>
    </row>
    <row r="921" hidden="1" spans="1:19">
      <c r="A921" s="2" t="s">
        <v>820</v>
      </c>
      <c r="B921" s="2" t="s">
        <v>820</v>
      </c>
      <c r="C921" s="2" t="s">
        <v>32</v>
      </c>
      <c r="D921" s="2" t="s">
        <v>33</v>
      </c>
      <c r="E921" s="2">
        <v>710</v>
      </c>
      <c r="F921" s="2" t="s">
        <v>34</v>
      </c>
      <c r="G921" s="2" t="s">
        <v>35</v>
      </c>
      <c r="H921" s="2" t="s">
        <v>907</v>
      </c>
      <c r="I921" s="2" t="str">
        <f>VLOOKUP(H:H,[1]Sheet1!$H:$I,2,0)</f>
        <v>支持下端钢丝1（四分）</v>
      </c>
      <c r="J921" s="2" t="str">
        <f>VLOOKUP(H:H,[1]Sheet1!$H:$J,3,0)</f>
        <v>C40DB</v>
      </c>
      <c r="K921" s="2">
        <f>VLOOKUP(H:H,[1]Sheet1!$H:$Q,10,0)</f>
        <v>0.8517</v>
      </c>
      <c r="L921">
        <v>710</v>
      </c>
      <c r="M921" t="s">
        <v>34</v>
      </c>
      <c r="N921" s="2" t="s">
        <v>820</v>
      </c>
      <c r="O921" t="s">
        <v>34</v>
      </c>
      <c r="P921">
        <v>7</v>
      </c>
      <c r="Q921">
        <v>3</v>
      </c>
      <c r="R921">
        <v>2</v>
      </c>
      <c r="S921" t="s">
        <v>37</v>
      </c>
    </row>
    <row r="922" hidden="1" spans="1:19">
      <c r="A922" s="2" t="s">
        <v>820</v>
      </c>
      <c r="B922" s="2" t="s">
        <v>820</v>
      </c>
      <c r="C922" s="2" t="s">
        <v>32</v>
      </c>
      <c r="D922" s="2" t="s">
        <v>33</v>
      </c>
      <c r="E922" s="2">
        <v>710</v>
      </c>
      <c r="F922" s="2" t="s">
        <v>34</v>
      </c>
      <c r="G922" s="2" t="s">
        <v>35</v>
      </c>
      <c r="H922" s="2" t="s">
        <v>908</v>
      </c>
      <c r="I922" s="2" t="str">
        <f>VLOOKUP(H:H,[1]Sheet1!$H:$I,2,0)</f>
        <v>C32B后排六分背骨架（降本</v>
      </c>
      <c r="J922" s="2" t="str">
        <f>VLOOKUP(H:H,[1]Sheet1!$H:$J,3,0)</f>
        <v>取消加强版和钢丝</v>
      </c>
      <c r="K922" s="2">
        <f>VLOOKUP(H:H,[1]Sheet1!$H:$Q,10,0)</f>
        <v>69.49</v>
      </c>
      <c r="L922">
        <v>710</v>
      </c>
      <c r="M922" t="s">
        <v>34</v>
      </c>
      <c r="N922" s="2" t="s">
        <v>820</v>
      </c>
      <c r="O922" t="s">
        <v>34</v>
      </c>
      <c r="P922">
        <v>7</v>
      </c>
      <c r="Q922">
        <v>3</v>
      </c>
      <c r="R922">
        <v>2</v>
      </c>
      <c r="S922" t="s">
        <v>37</v>
      </c>
    </row>
    <row r="923" hidden="1" spans="1:19">
      <c r="A923" s="2" t="s">
        <v>820</v>
      </c>
      <c r="B923" s="2" t="s">
        <v>820</v>
      </c>
      <c r="C923" s="2" t="s">
        <v>32</v>
      </c>
      <c r="D923" s="2" t="s">
        <v>33</v>
      </c>
      <c r="E923" s="2">
        <v>710</v>
      </c>
      <c r="F923" s="2" t="s">
        <v>34</v>
      </c>
      <c r="G923" s="2" t="s">
        <v>35</v>
      </c>
      <c r="H923" s="2" t="s">
        <v>909</v>
      </c>
      <c r="I923" s="2" t="str">
        <f>VLOOKUP(H:H,[1]Sheet1!$H:$I,2,0)</f>
        <v>副驾左侧边板凸焊总成</v>
      </c>
      <c r="J923" s="2" t="str">
        <f>VLOOKUP(H:H,[1]Sheet1!$H:$J,3,0)</f>
        <v>C40DB-C02</v>
      </c>
      <c r="K923" s="2">
        <f>VLOOKUP(H:H,[1]Sheet1!$H:$Q,10,0)</f>
        <v>12</v>
      </c>
      <c r="L923">
        <v>710</v>
      </c>
      <c r="M923" t="s">
        <v>34</v>
      </c>
      <c r="N923" s="2" t="s">
        <v>820</v>
      </c>
      <c r="O923" t="s">
        <v>34</v>
      </c>
      <c r="P923">
        <v>7</v>
      </c>
      <c r="Q923">
        <v>3</v>
      </c>
      <c r="R923">
        <v>2</v>
      </c>
      <c r="S923" t="s">
        <v>37</v>
      </c>
    </row>
    <row r="924" hidden="1" spans="1:19">
      <c r="A924" s="2" t="s">
        <v>820</v>
      </c>
      <c r="B924" s="2" t="s">
        <v>820</v>
      </c>
      <c r="C924" s="2" t="s">
        <v>32</v>
      </c>
      <c r="D924" s="2" t="s">
        <v>33</v>
      </c>
      <c r="E924" s="2">
        <v>710</v>
      </c>
      <c r="F924" s="2" t="s">
        <v>34</v>
      </c>
      <c r="G924" s="2" t="s">
        <v>35</v>
      </c>
      <c r="H924" s="2" t="s">
        <v>910</v>
      </c>
      <c r="I924" s="2" t="str">
        <f>VLOOKUP(H:H,[1]Sheet1!$H:$I,2,0)</f>
        <v>腰部支撑钢丝A</v>
      </c>
      <c r="J924" s="2" t="str">
        <f>VLOOKUP(H:H,[1]Sheet1!$H:$J,3,0)</f>
        <v>C32B 7*379</v>
      </c>
      <c r="K924" s="2">
        <f>VLOOKUP(H:H,[1]Sheet1!$H:$Q,10,0)</f>
        <v>1.09</v>
      </c>
      <c r="L924">
        <v>710</v>
      </c>
      <c r="M924" t="s">
        <v>34</v>
      </c>
      <c r="N924" s="2" t="s">
        <v>820</v>
      </c>
      <c r="O924" t="s">
        <v>34</v>
      </c>
      <c r="P924">
        <v>7</v>
      </c>
      <c r="Q924">
        <v>3</v>
      </c>
      <c r="R924">
        <v>2</v>
      </c>
      <c r="S924" t="s">
        <v>37</v>
      </c>
    </row>
    <row r="925" hidden="1" spans="1:19">
      <c r="A925" s="2" t="s">
        <v>820</v>
      </c>
      <c r="B925" s="2" t="s">
        <v>820</v>
      </c>
      <c r="C925" s="2" t="s">
        <v>32</v>
      </c>
      <c r="D925" s="2" t="s">
        <v>33</v>
      </c>
      <c r="E925" s="2">
        <v>710</v>
      </c>
      <c r="F925" s="2" t="s">
        <v>34</v>
      </c>
      <c r="G925" s="2" t="s">
        <v>35</v>
      </c>
      <c r="H925" s="2" t="s">
        <v>911</v>
      </c>
      <c r="I925" s="2" t="str">
        <f>VLOOKUP(H:H,[1]Sheet1!$H:$I,2,0)</f>
        <v>腰部支撑钢丝B</v>
      </c>
      <c r="J925" s="2" t="str">
        <f>VLOOKUP(H:H,[1]Sheet1!$H:$J,3,0)</f>
        <v>C32B 7*382</v>
      </c>
      <c r="K925" s="2">
        <f>VLOOKUP(H:H,[1]Sheet1!$H:$Q,10,0)</f>
        <v>0.8</v>
      </c>
      <c r="L925">
        <v>710</v>
      </c>
      <c r="M925" t="s">
        <v>34</v>
      </c>
      <c r="N925" s="2" t="s">
        <v>820</v>
      </c>
      <c r="O925" t="s">
        <v>34</v>
      </c>
      <c r="P925">
        <v>7</v>
      </c>
      <c r="Q925">
        <v>3</v>
      </c>
      <c r="R925">
        <v>2</v>
      </c>
      <c r="S925" t="s">
        <v>37</v>
      </c>
    </row>
    <row r="926" hidden="1" spans="1:19">
      <c r="A926" s="2" t="s">
        <v>820</v>
      </c>
      <c r="B926" s="2" t="s">
        <v>820</v>
      </c>
      <c r="C926" s="2" t="s">
        <v>32</v>
      </c>
      <c r="D926" s="2" t="s">
        <v>33</v>
      </c>
      <c r="E926" s="2">
        <v>710</v>
      </c>
      <c r="F926" s="2" t="s">
        <v>34</v>
      </c>
      <c r="G926" s="2" t="s">
        <v>35</v>
      </c>
      <c r="H926" s="2" t="s">
        <v>912</v>
      </c>
      <c r="I926" s="2" t="str">
        <f>VLOOKUP(H:H,[1]Sheet1!$H:$I,2,0)</f>
        <v>座框支撑钢丝</v>
      </c>
      <c r="J926" s="2" t="str">
        <f>VLOOKUP(H:H,[1]Sheet1!$H:$J,3,0)</f>
        <v>中联 Φ6mm</v>
      </c>
      <c r="K926" s="2">
        <f>VLOOKUP(H:H,[1]Sheet1!$H:$Q,10,0)</f>
        <v>0.82</v>
      </c>
      <c r="L926">
        <v>710</v>
      </c>
      <c r="M926" t="s">
        <v>34</v>
      </c>
      <c r="N926" s="2" t="s">
        <v>820</v>
      </c>
      <c r="O926" t="s">
        <v>34</v>
      </c>
      <c r="P926">
        <v>7</v>
      </c>
      <c r="Q926">
        <v>3</v>
      </c>
      <c r="R926">
        <v>2</v>
      </c>
      <c r="S926" t="s">
        <v>37</v>
      </c>
    </row>
    <row r="927" hidden="1" spans="1:19">
      <c r="A927" s="2" t="s">
        <v>820</v>
      </c>
      <c r="B927" s="2" t="s">
        <v>820</v>
      </c>
      <c r="C927" s="2" t="s">
        <v>32</v>
      </c>
      <c r="D927" s="2" t="s">
        <v>33</v>
      </c>
      <c r="E927" s="2">
        <v>710</v>
      </c>
      <c r="F927" s="2" t="s">
        <v>34</v>
      </c>
      <c r="G927" s="2" t="s">
        <v>35</v>
      </c>
      <c r="H927" s="2" t="s">
        <v>913</v>
      </c>
      <c r="I927" s="2" t="str">
        <f>VLOOKUP(H:H,[1]Sheet1!$H:$I,2,0)</f>
        <v>座框后连接钢丝</v>
      </c>
      <c r="J927" s="2" t="str">
        <f>VLOOKUP(H:H,[1]Sheet1!$H:$J,3,0)</f>
        <v>中联 Φ6mm</v>
      </c>
      <c r="K927" s="2">
        <f>VLOOKUP(H:H,[1]Sheet1!$H:$Q,10,0)</f>
        <v>0.64</v>
      </c>
      <c r="L927">
        <v>710</v>
      </c>
      <c r="M927" t="s">
        <v>34</v>
      </c>
      <c r="N927" s="2" t="s">
        <v>820</v>
      </c>
      <c r="O927" t="s">
        <v>34</v>
      </c>
      <c r="P927">
        <v>7</v>
      </c>
      <c r="Q927">
        <v>3</v>
      </c>
      <c r="R927">
        <v>2</v>
      </c>
      <c r="S927" t="s">
        <v>37</v>
      </c>
    </row>
    <row r="928" hidden="1" spans="1:19">
      <c r="A928" s="2" t="s">
        <v>820</v>
      </c>
      <c r="B928" s="2" t="s">
        <v>820</v>
      </c>
      <c r="C928" s="2" t="s">
        <v>32</v>
      </c>
      <c r="D928" s="2" t="s">
        <v>33</v>
      </c>
      <c r="E928" s="2">
        <v>710</v>
      </c>
      <c r="F928" s="2" t="s">
        <v>34</v>
      </c>
      <c r="G928" s="2" t="s">
        <v>35</v>
      </c>
      <c r="H928" s="2" t="s">
        <v>914</v>
      </c>
      <c r="I928" s="2" t="str">
        <f>VLOOKUP(H:H,[1]Sheet1!$H:$I,2,0)</f>
        <v>面套支撑钢丝</v>
      </c>
      <c r="J928" s="2" t="str">
        <f>VLOOKUP(H:H,[1]Sheet1!$H:$J,3,0)</f>
        <v>P203 Φ6mm</v>
      </c>
      <c r="K928" s="2">
        <f>VLOOKUP(H:H,[1]Sheet1!$H:$Q,10,0)</f>
        <v>0.74</v>
      </c>
      <c r="L928">
        <v>710</v>
      </c>
      <c r="M928" t="s">
        <v>34</v>
      </c>
      <c r="N928" s="2" t="s">
        <v>820</v>
      </c>
      <c r="O928" t="s">
        <v>34</v>
      </c>
      <c r="P928">
        <v>7</v>
      </c>
      <c r="Q928">
        <v>3</v>
      </c>
      <c r="R928">
        <v>2</v>
      </c>
      <c r="S928" t="s">
        <v>37</v>
      </c>
    </row>
    <row r="929" hidden="1" spans="1:19">
      <c r="A929" s="2" t="s">
        <v>820</v>
      </c>
      <c r="B929" s="2" t="s">
        <v>820</v>
      </c>
      <c r="C929" s="2" t="s">
        <v>32</v>
      </c>
      <c r="D929" s="2" t="s">
        <v>33</v>
      </c>
      <c r="E929" s="2">
        <v>710</v>
      </c>
      <c r="F929" s="2" t="s">
        <v>34</v>
      </c>
      <c r="G929" s="2" t="s">
        <v>35</v>
      </c>
      <c r="H929" s="2" t="s">
        <v>311</v>
      </c>
      <c r="I929" s="2" t="str">
        <f>VLOOKUP(H:H,[1]Sheet1!$H:$I,2,0)</f>
        <v>背骨架头枕支管A(左)</v>
      </c>
      <c r="J929" s="2" t="str">
        <f>VLOOKUP(H:H,[1]Sheet1!$H:$J,3,0)</f>
        <v>H32B</v>
      </c>
      <c r="K929" s="2">
        <f>VLOOKUP(H:H,[1]Sheet1!$H:$Q,10,0)</f>
        <v>0.78</v>
      </c>
      <c r="L929">
        <v>710</v>
      </c>
      <c r="M929" t="s">
        <v>34</v>
      </c>
      <c r="N929" s="2" t="s">
        <v>820</v>
      </c>
      <c r="O929" t="s">
        <v>34</v>
      </c>
      <c r="P929">
        <v>7</v>
      </c>
      <c r="Q929">
        <v>3</v>
      </c>
      <c r="R929">
        <v>2</v>
      </c>
      <c r="S929" t="s">
        <v>37</v>
      </c>
    </row>
    <row r="930" hidden="1" spans="1:19">
      <c r="A930" s="2" t="s">
        <v>820</v>
      </c>
      <c r="B930" s="2" t="s">
        <v>820</v>
      </c>
      <c r="C930" s="2" t="s">
        <v>32</v>
      </c>
      <c r="D930" s="2" t="s">
        <v>33</v>
      </c>
      <c r="E930" s="2">
        <v>710</v>
      </c>
      <c r="F930" s="2" t="s">
        <v>34</v>
      </c>
      <c r="G930" s="2" t="s">
        <v>35</v>
      </c>
      <c r="H930" s="2" t="s">
        <v>312</v>
      </c>
      <c r="I930" s="2" t="str">
        <f>VLOOKUP(H:H,[1]Sheet1!$H:$I,2,0)</f>
        <v>背骨架头枕支管B(右)</v>
      </c>
      <c r="J930" s="2" t="str">
        <f>VLOOKUP(H:H,[1]Sheet1!$H:$J,3,0)</f>
        <v>H32B</v>
      </c>
      <c r="K930" s="2">
        <f>VLOOKUP(H:H,[1]Sheet1!$H:$Q,10,0)</f>
        <v>0.78</v>
      </c>
      <c r="L930">
        <v>710</v>
      </c>
      <c r="M930" t="s">
        <v>34</v>
      </c>
      <c r="N930" s="2" t="s">
        <v>820</v>
      </c>
      <c r="O930" t="s">
        <v>34</v>
      </c>
      <c r="P930">
        <v>7</v>
      </c>
      <c r="Q930">
        <v>3</v>
      </c>
      <c r="R930">
        <v>2</v>
      </c>
      <c r="S930" t="s">
        <v>37</v>
      </c>
    </row>
    <row r="931" hidden="1" spans="1:19">
      <c r="A931" s="2" t="s">
        <v>820</v>
      </c>
      <c r="B931" s="2" t="s">
        <v>820</v>
      </c>
      <c r="C931" s="2" t="s">
        <v>32</v>
      </c>
      <c r="D931" s="2" t="s">
        <v>33</v>
      </c>
      <c r="E931" s="2">
        <v>710</v>
      </c>
      <c r="F931" s="2" t="s">
        <v>34</v>
      </c>
      <c r="G931" s="2" t="s">
        <v>35</v>
      </c>
      <c r="H931" s="2" t="s">
        <v>132</v>
      </c>
      <c r="I931" s="2" t="str">
        <f>VLOOKUP(H:H,[1]Sheet1!$H:$I,2,0)</f>
        <v>主驾驶座椅靠背骨架总成</v>
      </c>
      <c r="J931" s="2" t="str">
        <f>VLOOKUP(H:H,[1]Sheet1!$H:$J,3,0)</f>
        <v>金虎V48-E99</v>
      </c>
      <c r="K931" s="2">
        <f>VLOOKUP(H:H,[1]Sheet1!$H:$Q,10,0)</f>
        <v>29.28</v>
      </c>
      <c r="L931">
        <v>710</v>
      </c>
      <c r="M931" t="s">
        <v>34</v>
      </c>
      <c r="N931" s="2" t="s">
        <v>820</v>
      </c>
      <c r="O931" t="s">
        <v>34</v>
      </c>
      <c r="P931">
        <v>7</v>
      </c>
      <c r="Q931">
        <v>3</v>
      </c>
      <c r="R931">
        <v>2</v>
      </c>
      <c r="S931" t="s">
        <v>37</v>
      </c>
    </row>
    <row r="932" hidden="1" spans="1:19">
      <c r="A932" s="2" t="s">
        <v>820</v>
      </c>
      <c r="B932" s="2" t="s">
        <v>820</v>
      </c>
      <c r="C932" s="2" t="s">
        <v>32</v>
      </c>
      <c r="D932" s="2" t="s">
        <v>33</v>
      </c>
      <c r="E932" s="2">
        <v>710</v>
      </c>
      <c r="F932" s="2" t="s">
        <v>34</v>
      </c>
      <c r="G932" s="2" t="s">
        <v>35</v>
      </c>
      <c r="H932" s="2" t="s">
        <v>915</v>
      </c>
      <c r="I932" s="2" t="str">
        <f>VLOOKUP(H:H,[1]Sheet1!$H:$I,2,0)</f>
        <v>副驾靠背上弯管</v>
      </c>
      <c r="J932" s="2" t="str">
        <f>VLOOKUP(H:H,[1]Sheet1!$H:$J,3,0)</f>
        <v>金琥</v>
      </c>
      <c r="K932" s="2">
        <f>VLOOKUP(H:H,[1]Sheet1!$H:$Q,10,0)</f>
        <v>6.4</v>
      </c>
      <c r="L932">
        <v>710</v>
      </c>
      <c r="M932" t="s">
        <v>34</v>
      </c>
      <c r="N932" s="2" t="s">
        <v>820</v>
      </c>
      <c r="O932" t="s">
        <v>34</v>
      </c>
      <c r="P932">
        <v>7</v>
      </c>
      <c r="Q932">
        <v>3</v>
      </c>
      <c r="R932">
        <v>2</v>
      </c>
      <c r="S932" t="s">
        <v>37</v>
      </c>
    </row>
    <row r="933" hidden="1" spans="1:19">
      <c r="A933" s="2" t="s">
        <v>820</v>
      </c>
      <c r="B933" s="2" t="s">
        <v>820</v>
      </c>
      <c r="C933" s="2" t="s">
        <v>32</v>
      </c>
      <c r="D933" s="2" t="s">
        <v>33</v>
      </c>
      <c r="E933" s="2">
        <v>710</v>
      </c>
      <c r="F933" s="2" t="s">
        <v>34</v>
      </c>
      <c r="G933" s="2" t="s">
        <v>35</v>
      </c>
      <c r="H933" s="2" t="s">
        <v>916</v>
      </c>
      <c r="I933" s="2" t="str">
        <f>VLOOKUP(H:H,[1]Sheet1!$H:$I,2,0)</f>
        <v>副驾背合棉上支撑钢丝</v>
      </c>
      <c r="J933" s="2" t="str">
        <f>VLOOKUP(H:H,[1]Sheet1!$H:$J,3,0)</f>
        <v>金琥</v>
      </c>
      <c r="K933" s="2">
        <f>VLOOKUP(H:H,[1]Sheet1!$H:$Q,10,0)</f>
        <v>0.42</v>
      </c>
      <c r="L933">
        <v>710</v>
      </c>
      <c r="M933" t="s">
        <v>34</v>
      </c>
      <c r="N933" s="2" t="s">
        <v>820</v>
      </c>
      <c r="O933" t="s">
        <v>34</v>
      </c>
      <c r="P933">
        <v>7</v>
      </c>
      <c r="Q933">
        <v>3</v>
      </c>
      <c r="R933">
        <v>2</v>
      </c>
      <c r="S933" t="s">
        <v>37</v>
      </c>
    </row>
    <row r="934" hidden="1" spans="1:19">
      <c r="A934" s="2" t="s">
        <v>820</v>
      </c>
      <c r="B934" s="2" t="s">
        <v>820</v>
      </c>
      <c r="C934" s="2" t="s">
        <v>32</v>
      </c>
      <c r="D934" s="2" t="s">
        <v>33</v>
      </c>
      <c r="E934" s="2">
        <v>710</v>
      </c>
      <c r="F934" s="2" t="s">
        <v>34</v>
      </c>
      <c r="G934" s="2" t="s">
        <v>35</v>
      </c>
      <c r="H934" s="2" t="s">
        <v>917</v>
      </c>
      <c r="I934" s="2" t="str">
        <f>VLOOKUP(H:H,[1]Sheet1!$H:$I,2,0)</f>
        <v>副驾背合棉中间支撑钢丝</v>
      </c>
      <c r="J934" s="2" t="str">
        <f>VLOOKUP(H:H,[1]Sheet1!$H:$J,3,0)</f>
        <v>金琥</v>
      </c>
      <c r="K934" s="2">
        <f>VLOOKUP(H:H,[1]Sheet1!$H:$Q,10,0)</f>
        <v>0.5</v>
      </c>
      <c r="L934">
        <v>710</v>
      </c>
      <c r="M934" t="s">
        <v>34</v>
      </c>
      <c r="N934" s="2" t="s">
        <v>820</v>
      </c>
      <c r="O934" t="s">
        <v>34</v>
      </c>
      <c r="P934">
        <v>7</v>
      </c>
      <c r="Q934">
        <v>3</v>
      </c>
      <c r="R934">
        <v>2</v>
      </c>
      <c r="S934" t="s">
        <v>37</v>
      </c>
    </row>
    <row r="935" hidden="1" spans="1:19">
      <c r="A935" s="2" t="s">
        <v>820</v>
      </c>
      <c r="B935" s="2" t="s">
        <v>820</v>
      </c>
      <c r="C935" s="2" t="s">
        <v>32</v>
      </c>
      <c r="D935" s="2" t="s">
        <v>33</v>
      </c>
      <c r="E935" s="2">
        <v>710</v>
      </c>
      <c r="F935" s="2" t="s">
        <v>34</v>
      </c>
      <c r="G935" s="2" t="s">
        <v>35</v>
      </c>
      <c r="H935" s="2" t="s">
        <v>918</v>
      </c>
      <c r="I935" s="2" t="str">
        <f>VLOOKUP(H:H,[1]Sheet1!$H:$I,2,0)</f>
        <v>钢丝焊接组件</v>
      </c>
      <c r="J935" s="2" t="str">
        <f>VLOOKUP(H:H,[1]Sheet1!$H:$J,3,0)</f>
        <v>金琥</v>
      </c>
      <c r="K935" s="2">
        <f>VLOOKUP(H:H,[1]Sheet1!$H:$Q,10,0)</f>
        <v>2.87</v>
      </c>
      <c r="L935">
        <v>710</v>
      </c>
      <c r="M935" t="s">
        <v>34</v>
      </c>
      <c r="N935" s="2" t="s">
        <v>820</v>
      </c>
      <c r="O935" t="s">
        <v>34</v>
      </c>
      <c r="P935">
        <v>7</v>
      </c>
      <c r="Q935">
        <v>3</v>
      </c>
      <c r="R935">
        <v>2</v>
      </c>
      <c r="S935" t="s">
        <v>37</v>
      </c>
    </row>
    <row r="936" hidden="1" spans="1:19">
      <c r="A936" s="2" t="s">
        <v>820</v>
      </c>
      <c r="B936" s="2" t="s">
        <v>820</v>
      </c>
      <c r="C936" s="2" t="s">
        <v>32</v>
      </c>
      <c r="D936" s="2" t="s">
        <v>33</v>
      </c>
      <c r="E936" s="2">
        <v>710</v>
      </c>
      <c r="F936" s="2" t="s">
        <v>34</v>
      </c>
      <c r="G936" s="2" t="s">
        <v>35</v>
      </c>
      <c r="H936" s="2" t="s">
        <v>919</v>
      </c>
      <c r="I936" s="2" t="str">
        <f>VLOOKUP(H:H,[1]Sheet1!$H:$I,2,0)</f>
        <v>拉带支撑钢丝</v>
      </c>
      <c r="J936" s="2" t="str">
        <f>VLOOKUP(H:H,[1]Sheet1!$H:$J,3,0)</f>
        <v>金琥</v>
      </c>
      <c r="K936" s="2">
        <f>VLOOKUP(H:H,[1]Sheet1!$H:$Q,10,0)</f>
        <v>0.49</v>
      </c>
      <c r="L936">
        <v>710</v>
      </c>
      <c r="M936" t="s">
        <v>34</v>
      </c>
      <c r="N936" s="2" t="s">
        <v>820</v>
      </c>
      <c r="O936" t="s">
        <v>34</v>
      </c>
      <c r="P936">
        <v>7</v>
      </c>
      <c r="Q936">
        <v>3</v>
      </c>
      <c r="R936">
        <v>2</v>
      </c>
      <c r="S936" t="s">
        <v>37</v>
      </c>
    </row>
    <row r="937" hidden="1" spans="1:19">
      <c r="A937" s="2" t="s">
        <v>820</v>
      </c>
      <c r="B937" s="2" t="s">
        <v>820</v>
      </c>
      <c r="C937" s="2" t="s">
        <v>32</v>
      </c>
      <c r="D937" s="2" t="s">
        <v>33</v>
      </c>
      <c r="E937" s="2">
        <v>710</v>
      </c>
      <c r="F937" s="2" t="s">
        <v>34</v>
      </c>
      <c r="G937" s="2" t="s">
        <v>35</v>
      </c>
      <c r="H937" s="2" t="s">
        <v>920</v>
      </c>
      <c r="I937" s="2" t="str">
        <f>VLOOKUP(H:H,[1]Sheet1!$H:$I,2,0)</f>
        <v>副驾靠背下端横向支撑管</v>
      </c>
      <c r="J937" s="2" t="str">
        <f>VLOOKUP(H:H,[1]Sheet1!$H:$J,3,0)</f>
        <v>金琥</v>
      </c>
      <c r="K937" s="2">
        <f>VLOOKUP(H:H,[1]Sheet1!$H:$Q,10,0)</f>
        <v>2.13</v>
      </c>
      <c r="L937">
        <v>710</v>
      </c>
      <c r="M937" t="s">
        <v>34</v>
      </c>
      <c r="N937" s="2" t="s">
        <v>820</v>
      </c>
      <c r="O937" t="s">
        <v>34</v>
      </c>
      <c r="P937">
        <v>7</v>
      </c>
      <c r="Q937">
        <v>3</v>
      </c>
      <c r="R937">
        <v>2</v>
      </c>
      <c r="S937" t="s">
        <v>37</v>
      </c>
    </row>
    <row r="938" hidden="1" spans="1:19">
      <c r="A938" s="2" t="s">
        <v>820</v>
      </c>
      <c r="B938" s="2" t="s">
        <v>820</v>
      </c>
      <c r="C938" s="2" t="s">
        <v>32</v>
      </c>
      <c r="D938" s="2" t="s">
        <v>33</v>
      </c>
      <c r="E938" s="2">
        <v>710</v>
      </c>
      <c r="F938" s="2" t="s">
        <v>34</v>
      </c>
      <c r="G938" s="2" t="s">
        <v>35</v>
      </c>
      <c r="H938" s="2" t="s">
        <v>921</v>
      </c>
      <c r="I938" s="2" t="str">
        <f>VLOOKUP(H:H,[1]Sheet1!$H:$I,2,0)</f>
        <v>靠背解锁机构总成</v>
      </c>
      <c r="J938" s="2" t="str">
        <f>VLOOKUP(H:H,[1]Sheet1!$H:$J,3,0)</f>
        <v>金琥</v>
      </c>
      <c r="K938" s="2">
        <f>VLOOKUP(H:H,[1]Sheet1!$H:$Q,10,0)</f>
        <v>2.82</v>
      </c>
      <c r="L938">
        <v>710</v>
      </c>
      <c r="M938" t="s">
        <v>34</v>
      </c>
      <c r="N938" s="2" t="s">
        <v>820</v>
      </c>
      <c r="O938" t="s">
        <v>34</v>
      </c>
      <c r="P938">
        <v>7</v>
      </c>
      <c r="Q938">
        <v>3</v>
      </c>
      <c r="R938">
        <v>2</v>
      </c>
      <c r="S938" t="s">
        <v>37</v>
      </c>
    </row>
    <row r="939" hidden="1" spans="1:19">
      <c r="A939" s="2" t="s">
        <v>820</v>
      </c>
      <c r="B939" s="2" t="s">
        <v>820</v>
      </c>
      <c r="C939" s="2" t="s">
        <v>32</v>
      </c>
      <c r="D939" s="2" t="s">
        <v>33</v>
      </c>
      <c r="E939" s="2">
        <v>710</v>
      </c>
      <c r="F939" s="2" t="s">
        <v>34</v>
      </c>
      <c r="G939" s="2" t="s">
        <v>35</v>
      </c>
      <c r="H939" s="2" t="s">
        <v>922</v>
      </c>
      <c r="I939" s="2" t="str">
        <f>VLOOKUP(H:H,[1]Sheet1!$H:$I,2,0)</f>
        <v>拉线解锁钣金</v>
      </c>
      <c r="J939" s="2" t="str">
        <f>VLOOKUP(H:H,[1]Sheet1!$H:$J,3,0)</f>
        <v>金琥</v>
      </c>
      <c r="K939" s="2">
        <f>VLOOKUP(H:H,[1]Sheet1!$H:$Q,10,0)</f>
        <v>0.1</v>
      </c>
      <c r="L939">
        <v>710</v>
      </c>
      <c r="M939" t="s">
        <v>34</v>
      </c>
      <c r="N939" s="2" t="s">
        <v>820</v>
      </c>
      <c r="O939" t="s">
        <v>34</v>
      </c>
      <c r="P939">
        <v>7</v>
      </c>
      <c r="Q939">
        <v>3</v>
      </c>
      <c r="R939">
        <v>2</v>
      </c>
      <c r="S939" t="s">
        <v>37</v>
      </c>
    </row>
    <row r="940" hidden="1" spans="1:19">
      <c r="A940" s="2" t="s">
        <v>820</v>
      </c>
      <c r="B940" s="2" t="s">
        <v>820</v>
      </c>
      <c r="C940" s="2" t="s">
        <v>32</v>
      </c>
      <c r="D940" s="2" t="s">
        <v>33</v>
      </c>
      <c r="E940" s="2">
        <v>710</v>
      </c>
      <c r="F940" s="2" t="s">
        <v>34</v>
      </c>
      <c r="G940" s="2" t="s">
        <v>35</v>
      </c>
      <c r="H940" s="2" t="s">
        <v>923</v>
      </c>
      <c r="I940" s="2" t="str">
        <f>VLOOKUP(H:H,[1]Sheet1!$H:$I,2,0)</f>
        <v>拉线固定片</v>
      </c>
      <c r="J940" s="2" t="str">
        <f>VLOOKUP(H:H,[1]Sheet1!$H:$J,3,0)</f>
        <v>金琥</v>
      </c>
      <c r="K940" s="2">
        <f>VLOOKUP(H:H,[1]Sheet1!$H:$Q,10,0)</f>
        <v>0.17</v>
      </c>
      <c r="L940">
        <v>710</v>
      </c>
      <c r="M940" t="s">
        <v>34</v>
      </c>
      <c r="N940" s="2" t="s">
        <v>820</v>
      </c>
      <c r="O940" t="s">
        <v>34</v>
      </c>
      <c r="P940">
        <v>7</v>
      </c>
      <c r="Q940">
        <v>3</v>
      </c>
      <c r="R940">
        <v>2</v>
      </c>
      <c r="S940" t="s">
        <v>37</v>
      </c>
    </row>
    <row r="941" hidden="1" spans="1:19">
      <c r="A941" s="2" t="s">
        <v>820</v>
      </c>
      <c r="B941" s="2" t="s">
        <v>820</v>
      </c>
      <c r="C941" s="2" t="s">
        <v>32</v>
      </c>
      <c r="D941" s="2" t="s">
        <v>33</v>
      </c>
      <c r="E941" s="2">
        <v>710</v>
      </c>
      <c r="F941" s="2" t="s">
        <v>34</v>
      </c>
      <c r="G941" s="2" t="s">
        <v>35</v>
      </c>
      <c r="H941" s="2" t="s">
        <v>924</v>
      </c>
      <c r="I941" s="2" t="str">
        <f>VLOOKUP(H:H,[1]Sheet1!$H:$I,2,0)</f>
        <v>主驾驶支撑杆</v>
      </c>
      <c r="J941" s="2" t="str">
        <f>VLOOKUP(H:H,[1]Sheet1!$H:$J,3,0)</f>
        <v>金虎V48-E99</v>
      </c>
      <c r="K941" s="2">
        <f>VLOOKUP(H:H,[1]Sheet1!$H:$Q,10,0)</f>
        <v>1.05</v>
      </c>
      <c r="L941">
        <v>710</v>
      </c>
      <c r="M941" t="s">
        <v>34</v>
      </c>
      <c r="N941" s="2" t="s">
        <v>820</v>
      </c>
      <c r="O941" t="s">
        <v>34</v>
      </c>
      <c r="P941">
        <v>7</v>
      </c>
      <c r="Q941">
        <v>3</v>
      </c>
      <c r="R941">
        <v>2</v>
      </c>
      <c r="S941" t="s">
        <v>37</v>
      </c>
    </row>
    <row r="942" hidden="1" spans="1:19">
      <c r="A942" s="2" t="s">
        <v>820</v>
      </c>
      <c r="B942" s="2" t="s">
        <v>820</v>
      </c>
      <c r="C942" s="2" t="s">
        <v>32</v>
      </c>
      <c r="D942" s="2" t="s">
        <v>33</v>
      </c>
      <c r="E942" s="2">
        <v>710</v>
      </c>
      <c r="F942" s="2" t="s">
        <v>34</v>
      </c>
      <c r="G942" s="2" t="s">
        <v>35</v>
      </c>
      <c r="H942" s="2" t="s">
        <v>130</v>
      </c>
      <c r="I942" s="2" t="str">
        <f>VLOOKUP(H:H,[1]Sheet1!$H:$I,2,0)</f>
        <v>右侧下连接板总成软垫轴承</v>
      </c>
      <c r="J942" s="2" t="str">
        <f>VLOOKUP(H:H,[1]Sheet1!$H:$J,3,0)</f>
        <v>金虎V48-E99副驾靠背</v>
      </c>
      <c r="K942" s="2">
        <f>VLOOKUP(H:H,[1]Sheet1!$H:$Q,10,0)</f>
        <v>4.77</v>
      </c>
      <c r="L942">
        <v>710</v>
      </c>
      <c r="M942" t="s">
        <v>34</v>
      </c>
      <c r="N942" s="2" t="s">
        <v>820</v>
      </c>
      <c r="O942" t="s">
        <v>34</v>
      </c>
      <c r="P942">
        <v>7</v>
      </c>
      <c r="Q942">
        <v>3</v>
      </c>
      <c r="R942">
        <v>2</v>
      </c>
      <c r="S942" t="s">
        <v>37</v>
      </c>
    </row>
    <row r="943" hidden="1" spans="1:19">
      <c r="A943" s="2" t="s">
        <v>820</v>
      </c>
      <c r="B943" s="2" t="s">
        <v>820</v>
      </c>
      <c r="C943" s="2" t="s">
        <v>32</v>
      </c>
      <c r="D943" s="2" t="s">
        <v>33</v>
      </c>
      <c r="E943" s="2">
        <v>710</v>
      </c>
      <c r="F943" s="2" t="s">
        <v>34</v>
      </c>
      <c r="G943" s="2" t="s">
        <v>35</v>
      </c>
      <c r="H943" s="2" t="s">
        <v>925</v>
      </c>
      <c r="I943" s="2" t="str">
        <f>VLOOKUP(H:H,[1]Sheet1!$H:$I,2,0)</f>
        <v>扭力簧</v>
      </c>
      <c r="J943" s="2" t="str">
        <f>VLOOKUP(H:H,[1]Sheet1!$H:$J,3,0)</f>
        <v>C32B</v>
      </c>
      <c r="K943" s="2">
        <f>VLOOKUP(H:H,[1]Sheet1!$H:$Q,10,0)</f>
        <v>1.57</v>
      </c>
      <c r="L943">
        <v>710</v>
      </c>
      <c r="M943" t="s">
        <v>34</v>
      </c>
      <c r="N943" s="2" t="s">
        <v>820</v>
      </c>
      <c r="O943" t="s">
        <v>34</v>
      </c>
      <c r="P943">
        <v>7</v>
      </c>
      <c r="Q943">
        <v>3</v>
      </c>
      <c r="R943">
        <v>2</v>
      </c>
      <c r="S943" t="s">
        <v>37</v>
      </c>
    </row>
    <row r="944" hidden="1" spans="1:19">
      <c r="A944" s="2" t="s">
        <v>820</v>
      </c>
      <c r="B944" s="2" t="s">
        <v>820</v>
      </c>
      <c r="C944" s="2" t="s">
        <v>32</v>
      </c>
      <c r="D944" s="2" t="s">
        <v>33</v>
      </c>
      <c r="E944" s="2">
        <v>710</v>
      </c>
      <c r="F944" s="2" t="s">
        <v>34</v>
      </c>
      <c r="G944" s="2" t="s">
        <v>35</v>
      </c>
      <c r="H944" s="2" t="s">
        <v>926</v>
      </c>
      <c r="I944" s="2" t="str">
        <f>VLOOKUP(H:H,[1]Sheet1!$H:$I,2,0)</f>
        <v>座垫合棉支撑钢丝</v>
      </c>
      <c r="J944" s="2" t="str">
        <f>VLOOKUP(H:H,[1]Sheet1!$H:$J,3,0)</f>
        <v>C32B</v>
      </c>
      <c r="K944" s="2">
        <f>VLOOKUP(H:H,[1]Sheet1!$H:$Q,10,0)</f>
        <v>0.48</v>
      </c>
      <c r="L944">
        <v>710</v>
      </c>
      <c r="M944" t="s">
        <v>34</v>
      </c>
      <c r="N944" s="2" t="s">
        <v>820</v>
      </c>
      <c r="O944" t="s">
        <v>34</v>
      </c>
      <c r="P944">
        <v>7</v>
      </c>
      <c r="Q944">
        <v>3</v>
      </c>
      <c r="R944">
        <v>2</v>
      </c>
      <c r="S944" t="s">
        <v>37</v>
      </c>
    </row>
    <row r="945" hidden="1" spans="1:19">
      <c r="A945" s="2" t="s">
        <v>820</v>
      </c>
      <c r="B945" s="2" t="s">
        <v>820</v>
      </c>
      <c r="C945" s="2" t="s">
        <v>32</v>
      </c>
      <c r="D945" s="2" t="s">
        <v>33</v>
      </c>
      <c r="E945" s="2">
        <v>710</v>
      </c>
      <c r="F945" s="2" t="s">
        <v>34</v>
      </c>
      <c r="G945" s="2" t="s">
        <v>35</v>
      </c>
      <c r="H945" s="2" t="s">
        <v>927</v>
      </c>
      <c r="I945" s="2" t="str">
        <f>VLOOKUP(H:H,[1]Sheet1!$H:$I,2,0)</f>
        <v>表皮固定钢丝AB总成</v>
      </c>
      <c r="J945" s="2" t="str">
        <f>VLOOKUP(H:H,[1]Sheet1!$H:$J,3,0)</f>
        <v>C32B</v>
      </c>
      <c r="K945" s="2">
        <f>VLOOKUP(H:H,[1]Sheet1!$H:$Q,10,0)</f>
        <v>1.34</v>
      </c>
      <c r="L945">
        <v>710</v>
      </c>
      <c r="M945" t="s">
        <v>34</v>
      </c>
      <c r="N945" s="2" t="s">
        <v>820</v>
      </c>
      <c r="O945" t="s">
        <v>34</v>
      </c>
      <c r="P945">
        <v>7</v>
      </c>
      <c r="Q945">
        <v>3</v>
      </c>
      <c r="R945">
        <v>2</v>
      </c>
      <c r="S945" t="s">
        <v>37</v>
      </c>
    </row>
    <row r="946" hidden="1" spans="1:19">
      <c r="A946" s="2" t="s">
        <v>820</v>
      </c>
      <c r="B946" s="2" t="s">
        <v>820</v>
      </c>
      <c r="C946" s="2" t="s">
        <v>32</v>
      </c>
      <c r="D946" s="2" t="s">
        <v>33</v>
      </c>
      <c r="E946" s="2">
        <v>710</v>
      </c>
      <c r="F946" s="2" t="s">
        <v>34</v>
      </c>
      <c r="G946" s="2" t="s">
        <v>35</v>
      </c>
      <c r="H946" s="2" t="s">
        <v>928</v>
      </c>
      <c r="I946" s="2" t="str">
        <f>VLOOKUP(H:H,[1]Sheet1!$H:$I,2,0)</f>
        <v>豪华靠背加强管</v>
      </c>
      <c r="J946" s="2">
        <f>VLOOKUP(H:H,[1]Sheet1!$H:$J,3,0)</f>
        <v>0</v>
      </c>
      <c r="K946" s="2">
        <f>VLOOKUP(H:H,[1]Sheet1!$H:$Q,10,0)</f>
        <v>0.8974</v>
      </c>
      <c r="L946">
        <v>710</v>
      </c>
      <c r="M946" t="s">
        <v>34</v>
      </c>
      <c r="N946" s="2" t="s">
        <v>820</v>
      </c>
      <c r="O946" t="s">
        <v>34</v>
      </c>
      <c r="P946">
        <v>7</v>
      </c>
      <c r="Q946">
        <v>3</v>
      </c>
      <c r="R946">
        <v>2</v>
      </c>
      <c r="S946" t="s">
        <v>37</v>
      </c>
    </row>
    <row r="947" hidden="1" spans="1:19">
      <c r="A947" s="2" t="s">
        <v>820</v>
      </c>
      <c r="B947" s="2" t="s">
        <v>820</v>
      </c>
      <c r="C947" s="2" t="s">
        <v>32</v>
      </c>
      <c r="D947" s="2" t="s">
        <v>33</v>
      </c>
      <c r="E947" s="2">
        <v>710</v>
      </c>
      <c r="F947" s="2" t="s">
        <v>34</v>
      </c>
      <c r="G947" s="2" t="s">
        <v>35</v>
      </c>
      <c r="H947" s="2" t="s">
        <v>929</v>
      </c>
      <c r="I947" s="2" t="str">
        <f>VLOOKUP(H:H,[1]Sheet1!$H:$I,2,0)</f>
        <v>豪华靠背加强管组件</v>
      </c>
      <c r="J947" s="2" t="str">
        <f>VLOOKUP(H:H,[1]Sheet1!$H:$J,3,0)</f>
        <v>C33D(带固定片)</v>
      </c>
      <c r="K947" s="2">
        <f>VLOOKUP(H:H,[1]Sheet1!$H:$Q,10,0)</f>
        <v>1.31</v>
      </c>
      <c r="L947">
        <v>710</v>
      </c>
      <c r="M947" t="s">
        <v>34</v>
      </c>
      <c r="N947" s="2" t="s">
        <v>820</v>
      </c>
      <c r="O947" t="s">
        <v>34</v>
      </c>
      <c r="P947">
        <v>7</v>
      </c>
      <c r="Q947">
        <v>3</v>
      </c>
      <c r="R947">
        <v>2</v>
      </c>
      <c r="S947" t="s">
        <v>37</v>
      </c>
    </row>
    <row r="948" hidden="1" spans="1:19">
      <c r="A948" s="2" t="s">
        <v>820</v>
      </c>
      <c r="B948" s="2" t="s">
        <v>820</v>
      </c>
      <c r="C948" s="2" t="s">
        <v>32</v>
      </c>
      <c r="D948" s="2" t="s">
        <v>33</v>
      </c>
      <c r="E948" s="2">
        <v>710</v>
      </c>
      <c r="F948" s="2" t="s">
        <v>34</v>
      </c>
      <c r="G948" s="2" t="s">
        <v>35</v>
      </c>
      <c r="H948" s="2" t="s">
        <v>283</v>
      </c>
      <c r="I948" s="2" t="str">
        <f>VLOOKUP(H:H,[1]Sheet1!$H:$I,2,0)</f>
        <v>横向钢丝3(下)</v>
      </c>
      <c r="J948" s="2" t="str">
        <f>VLOOKUP(H:H,[1]Sheet1!$H:$J,3,0)</f>
        <v>C40D</v>
      </c>
      <c r="K948" s="2">
        <f>VLOOKUP(H:H,[1]Sheet1!$H:$Q,10,0)</f>
        <v>1.26</v>
      </c>
      <c r="L948">
        <v>710</v>
      </c>
      <c r="M948" t="s">
        <v>34</v>
      </c>
      <c r="N948" s="2" t="s">
        <v>820</v>
      </c>
      <c r="O948" t="s">
        <v>34</v>
      </c>
      <c r="P948">
        <v>7</v>
      </c>
      <c r="Q948">
        <v>3</v>
      </c>
      <c r="R948">
        <v>2</v>
      </c>
      <c r="S948" t="s">
        <v>37</v>
      </c>
    </row>
    <row r="949" hidden="1" spans="1:19">
      <c r="A949" s="2" t="s">
        <v>820</v>
      </c>
      <c r="B949" s="2" t="s">
        <v>820</v>
      </c>
      <c r="C949" s="2" t="s">
        <v>32</v>
      </c>
      <c r="D949" s="2" t="s">
        <v>33</v>
      </c>
      <c r="E949" s="2">
        <v>710</v>
      </c>
      <c r="F949" s="2" t="s">
        <v>34</v>
      </c>
      <c r="G949" s="2" t="s">
        <v>35</v>
      </c>
      <c r="H949" s="2" t="s">
        <v>930</v>
      </c>
      <c r="I949" s="2" t="str">
        <f>VLOOKUP(H:H,[1]Sheet1!$H:$I,2,0)</f>
        <v>左侧边板凸焊总成</v>
      </c>
      <c r="J949" s="2" t="str">
        <f>VLOOKUP(H:H,[1]Sheet1!$H:$J,3,0)</f>
        <v>P203</v>
      </c>
      <c r="K949" s="2">
        <f>VLOOKUP(H:H,[1]Sheet1!$H:$Q,10,0)</f>
        <v>6.57</v>
      </c>
      <c r="L949">
        <v>710</v>
      </c>
      <c r="M949" t="s">
        <v>34</v>
      </c>
      <c r="N949" s="2" t="s">
        <v>820</v>
      </c>
      <c r="O949" t="s">
        <v>34</v>
      </c>
      <c r="P949">
        <v>7</v>
      </c>
      <c r="Q949">
        <v>3</v>
      </c>
      <c r="R949">
        <v>2</v>
      </c>
      <c r="S949" t="s">
        <v>37</v>
      </c>
    </row>
    <row r="950" hidden="1" spans="1:19">
      <c r="A950" s="2" t="s">
        <v>820</v>
      </c>
      <c r="B950" s="2" t="s">
        <v>820</v>
      </c>
      <c r="C950" s="2" t="s">
        <v>32</v>
      </c>
      <c r="D950" s="2" t="s">
        <v>33</v>
      </c>
      <c r="E950" s="2">
        <v>710</v>
      </c>
      <c r="F950" s="2" t="s">
        <v>34</v>
      </c>
      <c r="G950" s="2" t="s">
        <v>35</v>
      </c>
      <c r="H950" s="2" t="s">
        <v>931</v>
      </c>
      <c r="I950" s="2" t="str">
        <f>VLOOKUP(H:H,[1]Sheet1!$H:$I,2,0)</f>
        <v>右侧边板凸焊总成</v>
      </c>
      <c r="J950" s="2" t="str">
        <f>VLOOKUP(H:H,[1]Sheet1!$H:$J,3,0)</f>
        <v>P203</v>
      </c>
      <c r="K950" s="2">
        <f>VLOOKUP(H:H,[1]Sheet1!$H:$Q,10,0)</f>
        <v>6.57</v>
      </c>
      <c r="L950">
        <v>710</v>
      </c>
      <c r="M950" t="s">
        <v>34</v>
      </c>
      <c r="N950" s="2" t="s">
        <v>820</v>
      </c>
      <c r="O950" t="s">
        <v>34</v>
      </c>
      <c r="P950">
        <v>7</v>
      </c>
      <c r="Q950">
        <v>3</v>
      </c>
      <c r="R950">
        <v>2</v>
      </c>
      <c r="S950" t="s">
        <v>37</v>
      </c>
    </row>
    <row r="951" hidden="1" spans="1:19">
      <c r="A951" s="2" t="s">
        <v>820</v>
      </c>
      <c r="B951" s="2" t="s">
        <v>820</v>
      </c>
      <c r="C951" s="2" t="s">
        <v>32</v>
      </c>
      <c r="D951" s="2" t="s">
        <v>33</v>
      </c>
      <c r="E951" s="2">
        <v>710</v>
      </c>
      <c r="F951" s="2" t="s">
        <v>34</v>
      </c>
      <c r="G951" s="2" t="s">
        <v>35</v>
      </c>
      <c r="H951" s="2" t="s">
        <v>932</v>
      </c>
      <c r="I951" s="2" t="str">
        <f>VLOOKUP(H:H,[1]Sheet1!$H:$I,2,0)</f>
        <v>座U型支撑管</v>
      </c>
      <c r="J951" s="2" t="str">
        <f>VLOOKUP(H:H,[1]Sheet1!$H:$J,3,0)</f>
        <v>P203</v>
      </c>
      <c r="K951" s="2">
        <f>VLOOKUP(H:H,[1]Sheet1!$H:$Q,10,0)</f>
        <v>3.51</v>
      </c>
      <c r="L951">
        <v>710</v>
      </c>
      <c r="M951" t="s">
        <v>34</v>
      </c>
      <c r="N951" s="2" t="s">
        <v>820</v>
      </c>
      <c r="O951" t="s">
        <v>34</v>
      </c>
      <c r="P951">
        <v>7</v>
      </c>
      <c r="Q951">
        <v>3</v>
      </c>
      <c r="R951">
        <v>2</v>
      </c>
      <c r="S951" t="s">
        <v>37</v>
      </c>
    </row>
    <row r="952" hidden="1" spans="1:19">
      <c r="A952" s="2" t="s">
        <v>820</v>
      </c>
      <c r="B952" s="2" t="s">
        <v>820</v>
      </c>
      <c r="C952" s="2" t="s">
        <v>32</v>
      </c>
      <c r="D952" s="2" t="s">
        <v>33</v>
      </c>
      <c r="E952" s="2">
        <v>710</v>
      </c>
      <c r="F952" s="2" t="s">
        <v>34</v>
      </c>
      <c r="G952" s="2" t="s">
        <v>35</v>
      </c>
      <c r="H952" s="2" t="s">
        <v>933</v>
      </c>
      <c r="I952" s="2" t="str">
        <f>VLOOKUP(H:H,[1]Sheet1!$H:$I,2,0)</f>
        <v>座垫面套固定钢丝</v>
      </c>
      <c r="J952" s="2" t="str">
        <f>VLOOKUP(H:H,[1]Sheet1!$H:$J,3,0)</f>
        <v>P203</v>
      </c>
      <c r="K952" s="2">
        <f>VLOOKUP(H:H,[1]Sheet1!$H:$Q,10,0)</f>
        <v>0.64</v>
      </c>
      <c r="L952">
        <v>710</v>
      </c>
      <c r="M952" t="s">
        <v>34</v>
      </c>
      <c r="N952" s="2" t="s">
        <v>820</v>
      </c>
      <c r="O952" t="s">
        <v>34</v>
      </c>
      <c r="P952">
        <v>7</v>
      </c>
      <c r="Q952">
        <v>3</v>
      </c>
      <c r="R952">
        <v>2</v>
      </c>
      <c r="S952" t="s">
        <v>37</v>
      </c>
    </row>
    <row r="953" hidden="1" spans="1:19">
      <c r="A953" s="2" t="s">
        <v>820</v>
      </c>
      <c r="B953" s="2" t="s">
        <v>820</v>
      </c>
      <c r="C953" s="2" t="s">
        <v>32</v>
      </c>
      <c r="D953" s="2" t="s">
        <v>33</v>
      </c>
      <c r="E953" s="2">
        <v>710</v>
      </c>
      <c r="F953" s="2" t="s">
        <v>34</v>
      </c>
      <c r="G953" s="2" t="s">
        <v>35</v>
      </c>
      <c r="H953" s="2" t="s">
        <v>934</v>
      </c>
      <c r="I953" s="2" t="str">
        <f>VLOOKUP(H:H,[1]Sheet1!$H:$I,2,0)</f>
        <v>座垫支撑钢丝A</v>
      </c>
      <c r="J953" s="2" t="str">
        <f>VLOOKUP(H:H,[1]Sheet1!$H:$J,3,0)</f>
        <v>P203</v>
      </c>
      <c r="K953" s="2">
        <f>VLOOKUP(H:H,[1]Sheet1!$H:$Q,10,0)</f>
        <v>0.67</v>
      </c>
      <c r="L953">
        <v>710</v>
      </c>
      <c r="M953" t="s">
        <v>34</v>
      </c>
      <c r="N953" s="2" t="s">
        <v>820</v>
      </c>
      <c r="O953" t="s">
        <v>34</v>
      </c>
      <c r="P953">
        <v>7</v>
      </c>
      <c r="Q953">
        <v>3</v>
      </c>
      <c r="R953">
        <v>2</v>
      </c>
      <c r="S953" t="s">
        <v>37</v>
      </c>
    </row>
    <row r="954" hidden="1" spans="1:19">
      <c r="A954" s="2" t="s">
        <v>820</v>
      </c>
      <c r="B954" s="2" t="s">
        <v>820</v>
      </c>
      <c r="C954" s="2" t="s">
        <v>32</v>
      </c>
      <c r="D954" s="2" t="s">
        <v>33</v>
      </c>
      <c r="E954" s="2">
        <v>710</v>
      </c>
      <c r="F954" s="2" t="s">
        <v>34</v>
      </c>
      <c r="G954" s="2" t="s">
        <v>35</v>
      </c>
      <c r="H954" s="2" t="s">
        <v>935</v>
      </c>
      <c r="I954" s="2" t="str">
        <f>VLOOKUP(H:H,[1]Sheet1!$H:$I,2,0)</f>
        <v>座垫支撑钢丝B</v>
      </c>
      <c r="J954" s="2" t="str">
        <f>VLOOKUP(H:H,[1]Sheet1!$H:$J,3,0)</f>
        <v>P203</v>
      </c>
      <c r="K954" s="2">
        <f>VLOOKUP(H:H,[1]Sheet1!$H:$Q,10,0)</f>
        <v>0.33</v>
      </c>
      <c r="L954">
        <v>710</v>
      </c>
      <c r="M954" t="s">
        <v>34</v>
      </c>
      <c r="N954" s="2" t="s">
        <v>820</v>
      </c>
      <c r="O954" t="s">
        <v>34</v>
      </c>
      <c r="P954">
        <v>7</v>
      </c>
      <c r="Q954">
        <v>3</v>
      </c>
      <c r="R954">
        <v>2</v>
      </c>
      <c r="S954" t="s">
        <v>37</v>
      </c>
    </row>
    <row r="955" hidden="1" spans="1:19">
      <c r="A955" s="2" t="s">
        <v>820</v>
      </c>
      <c r="B955" s="2" t="s">
        <v>820</v>
      </c>
      <c r="C955" s="2" t="s">
        <v>32</v>
      </c>
      <c r="D955" s="2" t="s">
        <v>33</v>
      </c>
      <c r="E955" s="2">
        <v>710</v>
      </c>
      <c r="F955" s="2" t="s">
        <v>34</v>
      </c>
      <c r="G955" s="2" t="s">
        <v>35</v>
      </c>
      <c r="H955" s="2" t="s">
        <v>936</v>
      </c>
      <c r="I955" s="2" t="str">
        <f>VLOOKUP(H:H,[1]Sheet1!$H:$I,2,0)</f>
        <v>L型连接板</v>
      </c>
      <c r="J955" s="2" t="str">
        <f>VLOOKUP(H:H,[1]Sheet1!$H:$J,3,0)</f>
        <v>P203</v>
      </c>
      <c r="K955" s="2">
        <f>VLOOKUP(H:H,[1]Sheet1!$H:$Q,10,0)</f>
        <v>0.39</v>
      </c>
      <c r="L955">
        <v>710</v>
      </c>
      <c r="M955" t="s">
        <v>34</v>
      </c>
      <c r="N955" s="2" t="s">
        <v>820</v>
      </c>
      <c r="O955" t="s">
        <v>34</v>
      </c>
      <c r="P955">
        <v>7</v>
      </c>
      <c r="Q955">
        <v>3</v>
      </c>
      <c r="R955">
        <v>2</v>
      </c>
      <c r="S955" t="s">
        <v>37</v>
      </c>
    </row>
    <row r="956" hidden="1" spans="1:19">
      <c r="A956" s="2" t="s">
        <v>820</v>
      </c>
      <c r="B956" s="2" t="s">
        <v>820</v>
      </c>
      <c r="C956" s="2" t="s">
        <v>32</v>
      </c>
      <c r="D956" s="2" t="s">
        <v>33</v>
      </c>
      <c r="E956" s="2">
        <v>710</v>
      </c>
      <c r="F956" s="2" t="s">
        <v>34</v>
      </c>
      <c r="G956" s="2" t="s">
        <v>35</v>
      </c>
      <c r="H956" s="2" t="s">
        <v>937</v>
      </c>
      <c r="I956" s="2" t="str">
        <f>VLOOKUP(H:H,[1]Sheet1!$H:$I,2,0)</f>
        <v>前横管</v>
      </c>
      <c r="J956" s="2" t="str">
        <f>VLOOKUP(H:H,[1]Sheet1!$H:$J,3,0)</f>
        <v>P203</v>
      </c>
      <c r="K956" s="2">
        <f>VLOOKUP(H:H,[1]Sheet1!$H:$Q,10,0)</f>
        <v>1.43</v>
      </c>
      <c r="L956">
        <v>710</v>
      </c>
      <c r="M956" t="s">
        <v>34</v>
      </c>
      <c r="N956" s="2" t="s">
        <v>820</v>
      </c>
      <c r="O956" t="s">
        <v>34</v>
      </c>
      <c r="P956">
        <v>7</v>
      </c>
      <c r="Q956">
        <v>3</v>
      </c>
      <c r="R956">
        <v>2</v>
      </c>
      <c r="S956" t="s">
        <v>37</v>
      </c>
    </row>
    <row r="957" hidden="1" spans="1:19">
      <c r="A957" s="2" t="s">
        <v>820</v>
      </c>
      <c r="B957" s="2" t="s">
        <v>820</v>
      </c>
      <c r="C957" s="2" t="s">
        <v>32</v>
      </c>
      <c r="D957" s="2" t="s">
        <v>33</v>
      </c>
      <c r="E957" s="2">
        <v>710</v>
      </c>
      <c r="F957" s="2" t="s">
        <v>34</v>
      </c>
      <c r="G957" s="2" t="s">
        <v>35</v>
      </c>
      <c r="H957" s="2" t="s">
        <v>938</v>
      </c>
      <c r="I957" s="2" t="str">
        <f>VLOOKUP(H:H,[1]Sheet1!$H:$I,2,0)</f>
        <v>副驾罩壳固定钢丝焊接总成</v>
      </c>
      <c r="J957" s="2" t="str">
        <f>VLOOKUP(H:H,[1]Sheet1!$H:$J,3,0)</f>
        <v>P203</v>
      </c>
      <c r="K957" s="2">
        <f>VLOOKUP(H:H,[1]Sheet1!$H:$Q,10,0)</f>
        <v>2.69</v>
      </c>
      <c r="L957">
        <v>710</v>
      </c>
      <c r="M957" t="s">
        <v>34</v>
      </c>
      <c r="N957" s="2" t="s">
        <v>820</v>
      </c>
      <c r="O957" t="s">
        <v>34</v>
      </c>
      <c r="P957">
        <v>7</v>
      </c>
      <c r="Q957">
        <v>3</v>
      </c>
      <c r="R957">
        <v>2</v>
      </c>
      <c r="S957" t="s">
        <v>37</v>
      </c>
    </row>
    <row r="958" hidden="1" spans="1:19">
      <c r="A958" s="2" t="s">
        <v>820</v>
      </c>
      <c r="B958" s="2" t="s">
        <v>820</v>
      </c>
      <c r="C958" s="2" t="s">
        <v>32</v>
      </c>
      <c r="D958" s="2" t="s">
        <v>33</v>
      </c>
      <c r="E958" s="2">
        <v>710</v>
      </c>
      <c r="F958" s="2" t="s">
        <v>34</v>
      </c>
      <c r="G958" s="2" t="s">
        <v>35</v>
      </c>
      <c r="H958" s="2" t="s">
        <v>939</v>
      </c>
      <c r="I958" s="2" t="str">
        <f>VLOOKUP(H:H,[1]Sheet1!$H:$I,2,0)</f>
        <v>副驾前支撑管</v>
      </c>
      <c r="J958" s="2" t="str">
        <f>VLOOKUP(H:H,[1]Sheet1!$H:$J,3,0)</f>
        <v>P203</v>
      </c>
      <c r="K958" s="2">
        <f>VLOOKUP(H:H,[1]Sheet1!$H:$Q,10,0)</f>
        <v>1.84</v>
      </c>
      <c r="L958">
        <v>710</v>
      </c>
      <c r="M958" t="s">
        <v>34</v>
      </c>
      <c r="N958" s="2" t="s">
        <v>820</v>
      </c>
      <c r="O958" t="s">
        <v>34</v>
      </c>
      <c r="P958">
        <v>7</v>
      </c>
      <c r="Q958">
        <v>3</v>
      </c>
      <c r="R958">
        <v>2</v>
      </c>
      <c r="S958" t="s">
        <v>37</v>
      </c>
    </row>
    <row r="959" hidden="1" spans="1:19">
      <c r="A959" s="2" t="s">
        <v>820</v>
      </c>
      <c r="B959" s="2" t="s">
        <v>820</v>
      </c>
      <c r="C959" s="2" t="s">
        <v>32</v>
      </c>
      <c r="D959" s="2" t="s">
        <v>33</v>
      </c>
      <c r="E959" s="2">
        <v>710</v>
      </c>
      <c r="F959" s="2" t="s">
        <v>34</v>
      </c>
      <c r="G959" s="2" t="s">
        <v>35</v>
      </c>
      <c r="H959" s="2" t="s">
        <v>940</v>
      </c>
      <c r="I959" s="2" t="str">
        <f>VLOOKUP(H:H,[1]Sheet1!$H:$I,2,0)</f>
        <v>副驾后支撑管</v>
      </c>
      <c r="J959" s="2" t="str">
        <f>VLOOKUP(H:H,[1]Sheet1!$H:$J,3,0)</f>
        <v>P203</v>
      </c>
      <c r="K959" s="2">
        <f>VLOOKUP(H:H,[1]Sheet1!$H:$Q,10,0)</f>
        <v>3.47</v>
      </c>
      <c r="L959">
        <v>710</v>
      </c>
      <c r="M959" t="s">
        <v>34</v>
      </c>
      <c r="N959" s="2" t="s">
        <v>820</v>
      </c>
      <c r="O959" t="s">
        <v>34</v>
      </c>
      <c r="P959">
        <v>7</v>
      </c>
      <c r="Q959">
        <v>3</v>
      </c>
      <c r="R959">
        <v>2</v>
      </c>
      <c r="S959" t="s">
        <v>37</v>
      </c>
    </row>
    <row r="960" hidden="1" spans="1:19">
      <c r="A960" s="2" t="s">
        <v>820</v>
      </c>
      <c r="B960" s="2" t="s">
        <v>820</v>
      </c>
      <c r="C960" s="2" t="s">
        <v>32</v>
      </c>
      <c r="D960" s="2" t="s">
        <v>33</v>
      </c>
      <c r="E960" s="2">
        <v>710</v>
      </c>
      <c r="F960" s="2" t="s">
        <v>34</v>
      </c>
      <c r="G960" s="2" t="s">
        <v>35</v>
      </c>
      <c r="H960" s="2" t="s">
        <v>941</v>
      </c>
      <c r="I960" s="2" t="str">
        <f>VLOOKUP(H:H,[1]Sheet1!$H:$I,2,0)</f>
        <v>扭力杆（P203、C40DB)</v>
      </c>
      <c r="J960" s="2" t="str">
        <f>VLOOKUP(H:H,[1]Sheet1!$H:$J,3,0)</f>
        <v>C40DB分别是6.0.6.3</v>
      </c>
      <c r="K960" s="2">
        <f>VLOOKUP(H:H,[1]Sheet1!$H:$Q,10,0)</f>
        <v>1.38</v>
      </c>
      <c r="L960">
        <v>710</v>
      </c>
      <c r="M960" t="s">
        <v>34</v>
      </c>
      <c r="N960" s="2" t="s">
        <v>820</v>
      </c>
      <c r="O960" t="s">
        <v>34</v>
      </c>
      <c r="P960">
        <v>7</v>
      </c>
      <c r="Q960">
        <v>3</v>
      </c>
      <c r="R960">
        <v>2</v>
      </c>
      <c r="S960" t="s">
        <v>37</v>
      </c>
    </row>
    <row r="961" hidden="1" spans="1:19">
      <c r="A961" s="2" t="s">
        <v>820</v>
      </c>
      <c r="B961" s="2" t="s">
        <v>820</v>
      </c>
      <c r="C961" s="2" t="s">
        <v>32</v>
      </c>
      <c r="D961" s="2" t="s">
        <v>33</v>
      </c>
      <c r="E961" s="2">
        <v>710</v>
      </c>
      <c r="F961" s="2" t="s">
        <v>34</v>
      </c>
      <c r="G961" s="2" t="s">
        <v>35</v>
      </c>
      <c r="H961" s="2" t="s">
        <v>942</v>
      </c>
      <c r="I961" s="2" t="str">
        <f>VLOOKUP(H:H,[1]Sheet1!$H:$I,2,0)</f>
        <v>手动升降棘轮支架总成</v>
      </c>
      <c r="J961" s="2" t="str">
        <f>VLOOKUP(H:H,[1]Sheet1!$H:$J,3,0)</f>
        <v>P203</v>
      </c>
      <c r="K961" s="2">
        <f>VLOOKUP(H:H,[1]Sheet1!$H:$Q,10,0)</f>
        <v>3.5</v>
      </c>
      <c r="L961">
        <v>710</v>
      </c>
      <c r="M961" t="s">
        <v>34</v>
      </c>
      <c r="N961" s="2" t="s">
        <v>820</v>
      </c>
      <c r="O961" t="s">
        <v>34</v>
      </c>
      <c r="P961">
        <v>7</v>
      </c>
      <c r="Q961">
        <v>3</v>
      </c>
      <c r="R961">
        <v>2</v>
      </c>
      <c r="S961" t="s">
        <v>37</v>
      </c>
    </row>
    <row r="962" hidden="1" spans="1:19">
      <c r="A962" s="2" t="s">
        <v>820</v>
      </c>
      <c r="B962" s="2" t="s">
        <v>820</v>
      </c>
      <c r="C962" s="2" t="s">
        <v>32</v>
      </c>
      <c r="D962" s="2" t="s">
        <v>33</v>
      </c>
      <c r="E962" s="2">
        <v>710</v>
      </c>
      <c r="F962" s="2" t="s">
        <v>34</v>
      </c>
      <c r="G962" s="2" t="s">
        <v>35</v>
      </c>
      <c r="H962" s="2" t="s">
        <v>198</v>
      </c>
      <c r="I962" s="2" t="str">
        <f>VLOOKUP(H:H,[1]Sheet1!$H:$I,2,0)</f>
        <v>前联动管垫片</v>
      </c>
      <c r="J962" s="2" t="str">
        <f>VLOOKUP(H:H,[1]Sheet1!$H:$J,3,0)</f>
        <v>P203</v>
      </c>
      <c r="K962" s="2">
        <f>VLOOKUP(H:H,[1]Sheet1!$H:$Q,10,0)</f>
        <v>0.16</v>
      </c>
      <c r="L962">
        <v>710</v>
      </c>
      <c r="M962" t="s">
        <v>34</v>
      </c>
      <c r="N962" s="2" t="s">
        <v>820</v>
      </c>
      <c r="O962" t="s">
        <v>34</v>
      </c>
      <c r="P962">
        <v>7</v>
      </c>
      <c r="Q962">
        <v>3</v>
      </c>
      <c r="R962">
        <v>2</v>
      </c>
      <c r="S962" t="s">
        <v>37</v>
      </c>
    </row>
    <row r="963" hidden="1" spans="1:19">
      <c r="A963" s="2" t="s">
        <v>820</v>
      </c>
      <c r="B963" s="2" t="s">
        <v>820</v>
      </c>
      <c r="C963" s="2" t="s">
        <v>32</v>
      </c>
      <c r="D963" s="2" t="s">
        <v>33</v>
      </c>
      <c r="E963" s="2">
        <v>710</v>
      </c>
      <c r="F963" s="2" t="s">
        <v>34</v>
      </c>
      <c r="G963" s="2" t="s">
        <v>35</v>
      </c>
      <c r="H963" s="2" t="s">
        <v>943</v>
      </c>
      <c r="I963" s="2" t="str">
        <f>VLOOKUP(H:H,[1]Sheet1!$H:$I,2,0)</f>
        <v>主驾罩壳固定钢丝焊接总成</v>
      </c>
      <c r="J963" s="2" t="str">
        <f>VLOOKUP(H:H,[1]Sheet1!$H:$J,3,0)</f>
        <v>P203</v>
      </c>
      <c r="K963" s="2">
        <f>VLOOKUP(H:H,[1]Sheet1!$H:$Q,10,0)</f>
        <v>2.69</v>
      </c>
      <c r="L963">
        <v>710</v>
      </c>
      <c r="M963" t="s">
        <v>34</v>
      </c>
      <c r="N963" s="2" t="s">
        <v>820</v>
      </c>
      <c r="O963" t="s">
        <v>34</v>
      </c>
      <c r="P963">
        <v>7</v>
      </c>
      <c r="Q963">
        <v>3</v>
      </c>
      <c r="R963">
        <v>2</v>
      </c>
      <c r="S963" t="s">
        <v>37</v>
      </c>
    </row>
    <row r="964" hidden="1" spans="1:19">
      <c r="A964" s="2" t="s">
        <v>820</v>
      </c>
      <c r="B964" s="2" t="s">
        <v>820</v>
      </c>
      <c r="C964" s="2" t="s">
        <v>32</v>
      </c>
      <c r="D964" s="2" t="s">
        <v>33</v>
      </c>
      <c r="E964" s="2">
        <v>710</v>
      </c>
      <c r="F964" s="2" t="s">
        <v>34</v>
      </c>
      <c r="G964" s="2" t="s">
        <v>35</v>
      </c>
      <c r="H964" s="2" t="s">
        <v>944</v>
      </c>
      <c r="I964" s="2" t="str">
        <f>VLOOKUP(H:H,[1]Sheet1!$H:$I,2,0)</f>
        <v>手动右侧滑轨总成</v>
      </c>
      <c r="J964" s="2" t="str">
        <f>VLOOKUP(H:H,[1]Sheet1!$H:$J,3,0)</f>
        <v>P203</v>
      </c>
      <c r="K964" s="2">
        <f>VLOOKUP(H:H,[1]Sheet1!$H:$Q,10,0)</f>
        <v>31.082</v>
      </c>
      <c r="L964">
        <v>710</v>
      </c>
      <c r="M964" t="s">
        <v>34</v>
      </c>
      <c r="N964" s="2" t="s">
        <v>820</v>
      </c>
      <c r="O964" t="s">
        <v>34</v>
      </c>
      <c r="P964">
        <v>7</v>
      </c>
      <c r="Q964">
        <v>3</v>
      </c>
      <c r="R964">
        <v>2</v>
      </c>
      <c r="S964" t="s">
        <v>37</v>
      </c>
    </row>
    <row r="965" hidden="1" spans="1:19">
      <c r="A965" s="2" t="s">
        <v>820</v>
      </c>
      <c r="B965" s="2" t="s">
        <v>820</v>
      </c>
      <c r="C965" s="2" t="s">
        <v>32</v>
      </c>
      <c r="D965" s="2" t="s">
        <v>33</v>
      </c>
      <c r="E965" s="2">
        <v>710</v>
      </c>
      <c r="F965" s="2" t="s">
        <v>34</v>
      </c>
      <c r="G965" s="2" t="s">
        <v>35</v>
      </c>
      <c r="H965" s="2" t="s">
        <v>945</v>
      </c>
      <c r="I965" s="2" t="str">
        <f>VLOOKUP(H:H,[1]Sheet1!$H:$I,2,0)</f>
        <v>前联动管</v>
      </c>
      <c r="J965" s="2" t="str">
        <f>VLOOKUP(H:H,[1]Sheet1!$H:$J,3,0)</f>
        <v>P203</v>
      </c>
      <c r="K965" s="2">
        <f>VLOOKUP(H:H,[1]Sheet1!$H:$Q,10,0)</f>
        <v>2.51</v>
      </c>
      <c r="L965">
        <v>710</v>
      </c>
      <c r="M965" t="s">
        <v>34</v>
      </c>
      <c r="N965" s="2" t="s">
        <v>820</v>
      </c>
      <c r="O965" t="s">
        <v>34</v>
      </c>
      <c r="P965">
        <v>7</v>
      </c>
      <c r="Q965">
        <v>3</v>
      </c>
      <c r="R965">
        <v>2</v>
      </c>
      <c r="S965" t="s">
        <v>37</v>
      </c>
    </row>
    <row r="966" hidden="1" spans="1:19">
      <c r="A966" s="2" t="s">
        <v>820</v>
      </c>
      <c r="B966" s="2" t="s">
        <v>820</v>
      </c>
      <c r="C966" s="2" t="s">
        <v>32</v>
      </c>
      <c r="D966" s="2" t="s">
        <v>33</v>
      </c>
      <c r="E966" s="2">
        <v>710</v>
      </c>
      <c r="F966" s="2" t="s">
        <v>34</v>
      </c>
      <c r="G966" s="2" t="s">
        <v>35</v>
      </c>
      <c r="H966" s="2" t="s">
        <v>946</v>
      </c>
      <c r="I966" s="2" t="str">
        <f>VLOOKUP(H:H,[1]Sheet1!$H:$I,2,0)</f>
        <v>后联动管</v>
      </c>
      <c r="J966" s="2" t="str">
        <f>VLOOKUP(H:H,[1]Sheet1!$H:$J,3,0)</f>
        <v>P203</v>
      </c>
      <c r="K966" s="2">
        <f>VLOOKUP(H:H,[1]Sheet1!$H:$Q,10,0)</f>
        <v>4.06</v>
      </c>
      <c r="L966">
        <v>710</v>
      </c>
      <c r="M966" t="s">
        <v>34</v>
      </c>
      <c r="N966" s="2" t="s">
        <v>820</v>
      </c>
      <c r="O966" t="s">
        <v>34</v>
      </c>
      <c r="P966">
        <v>7</v>
      </c>
      <c r="Q966">
        <v>3</v>
      </c>
      <c r="R966">
        <v>2</v>
      </c>
      <c r="S966" t="s">
        <v>37</v>
      </c>
    </row>
    <row r="967" hidden="1" spans="1:19">
      <c r="A967" s="2" t="s">
        <v>820</v>
      </c>
      <c r="B967" s="2" t="s">
        <v>820</v>
      </c>
      <c r="C967" s="2" t="s">
        <v>32</v>
      </c>
      <c r="D967" s="2" t="s">
        <v>33</v>
      </c>
      <c r="E967" s="2">
        <v>710</v>
      </c>
      <c r="F967" s="2" t="s">
        <v>34</v>
      </c>
      <c r="G967" s="2" t="s">
        <v>35</v>
      </c>
      <c r="H967" s="2" t="s">
        <v>947</v>
      </c>
      <c r="I967" s="2" t="str">
        <f>VLOOKUP(H:H,[1]Sheet1!$H:$I,2,0)</f>
        <v>滑轨连接板左件</v>
      </c>
      <c r="J967" s="2" t="str">
        <f>VLOOKUP(H:H,[1]Sheet1!$H:$J,3,0)</f>
        <v>P203</v>
      </c>
      <c r="K967" s="2">
        <f>VLOOKUP(H:H,[1]Sheet1!$H:$Q,10,0)</f>
        <v>6</v>
      </c>
      <c r="L967">
        <v>710</v>
      </c>
      <c r="M967" t="s">
        <v>34</v>
      </c>
      <c r="N967" s="2" t="s">
        <v>820</v>
      </c>
      <c r="O967" t="s">
        <v>34</v>
      </c>
      <c r="P967">
        <v>7</v>
      </c>
      <c r="Q967">
        <v>3</v>
      </c>
      <c r="R967">
        <v>2</v>
      </c>
      <c r="S967" t="s">
        <v>37</v>
      </c>
    </row>
    <row r="968" hidden="1" spans="1:19">
      <c r="A968" s="2" t="s">
        <v>820</v>
      </c>
      <c r="B968" s="2" t="s">
        <v>820</v>
      </c>
      <c r="C968" s="2" t="s">
        <v>32</v>
      </c>
      <c r="D968" s="2" t="s">
        <v>33</v>
      </c>
      <c r="E968" s="2">
        <v>710</v>
      </c>
      <c r="F968" s="2" t="s">
        <v>34</v>
      </c>
      <c r="G968" s="2" t="s">
        <v>35</v>
      </c>
      <c r="H968" s="2" t="s">
        <v>948</v>
      </c>
      <c r="I968" s="2" t="str">
        <f>VLOOKUP(H:H,[1]Sheet1!$H:$I,2,0)</f>
        <v>滑轨连接板右件</v>
      </c>
      <c r="J968" s="2" t="str">
        <f>VLOOKUP(H:H,[1]Sheet1!$H:$J,3,0)</f>
        <v>P203</v>
      </c>
      <c r="K968" s="2">
        <f>VLOOKUP(H:H,[1]Sheet1!$H:$Q,10,0)</f>
        <v>6</v>
      </c>
      <c r="L968">
        <v>710</v>
      </c>
      <c r="M968" t="s">
        <v>34</v>
      </c>
      <c r="N968" s="2" t="s">
        <v>820</v>
      </c>
      <c r="O968" t="s">
        <v>34</v>
      </c>
      <c r="P968">
        <v>7</v>
      </c>
      <c r="Q968">
        <v>3</v>
      </c>
      <c r="R968">
        <v>2</v>
      </c>
      <c r="S968" t="s">
        <v>37</v>
      </c>
    </row>
    <row r="969" hidden="1" spans="1:19">
      <c r="A969" s="2" t="s">
        <v>820</v>
      </c>
      <c r="B969" s="2" t="s">
        <v>820</v>
      </c>
      <c r="C969" s="2" t="s">
        <v>32</v>
      </c>
      <c r="D969" s="2" t="s">
        <v>33</v>
      </c>
      <c r="E969" s="2">
        <v>710</v>
      </c>
      <c r="F969" s="2" t="s">
        <v>34</v>
      </c>
      <c r="G969" s="2" t="s">
        <v>35</v>
      </c>
      <c r="H969" s="2" t="s">
        <v>949</v>
      </c>
      <c r="I969" s="2" t="str">
        <f>VLOOKUP(H:H,[1]Sheet1!$H:$I,2,0)</f>
        <v>主驾安全带加强板焊接总成</v>
      </c>
      <c r="J969" s="2" t="str">
        <f>VLOOKUP(H:H,[1]Sheet1!$H:$J,3,0)</f>
        <v>P203</v>
      </c>
      <c r="K969" s="2">
        <f>VLOOKUP(H:H,[1]Sheet1!$H:$Q,10,0)</f>
        <v>1.876</v>
      </c>
      <c r="L969">
        <v>710</v>
      </c>
      <c r="M969" t="s">
        <v>34</v>
      </c>
      <c r="N969" s="2" t="s">
        <v>820</v>
      </c>
      <c r="O969" t="s">
        <v>34</v>
      </c>
      <c r="P969">
        <v>7</v>
      </c>
      <c r="Q969">
        <v>3</v>
      </c>
      <c r="R969">
        <v>2</v>
      </c>
      <c r="S969" t="s">
        <v>37</v>
      </c>
    </row>
    <row r="970" hidden="1" spans="1:19">
      <c r="A970" s="2" t="s">
        <v>820</v>
      </c>
      <c r="B970" s="2" t="s">
        <v>820</v>
      </c>
      <c r="C970" s="2" t="s">
        <v>32</v>
      </c>
      <c r="D970" s="2" t="s">
        <v>33</v>
      </c>
      <c r="E970" s="2">
        <v>710</v>
      </c>
      <c r="F970" s="2" t="s">
        <v>34</v>
      </c>
      <c r="G970" s="2" t="s">
        <v>35</v>
      </c>
      <c r="H970" s="2" t="s">
        <v>950</v>
      </c>
      <c r="I970" s="2" t="str">
        <f>VLOOKUP(H:H,[1]Sheet1!$H:$I,2,0)</f>
        <v>六向左侧边板分总成</v>
      </c>
      <c r="J970" s="2" t="str">
        <f>VLOOKUP(H:H,[1]Sheet1!$H:$J,3,0)</f>
        <v>P203</v>
      </c>
      <c r="K970" s="2">
        <f>VLOOKUP(H:H,[1]Sheet1!$H:$Q,10,0)</f>
        <v>11.74</v>
      </c>
      <c r="L970">
        <v>710</v>
      </c>
      <c r="M970" t="s">
        <v>34</v>
      </c>
      <c r="N970" s="2" t="s">
        <v>820</v>
      </c>
      <c r="O970" t="s">
        <v>34</v>
      </c>
      <c r="P970">
        <v>7</v>
      </c>
      <c r="Q970">
        <v>3</v>
      </c>
      <c r="R970">
        <v>2</v>
      </c>
      <c r="S970" t="s">
        <v>37</v>
      </c>
    </row>
    <row r="971" hidden="1" spans="1:19">
      <c r="A971" s="2" t="s">
        <v>820</v>
      </c>
      <c r="B971" s="2" t="s">
        <v>820</v>
      </c>
      <c r="C971" s="2" t="s">
        <v>32</v>
      </c>
      <c r="D971" s="2" t="s">
        <v>33</v>
      </c>
      <c r="E971" s="2">
        <v>710</v>
      </c>
      <c r="F971" s="2" t="s">
        <v>34</v>
      </c>
      <c r="G971" s="2" t="s">
        <v>35</v>
      </c>
      <c r="H971" s="2" t="s">
        <v>951</v>
      </c>
      <c r="I971" s="2" t="str">
        <f>VLOOKUP(H:H,[1]Sheet1!$H:$I,2,0)</f>
        <v>六向右侧边板分总成</v>
      </c>
      <c r="J971" s="2" t="str">
        <f>VLOOKUP(H:H,[1]Sheet1!$H:$J,3,0)</f>
        <v>P203</v>
      </c>
      <c r="K971" s="2">
        <f>VLOOKUP(H:H,[1]Sheet1!$H:$Q,10,0)</f>
        <v>12.29</v>
      </c>
      <c r="L971">
        <v>710</v>
      </c>
      <c r="M971" t="s">
        <v>34</v>
      </c>
      <c r="N971" s="2" t="s">
        <v>820</v>
      </c>
      <c r="O971" t="s">
        <v>34</v>
      </c>
      <c r="P971">
        <v>7</v>
      </c>
      <c r="Q971">
        <v>3</v>
      </c>
      <c r="R971">
        <v>2</v>
      </c>
      <c r="S971" t="s">
        <v>37</v>
      </c>
    </row>
    <row r="972" hidden="1" spans="1:19">
      <c r="A972" s="2" t="s">
        <v>820</v>
      </c>
      <c r="B972" s="2" t="s">
        <v>820</v>
      </c>
      <c r="C972" s="2" t="s">
        <v>32</v>
      </c>
      <c r="D972" s="2" t="s">
        <v>33</v>
      </c>
      <c r="E972" s="2">
        <v>710</v>
      </c>
      <c r="F972" s="2" t="s">
        <v>34</v>
      </c>
      <c r="G972" s="2" t="s">
        <v>35</v>
      </c>
      <c r="H972" s="2" t="s">
        <v>952</v>
      </c>
      <c r="I972" s="2" t="str">
        <f>VLOOKUP(H:H,[1]Sheet1!$H:$I,2,0)</f>
        <v>后联动管垫片</v>
      </c>
      <c r="J972" s="2" t="str">
        <f>VLOOKUP(H:H,[1]Sheet1!$H:$J,3,0)</f>
        <v>P203</v>
      </c>
      <c r="K972" s="2">
        <f>VLOOKUP(H:H,[1]Sheet1!$H:$Q,10,0)</f>
        <v>0.11</v>
      </c>
      <c r="L972">
        <v>710</v>
      </c>
      <c r="M972" t="s">
        <v>34</v>
      </c>
      <c r="N972" s="2" t="s">
        <v>820</v>
      </c>
      <c r="O972" t="s">
        <v>34</v>
      </c>
      <c r="P972">
        <v>7</v>
      </c>
      <c r="Q972">
        <v>3</v>
      </c>
      <c r="R972">
        <v>2</v>
      </c>
      <c r="S972" t="s">
        <v>37</v>
      </c>
    </row>
    <row r="973" hidden="1" spans="1:19">
      <c r="A973" s="2" t="s">
        <v>820</v>
      </c>
      <c r="B973" s="2" t="s">
        <v>820</v>
      </c>
      <c r="C973" s="2" t="s">
        <v>32</v>
      </c>
      <c r="D973" s="2" t="s">
        <v>33</v>
      </c>
      <c r="E973" s="2">
        <v>710</v>
      </c>
      <c r="F973" s="2" t="s">
        <v>34</v>
      </c>
      <c r="G973" s="2" t="s">
        <v>35</v>
      </c>
      <c r="H973" s="2" t="s">
        <v>953</v>
      </c>
      <c r="I973" s="2" t="str">
        <f>VLOOKUP(H:H,[1]Sheet1!$H:$I,2,0)</f>
        <v>电动升降棘轮支架总成</v>
      </c>
      <c r="J973" s="2" t="str">
        <f>VLOOKUP(H:H,[1]Sheet1!$H:$J,3,0)</f>
        <v>P203</v>
      </c>
      <c r="K973" s="2">
        <f>VLOOKUP(H:H,[1]Sheet1!$H:$Q,10,0)</f>
        <v>6</v>
      </c>
      <c r="L973">
        <v>710</v>
      </c>
      <c r="M973" t="s">
        <v>34</v>
      </c>
      <c r="N973" s="2" t="s">
        <v>820</v>
      </c>
      <c r="O973" t="s">
        <v>34</v>
      </c>
      <c r="P973">
        <v>7</v>
      </c>
      <c r="Q973">
        <v>3</v>
      </c>
      <c r="R973">
        <v>2</v>
      </c>
      <c r="S973" t="s">
        <v>37</v>
      </c>
    </row>
    <row r="974" hidden="1" spans="1:19">
      <c r="A974" s="2" t="s">
        <v>820</v>
      </c>
      <c r="B974" s="2" t="s">
        <v>820</v>
      </c>
      <c r="C974" s="2" t="s">
        <v>32</v>
      </c>
      <c r="D974" s="2" t="s">
        <v>33</v>
      </c>
      <c r="E974" s="2">
        <v>710</v>
      </c>
      <c r="F974" s="2" t="s">
        <v>34</v>
      </c>
      <c r="G974" s="2" t="s">
        <v>35</v>
      </c>
      <c r="H974" s="2" t="s">
        <v>954</v>
      </c>
      <c r="I974" s="2" t="str">
        <f>VLOOKUP(H:H,[1]Sheet1!$H:$I,2,0)</f>
        <v>坐垫锁钩总成</v>
      </c>
      <c r="J974" s="2" t="str">
        <f>VLOOKUP(H:H,[1]Sheet1!$H:$J,3,0)</f>
        <v>P203后排</v>
      </c>
      <c r="K974" s="2">
        <f>VLOOKUP(H:H,[1]Sheet1!$H:$Q,10,0)</f>
        <v>4.07</v>
      </c>
      <c r="L974">
        <v>710</v>
      </c>
      <c r="M974" t="s">
        <v>34</v>
      </c>
      <c r="N974" s="2" t="s">
        <v>820</v>
      </c>
      <c r="O974" t="s">
        <v>34</v>
      </c>
      <c r="P974">
        <v>7</v>
      </c>
      <c r="Q974">
        <v>3</v>
      </c>
      <c r="R974">
        <v>2</v>
      </c>
      <c r="S974" t="s">
        <v>37</v>
      </c>
    </row>
    <row r="975" hidden="1" spans="1:19">
      <c r="A975" s="2" t="s">
        <v>820</v>
      </c>
      <c r="B975" s="2" t="s">
        <v>820</v>
      </c>
      <c r="C975" s="2" t="s">
        <v>32</v>
      </c>
      <c r="D975" s="2" t="s">
        <v>33</v>
      </c>
      <c r="E975" s="2">
        <v>710</v>
      </c>
      <c r="F975" s="2" t="s">
        <v>34</v>
      </c>
      <c r="G975" s="2" t="s">
        <v>35</v>
      </c>
      <c r="H975" s="2" t="s">
        <v>955</v>
      </c>
      <c r="I975" s="2" t="str">
        <f>VLOOKUP(H:H,[1]Sheet1!$H:$I,2,0)</f>
        <v>副驾安全带固定板焊接总成</v>
      </c>
      <c r="J975" s="2" t="str">
        <f>VLOOKUP(H:H,[1]Sheet1!$H:$J,3,0)</f>
        <v>P202</v>
      </c>
      <c r="K975" s="2">
        <f>VLOOKUP(H:H,[1]Sheet1!$H:$Q,10,0)</f>
        <v>2.17</v>
      </c>
      <c r="L975">
        <v>710</v>
      </c>
      <c r="M975" t="s">
        <v>34</v>
      </c>
      <c r="N975" s="2" t="s">
        <v>820</v>
      </c>
      <c r="O975" t="s">
        <v>34</v>
      </c>
      <c r="P975">
        <v>7</v>
      </c>
      <c r="Q975">
        <v>3</v>
      </c>
      <c r="R975">
        <v>2</v>
      </c>
      <c r="S975" t="s">
        <v>37</v>
      </c>
    </row>
    <row r="976" hidden="1" spans="1:19">
      <c r="A976" s="2" t="s">
        <v>820</v>
      </c>
      <c r="B976" s="2" t="s">
        <v>820</v>
      </c>
      <c r="C976" s="2" t="s">
        <v>32</v>
      </c>
      <c r="D976" s="2" t="s">
        <v>33</v>
      </c>
      <c r="E976" s="2">
        <v>710</v>
      </c>
      <c r="F976" s="2" t="s">
        <v>34</v>
      </c>
      <c r="G976" s="2" t="s">
        <v>35</v>
      </c>
      <c r="H976" s="2" t="s">
        <v>956</v>
      </c>
      <c r="I976" s="2" t="str">
        <f>VLOOKUP(H:H,[1]Sheet1!$H:$I,2,0)</f>
        <v>滑轨连接板右件</v>
      </c>
      <c r="J976" s="2" t="str">
        <f>VLOOKUP(H:H,[1]Sheet1!$H:$J,3,0)</f>
        <v>P202</v>
      </c>
      <c r="K976" s="2">
        <f>VLOOKUP(H:H,[1]Sheet1!$H:$Q,10,0)</f>
        <v>9.91</v>
      </c>
      <c r="L976">
        <v>710</v>
      </c>
      <c r="M976" t="s">
        <v>34</v>
      </c>
      <c r="N976" s="2" t="s">
        <v>820</v>
      </c>
      <c r="O976" t="s">
        <v>34</v>
      </c>
      <c r="P976">
        <v>7</v>
      </c>
      <c r="Q976">
        <v>3</v>
      </c>
      <c r="R976">
        <v>2</v>
      </c>
      <c r="S976" t="s">
        <v>37</v>
      </c>
    </row>
    <row r="977" hidden="1" spans="1:19">
      <c r="A977" s="2" t="s">
        <v>820</v>
      </c>
      <c r="B977" s="2" t="s">
        <v>820</v>
      </c>
      <c r="C977" s="2" t="s">
        <v>32</v>
      </c>
      <c r="D977" s="2" t="s">
        <v>33</v>
      </c>
      <c r="E977" s="2">
        <v>710</v>
      </c>
      <c r="F977" s="2" t="s">
        <v>34</v>
      </c>
      <c r="G977" s="2" t="s">
        <v>35</v>
      </c>
      <c r="H977" s="2" t="s">
        <v>957</v>
      </c>
      <c r="I977" s="2" t="str">
        <f>VLOOKUP(H:H,[1]Sheet1!$H:$I,2,0)</f>
        <v>背合棉前支撑钢丝（VAVE后</v>
      </c>
      <c r="J977" s="2" t="str">
        <f>VLOOKUP(H:H,[1]Sheet1!$H:$J,3,0)</f>
        <v>M20中排独立</v>
      </c>
      <c r="K977" s="2">
        <f>VLOOKUP(H:H,[1]Sheet1!$H:$Q,10,0)</f>
        <v>2</v>
      </c>
      <c r="L977">
        <v>710</v>
      </c>
      <c r="M977" t="s">
        <v>34</v>
      </c>
      <c r="N977" s="2" t="s">
        <v>820</v>
      </c>
      <c r="O977" t="s">
        <v>34</v>
      </c>
      <c r="P977">
        <v>7</v>
      </c>
      <c r="Q977">
        <v>3</v>
      </c>
      <c r="R977">
        <v>2</v>
      </c>
      <c r="S977" t="s">
        <v>37</v>
      </c>
    </row>
    <row r="978" hidden="1" spans="1:19">
      <c r="A978" s="2" t="s">
        <v>820</v>
      </c>
      <c r="B978" s="2" t="s">
        <v>820</v>
      </c>
      <c r="C978" s="2" t="s">
        <v>32</v>
      </c>
      <c r="D978" s="2" t="s">
        <v>33</v>
      </c>
      <c r="E978" s="2">
        <v>710</v>
      </c>
      <c r="F978" s="2" t="s">
        <v>34</v>
      </c>
      <c r="G978" s="2" t="s">
        <v>35</v>
      </c>
      <c r="H978" s="2" t="s">
        <v>958</v>
      </c>
      <c r="I978" s="2" t="str">
        <f>VLOOKUP(H:H,[1]Sheet1!$H:$I,2,0)</f>
        <v>背合棉纵向支撑钢丝(VAVE)</v>
      </c>
      <c r="J978" s="2" t="str">
        <f>VLOOKUP(H:H,[1]Sheet1!$H:$J,3,0)</f>
        <v>M20中排独立</v>
      </c>
      <c r="K978" s="2">
        <f>VLOOKUP(H:H,[1]Sheet1!$H:$Q,10,0)</f>
        <v>2</v>
      </c>
      <c r="L978">
        <v>710</v>
      </c>
      <c r="M978" t="s">
        <v>34</v>
      </c>
      <c r="N978" s="2" t="s">
        <v>820</v>
      </c>
      <c r="O978" t="s">
        <v>34</v>
      </c>
      <c r="P978">
        <v>7</v>
      </c>
      <c r="Q978">
        <v>3</v>
      </c>
      <c r="R978">
        <v>2</v>
      </c>
      <c r="S978" t="s">
        <v>37</v>
      </c>
    </row>
    <row r="979" hidden="1" spans="1:19">
      <c r="A979" s="2" t="s">
        <v>820</v>
      </c>
      <c r="B979" s="2" t="s">
        <v>820</v>
      </c>
      <c r="C979" s="2" t="s">
        <v>32</v>
      </c>
      <c r="D979" s="2" t="s">
        <v>33</v>
      </c>
      <c r="E979" s="2">
        <v>710</v>
      </c>
      <c r="F979" s="2" t="s">
        <v>34</v>
      </c>
      <c r="G979" s="2" t="s">
        <v>35</v>
      </c>
      <c r="H979" s="2" t="s">
        <v>959</v>
      </c>
      <c r="I979" s="2" t="str">
        <f>VLOOKUP(H:H,[1]Sheet1!$H:$I,2,0)</f>
        <v>背合棉后支撑钢丝A</v>
      </c>
      <c r="J979" s="2" t="str">
        <f>VLOOKUP(H:H,[1]Sheet1!$H:$J,3,0)</f>
        <v>M20中排独立</v>
      </c>
      <c r="K979" s="2">
        <f>VLOOKUP(H:H,[1]Sheet1!$H:$Q,10,0)</f>
        <v>2</v>
      </c>
      <c r="L979">
        <v>710</v>
      </c>
      <c r="M979" t="s">
        <v>34</v>
      </c>
      <c r="N979" s="2" t="s">
        <v>820</v>
      </c>
      <c r="O979" t="s">
        <v>34</v>
      </c>
      <c r="P979">
        <v>7</v>
      </c>
      <c r="Q979">
        <v>3</v>
      </c>
      <c r="R979">
        <v>2</v>
      </c>
      <c r="S979" t="s">
        <v>37</v>
      </c>
    </row>
    <row r="980" hidden="1" spans="1:19">
      <c r="A980" s="2" t="s">
        <v>820</v>
      </c>
      <c r="B980" s="2" t="s">
        <v>820</v>
      </c>
      <c r="C980" s="2" t="s">
        <v>32</v>
      </c>
      <c r="D980" s="2" t="s">
        <v>33</v>
      </c>
      <c r="E980" s="2">
        <v>710</v>
      </c>
      <c r="F980" s="2" t="s">
        <v>34</v>
      </c>
      <c r="G980" s="2" t="s">
        <v>35</v>
      </c>
      <c r="H980" s="2" t="s">
        <v>960</v>
      </c>
      <c r="I980" s="2" t="str">
        <f>VLOOKUP(H:H,[1]Sheet1!$H:$I,2,0)</f>
        <v>背合棉后支撑钢丝B</v>
      </c>
      <c r="J980" s="2" t="str">
        <f>VLOOKUP(H:H,[1]Sheet1!$H:$J,3,0)</f>
        <v>M20中排独立</v>
      </c>
      <c r="K980" s="2">
        <f>VLOOKUP(H:H,[1]Sheet1!$H:$Q,10,0)</f>
        <v>2</v>
      </c>
      <c r="L980">
        <v>710</v>
      </c>
      <c r="M980" t="s">
        <v>34</v>
      </c>
      <c r="N980" s="2" t="s">
        <v>820</v>
      </c>
      <c r="O980" t="s">
        <v>34</v>
      </c>
      <c r="P980">
        <v>7</v>
      </c>
      <c r="Q980">
        <v>3</v>
      </c>
      <c r="R980">
        <v>2</v>
      </c>
      <c r="S980" t="s">
        <v>37</v>
      </c>
    </row>
    <row r="981" hidden="1" spans="1:19">
      <c r="A981" s="2" t="s">
        <v>820</v>
      </c>
      <c r="B981" s="2" t="s">
        <v>820</v>
      </c>
      <c r="C981" s="2" t="s">
        <v>32</v>
      </c>
      <c r="D981" s="2" t="s">
        <v>33</v>
      </c>
      <c r="E981" s="2">
        <v>710</v>
      </c>
      <c r="F981" s="2" t="s">
        <v>34</v>
      </c>
      <c r="G981" s="2" t="s">
        <v>35</v>
      </c>
      <c r="H981" s="2" t="s">
        <v>961</v>
      </c>
      <c r="I981" s="2" t="str">
        <f>VLOOKUP(H:H,[1]Sheet1!$H:$I,2,0)</f>
        <v>右侧翼支撑钢丝</v>
      </c>
      <c r="J981" s="2" t="str">
        <f>VLOOKUP(H:H,[1]Sheet1!$H:$J,3,0)</f>
        <v>M20中排独立</v>
      </c>
      <c r="K981" s="2">
        <f>VLOOKUP(H:H,[1]Sheet1!$H:$Q,10,0)</f>
        <v>2</v>
      </c>
      <c r="L981">
        <v>710</v>
      </c>
      <c r="M981" t="s">
        <v>34</v>
      </c>
      <c r="N981" s="2" t="s">
        <v>820</v>
      </c>
      <c r="O981" t="s">
        <v>34</v>
      </c>
      <c r="P981">
        <v>7</v>
      </c>
      <c r="Q981">
        <v>3</v>
      </c>
      <c r="R981">
        <v>2</v>
      </c>
      <c r="S981" t="s">
        <v>37</v>
      </c>
    </row>
    <row r="982" hidden="1" spans="1:19">
      <c r="A982" s="2" t="s">
        <v>820</v>
      </c>
      <c r="B982" s="2" t="s">
        <v>820</v>
      </c>
      <c r="C982" s="2" t="s">
        <v>32</v>
      </c>
      <c r="D982" s="2" t="s">
        <v>33</v>
      </c>
      <c r="E982" s="2">
        <v>710</v>
      </c>
      <c r="F982" s="2" t="s">
        <v>34</v>
      </c>
      <c r="G982" s="2" t="s">
        <v>35</v>
      </c>
      <c r="H982" s="2" t="s">
        <v>962</v>
      </c>
      <c r="I982" s="2" t="str">
        <f>VLOOKUP(H:H,[1]Sheet1!$H:$I,2,0)</f>
        <v>左侧翼支撑钢丝</v>
      </c>
      <c r="J982" s="2" t="str">
        <f>VLOOKUP(H:H,[1]Sheet1!$H:$J,3,0)</f>
        <v>M20中排独立</v>
      </c>
      <c r="K982" s="2">
        <f>VLOOKUP(H:H,[1]Sheet1!$H:$Q,10,0)</f>
        <v>2</v>
      </c>
      <c r="L982">
        <v>710</v>
      </c>
      <c r="M982" t="s">
        <v>34</v>
      </c>
      <c r="N982" s="2" t="s">
        <v>820</v>
      </c>
      <c r="O982" t="s">
        <v>34</v>
      </c>
      <c r="P982">
        <v>7</v>
      </c>
      <c r="Q982">
        <v>3</v>
      </c>
      <c r="R982">
        <v>2</v>
      </c>
      <c r="S982" t="s">
        <v>37</v>
      </c>
    </row>
    <row r="983" hidden="1" spans="1:19">
      <c r="A983" s="2" t="s">
        <v>820</v>
      </c>
      <c r="B983" s="2" t="s">
        <v>820</v>
      </c>
      <c r="C983" s="2" t="s">
        <v>32</v>
      </c>
      <c r="D983" s="2" t="s">
        <v>33</v>
      </c>
      <c r="E983" s="2">
        <v>710</v>
      </c>
      <c r="F983" s="2" t="s">
        <v>34</v>
      </c>
      <c r="G983" s="2" t="s">
        <v>35</v>
      </c>
      <c r="H983" s="2" t="s">
        <v>963</v>
      </c>
      <c r="I983" s="2" t="str">
        <f>VLOOKUP(H:H,[1]Sheet1!$H:$I,2,0)</f>
        <v>滑轨连接板左件</v>
      </c>
      <c r="J983" s="2" t="str">
        <f>VLOOKUP(H:H,[1]Sheet1!$H:$J,3,0)</f>
        <v>P203电泳件</v>
      </c>
      <c r="K983" s="2">
        <f>VLOOKUP(H:H,[1]Sheet1!$H:$Q,10,0)</f>
        <v>5.74</v>
      </c>
      <c r="L983">
        <v>710</v>
      </c>
      <c r="M983" t="s">
        <v>34</v>
      </c>
      <c r="N983" s="2" t="s">
        <v>820</v>
      </c>
      <c r="O983" t="s">
        <v>34</v>
      </c>
      <c r="P983">
        <v>7</v>
      </c>
      <c r="Q983">
        <v>3</v>
      </c>
      <c r="R983">
        <v>2</v>
      </c>
      <c r="S983" t="s">
        <v>37</v>
      </c>
    </row>
    <row r="984" hidden="1" spans="1:19">
      <c r="A984" s="2" t="s">
        <v>820</v>
      </c>
      <c r="B984" s="2" t="s">
        <v>820</v>
      </c>
      <c r="C984" s="2" t="s">
        <v>32</v>
      </c>
      <c r="D984" s="2" t="s">
        <v>33</v>
      </c>
      <c r="E984" s="2">
        <v>710</v>
      </c>
      <c r="F984" s="2" t="s">
        <v>34</v>
      </c>
      <c r="G984" s="2" t="s">
        <v>35</v>
      </c>
      <c r="H984" s="2" t="s">
        <v>964</v>
      </c>
      <c r="I984" s="2" t="str">
        <f>VLOOKUP(H:H,[1]Sheet1!$H:$I,2,0)</f>
        <v>滑轨连接板右件</v>
      </c>
      <c r="J984" s="2" t="str">
        <f>VLOOKUP(H:H,[1]Sheet1!$H:$J,3,0)</f>
        <v>P203电泳件</v>
      </c>
      <c r="K984" s="2">
        <f>VLOOKUP(H:H,[1]Sheet1!$H:$Q,10,0)</f>
        <v>8.52</v>
      </c>
      <c r="L984">
        <v>710</v>
      </c>
      <c r="M984" t="s">
        <v>34</v>
      </c>
      <c r="N984" s="2" t="s">
        <v>820</v>
      </c>
      <c r="O984" t="s">
        <v>34</v>
      </c>
      <c r="P984">
        <v>7</v>
      </c>
      <c r="Q984">
        <v>3</v>
      </c>
      <c r="R984">
        <v>2</v>
      </c>
      <c r="S984" t="s">
        <v>37</v>
      </c>
    </row>
    <row r="985" hidden="1" spans="1:19">
      <c r="A985" s="2" t="s">
        <v>820</v>
      </c>
      <c r="B985" s="2" t="s">
        <v>820</v>
      </c>
      <c r="C985" s="2" t="s">
        <v>32</v>
      </c>
      <c r="D985" s="2" t="s">
        <v>33</v>
      </c>
      <c r="E985" s="2">
        <v>710</v>
      </c>
      <c r="F985" s="2" t="s">
        <v>34</v>
      </c>
      <c r="G985" s="2" t="s">
        <v>35</v>
      </c>
      <c r="H985" s="2" t="s">
        <v>965</v>
      </c>
      <c r="I985" s="2" t="str">
        <f>VLOOKUP(H:H,[1]Sheet1!$H:$I,2,0)</f>
        <v>主驾安全带加强板焊接总成</v>
      </c>
      <c r="J985" s="2" t="str">
        <f>VLOOKUP(H:H,[1]Sheet1!$H:$J,3,0)</f>
        <v>P203电泳件</v>
      </c>
      <c r="K985" s="2">
        <f>VLOOKUP(H:H,[1]Sheet1!$H:$Q,10,0)</f>
        <v>2.2</v>
      </c>
      <c r="L985">
        <v>710</v>
      </c>
      <c r="M985" t="s">
        <v>34</v>
      </c>
      <c r="N985" s="2" t="s">
        <v>820</v>
      </c>
      <c r="O985" t="s">
        <v>34</v>
      </c>
      <c r="P985">
        <v>7</v>
      </c>
      <c r="Q985">
        <v>3</v>
      </c>
      <c r="R985">
        <v>2</v>
      </c>
      <c r="S985" t="s">
        <v>37</v>
      </c>
    </row>
    <row r="986" hidden="1" spans="1:19">
      <c r="A986" s="2" t="s">
        <v>820</v>
      </c>
      <c r="B986" s="2" t="s">
        <v>820</v>
      </c>
      <c r="C986" s="2" t="s">
        <v>32</v>
      </c>
      <c r="D986" s="2" t="s">
        <v>33</v>
      </c>
      <c r="E986" s="2">
        <v>710</v>
      </c>
      <c r="F986" s="2" t="s">
        <v>34</v>
      </c>
      <c r="G986" s="2" t="s">
        <v>35</v>
      </c>
      <c r="H986" s="2" t="s">
        <v>966</v>
      </c>
      <c r="I986" s="2" t="str">
        <f>VLOOKUP(H:H,[1]Sheet1!$H:$I,2,0)</f>
        <v>手动升降棘轮支架总成</v>
      </c>
      <c r="J986" s="2" t="str">
        <f>VLOOKUP(H:H,[1]Sheet1!$H:$J,3,0)</f>
        <v>P203电泳件</v>
      </c>
      <c r="K986" s="2">
        <f>VLOOKUP(H:H,[1]Sheet1!$H:$Q,10,0)</f>
        <v>3.25</v>
      </c>
      <c r="L986">
        <v>710</v>
      </c>
      <c r="M986" t="s">
        <v>34</v>
      </c>
      <c r="N986" s="2" t="s">
        <v>820</v>
      </c>
      <c r="O986" t="s">
        <v>34</v>
      </c>
      <c r="P986">
        <v>7</v>
      </c>
      <c r="Q986">
        <v>3</v>
      </c>
      <c r="R986">
        <v>2</v>
      </c>
      <c r="S986" t="s">
        <v>37</v>
      </c>
    </row>
    <row r="987" hidden="1" spans="1:19">
      <c r="A987" s="2" t="s">
        <v>820</v>
      </c>
      <c r="B987" s="2" t="s">
        <v>820</v>
      </c>
      <c r="C987" s="2" t="s">
        <v>32</v>
      </c>
      <c r="D987" s="2" t="s">
        <v>33</v>
      </c>
      <c r="E987" s="2">
        <v>710</v>
      </c>
      <c r="F987" s="2" t="s">
        <v>34</v>
      </c>
      <c r="G987" s="2" t="s">
        <v>35</v>
      </c>
      <c r="H987" s="2" t="s">
        <v>967</v>
      </c>
      <c r="I987" s="2" t="str">
        <f>VLOOKUP(H:H,[1]Sheet1!$H:$I,2,0)</f>
        <v>电动升降棘轮支架总成</v>
      </c>
      <c r="J987" s="2" t="str">
        <f>VLOOKUP(H:H,[1]Sheet1!$H:$J,3,0)</f>
        <v>P203电泳件</v>
      </c>
      <c r="K987" s="2">
        <f>VLOOKUP(H:H,[1]Sheet1!$H:$Q,10,0)</f>
        <v>3.23</v>
      </c>
      <c r="L987">
        <v>710</v>
      </c>
      <c r="M987" t="s">
        <v>34</v>
      </c>
      <c r="N987" s="2" t="s">
        <v>820</v>
      </c>
      <c r="O987" t="s">
        <v>34</v>
      </c>
      <c r="P987">
        <v>7</v>
      </c>
      <c r="Q987">
        <v>3</v>
      </c>
      <c r="R987">
        <v>2</v>
      </c>
      <c r="S987" t="s">
        <v>37</v>
      </c>
    </row>
    <row r="988" hidden="1" spans="1:19">
      <c r="A988" s="2" t="s">
        <v>820</v>
      </c>
      <c r="B988" s="2" t="s">
        <v>820</v>
      </c>
      <c r="C988" s="2" t="s">
        <v>32</v>
      </c>
      <c r="D988" s="2" t="s">
        <v>33</v>
      </c>
      <c r="E988" s="2">
        <v>710</v>
      </c>
      <c r="F988" s="2" t="s">
        <v>34</v>
      </c>
      <c r="G988" s="2" t="s">
        <v>35</v>
      </c>
      <c r="H988" s="2" t="s">
        <v>968</v>
      </c>
      <c r="I988" s="2" t="str">
        <f>VLOOKUP(H:H,[1]Sheet1!$H:$I,2,0)</f>
        <v>副驾安全带固定板焊接总成</v>
      </c>
      <c r="J988" s="2" t="str">
        <f>VLOOKUP(H:H,[1]Sheet1!$H:$J,3,0)</f>
        <v>P203电泳件</v>
      </c>
      <c r="K988" s="2">
        <f>VLOOKUP(H:H,[1]Sheet1!$H:$Q,10,0)</f>
        <v>2.04</v>
      </c>
      <c r="L988">
        <v>710</v>
      </c>
      <c r="M988" t="s">
        <v>34</v>
      </c>
      <c r="N988" s="2" t="s">
        <v>820</v>
      </c>
      <c r="O988" t="s">
        <v>34</v>
      </c>
      <c r="P988">
        <v>7</v>
      </c>
      <c r="Q988">
        <v>3</v>
      </c>
      <c r="R988">
        <v>2</v>
      </c>
      <c r="S988" t="s">
        <v>37</v>
      </c>
    </row>
    <row r="989" hidden="1" spans="1:19">
      <c r="A989" s="2" t="s">
        <v>820</v>
      </c>
      <c r="B989" s="2" t="s">
        <v>820</v>
      </c>
      <c r="C989" s="2" t="s">
        <v>32</v>
      </c>
      <c r="D989" s="2" t="s">
        <v>33</v>
      </c>
      <c r="E989" s="2">
        <v>710</v>
      </c>
      <c r="F989" s="2" t="s">
        <v>34</v>
      </c>
      <c r="G989" s="2" t="s">
        <v>35</v>
      </c>
      <c r="H989" s="2" t="s">
        <v>969</v>
      </c>
      <c r="I989" s="2" t="str">
        <f>VLOOKUP(H:H,[1]Sheet1!$H:$I,2,0)</f>
        <v>S簧限位钢丝</v>
      </c>
      <c r="J989" s="2">
        <f>VLOOKUP(H:H,[1]Sheet1!$H:$J,3,0)</f>
        <v>0</v>
      </c>
      <c r="K989" s="2">
        <f>VLOOKUP(H:H,[1]Sheet1!$H:$Q,10,0)</f>
        <v>0.09</v>
      </c>
      <c r="L989">
        <v>710</v>
      </c>
      <c r="M989" t="s">
        <v>34</v>
      </c>
      <c r="N989" s="2" t="s">
        <v>820</v>
      </c>
      <c r="O989" t="s">
        <v>34</v>
      </c>
      <c r="P989">
        <v>7</v>
      </c>
      <c r="Q989">
        <v>3</v>
      </c>
      <c r="R989">
        <v>2</v>
      </c>
      <c r="S989" t="s">
        <v>37</v>
      </c>
    </row>
    <row r="990" hidden="1" spans="1:19">
      <c r="A990" s="2" t="s">
        <v>820</v>
      </c>
      <c r="B990" s="2" t="s">
        <v>820</v>
      </c>
      <c r="C990" s="2" t="s">
        <v>32</v>
      </c>
      <c r="D990" s="2" t="s">
        <v>33</v>
      </c>
      <c r="E990" s="2">
        <v>710</v>
      </c>
      <c r="F990" s="2" t="s">
        <v>34</v>
      </c>
      <c r="G990" s="2" t="s">
        <v>35</v>
      </c>
      <c r="H990" s="2" t="s">
        <v>970</v>
      </c>
      <c r="I990" s="2" t="str">
        <f>VLOOKUP(H:H,[1]Sheet1!$H:$I,2,0)</f>
        <v>C32B后排六分背骨架总成</v>
      </c>
      <c r="J990" s="2" t="str">
        <f>VLOOKUP(H:H,[1]Sheet1!$H:$J,3,0)</f>
        <v>取消钢丝和加强板、头枕</v>
      </c>
      <c r="K990" s="2">
        <f>VLOOKUP(H:H,[1]Sheet1!$H:$Q,10,0)</f>
        <v>67.71</v>
      </c>
      <c r="L990">
        <v>710</v>
      </c>
      <c r="M990" t="s">
        <v>34</v>
      </c>
      <c r="N990" s="2" t="s">
        <v>820</v>
      </c>
      <c r="O990" t="s">
        <v>34</v>
      </c>
      <c r="P990">
        <v>7</v>
      </c>
      <c r="Q990">
        <v>3</v>
      </c>
      <c r="R990">
        <v>2</v>
      </c>
      <c r="S990" t="s">
        <v>37</v>
      </c>
    </row>
    <row r="991" hidden="1" spans="1:19">
      <c r="A991" s="2" t="s">
        <v>820</v>
      </c>
      <c r="B991" s="2" t="s">
        <v>820</v>
      </c>
      <c r="C991" s="2" t="s">
        <v>32</v>
      </c>
      <c r="D991" s="2" t="s">
        <v>33</v>
      </c>
      <c r="E991" s="2">
        <v>710</v>
      </c>
      <c r="F991" s="2" t="s">
        <v>34</v>
      </c>
      <c r="G991" s="2" t="s">
        <v>35</v>
      </c>
      <c r="H991" s="2" t="s">
        <v>862</v>
      </c>
      <c r="I991" s="2" t="str">
        <f>VLOOKUP(H:H,[1]Sheet1!$H:$I,2,0)</f>
        <v>支撑钢丝￠5*415</v>
      </c>
      <c r="J991" s="2">
        <f>VLOOKUP(H:H,[1]Sheet1!$H:$J,3,0)</f>
        <v>0</v>
      </c>
      <c r="K991" s="2">
        <f>VLOOKUP(H:H,[1]Sheet1!$H:$Q,10,0)</f>
        <v>0.69</v>
      </c>
      <c r="L991">
        <v>710</v>
      </c>
      <c r="M991" t="s">
        <v>34</v>
      </c>
      <c r="N991" s="2" t="s">
        <v>820</v>
      </c>
      <c r="O991" t="s">
        <v>34</v>
      </c>
      <c r="P991">
        <v>7</v>
      </c>
      <c r="Q991">
        <v>3</v>
      </c>
      <c r="R991">
        <v>2</v>
      </c>
      <c r="S991" t="s">
        <v>37</v>
      </c>
    </row>
    <row r="992" hidden="1" spans="1:19">
      <c r="A992" s="2" t="s">
        <v>820</v>
      </c>
      <c r="B992" s="2" t="s">
        <v>820</v>
      </c>
      <c r="C992" s="2" t="s">
        <v>32</v>
      </c>
      <c r="D992" s="2" t="s">
        <v>33</v>
      </c>
      <c r="E992" s="2">
        <v>710</v>
      </c>
      <c r="F992" s="2" t="s">
        <v>34</v>
      </c>
      <c r="G992" s="2" t="s">
        <v>35</v>
      </c>
      <c r="H992" s="2" t="s">
        <v>971</v>
      </c>
      <c r="I992" s="2" t="str">
        <f>VLOOKUP(H:H,[1]Sheet1!$H:$I,2,0)</f>
        <v>升降底座</v>
      </c>
      <c r="J992" s="2" t="str">
        <f>VLOOKUP(H:H,[1]Sheet1!$H:$J,3,0)</f>
        <v>中联座椅</v>
      </c>
      <c r="K992" s="2">
        <f>VLOOKUP(H:H,[1]Sheet1!$H:$Q,10,0)</f>
        <v>84.17</v>
      </c>
      <c r="L992">
        <v>710</v>
      </c>
      <c r="M992" t="s">
        <v>34</v>
      </c>
      <c r="N992" s="2" t="s">
        <v>820</v>
      </c>
      <c r="O992" t="s">
        <v>34</v>
      </c>
      <c r="P992">
        <v>7</v>
      </c>
      <c r="Q992">
        <v>3</v>
      </c>
      <c r="R992">
        <v>2</v>
      </c>
      <c r="S992" t="s">
        <v>37</v>
      </c>
    </row>
    <row r="993" hidden="1" spans="1:19">
      <c r="A993" s="2" t="s">
        <v>820</v>
      </c>
      <c r="B993" s="2" t="s">
        <v>820</v>
      </c>
      <c r="C993" s="2" t="s">
        <v>32</v>
      </c>
      <c r="D993" s="2" t="s">
        <v>33</v>
      </c>
      <c r="E993" s="2">
        <v>710</v>
      </c>
      <c r="F993" s="2" t="s">
        <v>34</v>
      </c>
      <c r="G993" s="2" t="s">
        <v>35</v>
      </c>
      <c r="H993" s="2" t="s">
        <v>972</v>
      </c>
      <c r="I993" s="2" t="str">
        <f>VLOOKUP(H:H,[1]Sheet1!$H:$I,2,0)</f>
        <v>后管架</v>
      </c>
      <c r="J993" s="2" t="str">
        <f>VLOOKUP(H:H,[1]Sheet1!$H:$J,3,0)</f>
        <v>320501920170-Z03</v>
      </c>
      <c r="K993" s="2">
        <f>VLOOKUP(H:H,[1]Sheet1!$H:$Q,10,0)</f>
        <v>3.9</v>
      </c>
      <c r="L993">
        <v>710</v>
      </c>
      <c r="M993" t="s">
        <v>34</v>
      </c>
      <c r="N993" s="2" t="s">
        <v>820</v>
      </c>
      <c r="O993" t="s">
        <v>34</v>
      </c>
      <c r="P993">
        <v>7</v>
      </c>
      <c r="Q993">
        <v>3</v>
      </c>
      <c r="R993">
        <v>2</v>
      </c>
      <c r="S993" t="s">
        <v>37</v>
      </c>
    </row>
    <row r="994" hidden="1" spans="1:19">
      <c r="A994" s="2" t="s">
        <v>820</v>
      </c>
      <c r="B994" s="2" t="s">
        <v>820</v>
      </c>
      <c r="C994" s="2" t="s">
        <v>32</v>
      </c>
      <c r="D994" s="2" t="s">
        <v>33</v>
      </c>
      <c r="E994" s="2">
        <v>710</v>
      </c>
      <c r="F994" s="2" t="s">
        <v>34</v>
      </c>
      <c r="G994" s="2" t="s">
        <v>35</v>
      </c>
      <c r="H994" s="2" t="s">
        <v>973</v>
      </c>
      <c r="I994" s="2" t="str">
        <f>VLOOKUP(H:H,[1]Sheet1!$H:$I,2,0)</f>
        <v>C40DB-C01焊接头枕杆</v>
      </c>
      <c r="J994" s="2" t="str">
        <f>VLOOKUP(H:H,[1]Sheet1!$H:$J,3,0)</f>
        <v>C40DB-C01</v>
      </c>
      <c r="K994" s="2">
        <f>VLOOKUP(H:H,[1]Sheet1!$H:$Q,10,0)</f>
        <v>1.926</v>
      </c>
      <c r="L994">
        <v>710</v>
      </c>
      <c r="M994" t="s">
        <v>34</v>
      </c>
      <c r="N994" s="2" t="s">
        <v>820</v>
      </c>
      <c r="O994" t="s">
        <v>34</v>
      </c>
      <c r="P994">
        <v>7</v>
      </c>
      <c r="Q994">
        <v>3</v>
      </c>
      <c r="R994">
        <v>2</v>
      </c>
      <c r="S994" t="s">
        <v>37</v>
      </c>
    </row>
    <row r="995" hidden="1" spans="1:19">
      <c r="A995" s="2" t="s">
        <v>820</v>
      </c>
      <c r="B995" s="2" t="s">
        <v>820</v>
      </c>
      <c r="C995" s="2" t="s">
        <v>32</v>
      </c>
      <c r="D995" s="2" t="s">
        <v>33</v>
      </c>
      <c r="E995" s="2">
        <v>710</v>
      </c>
      <c r="F995" s="2" t="s">
        <v>34</v>
      </c>
      <c r="G995" s="2" t="s">
        <v>35</v>
      </c>
      <c r="H995" s="2" t="s">
        <v>908</v>
      </c>
      <c r="I995" s="2" t="str">
        <f>VLOOKUP(H:H,[1]Sheet1!$H:$I,2,0)</f>
        <v>C32B后排六分背骨架（降本</v>
      </c>
      <c r="J995" s="2" t="str">
        <f>VLOOKUP(H:H,[1]Sheet1!$H:$J,3,0)</f>
        <v>取消加强版和钢丝</v>
      </c>
      <c r="K995" s="2">
        <f>VLOOKUP(H:H,[1]Sheet1!$H:$Q,10,0)</f>
        <v>69.49</v>
      </c>
      <c r="L995">
        <v>710</v>
      </c>
      <c r="M995" t="s">
        <v>34</v>
      </c>
      <c r="N995" s="2" t="s">
        <v>820</v>
      </c>
      <c r="O995" t="s">
        <v>34</v>
      </c>
      <c r="P995">
        <v>7</v>
      </c>
      <c r="Q995">
        <v>3</v>
      </c>
      <c r="R995">
        <v>2</v>
      </c>
      <c r="S995" t="s">
        <v>37</v>
      </c>
    </row>
    <row r="996" hidden="1" spans="1:19">
      <c r="A996" s="2" t="s">
        <v>820</v>
      </c>
      <c r="B996" s="2" t="s">
        <v>820</v>
      </c>
      <c r="C996" s="2" t="s">
        <v>32</v>
      </c>
      <c r="D996" s="2" t="s">
        <v>33</v>
      </c>
      <c r="E996" s="2">
        <v>710</v>
      </c>
      <c r="F996" s="2" t="s">
        <v>34</v>
      </c>
      <c r="G996" s="2" t="s">
        <v>35</v>
      </c>
      <c r="H996" s="2" t="s">
        <v>974</v>
      </c>
      <c r="I996" s="2" t="str">
        <f>VLOOKUP(H:H,[1]Sheet1!$H:$I,2,0)</f>
        <v>背骨架头枕支管A(左)</v>
      </c>
      <c r="J996" s="2">
        <f>VLOOKUP(H:H,[1]Sheet1!$H:$J,3,0)</f>
        <v>0</v>
      </c>
      <c r="K996" s="2">
        <f>VLOOKUP(H:H,[1]Sheet1!$H:$Q,10,0)</f>
        <v>0.53</v>
      </c>
      <c r="L996">
        <v>710</v>
      </c>
      <c r="M996" t="s">
        <v>34</v>
      </c>
      <c r="N996" s="2" t="s">
        <v>820</v>
      </c>
      <c r="O996" t="s">
        <v>34</v>
      </c>
      <c r="P996">
        <v>7</v>
      </c>
      <c r="Q996">
        <v>3</v>
      </c>
      <c r="R996">
        <v>2</v>
      </c>
      <c r="S996" t="s">
        <v>37</v>
      </c>
    </row>
    <row r="997" hidden="1" spans="1:19">
      <c r="A997" s="2" t="s">
        <v>820</v>
      </c>
      <c r="B997" s="2" t="s">
        <v>820</v>
      </c>
      <c r="C997" s="2" t="s">
        <v>32</v>
      </c>
      <c r="D997" s="2" t="s">
        <v>33</v>
      </c>
      <c r="E997" s="2">
        <v>710</v>
      </c>
      <c r="F997" s="2" t="s">
        <v>34</v>
      </c>
      <c r="G997" s="2" t="s">
        <v>35</v>
      </c>
      <c r="H997" s="2" t="s">
        <v>975</v>
      </c>
      <c r="I997" s="2" t="str">
        <f>VLOOKUP(H:H,[1]Sheet1!$H:$I,2,0)</f>
        <v>背骨架头枕支管B(右)</v>
      </c>
      <c r="J997" s="2">
        <f>VLOOKUP(H:H,[1]Sheet1!$H:$J,3,0)</f>
        <v>0</v>
      </c>
      <c r="K997" s="2">
        <f>VLOOKUP(H:H,[1]Sheet1!$H:$Q,10,0)</f>
        <v>0.53</v>
      </c>
      <c r="L997">
        <v>710</v>
      </c>
      <c r="M997" t="s">
        <v>34</v>
      </c>
      <c r="N997" s="2" t="s">
        <v>820</v>
      </c>
      <c r="O997" t="s">
        <v>34</v>
      </c>
      <c r="P997">
        <v>7</v>
      </c>
      <c r="Q997">
        <v>3</v>
      </c>
      <c r="R997">
        <v>2</v>
      </c>
      <c r="S997" t="s">
        <v>37</v>
      </c>
    </row>
    <row r="998" spans="1:19">
      <c r="A998" s="2" t="s">
        <v>820</v>
      </c>
      <c r="B998" s="2" t="s">
        <v>820</v>
      </c>
      <c r="C998" s="2" t="s">
        <v>32</v>
      </c>
      <c r="D998" s="2" t="s">
        <v>33</v>
      </c>
      <c r="E998" s="2">
        <v>710</v>
      </c>
      <c r="F998" s="2" t="s">
        <v>34</v>
      </c>
      <c r="G998" s="2" t="s">
        <v>35</v>
      </c>
      <c r="H998" s="2" t="s">
        <v>976</v>
      </c>
      <c r="I998" s="2" t="str">
        <f>VLOOKUP(H:H,[1]Sheet1!$H:$I,2,0)</f>
        <v>背合棉后支撑钢丝</v>
      </c>
      <c r="J998" s="2" t="str">
        <f>VLOOKUP(H:H,[1]Sheet1!$H:$J,3,0)</f>
        <v>FT202-900004</v>
      </c>
      <c r="K998" s="2">
        <f>VLOOKUP(H:H,[1]Sheet1!$H:$Q,10,0)</f>
        <v>0</v>
      </c>
      <c r="L998">
        <v>710</v>
      </c>
      <c r="M998" t="s">
        <v>34</v>
      </c>
      <c r="N998" s="2" t="s">
        <v>820</v>
      </c>
      <c r="O998" t="s">
        <v>34</v>
      </c>
      <c r="P998">
        <v>7</v>
      </c>
      <c r="Q998">
        <v>3</v>
      </c>
      <c r="R998">
        <v>2</v>
      </c>
      <c r="S998" t="s">
        <v>37</v>
      </c>
    </row>
    <row r="999" spans="1:19">
      <c r="A999" s="2" t="s">
        <v>820</v>
      </c>
      <c r="B999" s="2" t="s">
        <v>820</v>
      </c>
      <c r="C999" s="2" t="s">
        <v>32</v>
      </c>
      <c r="D999" s="2" t="s">
        <v>33</v>
      </c>
      <c r="E999" s="2">
        <v>710</v>
      </c>
      <c r="F999" s="2" t="s">
        <v>34</v>
      </c>
      <c r="G999" s="2" t="s">
        <v>35</v>
      </c>
      <c r="H999" s="2" t="s">
        <v>977</v>
      </c>
      <c r="I999" s="2" t="str">
        <f>VLOOKUP(H:H,[1]Sheet1!$H:$I,2,0)</f>
        <v>背合棉下支撑钢丝</v>
      </c>
      <c r="J999" s="2" t="str">
        <f>VLOOKUP(H:H,[1]Sheet1!$H:$J,3,0)</f>
        <v>FT202-900005</v>
      </c>
      <c r="K999" s="2">
        <f>VLOOKUP(H:H,[1]Sheet1!$H:$Q,10,0)</f>
        <v>0</v>
      </c>
      <c r="L999">
        <v>710</v>
      </c>
      <c r="M999" t="s">
        <v>34</v>
      </c>
      <c r="N999" s="2" t="s">
        <v>820</v>
      </c>
      <c r="O999" t="s">
        <v>34</v>
      </c>
      <c r="P999">
        <v>7</v>
      </c>
      <c r="Q999">
        <v>3</v>
      </c>
      <c r="R999">
        <v>2</v>
      </c>
      <c r="S999" t="s">
        <v>37</v>
      </c>
    </row>
    <row r="1000" spans="1:19">
      <c r="A1000" s="2" t="s">
        <v>820</v>
      </c>
      <c r="B1000" s="2" t="s">
        <v>820</v>
      </c>
      <c r="C1000" s="2" t="s">
        <v>32</v>
      </c>
      <c r="D1000" s="2" t="s">
        <v>33</v>
      </c>
      <c r="E1000" s="2">
        <v>710</v>
      </c>
      <c r="F1000" s="2" t="s">
        <v>34</v>
      </c>
      <c r="G1000" s="2" t="s">
        <v>35</v>
      </c>
      <c r="H1000" s="2" t="s">
        <v>978</v>
      </c>
      <c r="I1000" s="2" t="str">
        <f>VLOOKUP(H:H,[1]Sheet1!$H:$I,2,0)</f>
        <v>驾驶员左侧翼支撑钢丝</v>
      </c>
      <c r="J1000" s="2" t="str">
        <f>VLOOKUP(H:H,[1]Sheet1!$H:$J,3,0)</f>
        <v>FT202-900006</v>
      </c>
      <c r="K1000" s="2">
        <f>VLOOKUP(H:H,[1]Sheet1!$H:$Q,10,0)</f>
        <v>0</v>
      </c>
      <c r="L1000">
        <v>710</v>
      </c>
      <c r="M1000" t="s">
        <v>34</v>
      </c>
      <c r="N1000" s="2" t="s">
        <v>820</v>
      </c>
      <c r="O1000" t="s">
        <v>34</v>
      </c>
      <c r="P1000">
        <v>7</v>
      </c>
      <c r="Q1000">
        <v>3</v>
      </c>
      <c r="R1000">
        <v>2</v>
      </c>
      <c r="S1000" t="s">
        <v>37</v>
      </c>
    </row>
    <row r="1001" spans="1:19">
      <c r="A1001" s="2" t="s">
        <v>820</v>
      </c>
      <c r="B1001" s="2" t="s">
        <v>820</v>
      </c>
      <c r="C1001" s="2" t="s">
        <v>32</v>
      </c>
      <c r="D1001" s="2" t="s">
        <v>33</v>
      </c>
      <c r="E1001" s="2">
        <v>710</v>
      </c>
      <c r="F1001" s="2" t="s">
        <v>34</v>
      </c>
      <c r="G1001" s="2" t="s">
        <v>35</v>
      </c>
      <c r="H1001" s="2" t="s">
        <v>979</v>
      </c>
      <c r="I1001" s="2" t="str">
        <f>VLOOKUP(H:H,[1]Sheet1!$H:$I,2,0)</f>
        <v>驾驶员右侧翼支撑钢丝</v>
      </c>
      <c r="J1001" s="2" t="str">
        <f>VLOOKUP(H:H,[1]Sheet1!$H:$J,3,0)</f>
        <v>FT202-900007</v>
      </c>
      <c r="K1001" s="2">
        <f>VLOOKUP(H:H,[1]Sheet1!$H:$Q,10,0)</f>
        <v>0</v>
      </c>
      <c r="L1001">
        <v>710</v>
      </c>
      <c r="M1001" t="s">
        <v>34</v>
      </c>
      <c r="N1001" s="2" t="s">
        <v>820</v>
      </c>
      <c r="O1001" t="s">
        <v>34</v>
      </c>
      <c r="P1001">
        <v>7</v>
      </c>
      <c r="Q1001">
        <v>3</v>
      </c>
      <c r="R1001">
        <v>2</v>
      </c>
      <c r="S1001" t="s">
        <v>37</v>
      </c>
    </row>
    <row r="1002" spans="1:19">
      <c r="A1002" s="2" t="s">
        <v>820</v>
      </c>
      <c r="B1002" s="2" t="s">
        <v>820</v>
      </c>
      <c r="C1002" s="2" t="s">
        <v>32</v>
      </c>
      <c r="D1002" s="2" t="s">
        <v>33</v>
      </c>
      <c r="E1002" s="2">
        <v>710</v>
      </c>
      <c r="F1002" s="2" t="s">
        <v>34</v>
      </c>
      <c r="G1002" s="2" t="s">
        <v>35</v>
      </c>
      <c r="H1002" s="2" t="s">
        <v>980</v>
      </c>
      <c r="I1002" s="2" t="str">
        <f>VLOOKUP(H:H,[1]Sheet1!$H:$I,2,0)</f>
        <v>靠背直钢丝</v>
      </c>
      <c r="J1002" s="2" t="str">
        <f>VLOOKUP(H:H,[1]Sheet1!$H:$J,3,0)</f>
        <v>FT202-900008</v>
      </c>
      <c r="K1002" s="2">
        <f>VLOOKUP(H:H,[1]Sheet1!$H:$Q,10,0)</f>
        <v>0</v>
      </c>
      <c r="L1002">
        <v>710</v>
      </c>
      <c r="M1002" t="s">
        <v>34</v>
      </c>
      <c r="N1002" s="2" t="s">
        <v>820</v>
      </c>
      <c r="O1002" t="s">
        <v>34</v>
      </c>
      <c r="P1002">
        <v>7</v>
      </c>
      <c r="Q1002">
        <v>3</v>
      </c>
      <c r="R1002">
        <v>2</v>
      </c>
      <c r="S1002" t="s">
        <v>37</v>
      </c>
    </row>
    <row r="1003" spans="1:19">
      <c r="A1003" s="2" t="s">
        <v>820</v>
      </c>
      <c r="B1003" s="2" t="s">
        <v>820</v>
      </c>
      <c r="C1003" s="2" t="s">
        <v>32</v>
      </c>
      <c r="D1003" s="2" t="s">
        <v>33</v>
      </c>
      <c r="E1003" s="2">
        <v>710</v>
      </c>
      <c r="F1003" s="2" t="s">
        <v>34</v>
      </c>
      <c r="G1003" s="2" t="s">
        <v>35</v>
      </c>
      <c r="H1003" s="2" t="s">
        <v>981</v>
      </c>
      <c r="I1003" s="2" t="str">
        <f>VLOOKUP(H:H,[1]Sheet1!$H:$I,2,0)</f>
        <v>靠背面套固定钢丝</v>
      </c>
      <c r="J1003" s="2" t="str">
        <f>VLOOKUP(H:H,[1]Sheet1!$H:$J,3,0)</f>
        <v>FT202-900009</v>
      </c>
      <c r="K1003" s="2">
        <f>VLOOKUP(H:H,[1]Sheet1!$H:$Q,10,0)</f>
        <v>0</v>
      </c>
      <c r="L1003">
        <v>710</v>
      </c>
      <c r="M1003" t="s">
        <v>34</v>
      </c>
      <c r="N1003" s="2" t="s">
        <v>820</v>
      </c>
      <c r="O1003" t="s">
        <v>34</v>
      </c>
      <c r="P1003">
        <v>7</v>
      </c>
      <c r="Q1003">
        <v>3</v>
      </c>
      <c r="R1003">
        <v>2</v>
      </c>
      <c r="S1003" t="s">
        <v>37</v>
      </c>
    </row>
    <row r="1004" spans="1:19">
      <c r="A1004" s="2" t="s">
        <v>820</v>
      </c>
      <c r="B1004" s="2" t="s">
        <v>820</v>
      </c>
      <c r="C1004" s="2" t="s">
        <v>32</v>
      </c>
      <c r="D1004" s="2" t="s">
        <v>33</v>
      </c>
      <c r="E1004" s="2">
        <v>710</v>
      </c>
      <c r="F1004" s="2" t="s">
        <v>34</v>
      </c>
      <c r="G1004" s="2" t="s">
        <v>35</v>
      </c>
      <c r="H1004" s="2" t="s">
        <v>982</v>
      </c>
      <c r="I1004" s="2" t="str">
        <f>VLOOKUP(H:H,[1]Sheet1!$H:$I,2,0)</f>
        <v>靠背横钢丝</v>
      </c>
      <c r="J1004" s="2" t="str">
        <f>VLOOKUP(H:H,[1]Sheet1!$H:$J,3,0)</f>
        <v>FT202-920019</v>
      </c>
      <c r="K1004" s="2">
        <f>VLOOKUP(H:H,[1]Sheet1!$H:$Q,10,0)</f>
        <v>0</v>
      </c>
      <c r="L1004">
        <v>710</v>
      </c>
      <c r="M1004" t="s">
        <v>34</v>
      </c>
      <c r="N1004" s="2" t="s">
        <v>820</v>
      </c>
      <c r="O1004" t="s">
        <v>34</v>
      </c>
      <c r="P1004">
        <v>7</v>
      </c>
      <c r="Q1004">
        <v>3</v>
      </c>
      <c r="R1004">
        <v>2</v>
      </c>
      <c r="S1004" t="s">
        <v>37</v>
      </c>
    </row>
    <row r="1005" spans="1:19">
      <c r="A1005" s="2" t="s">
        <v>820</v>
      </c>
      <c r="B1005" s="2" t="s">
        <v>820</v>
      </c>
      <c r="C1005" s="2" t="s">
        <v>32</v>
      </c>
      <c r="D1005" s="2" t="s">
        <v>33</v>
      </c>
      <c r="E1005" s="2">
        <v>710</v>
      </c>
      <c r="F1005" s="2" t="s">
        <v>34</v>
      </c>
      <c r="G1005" s="2" t="s">
        <v>35</v>
      </c>
      <c r="H1005" s="2" t="s">
        <v>983</v>
      </c>
      <c r="I1005" s="2" t="str">
        <f>VLOOKUP(H:H,[1]Sheet1!$H:$I,2,0)</f>
        <v>靠背竖钢丝</v>
      </c>
      <c r="J1005" s="2" t="str">
        <f>VLOOKUP(H:H,[1]Sheet1!$H:$J,3,0)</f>
        <v>FT202-920020</v>
      </c>
      <c r="K1005" s="2">
        <f>VLOOKUP(H:H,[1]Sheet1!$H:$Q,10,0)</f>
        <v>0</v>
      </c>
      <c r="L1005">
        <v>710</v>
      </c>
      <c r="M1005" t="s">
        <v>34</v>
      </c>
      <c r="N1005" s="2" t="s">
        <v>820</v>
      </c>
      <c r="O1005" t="s">
        <v>34</v>
      </c>
      <c r="P1005">
        <v>7</v>
      </c>
      <c r="Q1005">
        <v>3</v>
      </c>
      <c r="R1005">
        <v>2</v>
      </c>
      <c r="S1005" t="s">
        <v>37</v>
      </c>
    </row>
    <row r="1006" spans="1:19">
      <c r="A1006" s="2" t="s">
        <v>820</v>
      </c>
      <c r="B1006" s="2" t="s">
        <v>820</v>
      </c>
      <c r="C1006" s="2" t="s">
        <v>32</v>
      </c>
      <c r="D1006" s="2" t="s">
        <v>33</v>
      </c>
      <c r="E1006" s="2">
        <v>710</v>
      </c>
      <c r="F1006" s="2" t="s">
        <v>34</v>
      </c>
      <c r="G1006" s="2" t="s">
        <v>35</v>
      </c>
      <c r="H1006" s="2" t="s">
        <v>984</v>
      </c>
      <c r="I1006" s="2" t="str">
        <f>VLOOKUP(H:H,[1]Sheet1!$H:$I,2,0)</f>
        <v>靠背两侧支撑钢丝</v>
      </c>
      <c r="J1006" s="2" t="str">
        <f>VLOOKUP(H:H,[1]Sheet1!$H:$J,3,0)</f>
        <v>FT202-920021</v>
      </c>
      <c r="K1006" s="2">
        <f>VLOOKUP(H:H,[1]Sheet1!$H:$Q,10,0)</f>
        <v>0</v>
      </c>
      <c r="L1006">
        <v>710</v>
      </c>
      <c r="M1006" t="s">
        <v>34</v>
      </c>
      <c r="N1006" s="2" t="s">
        <v>820</v>
      </c>
      <c r="O1006" t="s">
        <v>34</v>
      </c>
      <c r="P1006">
        <v>7</v>
      </c>
      <c r="Q1006">
        <v>3</v>
      </c>
      <c r="R1006">
        <v>2</v>
      </c>
      <c r="S1006" t="s">
        <v>37</v>
      </c>
    </row>
    <row r="1007" spans="1:19">
      <c r="A1007" s="2" t="s">
        <v>820</v>
      </c>
      <c r="B1007" s="2" t="s">
        <v>820</v>
      </c>
      <c r="C1007" s="2" t="s">
        <v>32</v>
      </c>
      <c r="D1007" s="2" t="s">
        <v>33</v>
      </c>
      <c r="E1007" s="2">
        <v>710</v>
      </c>
      <c r="F1007" s="2" t="s">
        <v>34</v>
      </c>
      <c r="G1007" s="2" t="s">
        <v>35</v>
      </c>
      <c r="H1007" s="2" t="s">
        <v>985</v>
      </c>
      <c r="I1007" s="2" t="str">
        <f>VLOOKUP(H:H,[1]Sheet1!$H:$I,2,0)</f>
        <v>靠背下端支持钢丝</v>
      </c>
      <c r="J1007" s="2" t="str">
        <f>VLOOKUP(H:H,[1]Sheet1!$H:$J,3,0)</f>
        <v>FT202-920022</v>
      </c>
      <c r="K1007" s="2">
        <f>VLOOKUP(H:H,[1]Sheet1!$H:$Q,10,0)</f>
        <v>0</v>
      </c>
      <c r="L1007">
        <v>710</v>
      </c>
      <c r="M1007" t="s">
        <v>34</v>
      </c>
      <c r="N1007" s="2" t="s">
        <v>820</v>
      </c>
      <c r="O1007" t="s">
        <v>34</v>
      </c>
      <c r="P1007">
        <v>7</v>
      </c>
      <c r="Q1007">
        <v>3</v>
      </c>
      <c r="R1007">
        <v>2</v>
      </c>
      <c r="S1007" t="s">
        <v>37</v>
      </c>
    </row>
    <row r="1008" spans="1:19">
      <c r="A1008" s="2" t="s">
        <v>820</v>
      </c>
      <c r="B1008" s="2" t="s">
        <v>820</v>
      </c>
      <c r="C1008" s="2" t="s">
        <v>32</v>
      </c>
      <c r="D1008" s="2" t="s">
        <v>33</v>
      </c>
      <c r="E1008" s="2">
        <v>710</v>
      </c>
      <c r="F1008" s="2" t="s">
        <v>34</v>
      </c>
      <c r="G1008" s="2" t="s">
        <v>35</v>
      </c>
      <c r="H1008" s="2" t="s">
        <v>986</v>
      </c>
      <c r="I1008" s="2" t="str">
        <f>VLOOKUP(H:H,[1]Sheet1!$H:$I,2,0)</f>
        <v>主驾座垫弯管</v>
      </c>
      <c r="J1008" s="2" t="str">
        <f>VLOOKUP(H:H,[1]Sheet1!$H:$J,3,0)</f>
        <v>FT202-900025</v>
      </c>
      <c r="K1008" s="2">
        <f>VLOOKUP(H:H,[1]Sheet1!$H:$Q,10,0)</f>
        <v>0</v>
      </c>
      <c r="L1008">
        <v>710</v>
      </c>
      <c r="M1008" t="s">
        <v>34</v>
      </c>
      <c r="N1008" s="2" t="s">
        <v>820</v>
      </c>
      <c r="O1008" t="s">
        <v>34</v>
      </c>
      <c r="P1008">
        <v>7</v>
      </c>
      <c r="Q1008">
        <v>3</v>
      </c>
      <c r="R1008">
        <v>2</v>
      </c>
      <c r="S1008" t="s">
        <v>37</v>
      </c>
    </row>
    <row r="1009" spans="1:19">
      <c r="A1009" s="2" t="s">
        <v>820</v>
      </c>
      <c r="B1009" s="2" t="s">
        <v>820</v>
      </c>
      <c r="C1009" s="2" t="s">
        <v>32</v>
      </c>
      <c r="D1009" s="2" t="s">
        <v>33</v>
      </c>
      <c r="E1009" s="2">
        <v>710</v>
      </c>
      <c r="F1009" s="2" t="s">
        <v>34</v>
      </c>
      <c r="G1009" s="2" t="s">
        <v>35</v>
      </c>
      <c r="H1009" s="2" t="s">
        <v>987</v>
      </c>
      <c r="I1009" s="2" t="str">
        <f>VLOOKUP(H:H,[1]Sheet1!$H:$I,2,0)</f>
        <v>座垫前横管管</v>
      </c>
      <c r="J1009" s="2" t="str">
        <f>VLOOKUP(H:H,[1]Sheet1!$H:$J,3,0)</f>
        <v>FT202-900026</v>
      </c>
      <c r="K1009" s="2">
        <f>VLOOKUP(H:H,[1]Sheet1!$H:$Q,10,0)</f>
        <v>0</v>
      </c>
      <c r="L1009">
        <v>710</v>
      </c>
      <c r="M1009" t="s">
        <v>34</v>
      </c>
      <c r="N1009" s="2" t="s">
        <v>820</v>
      </c>
      <c r="O1009" t="s">
        <v>34</v>
      </c>
      <c r="P1009">
        <v>7</v>
      </c>
      <c r="Q1009">
        <v>3</v>
      </c>
      <c r="R1009">
        <v>2</v>
      </c>
      <c r="S1009" t="s">
        <v>37</v>
      </c>
    </row>
    <row r="1010" spans="1:19">
      <c r="A1010" s="2" t="s">
        <v>820</v>
      </c>
      <c r="B1010" s="2" t="s">
        <v>820</v>
      </c>
      <c r="C1010" s="2" t="s">
        <v>32</v>
      </c>
      <c r="D1010" s="2" t="s">
        <v>33</v>
      </c>
      <c r="E1010" s="2">
        <v>710</v>
      </c>
      <c r="F1010" s="2" t="s">
        <v>34</v>
      </c>
      <c r="G1010" s="2" t="s">
        <v>35</v>
      </c>
      <c r="H1010" s="2" t="s">
        <v>988</v>
      </c>
      <c r="I1010" s="2" t="str">
        <f>VLOOKUP(H:H,[1]Sheet1!$H:$I,2,0)</f>
        <v>座垫后横管管</v>
      </c>
      <c r="J1010" s="2" t="str">
        <f>VLOOKUP(H:H,[1]Sheet1!$H:$J,3,0)</f>
        <v>FT202-900027</v>
      </c>
      <c r="K1010" s="2">
        <f>VLOOKUP(H:H,[1]Sheet1!$H:$Q,10,0)</f>
        <v>0</v>
      </c>
      <c r="L1010">
        <v>710</v>
      </c>
      <c r="M1010" t="s">
        <v>34</v>
      </c>
      <c r="N1010" s="2" t="s">
        <v>820</v>
      </c>
      <c r="O1010" t="s">
        <v>34</v>
      </c>
      <c r="P1010">
        <v>7</v>
      </c>
      <c r="Q1010">
        <v>3</v>
      </c>
      <c r="R1010">
        <v>2</v>
      </c>
      <c r="S1010" t="s">
        <v>37</v>
      </c>
    </row>
    <row r="1011" spans="1:19">
      <c r="A1011" s="2" t="s">
        <v>820</v>
      </c>
      <c r="B1011" s="2" t="s">
        <v>820</v>
      </c>
      <c r="C1011" s="2" t="s">
        <v>32</v>
      </c>
      <c r="D1011" s="2" t="s">
        <v>33</v>
      </c>
      <c r="E1011" s="2">
        <v>710</v>
      </c>
      <c r="F1011" s="2" t="s">
        <v>34</v>
      </c>
      <c r="G1011" s="2" t="s">
        <v>35</v>
      </c>
      <c r="H1011" s="2" t="s">
        <v>989</v>
      </c>
      <c r="I1011" s="2" t="str">
        <f>VLOOKUP(H:H,[1]Sheet1!$H:$I,2,0)</f>
        <v>座垫支撑钢丝A</v>
      </c>
      <c r="J1011" s="2" t="str">
        <f>VLOOKUP(H:H,[1]Sheet1!$H:$J,3,0)</f>
        <v>FT202-900035</v>
      </c>
      <c r="K1011" s="2">
        <f>VLOOKUP(H:H,[1]Sheet1!$H:$Q,10,0)</f>
        <v>0</v>
      </c>
      <c r="L1011">
        <v>710</v>
      </c>
      <c r="M1011" t="s">
        <v>34</v>
      </c>
      <c r="N1011" s="2" t="s">
        <v>820</v>
      </c>
      <c r="O1011" t="s">
        <v>34</v>
      </c>
      <c r="P1011">
        <v>7</v>
      </c>
      <c r="Q1011">
        <v>3</v>
      </c>
      <c r="R1011">
        <v>2</v>
      </c>
      <c r="S1011" t="s">
        <v>37</v>
      </c>
    </row>
    <row r="1012" spans="1:19">
      <c r="A1012" s="2" t="s">
        <v>820</v>
      </c>
      <c r="B1012" s="2" t="s">
        <v>820</v>
      </c>
      <c r="C1012" s="2" t="s">
        <v>32</v>
      </c>
      <c r="D1012" s="2" t="s">
        <v>33</v>
      </c>
      <c r="E1012" s="2">
        <v>710</v>
      </c>
      <c r="F1012" s="2" t="s">
        <v>34</v>
      </c>
      <c r="G1012" s="2" t="s">
        <v>35</v>
      </c>
      <c r="H1012" s="2" t="s">
        <v>990</v>
      </c>
      <c r="I1012" s="2" t="str">
        <f>VLOOKUP(H:H,[1]Sheet1!$H:$I,2,0)</f>
        <v>座垫支撑钢丝B</v>
      </c>
      <c r="J1012" s="2" t="str">
        <f>VLOOKUP(H:H,[1]Sheet1!$H:$J,3,0)</f>
        <v>FT202-900036</v>
      </c>
      <c r="K1012" s="2">
        <f>VLOOKUP(H:H,[1]Sheet1!$H:$Q,10,0)</f>
        <v>0</v>
      </c>
      <c r="L1012">
        <v>710</v>
      </c>
      <c r="M1012" t="s">
        <v>34</v>
      </c>
      <c r="N1012" s="2" t="s">
        <v>820</v>
      </c>
      <c r="O1012" t="s">
        <v>34</v>
      </c>
      <c r="P1012">
        <v>7</v>
      </c>
      <c r="Q1012">
        <v>3</v>
      </c>
      <c r="R1012">
        <v>2</v>
      </c>
      <c r="S1012" t="s">
        <v>37</v>
      </c>
    </row>
    <row r="1013" spans="1:19">
      <c r="A1013" s="2" t="s">
        <v>820</v>
      </c>
      <c r="B1013" s="2" t="s">
        <v>820</v>
      </c>
      <c r="C1013" s="2" t="s">
        <v>32</v>
      </c>
      <c r="D1013" s="2" t="s">
        <v>33</v>
      </c>
      <c r="E1013" s="2">
        <v>710</v>
      </c>
      <c r="F1013" s="2" t="s">
        <v>34</v>
      </c>
      <c r="G1013" s="2" t="s">
        <v>35</v>
      </c>
      <c r="H1013" s="2" t="s">
        <v>991</v>
      </c>
      <c r="I1013" s="2" t="str">
        <f>VLOOKUP(H:H,[1]Sheet1!$H:$I,2,0)</f>
        <v>座垫支撑钢丝C</v>
      </c>
      <c r="J1013" s="2" t="str">
        <f>VLOOKUP(H:H,[1]Sheet1!$H:$J,3,0)</f>
        <v>FT202-900037</v>
      </c>
      <c r="K1013" s="2">
        <f>VLOOKUP(H:H,[1]Sheet1!$H:$Q,10,0)</f>
        <v>0</v>
      </c>
      <c r="L1013">
        <v>710</v>
      </c>
      <c r="M1013" t="s">
        <v>34</v>
      </c>
      <c r="N1013" s="2" t="s">
        <v>820</v>
      </c>
      <c r="O1013" t="s">
        <v>34</v>
      </c>
      <c r="P1013">
        <v>7</v>
      </c>
      <c r="Q1013">
        <v>3</v>
      </c>
      <c r="R1013">
        <v>2</v>
      </c>
      <c r="S1013" t="s">
        <v>37</v>
      </c>
    </row>
    <row r="1014" spans="1:19">
      <c r="A1014" s="2" t="s">
        <v>820</v>
      </c>
      <c r="B1014" s="2" t="s">
        <v>820</v>
      </c>
      <c r="C1014" s="2" t="s">
        <v>32</v>
      </c>
      <c r="D1014" s="2" t="s">
        <v>33</v>
      </c>
      <c r="E1014" s="2">
        <v>710</v>
      </c>
      <c r="F1014" s="2" t="s">
        <v>34</v>
      </c>
      <c r="G1014" s="2" t="s">
        <v>35</v>
      </c>
      <c r="H1014" s="2" t="s">
        <v>992</v>
      </c>
      <c r="I1014" s="2" t="str">
        <f>VLOOKUP(H:H,[1]Sheet1!$H:$I,2,0)</f>
        <v>座垫支撑钢丝D</v>
      </c>
      <c r="J1014" s="2" t="str">
        <f>VLOOKUP(H:H,[1]Sheet1!$H:$J,3,0)</f>
        <v>FT202-900038</v>
      </c>
      <c r="K1014" s="2">
        <f>VLOOKUP(H:H,[1]Sheet1!$H:$Q,10,0)</f>
        <v>0</v>
      </c>
      <c r="L1014">
        <v>710</v>
      </c>
      <c r="M1014" t="s">
        <v>34</v>
      </c>
      <c r="N1014" s="2" t="s">
        <v>820</v>
      </c>
      <c r="O1014" t="s">
        <v>34</v>
      </c>
      <c r="P1014">
        <v>7</v>
      </c>
      <c r="Q1014">
        <v>3</v>
      </c>
      <c r="R1014">
        <v>2</v>
      </c>
      <c r="S1014" t="s">
        <v>37</v>
      </c>
    </row>
    <row r="1015" spans="1:19">
      <c r="A1015" s="2" t="s">
        <v>820</v>
      </c>
      <c r="B1015" s="2" t="s">
        <v>820</v>
      </c>
      <c r="C1015" s="2" t="s">
        <v>32</v>
      </c>
      <c r="D1015" s="2" t="s">
        <v>33</v>
      </c>
      <c r="E1015" s="2">
        <v>710</v>
      </c>
      <c r="F1015" s="2" t="s">
        <v>34</v>
      </c>
      <c r="G1015" s="2" t="s">
        <v>35</v>
      </c>
      <c r="H1015" s="2" t="s">
        <v>993</v>
      </c>
      <c r="I1015" s="2" t="str">
        <f>VLOOKUP(H:H,[1]Sheet1!$H:$I,2,0)</f>
        <v>座垫支撑钢丝E</v>
      </c>
      <c r="J1015" s="2" t="str">
        <f>VLOOKUP(H:H,[1]Sheet1!$H:$J,3,0)</f>
        <v>FT202-900039</v>
      </c>
      <c r="K1015" s="2">
        <f>VLOOKUP(H:H,[1]Sheet1!$H:$Q,10,0)</f>
        <v>0</v>
      </c>
      <c r="L1015">
        <v>710</v>
      </c>
      <c r="M1015" t="s">
        <v>34</v>
      </c>
      <c r="N1015" s="2" t="s">
        <v>820</v>
      </c>
      <c r="O1015" t="s">
        <v>34</v>
      </c>
      <c r="P1015">
        <v>7</v>
      </c>
      <c r="Q1015">
        <v>3</v>
      </c>
      <c r="R1015">
        <v>2</v>
      </c>
      <c r="S1015" t="s">
        <v>37</v>
      </c>
    </row>
    <row r="1016" spans="1:19">
      <c r="A1016" s="2" t="s">
        <v>820</v>
      </c>
      <c r="B1016" s="2" t="s">
        <v>820</v>
      </c>
      <c r="C1016" s="2" t="s">
        <v>32</v>
      </c>
      <c r="D1016" s="2" t="s">
        <v>33</v>
      </c>
      <c r="E1016" s="2">
        <v>710</v>
      </c>
      <c r="F1016" s="2" t="s">
        <v>34</v>
      </c>
      <c r="G1016" s="2" t="s">
        <v>35</v>
      </c>
      <c r="H1016" s="2" t="s">
        <v>994</v>
      </c>
      <c r="I1016" s="2" t="str">
        <f>VLOOKUP(H:H,[1]Sheet1!$H:$I,2,0)</f>
        <v>面套固定直钢丝A</v>
      </c>
      <c r="J1016" s="2" t="str">
        <f>VLOOKUP(H:H,[1]Sheet1!$H:$J,3,0)</f>
        <v>FT202-900040</v>
      </c>
      <c r="K1016" s="2">
        <f>VLOOKUP(H:H,[1]Sheet1!$H:$Q,10,0)</f>
        <v>0</v>
      </c>
      <c r="L1016">
        <v>710</v>
      </c>
      <c r="M1016" t="s">
        <v>34</v>
      </c>
      <c r="N1016" s="2" t="s">
        <v>820</v>
      </c>
      <c r="O1016" t="s">
        <v>34</v>
      </c>
      <c r="P1016">
        <v>7</v>
      </c>
      <c r="Q1016">
        <v>3</v>
      </c>
      <c r="R1016">
        <v>2</v>
      </c>
      <c r="S1016" t="s">
        <v>37</v>
      </c>
    </row>
    <row r="1017" spans="1:19">
      <c r="A1017" s="2" t="s">
        <v>820</v>
      </c>
      <c r="B1017" s="2" t="s">
        <v>820</v>
      </c>
      <c r="C1017" s="2" t="s">
        <v>32</v>
      </c>
      <c r="D1017" s="2" t="s">
        <v>33</v>
      </c>
      <c r="E1017" s="2">
        <v>710</v>
      </c>
      <c r="F1017" s="2" t="s">
        <v>34</v>
      </c>
      <c r="G1017" s="2" t="s">
        <v>35</v>
      </c>
      <c r="H1017" s="2" t="s">
        <v>995</v>
      </c>
      <c r="I1017" s="2" t="str">
        <f>VLOOKUP(H:H,[1]Sheet1!$H:$I,2,0)</f>
        <v>面套固定直钢丝B</v>
      </c>
      <c r="J1017" s="2" t="str">
        <f>VLOOKUP(H:H,[1]Sheet1!$H:$J,3,0)</f>
        <v>FT202-900041</v>
      </c>
      <c r="K1017" s="2">
        <f>VLOOKUP(H:H,[1]Sheet1!$H:$Q,10,0)</f>
        <v>0</v>
      </c>
      <c r="L1017">
        <v>710</v>
      </c>
      <c r="M1017" t="s">
        <v>34</v>
      </c>
      <c r="N1017" s="2" t="s">
        <v>820</v>
      </c>
      <c r="O1017" t="s">
        <v>34</v>
      </c>
      <c r="P1017">
        <v>7</v>
      </c>
      <c r="Q1017">
        <v>3</v>
      </c>
      <c r="R1017">
        <v>2</v>
      </c>
      <c r="S1017" t="s">
        <v>37</v>
      </c>
    </row>
    <row r="1018" spans="1:19">
      <c r="A1018" s="2" t="s">
        <v>820</v>
      </c>
      <c r="B1018" s="2" t="s">
        <v>820</v>
      </c>
      <c r="C1018" s="2" t="s">
        <v>32</v>
      </c>
      <c r="D1018" s="2" t="s">
        <v>33</v>
      </c>
      <c r="E1018" s="2">
        <v>710</v>
      </c>
      <c r="F1018" s="2" t="s">
        <v>34</v>
      </c>
      <c r="G1018" s="2" t="s">
        <v>35</v>
      </c>
      <c r="H1018" s="2" t="s">
        <v>996</v>
      </c>
      <c r="I1018" s="2" t="str">
        <f>VLOOKUP(H:H,[1]Sheet1!$H:$I,2,0)</f>
        <v>面套固定直钢丝C</v>
      </c>
      <c r="J1018" s="2" t="str">
        <f>VLOOKUP(H:H,[1]Sheet1!$H:$J,3,0)</f>
        <v>FT202-900042</v>
      </c>
      <c r="K1018" s="2">
        <f>VLOOKUP(H:H,[1]Sheet1!$H:$Q,10,0)</f>
        <v>0</v>
      </c>
      <c r="L1018">
        <v>710</v>
      </c>
      <c r="M1018" t="s">
        <v>34</v>
      </c>
      <c r="N1018" s="2" t="s">
        <v>820</v>
      </c>
      <c r="O1018" t="s">
        <v>34</v>
      </c>
      <c r="P1018">
        <v>7</v>
      </c>
      <c r="Q1018">
        <v>3</v>
      </c>
      <c r="R1018">
        <v>2</v>
      </c>
      <c r="S1018" t="s">
        <v>37</v>
      </c>
    </row>
    <row r="1019" spans="1:19">
      <c r="A1019" s="2" t="s">
        <v>820</v>
      </c>
      <c r="B1019" s="2" t="s">
        <v>820</v>
      </c>
      <c r="C1019" s="2" t="s">
        <v>32</v>
      </c>
      <c r="D1019" s="2" t="s">
        <v>33</v>
      </c>
      <c r="E1019" s="2">
        <v>710</v>
      </c>
      <c r="F1019" s="2" t="s">
        <v>34</v>
      </c>
      <c r="G1019" s="2" t="s">
        <v>35</v>
      </c>
      <c r="H1019" s="2" t="s">
        <v>997</v>
      </c>
      <c r="I1019" s="2" t="str">
        <f>VLOOKUP(H:H,[1]Sheet1!$H:$I,2,0)</f>
        <v>副驾座垫弯管</v>
      </c>
      <c r="J1019" s="2" t="str">
        <f>VLOOKUP(H:H,[1]Sheet1!$H:$J,3,0)</f>
        <v>FT202-9100025</v>
      </c>
      <c r="K1019" s="2">
        <f>VLOOKUP(H:H,[1]Sheet1!$H:$Q,10,0)</f>
        <v>0</v>
      </c>
      <c r="L1019">
        <v>710</v>
      </c>
      <c r="M1019" t="s">
        <v>34</v>
      </c>
      <c r="N1019" s="2" t="s">
        <v>820</v>
      </c>
      <c r="O1019" t="s">
        <v>34</v>
      </c>
      <c r="P1019">
        <v>7</v>
      </c>
      <c r="Q1019">
        <v>3</v>
      </c>
      <c r="R1019">
        <v>2</v>
      </c>
      <c r="S1019" t="s">
        <v>37</v>
      </c>
    </row>
    <row r="1020" hidden="1" spans="1:19">
      <c r="A1020" s="2" t="s">
        <v>820</v>
      </c>
      <c r="B1020" s="2" t="s">
        <v>820</v>
      </c>
      <c r="C1020" s="2" t="s">
        <v>32</v>
      </c>
      <c r="D1020" s="2" t="s">
        <v>33</v>
      </c>
      <c r="E1020" s="2">
        <v>710</v>
      </c>
      <c r="F1020" s="2" t="s">
        <v>34</v>
      </c>
      <c r="G1020" s="2" t="s">
        <v>35</v>
      </c>
      <c r="H1020" s="2" t="s">
        <v>998</v>
      </c>
      <c r="I1020" s="2" t="str">
        <f>VLOOKUP(H:H,[1]Sheet1!$H:$I,2,0)</f>
        <v>后排座垫弯管</v>
      </c>
      <c r="J1020" s="2" t="str">
        <f>VLOOKUP(H:H,[1]Sheet1!$H:$J,3,0)</f>
        <v>FT202-920043</v>
      </c>
      <c r="K1020" s="2">
        <f>VLOOKUP(H:H,[1]Sheet1!$H:$Q,10,0)</f>
        <v>12.84</v>
      </c>
      <c r="L1020">
        <v>710</v>
      </c>
      <c r="M1020" t="s">
        <v>34</v>
      </c>
      <c r="N1020" s="2" t="s">
        <v>820</v>
      </c>
      <c r="O1020" t="s">
        <v>34</v>
      </c>
      <c r="P1020">
        <v>7</v>
      </c>
      <c r="Q1020">
        <v>3</v>
      </c>
      <c r="R1020">
        <v>2</v>
      </c>
      <c r="S1020" t="s">
        <v>37</v>
      </c>
    </row>
    <row r="1021" hidden="1" spans="1:19">
      <c r="A1021" s="2" t="s">
        <v>820</v>
      </c>
      <c r="B1021" s="2" t="s">
        <v>820</v>
      </c>
      <c r="C1021" s="2" t="s">
        <v>32</v>
      </c>
      <c r="D1021" s="2" t="s">
        <v>33</v>
      </c>
      <c r="E1021" s="2">
        <v>710</v>
      </c>
      <c r="F1021" s="2" t="s">
        <v>34</v>
      </c>
      <c r="G1021" s="2" t="s">
        <v>35</v>
      </c>
      <c r="H1021" s="2" t="s">
        <v>999</v>
      </c>
      <c r="I1021" s="2" t="str">
        <f>VLOOKUP(H:H,[1]Sheet1!$H:$I,2,0)</f>
        <v>后排座垫前支撑管</v>
      </c>
      <c r="J1021" s="2" t="str">
        <f>VLOOKUP(H:H,[1]Sheet1!$H:$J,3,0)</f>
        <v>FT202-920044</v>
      </c>
      <c r="K1021" s="2">
        <f>VLOOKUP(H:H,[1]Sheet1!$H:$Q,10,0)</f>
        <v>7.66</v>
      </c>
      <c r="L1021">
        <v>710</v>
      </c>
      <c r="M1021" t="s">
        <v>34</v>
      </c>
      <c r="N1021" s="2" t="s">
        <v>820</v>
      </c>
      <c r="O1021" t="s">
        <v>34</v>
      </c>
      <c r="P1021">
        <v>7</v>
      </c>
      <c r="Q1021">
        <v>3</v>
      </c>
      <c r="R1021">
        <v>2</v>
      </c>
      <c r="S1021" t="s">
        <v>37</v>
      </c>
    </row>
    <row r="1022" hidden="1" spans="1:19">
      <c r="A1022" s="2" t="s">
        <v>820</v>
      </c>
      <c r="B1022" s="2" t="s">
        <v>820</v>
      </c>
      <c r="C1022" s="2" t="s">
        <v>32</v>
      </c>
      <c r="D1022" s="2" t="s">
        <v>33</v>
      </c>
      <c r="E1022" s="2">
        <v>710</v>
      </c>
      <c r="F1022" s="2" t="s">
        <v>34</v>
      </c>
      <c r="G1022" s="2" t="s">
        <v>35</v>
      </c>
      <c r="H1022" s="2" t="s">
        <v>1000</v>
      </c>
      <c r="I1022" s="2" t="str">
        <f>VLOOKUP(H:H,[1]Sheet1!$H:$I,2,0)</f>
        <v>后排座垫后支撑管</v>
      </c>
      <c r="J1022" s="2" t="str">
        <f>VLOOKUP(H:H,[1]Sheet1!$H:$J,3,0)</f>
        <v>FT202-920045</v>
      </c>
      <c r="K1022" s="2">
        <f>VLOOKUP(H:H,[1]Sheet1!$H:$Q,10,0)</f>
        <v>8.75</v>
      </c>
      <c r="L1022">
        <v>710</v>
      </c>
      <c r="M1022" t="s">
        <v>34</v>
      </c>
      <c r="N1022" s="2" t="s">
        <v>820</v>
      </c>
      <c r="O1022" t="s">
        <v>34</v>
      </c>
      <c r="P1022">
        <v>7</v>
      </c>
      <c r="Q1022">
        <v>3</v>
      </c>
      <c r="R1022">
        <v>2</v>
      </c>
      <c r="S1022" t="s">
        <v>37</v>
      </c>
    </row>
    <row r="1023" hidden="1" spans="1:19">
      <c r="A1023" s="2" t="s">
        <v>820</v>
      </c>
      <c r="B1023" s="2" t="s">
        <v>820</v>
      </c>
      <c r="C1023" s="2" t="s">
        <v>32</v>
      </c>
      <c r="D1023" s="2" t="s">
        <v>33</v>
      </c>
      <c r="E1023" s="2">
        <v>710</v>
      </c>
      <c r="F1023" s="2" t="s">
        <v>34</v>
      </c>
      <c r="G1023" s="2" t="s">
        <v>35</v>
      </c>
      <c r="H1023" s="2" t="s">
        <v>1001</v>
      </c>
      <c r="I1023" s="2" t="str">
        <f>VLOOKUP(H:H,[1]Sheet1!$H:$I,2,0)</f>
        <v>后排坐垫横向钢丝1</v>
      </c>
      <c r="J1023" s="2" t="str">
        <f>VLOOKUP(H:H,[1]Sheet1!$H:$J,3,0)</f>
        <v>FT202-920047</v>
      </c>
      <c r="K1023" s="2">
        <f>VLOOKUP(H:H,[1]Sheet1!$H:$Q,10,0)</f>
        <v>1.85</v>
      </c>
      <c r="L1023">
        <v>710</v>
      </c>
      <c r="M1023" t="s">
        <v>34</v>
      </c>
      <c r="N1023" s="2" t="s">
        <v>820</v>
      </c>
      <c r="O1023" t="s">
        <v>34</v>
      </c>
      <c r="P1023">
        <v>7</v>
      </c>
      <c r="Q1023">
        <v>3</v>
      </c>
      <c r="R1023">
        <v>2</v>
      </c>
      <c r="S1023" t="s">
        <v>37</v>
      </c>
    </row>
    <row r="1024" hidden="1" spans="1:19">
      <c r="A1024" s="2" t="s">
        <v>820</v>
      </c>
      <c r="B1024" s="2" t="s">
        <v>820</v>
      </c>
      <c r="C1024" s="2" t="s">
        <v>32</v>
      </c>
      <c r="D1024" s="2" t="s">
        <v>33</v>
      </c>
      <c r="E1024" s="2">
        <v>710</v>
      </c>
      <c r="F1024" s="2" t="s">
        <v>34</v>
      </c>
      <c r="G1024" s="2" t="s">
        <v>35</v>
      </c>
      <c r="H1024" s="2" t="s">
        <v>1002</v>
      </c>
      <c r="I1024" s="2" t="str">
        <f>VLOOKUP(H:H,[1]Sheet1!$H:$I,2,0)</f>
        <v>后排坐垫横向钢丝2</v>
      </c>
      <c r="J1024" s="2" t="str">
        <f>VLOOKUP(H:H,[1]Sheet1!$H:$J,3,0)</f>
        <v>FT202-920048</v>
      </c>
      <c r="K1024" s="2">
        <f>VLOOKUP(H:H,[1]Sheet1!$H:$Q,10,0)</f>
        <v>1.84</v>
      </c>
      <c r="L1024">
        <v>710</v>
      </c>
      <c r="M1024" t="s">
        <v>34</v>
      </c>
      <c r="N1024" s="2" t="s">
        <v>820</v>
      </c>
      <c r="O1024" t="s">
        <v>34</v>
      </c>
      <c r="P1024">
        <v>7</v>
      </c>
      <c r="Q1024">
        <v>3</v>
      </c>
      <c r="R1024">
        <v>2</v>
      </c>
      <c r="S1024" t="s">
        <v>37</v>
      </c>
    </row>
    <row r="1025" hidden="1" spans="1:19">
      <c r="A1025" s="2" t="s">
        <v>820</v>
      </c>
      <c r="B1025" s="2" t="s">
        <v>820</v>
      </c>
      <c r="C1025" s="2" t="s">
        <v>32</v>
      </c>
      <c r="D1025" s="2" t="s">
        <v>33</v>
      </c>
      <c r="E1025" s="2">
        <v>710</v>
      </c>
      <c r="F1025" s="2" t="s">
        <v>34</v>
      </c>
      <c r="G1025" s="2" t="s">
        <v>35</v>
      </c>
      <c r="H1025" s="2" t="s">
        <v>1003</v>
      </c>
      <c r="I1025" s="2" t="str">
        <f>VLOOKUP(H:H,[1]Sheet1!$H:$I,2,0)</f>
        <v>后排坐垫纵向钢丝</v>
      </c>
      <c r="J1025" s="2" t="str">
        <f>VLOOKUP(H:H,[1]Sheet1!$H:$J,3,0)</f>
        <v>FT202-920049</v>
      </c>
      <c r="K1025" s="2">
        <f>VLOOKUP(H:H,[1]Sheet1!$H:$Q,10,0)</f>
        <v>3.95</v>
      </c>
      <c r="L1025">
        <v>710</v>
      </c>
      <c r="M1025" t="s">
        <v>34</v>
      </c>
      <c r="N1025" s="2" t="s">
        <v>820</v>
      </c>
      <c r="O1025" t="s">
        <v>34</v>
      </c>
      <c r="P1025">
        <v>7</v>
      </c>
      <c r="Q1025">
        <v>3</v>
      </c>
      <c r="R1025">
        <v>2</v>
      </c>
      <c r="S1025" t="s">
        <v>37</v>
      </c>
    </row>
    <row r="1026" hidden="1" spans="1:19">
      <c r="A1026" s="2" t="s">
        <v>820</v>
      </c>
      <c r="B1026" s="2" t="s">
        <v>820</v>
      </c>
      <c r="C1026" s="2" t="s">
        <v>32</v>
      </c>
      <c r="D1026" s="2" t="s">
        <v>33</v>
      </c>
      <c r="E1026" s="2">
        <v>710</v>
      </c>
      <c r="F1026" s="2" t="s">
        <v>34</v>
      </c>
      <c r="G1026" s="2" t="s">
        <v>35</v>
      </c>
      <c r="H1026" s="2" t="s">
        <v>1004</v>
      </c>
      <c r="I1026" s="2" t="str">
        <f>VLOOKUP(H:H,[1]Sheet1!$H:$I,2,0)</f>
        <v>后排坐垫两侧支撑钢丝</v>
      </c>
      <c r="J1026" s="2" t="str">
        <f>VLOOKUP(H:H,[1]Sheet1!$H:$J,3,0)</f>
        <v>FT202-920050</v>
      </c>
      <c r="K1026" s="2">
        <f>VLOOKUP(H:H,[1]Sheet1!$H:$Q,10,0)</f>
        <v>1.16</v>
      </c>
      <c r="L1026">
        <v>710</v>
      </c>
      <c r="M1026" t="s">
        <v>34</v>
      </c>
      <c r="N1026" s="2" t="s">
        <v>820</v>
      </c>
      <c r="O1026" t="s">
        <v>34</v>
      </c>
      <c r="P1026">
        <v>7</v>
      </c>
      <c r="Q1026">
        <v>3</v>
      </c>
      <c r="R1026">
        <v>2</v>
      </c>
      <c r="S1026" t="s">
        <v>37</v>
      </c>
    </row>
    <row r="1027" hidden="1" spans="1:19">
      <c r="A1027" s="2" t="s">
        <v>820</v>
      </c>
      <c r="B1027" s="2" t="s">
        <v>820</v>
      </c>
      <c r="C1027" s="2" t="s">
        <v>32</v>
      </c>
      <c r="D1027" s="2" t="s">
        <v>33</v>
      </c>
      <c r="E1027" s="2">
        <v>710</v>
      </c>
      <c r="F1027" s="2" t="s">
        <v>34</v>
      </c>
      <c r="G1027" s="2" t="s">
        <v>35</v>
      </c>
      <c r="H1027" s="2" t="s">
        <v>1005</v>
      </c>
      <c r="I1027" s="2" t="str">
        <f>VLOOKUP(H:H,[1]Sheet1!$H:$I,2,0)</f>
        <v>后排坐垫前端支撑钢丝</v>
      </c>
      <c r="J1027" s="2" t="str">
        <f>VLOOKUP(H:H,[1]Sheet1!$H:$J,3,0)</f>
        <v>FT202-920051</v>
      </c>
      <c r="K1027" s="2">
        <f>VLOOKUP(H:H,[1]Sheet1!$H:$Q,10,0)</f>
        <v>0.67</v>
      </c>
      <c r="L1027">
        <v>710</v>
      </c>
      <c r="M1027" t="s">
        <v>34</v>
      </c>
      <c r="N1027" s="2" t="s">
        <v>820</v>
      </c>
      <c r="O1027" t="s">
        <v>34</v>
      </c>
      <c r="P1027">
        <v>7</v>
      </c>
      <c r="Q1027">
        <v>3</v>
      </c>
      <c r="R1027">
        <v>2</v>
      </c>
      <c r="S1027" t="s">
        <v>37</v>
      </c>
    </row>
    <row r="1028" hidden="1" spans="1:19">
      <c r="A1028" s="2" t="s">
        <v>820</v>
      </c>
      <c r="B1028" s="2" t="s">
        <v>820</v>
      </c>
      <c r="C1028" s="2" t="s">
        <v>32</v>
      </c>
      <c r="D1028" s="2" t="s">
        <v>33</v>
      </c>
      <c r="E1028" s="2">
        <v>710</v>
      </c>
      <c r="F1028" s="2" t="s">
        <v>34</v>
      </c>
      <c r="G1028" s="2" t="s">
        <v>35</v>
      </c>
      <c r="H1028" s="2" t="s">
        <v>1006</v>
      </c>
      <c r="I1028" s="2" t="str">
        <f>VLOOKUP(H:H,[1]Sheet1!$H:$I,2,0)</f>
        <v>后排坐垫横向直钢丝</v>
      </c>
      <c r="J1028" s="2" t="str">
        <f>VLOOKUP(H:H,[1]Sheet1!$H:$J,3,0)</f>
        <v>FT202-920052</v>
      </c>
      <c r="K1028" s="2">
        <f>VLOOKUP(H:H,[1]Sheet1!$H:$Q,10,0)</f>
        <v>1.24</v>
      </c>
      <c r="L1028">
        <v>710</v>
      </c>
      <c r="M1028" t="s">
        <v>34</v>
      </c>
      <c r="N1028" s="2" t="s">
        <v>820</v>
      </c>
      <c r="O1028" t="s">
        <v>34</v>
      </c>
      <c r="P1028">
        <v>7</v>
      </c>
      <c r="Q1028">
        <v>3</v>
      </c>
      <c r="R1028">
        <v>2</v>
      </c>
      <c r="S1028" t="s">
        <v>37</v>
      </c>
    </row>
    <row r="1029" hidden="1" spans="1:19">
      <c r="A1029" s="2" t="s">
        <v>820</v>
      </c>
      <c r="B1029" s="2" t="s">
        <v>820</v>
      </c>
      <c r="C1029" s="2" t="s">
        <v>32</v>
      </c>
      <c r="D1029" s="2" t="s">
        <v>33</v>
      </c>
      <c r="E1029" s="2">
        <v>710</v>
      </c>
      <c r="F1029" s="2" t="s">
        <v>34</v>
      </c>
      <c r="G1029" s="2" t="s">
        <v>35</v>
      </c>
      <c r="H1029" s="2" t="s">
        <v>1007</v>
      </c>
      <c r="I1029" s="2" t="str">
        <f>VLOOKUP(H:H,[1]Sheet1!$H:$I,2,0)</f>
        <v>后排坐垫横向加长钢丝</v>
      </c>
      <c r="J1029" s="2" t="str">
        <f>VLOOKUP(H:H,[1]Sheet1!$H:$J,3,0)</f>
        <v>FT202-920053</v>
      </c>
      <c r="K1029" s="2">
        <f>VLOOKUP(H:H,[1]Sheet1!$H:$Q,10,0)</f>
        <v>1.19</v>
      </c>
      <c r="L1029">
        <v>710</v>
      </c>
      <c r="M1029" t="s">
        <v>34</v>
      </c>
      <c r="N1029" s="2" t="s">
        <v>820</v>
      </c>
      <c r="O1029" t="s">
        <v>34</v>
      </c>
      <c r="P1029">
        <v>7</v>
      </c>
      <c r="Q1029">
        <v>3</v>
      </c>
      <c r="R1029">
        <v>2</v>
      </c>
      <c r="S1029" t="s">
        <v>37</v>
      </c>
    </row>
    <row r="1030" hidden="1" spans="1:19">
      <c r="A1030" s="2" t="s">
        <v>820</v>
      </c>
      <c r="B1030" s="2" t="s">
        <v>820</v>
      </c>
      <c r="C1030" s="2" t="s">
        <v>32</v>
      </c>
      <c r="D1030" s="2" t="s">
        <v>33</v>
      </c>
      <c r="E1030" s="2">
        <v>710</v>
      </c>
      <c r="F1030" s="2" t="s">
        <v>34</v>
      </c>
      <c r="G1030" s="2" t="s">
        <v>35</v>
      </c>
      <c r="H1030" s="2" t="s">
        <v>1008</v>
      </c>
      <c r="I1030" s="2" t="str">
        <f>VLOOKUP(H:H,[1]Sheet1!$H:$I,2,0)</f>
        <v>四分坐垫锁钩支撑钣金总成</v>
      </c>
      <c r="J1030" s="2" t="str">
        <f>VLOOKUP(H:H,[1]Sheet1!$H:$J,3,0)</f>
        <v>7051460X1006A</v>
      </c>
      <c r="K1030" s="2">
        <f>VLOOKUP(H:H,[1]Sheet1!$H:$Q,10,0)</f>
        <v>9.2</v>
      </c>
      <c r="L1030">
        <v>710</v>
      </c>
      <c r="M1030" t="s">
        <v>34</v>
      </c>
      <c r="N1030" s="2" t="s">
        <v>820</v>
      </c>
      <c r="O1030" t="s">
        <v>34</v>
      </c>
      <c r="P1030">
        <v>7</v>
      </c>
      <c r="Q1030">
        <v>3</v>
      </c>
      <c r="R1030">
        <v>2</v>
      </c>
      <c r="S1030" t="s">
        <v>37</v>
      </c>
    </row>
    <row r="1031" hidden="1" spans="1:19">
      <c r="A1031" s="2" t="s">
        <v>820</v>
      </c>
      <c r="B1031" s="2" t="s">
        <v>820</v>
      </c>
      <c r="C1031" s="2" t="s">
        <v>32</v>
      </c>
      <c r="D1031" s="2" t="s">
        <v>33</v>
      </c>
      <c r="E1031" s="2">
        <v>710</v>
      </c>
      <c r="F1031" s="2" t="s">
        <v>34</v>
      </c>
      <c r="G1031" s="2" t="s">
        <v>35</v>
      </c>
      <c r="H1031" s="2" t="s">
        <v>1009</v>
      </c>
      <c r="I1031" s="2" t="str">
        <f>VLOOKUP(H:H,[1]Sheet1!$H:$I,2,0)</f>
        <v>中排六分座椅背板</v>
      </c>
      <c r="J1031" s="2" t="str">
        <f>VLOOKUP(H:H,[1]Sheet1!$H:$J,3,0)</f>
        <v>M60</v>
      </c>
      <c r="K1031" s="2">
        <f>VLOOKUP(H:H,[1]Sheet1!$H:$Q,10,0)</f>
        <v>4.8291</v>
      </c>
      <c r="L1031">
        <v>710</v>
      </c>
      <c r="M1031" t="s">
        <v>34</v>
      </c>
      <c r="N1031" s="2" t="s">
        <v>820</v>
      </c>
      <c r="O1031" t="s">
        <v>34</v>
      </c>
      <c r="P1031">
        <v>7</v>
      </c>
      <c r="Q1031">
        <v>3</v>
      </c>
      <c r="R1031">
        <v>2</v>
      </c>
      <c r="S1031" t="s">
        <v>37</v>
      </c>
    </row>
    <row r="1032" hidden="1" spans="1:19">
      <c r="A1032" s="2" t="s">
        <v>820</v>
      </c>
      <c r="B1032" s="2" t="s">
        <v>820</v>
      </c>
      <c r="C1032" s="2" t="s">
        <v>32</v>
      </c>
      <c r="D1032" s="2" t="s">
        <v>33</v>
      </c>
      <c r="E1032" s="2">
        <v>710</v>
      </c>
      <c r="F1032" s="2" t="s">
        <v>34</v>
      </c>
      <c r="G1032" s="2" t="s">
        <v>35</v>
      </c>
      <c r="H1032" s="2" t="s">
        <v>1010</v>
      </c>
      <c r="I1032" s="2" t="str">
        <f>VLOOKUP(H:H,[1]Sheet1!$H:$I,2,0)</f>
        <v>中排四分座椅背板</v>
      </c>
      <c r="J1032" s="2" t="str">
        <f>VLOOKUP(H:H,[1]Sheet1!$H:$J,3,0)</f>
        <v>M50N</v>
      </c>
      <c r="K1032" s="2">
        <f>VLOOKUP(H:H,[1]Sheet1!$H:$Q,10,0)</f>
        <v>4.3675</v>
      </c>
      <c r="L1032">
        <v>710</v>
      </c>
      <c r="M1032" t="s">
        <v>34</v>
      </c>
      <c r="N1032" s="2" t="s">
        <v>820</v>
      </c>
      <c r="O1032" t="s">
        <v>34</v>
      </c>
      <c r="P1032">
        <v>7</v>
      </c>
      <c r="Q1032">
        <v>3</v>
      </c>
      <c r="R1032">
        <v>2</v>
      </c>
      <c r="S1032" t="s">
        <v>37</v>
      </c>
    </row>
    <row r="1033" hidden="1" spans="1:19">
      <c r="A1033" s="2" t="s">
        <v>820</v>
      </c>
      <c r="B1033" s="2" t="s">
        <v>820</v>
      </c>
      <c r="C1033" s="2" t="s">
        <v>32</v>
      </c>
      <c r="D1033" s="2" t="s">
        <v>33</v>
      </c>
      <c r="E1033" s="2">
        <v>710</v>
      </c>
      <c r="F1033" s="2" t="s">
        <v>34</v>
      </c>
      <c r="G1033" s="2" t="s">
        <v>35</v>
      </c>
      <c r="H1033" s="2" t="s">
        <v>1011</v>
      </c>
      <c r="I1033" s="2" t="str">
        <f>VLOOKUP(H:H,[1]Sheet1!$H:$I,2,0)</f>
        <v>联动台座椅靠背骨架</v>
      </c>
      <c r="J1033" s="2" t="str">
        <f>VLOOKUP(H:H,[1]Sheet1!$H:$J,3,0)</f>
        <v>中联塔吊无扶手</v>
      </c>
      <c r="K1033" s="2">
        <f>VLOOKUP(H:H,[1]Sheet1!$H:$Q,10,0)</f>
        <v>30.91</v>
      </c>
      <c r="L1033">
        <v>710</v>
      </c>
      <c r="M1033" t="s">
        <v>34</v>
      </c>
      <c r="N1033" s="2" t="s">
        <v>820</v>
      </c>
      <c r="O1033" t="s">
        <v>34</v>
      </c>
      <c r="P1033">
        <v>7</v>
      </c>
      <c r="Q1033">
        <v>3</v>
      </c>
      <c r="R1033">
        <v>2</v>
      </c>
      <c r="S1033" t="s">
        <v>37</v>
      </c>
    </row>
    <row r="1034" hidden="1" spans="1:19">
      <c r="A1034" s="2" t="s">
        <v>820</v>
      </c>
      <c r="B1034" s="2" t="s">
        <v>820</v>
      </c>
      <c r="C1034" s="2" t="s">
        <v>32</v>
      </c>
      <c r="D1034" s="2" t="s">
        <v>33</v>
      </c>
      <c r="E1034" s="2">
        <v>710</v>
      </c>
      <c r="F1034" s="2" t="s">
        <v>34</v>
      </c>
      <c r="G1034" s="2" t="s">
        <v>35</v>
      </c>
      <c r="H1034" s="2" t="s">
        <v>1012</v>
      </c>
      <c r="I1034" s="2" t="str">
        <f>VLOOKUP(H:H,[1]Sheet1!$H:$I,2,0)</f>
        <v>副驾靠背右侧上连接板总成</v>
      </c>
      <c r="J1034" s="2" t="str">
        <f>VLOOKUP(H:H,[1]Sheet1!$H:$J,3,0)</f>
        <v>金琥</v>
      </c>
      <c r="K1034" s="2">
        <f>VLOOKUP(H:H,[1]Sheet1!$H:$Q,10,0)</f>
        <v>3.15</v>
      </c>
      <c r="L1034">
        <v>710</v>
      </c>
      <c r="M1034" t="s">
        <v>34</v>
      </c>
      <c r="N1034" s="2" t="s">
        <v>820</v>
      </c>
      <c r="O1034" t="s">
        <v>34</v>
      </c>
      <c r="P1034">
        <v>7</v>
      </c>
      <c r="Q1034">
        <v>3</v>
      </c>
      <c r="R1034">
        <v>2</v>
      </c>
      <c r="S1034" t="s">
        <v>37</v>
      </c>
    </row>
    <row r="1035" hidden="1" spans="1:19">
      <c r="A1035" s="2">
        <v>2143048</v>
      </c>
      <c r="B1035" s="2">
        <v>2143048</v>
      </c>
      <c r="C1035" s="2" t="s">
        <v>32</v>
      </c>
      <c r="D1035" s="2" t="s">
        <v>33</v>
      </c>
      <c r="E1035" s="2">
        <v>710</v>
      </c>
      <c r="F1035" s="2" t="s">
        <v>34</v>
      </c>
      <c r="G1035" s="2" t="s">
        <v>35</v>
      </c>
      <c r="H1035" s="2" t="s">
        <v>1013</v>
      </c>
      <c r="I1035" s="2" t="str">
        <f>VLOOKUP(H:H,[1]Sheet1!$H:$I,2,0)</f>
        <v>主驾座垫护面总成</v>
      </c>
      <c r="J1035" s="2" t="str">
        <f>VLOOKUP(H:H,[1]Sheet1!$H:$J,3,0)</f>
        <v>P203亚麻棕PVC</v>
      </c>
      <c r="K1035" s="2">
        <f>VLOOKUP(H:H,[1]Sheet1!$H:$Q,10,0)</f>
        <v>53.08</v>
      </c>
      <c r="L1035">
        <v>710</v>
      </c>
      <c r="M1035" t="s">
        <v>34</v>
      </c>
      <c r="N1035" s="2">
        <v>2143048</v>
      </c>
      <c r="O1035" t="s">
        <v>34</v>
      </c>
      <c r="P1035">
        <v>7</v>
      </c>
      <c r="Q1035">
        <v>3</v>
      </c>
      <c r="R1035">
        <v>2</v>
      </c>
      <c r="S1035" t="s">
        <v>37</v>
      </c>
    </row>
    <row r="1036" hidden="1" spans="1:19">
      <c r="A1036" s="2">
        <v>2143048</v>
      </c>
      <c r="B1036" s="2">
        <v>2143048</v>
      </c>
      <c r="C1036" s="2" t="s">
        <v>32</v>
      </c>
      <c r="D1036" s="2" t="s">
        <v>33</v>
      </c>
      <c r="E1036" s="2">
        <v>710</v>
      </c>
      <c r="F1036" s="2" t="s">
        <v>34</v>
      </c>
      <c r="G1036" s="2" t="s">
        <v>35</v>
      </c>
      <c r="H1036" s="2" t="s">
        <v>1014</v>
      </c>
      <c r="I1036" s="2" t="str">
        <f>VLOOKUP(H:H,[1]Sheet1!$H:$I,2,0)</f>
        <v>前排头枕护面总成</v>
      </c>
      <c r="J1036" s="2" t="str">
        <f>VLOOKUP(H:H,[1]Sheet1!$H:$J,3,0)</f>
        <v>P203亚麻棕PVC</v>
      </c>
      <c r="K1036" s="2">
        <f>VLOOKUP(H:H,[1]Sheet1!$H:$Q,10,0)</f>
        <v>20.08</v>
      </c>
      <c r="L1036">
        <v>710</v>
      </c>
      <c r="M1036" t="s">
        <v>34</v>
      </c>
      <c r="N1036" s="2">
        <v>2143048</v>
      </c>
      <c r="O1036" t="s">
        <v>34</v>
      </c>
      <c r="P1036">
        <v>7</v>
      </c>
      <c r="Q1036">
        <v>3</v>
      </c>
      <c r="R1036">
        <v>2</v>
      </c>
      <c r="S1036" t="s">
        <v>37</v>
      </c>
    </row>
    <row r="1037" hidden="1" spans="1:19">
      <c r="A1037" s="2">
        <v>2143048</v>
      </c>
      <c r="B1037" s="2">
        <v>2143048</v>
      </c>
      <c r="C1037" s="2" t="s">
        <v>32</v>
      </c>
      <c r="D1037" s="2" t="s">
        <v>33</v>
      </c>
      <c r="E1037" s="2">
        <v>710</v>
      </c>
      <c r="F1037" s="2" t="s">
        <v>34</v>
      </c>
      <c r="G1037" s="2" t="s">
        <v>35</v>
      </c>
      <c r="H1037" s="2" t="s">
        <v>1015</v>
      </c>
      <c r="I1037" s="2" t="str">
        <f>VLOOKUP(H:H,[1]Sheet1!$H:$I,2,0)</f>
        <v>四分坐垫面套</v>
      </c>
      <c r="J1037" s="2" t="str">
        <f>VLOOKUP(H:H,[1]Sheet1!$H:$J,3,0)</f>
        <v>P203亚麻棕PVC</v>
      </c>
      <c r="K1037" s="2">
        <f>VLOOKUP(H:H,[1]Sheet1!$H:$Q,10,0)</f>
        <v>64.99</v>
      </c>
      <c r="L1037">
        <v>710</v>
      </c>
      <c r="M1037" t="s">
        <v>34</v>
      </c>
      <c r="N1037" s="2">
        <v>2143048</v>
      </c>
      <c r="O1037" t="s">
        <v>34</v>
      </c>
      <c r="P1037">
        <v>7</v>
      </c>
      <c r="Q1037">
        <v>3</v>
      </c>
      <c r="R1037">
        <v>2</v>
      </c>
      <c r="S1037" t="s">
        <v>37</v>
      </c>
    </row>
    <row r="1038" hidden="1" spans="1:19">
      <c r="A1038" s="2">
        <v>2143048</v>
      </c>
      <c r="B1038" s="2">
        <v>2143048</v>
      </c>
      <c r="C1038" s="2" t="s">
        <v>32</v>
      </c>
      <c r="D1038" s="2" t="s">
        <v>33</v>
      </c>
      <c r="E1038" s="2">
        <v>710</v>
      </c>
      <c r="F1038" s="2" t="s">
        <v>34</v>
      </c>
      <c r="G1038" s="2" t="s">
        <v>35</v>
      </c>
      <c r="H1038" s="2" t="s">
        <v>1016</v>
      </c>
      <c r="I1038" s="2" t="str">
        <f>VLOOKUP(H:H,[1]Sheet1!$H:$I,2,0)</f>
        <v>六分坐垫面套</v>
      </c>
      <c r="J1038" s="2" t="str">
        <f>VLOOKUP(H:H,[1]Sheet1!$H:$J,3,0)</f>
        <v>P203亚麻棕PVC</v>
      </c>
      <c r="K1038" s="2">
        <f>VLOOKUP(H:H,[1]Sheet1!$H:$Q,10,0)</f>
        <v>79.19</v>
      </c>
      <c r="L1038">
        <v>710</v>
      </c>
      <c r="M1038" t="s">
        <v>34</v>
      </c>
      <c r="N1038" s="2">
        <v>2143048</v>
      </c>
      <c r="O1038" t="s">
        <v>34</v>
      </c>
      <c r="P1038">
        <v>7</v>
      </c>
      <c r="Q1038">
        <v>3</v>
      </c>
      <c r="R1038">
        <v>2</v>
      </c>
      <c r="S1038" t="s">
        <v>37</v>
      </c>
    </row>
    <row r="1039" hidden="1" spans="1:19">
      <c r="A1039" s="2">
        <v>2143048</v>
      </c>
      <c r="B1039" s="2">
        <v>2143048</v>
      </c>
      <c r="C1039" s="2" t="s">
        <v>32</v>
      </c>
      <c r="D1039" s="2" t="s">
        <v>33</v>
      </c>
      <c r="E1039" s="2">
        <v>710</v>
      </c>
      <c r="F1039" s="2" t="s">
        <v>34</v>
      </c>
      <c r="G1039" s="2" t="s">
        <v>35</v>
      </c>
      <c r="H1039" s="2" t="s">
        <v>1017</v>
      </c>
      <c r="I1039" s="2" t="str">
        <f>VLOOKUP(H:H,[1]Sheet1!$H:$I,2,0)</f>
        <v>靠背面套</v>
      </c>
      <c r="J1039" s="2" t="str">
        <f>VLOOKUP(H:H,[1]Sheet1!$H:$J,3,0)</f>
        <v>P203亚麻棕PVC</v>
      </c>
      <c r="K1039" s="2">
        <f>VLOOKUP(H:H,[1]Sheet1!$H:$Q,10,0)</f>
        <v>126.32</v>
      </c>
      <c r="L1039">
        <v>710</v>
      </c>
      <c r="M1039" t="s">
        <v>34</v>
      </c>
      <c r="N1039" s="2">
        <v>2143048</v>
      </c>
      <c r="O1039" t="s">
        <v>34</v>
      </c>
      <c r="P1039">
        <v>7</v>
      </c>
      <c r="Q1039">
        <v>3</v>
      </c>
      <c r="R1039">
        <v>2</v>
      </c>
      <c r="S1039" t="s">
        <v>37</v>
      </c>
    </row>
    <row r="1040" hidden="1" spans="1:19">
      <c r="A1040" s="2">
        <v>2143048</v>
      </c>
      <c r="B1040" s="2">
        <v>2143048</v>
      </c>
      <c r="C1040" s="2" t="s">
        <v>32</v>
      </c>
      <c r="D1040" s="2" t="s">
        <v>33</v>
      </c>
      <c r="E1040" s="2">
        <v>710</v>
      </c>
      <c r="F1040" s="2" t="s">
        <v>34</v>
      </c>
      <c r="G1040" s="2" t="s">
        <v>35</v>
      </c>
      <c r="H1040" s="2" t="s">
        <v>1018</v>
      </c>
      <c r="I1040" s="2" t="str">
        <f>VLOOKUP(H:H,[1]Sheet1!$H:$I,2,0)</f>
        <v>扶手面套</v>
      </c>
      <c r="J1040" s="2" t="str">
        <f>VLOOKUP(H:H,[1]Sheet1!$H:$J,3,0)</f>
        <v>P203亚麻棕PVC</v>
      </c>
      <c r="K1040" s="2">
        <f>VLOOKUP(H:H,[1]Sheet1!$H:$Q,10,0)</f>
        <v>18.97</v>
      </c>
      <c r="L1040">
        <v>710</v>
      </c>
      <c r="M1040" t="s">
        <v>34</v>
      </c>
      <c r="N1040" s="2">
        <v>2143048</v>
      </c>
      <c r="O1040" t="s">
        <v>34</v>
      </c>
      <c r="P1040">
        <v>7</v>
      </c>
      <c r="Q1040">
        <v>3</v>
      </c>
      <c r="R1040">
        <v>2</v>
      </c>
      <c r="S1040" t="s">
        <v>37</v>
      </c>
    </row>
    <row r="1041" hidden="1" spans="1:19">
      <c r="A1041" s="2">
        <v>2143048</v>
      </c>
      <c r="B1041" s="2">
        <v>2143048</v>
      </c>
      <c r="C1041" s="2" t="s">
        <v>32</v>
      </c>
      <c r="D1041" s="2" t="s">
        <v>33</v>
      </c>
      <c r="E1041" s="2">
        <v>710</v>
      </c>
      <c r="F1041" s="2" t="s">
        <v>34</v>
      </c>
      <c r="G1041" s="2" t="s">
        <v>35</v>
      </c>
      <c r="H1041" s="2" t="s">
        <v>1019</v>
      </c>
      <c r="I1041" s="2" t="str">
        <f>VLOOKUP(H:H,[1]Sheet1!$H:$I,2,0)</f>
        <v>两侧头枕面套</v>
      </c>
      <c r="J1041" s="2" t="str">
        <f>VLOOKUP(H:H,[1]Sheet1!$H:$J,3,0)</f>
        <v>P203亚麻棕PVC</v>
      </c>
      <c r="K1041" s="2">
        <f>VLOOKUP(H:H,[1]Sheet1!$H:$Q,10,0)</f>
        <v>15.56</v>
      </c>
      <c r="L1041">
        <v>710</v>
      </c>
      <c r="M1041" t="s">
        <v>34</v>
      </c>
      <c r="N1041" s="2">
        <v>2143048</v>
      </c>
      <c r="O1041" t="s">
        <v>34</v>
      </c>
      <c r="P1041">
        <v>7</v>
      </c>
      <c r="Q1041">
        <v>3</v>
      </c>
      <c r="R1041">
        <v>2</v>
      </c>
      <c r="S1041" t="s">
        <v>37</v>
      </c>
    </row>
    <row r="1042" hidden="1" spans="1:19">
      <c r="A1042" s="2">
        <v>2143048</v>
      </c>
      <c r="B1042" s="2">
        <v>2143048</v>
      </c>
      <c r="C1042" s="2" t="s">
        <v>32</v>
      </c>
      <c r="D1042" s="2" t="s">
        <v>33</v>
      </c>
      <c r="E1042" s="2">
        <v>710</v>
      </c>
      <c r="F1042" s="2" t="s">
        <v>34</v>
      </c>
      <c r="G1042" s="2" t="s">
        <v>35</v>
      </c>
      <c r="H1042" s="2" t="s">
        <v>1020</v>
      </c>
      <c r="I1042" s="2" t="str">
        <f>VLOOKUP(H:H,[1]Sheet1!$H:$I,2,0)</f>
        <v>中间头枕面套</v>
      </c>
      <c r="J1042" s="2" t="str">
        <f>VLOOKUP(H:H,[1]Sheet1!$H:$J,3,0)</f>
        <v>P203亚麻棕PVC</v>
      </c>
      <c r="K1042" s="2">
        <f>VLOOKUP(H:H,[1]Sheet1!$H:$Q,10,0)</f>
        <v>11.02</v>
      </c>
      <c r="L1042">
        <v>710</v>
      </c>
      <c r="M1042" t="s">
        <v>34</v>
      </c>
      <c r="N1042" s="2">
        <v>2143048</v>
      </c>
      <c r="O1042" t="s">
        <v>34</v>
      </c>
      <c r="P1042">
        <v>7</v>
      </c>
      <c r="Q1042">
        <v>3</v>
      </c>
      <c r="R1042">
        <v>2</v>
      </c>
      <c r="S1042" t="s">
        <v>37</v>
      </c>
    </row>
    <row r="1043" hidden="1" spans="1:19">
      <c r="A1043" s="2">
        <v>2143048</v>
      </c>
      <c r="B1043" s="2">
        <v>2143048</v>
      </c>
      <c r="C1043" s="2" t="s">
        <v>32</v>
      </c>
      <c r="D1043" s="2" t="s">
        <v>33</v>
      </c>
      <c r="E1043" s="2">
        <v>710</v>
      </c>
      <c r="F1043" s="2" t="s">
        <v>34</v>
      </c>
      <c r="G1043" s="2" t="s">
        <v>35</v>
      </c>
      <c r="H1043" s="2" t="s">
        <v>1021</v>
      </c>
      <c r="I1043" s="2" t="str">
        <f>VLOOKUP(H:H,[1]Sheet1!$H:$I,2,0)</f>
        <v>前排头枕护面总成</v>
      </c>
      <c r="J1043" s="2" t="str">
        <f>VLOOKUP(H:H,[1]Sheet1!$H:$J,3,0)</f>
        <v>P203月牙白PVC</v>
      </c>
      <c r="K1043" s="2">
        <f>VLOOKUP(H:H,[1]Sheet1!$H:$Q,10,0)</f>
        <v>30.01</v>
      </c>
      <c r="L1043">
        <v>710</v>
      </c>
      <c r="M1043" t="s">
        <v>34</v>
      </c>
      <c r="N1043" s="2">
        <v>2143048</v>
      </c>
      <c r="O1043" t="s">
        <v>34</v>
      </c>
      <c r="P1043">
        <v>7</v>
      </c>
      <c r="Q1043">
        <v>3</v>
      </c>
      <c r="R1043">
        <v>2</v>
      </c>
      <c r="S1043" t="s">
        <v>37</v>
      </c>
    </row>
    <row r="1044" hidden="1" spans="1:19">
      <c r="A1044" s="2">
        <v>2143048</v>
      </c>
      <c r="B1044" s="2">
        <v>2143048</v>
      </c>
      <c r="C1044" s="2" t="s">
        <v>32</v>
      </c>
      <c r="D1044" s="2" t="s">
        <v>33</v>
      </c>
      <c r="E1044" s="2">
        <v>710</v>
      </c>
      <c r="F1044" s="2" t="s">
        <v>34</v>
      </c>
      <c r="G1044" s="2" t="s">
        <v>35</v>
      </c>
      <c r="H1044" s="2" t="s">
        <v>1022</v>
      </c>
      <c r="I1044" s="2" t="str">
        <f>VLOOKUP(H:H,[1]Sheet1!$H:$I,2,0)</f>
        <v>两侧头枕面套</v>
      </c>
      <c r="J1044" s="2" t="str">
        <f>VLOOKUP(H:H,[1]Sheet1!$H:$J,3,0)</f>
        <v>P203月牙白PVC</v>
      </c>
      <c r="K1044" s="2">
        <f>VLOOKUP(H:H,[1]Sheet1!$H:$Q,10,0)</f>
        <v>21.28</v>
      </c>
      <c r="L1044">
        <v>710</v>
      </c>
      <c r="M1044" t="s">
        <v>34</v>
      </c>
      <c r="N1044" s="2">
        <v>2143048</v>
      </c>
      <c r="O1044" t="s">
        <v>34</v>
      </c>
      <c r="P1044">
        <v>7</v>
      </c>
      <c r="Q1044">
        <v>3</v>
      </c>
      <c r="R1044">
        <v>2</v>
      </c>
      <c r="S1044" t="s">
        <v>37</v>
      </c>
    </row>
    <row r="1045" hidden="1" spans="1:19">
      <c r="A1045" s="2">
        <v>2143048</v>
      </c>
      <c r="B1045" s="2">
        <v>2143048</v>
      </c>
      <c r="C1045" s="2" t="s">
        <v>32</v>
      </c>
      <c r="D1045" s="2" t="s">
        <v>33</v>
      </c>
      <c r="E1045" s="2">
        <v>710</v>
      </c>
      <c r="F1045" s="2" t="s">
        <v>34</v>
      </c>
      <c r="G1045" s="2" t="s">
        <v>35</v>
      </c>
      <c r="H1045" s="2" t="s">
        <v>1023</v>
      </c>
      <c r="I1045" s="2" t="str">
        <f>VLOOKUP(H:H,[1]Sheet1!$H:$I,2,0)</f>
        <v>靠背面套</v>
      </c>
      <c r="J1045" s="2" t="str">
        <f>VLOOKUP(H:H,[1]Sheet1!$H:$J,3,0)</f>
        <v>P203月牙白PVC</v>
      </c>
      <c r="K1045" s="2">
        <f>VLOOKUP(H:H,[1]Sheet1!$H:$Q,10,0)</f>
        <v>248.01</v>
      </c>
      <c r="L1045">
        <v>710</v>
      </c>
      <c r="M1045" t="s">
        <v>34</v>
      </c>
      <c r="N1045" s="2">
        <v>2143048</v>
      </c>
      <c r="O1045" t="s">
        <v>34</v>
      </c>
      <c r="P1045">
        <v>7</v>
      </c>
      <c r="Q1045">
        <v>3</v>
      </c>
      <c r="R1045">
        <v>2</v>
      </c>
      <c r="S1045" t="s">
        <v>37</v>
      </c>
    </row>
    <row r="1046" hidden="1" spans="1:19">
      <c r="A1046" s="2">
        <v>2143048</v>
      </c>
      <c r="B1046" s="2">
        <v>2143048</v>
      </c>
      <c r="C1046" s="2" t="s">
        <v>32</v>
      </c>
      <c r="D1046" s="2" t="s">
        <v>33</v>
      </c>
      <c r="E1046" s="2">
        <v>710</v>
      </c>
      <c r="F1046" s="2" t="s">
        <v>34</v>
      </c>
      <c r="G1046" s="2" t="s">
        <v>35</v>
      </c>
      <c r="H1046" s="2" t="s">
        <v>1024</v>
      </c>
      <c r="I1046" s="2" t="str">
        <f>VLOOKUP(H:H,[1]Sheet1!$H:$I,2,0)</f>
        <v>中间头枕面套</v>
      </c>
      <c r="J1046" s="2" t="str">
        <f>VLOOKUP(H:H,[1]Sheet1!$H:$J,3,0)</f>
        <v>P203月牙白PVC</v>
      </c>
      <c r="K1046" s="2">
        <f>VLOOKUP(H:H,[1]Sheet1!$H:$Q,10,0)</f>
        <v>16.21</v>
      </c>
      <c r="L1046">
        <v>710</v>
      </c>
      <c r="M1046" t="s">
        <v>34</v>
      </c>
      <c r="N1046" s="2">
        <v>2143048</v>
      </c>
      <c r="O1046" t="s">
        <v>34</v>
      </c>
      <c r="P1046">
        <v>7</v>
      </c>
      <c r="Q1046">
        <v>3</v>
      </c>
      <c r="R1046">
        <v>2</v>
      </c>
      <c r="S1046" t="s">
        <v>37</v>
      </c>
    </row>
    <row r="1047" hidden="1" spans="1:19">
      <c r="A1047" s="2">
        <v>2143048</v>
      </c>
      <c r="B1047" s="2">
        <v>2143048</v>
      </c>
      <c r="C1047" s="2" t="s">
        <v>32</v>
      </c>
      <c r="D1047" s="2" t="s">
        <v>33</v>
      </c>
      <c r="E1047" s="2">
        <v>710</v>
      </c>
      <c r="F1047" s="2" t="s">
        <v>34</v>
      </c>
      <c r="G1047" s="2" t="s">
        <v>35</v>
      </c>
      <c r="H1047" s="2" t="s">
        <v>1025</v>
      </c>
      <c r="I1047" s="2" t="str">
        <f>VLOOKUP(H:H,[1]Sheet1!$H:$I,2,0)</f>
        <v>扶手面套</v>
      </c>
      <c r="J1047" s="2" t="str">
        <f>VLOOKUP(H:H,[1]Sheet1!$H:$J,3,0)</f>
        <v>P203月牙白PVC</v>
      </c>
      <c r="K1047" s="2">
        <f>VLOOKUP(H:H,[1]Sheet1!$H:$Q,10,0)</f>
        <v>24.99</v>
      </c>
      <c r="L1047">
        <v>710</v>
      </c>
      <c r="M1047" t="s">
        <v>34</v>
      </c>
      <c r="N1047" s="2">
        <v>2143048</v>
      </c>
      <c r="O1047" t="s">
        <v>34</v>
      </c>
      <c r="P1047">
        <v>7</v>
      </c>
      <c r="Q1047">
        <v>3</v>
      </c>
      <c r="R1047">
        <v>2</v>
      </c>
      <c r="S1047" t="s">
        <v>37</v>
      </c>
    </row>
    <row r="1048" hidden="1" spans="1:19">
      <c r="A1048" s="2" t="s">
        <v>1026</v>
      </c>
      <c r="B1048" s="2" t="s">
        <v>1026</v>
      </c>
      <c r="C1048" s="2" t="s">
        <v>32</v>
      </c>
      <c r="D1048" s="2" t="s">
        <v>33</v>
      </c>
      <c r="E1048" s="2">
        <v>710</v>
      </c>
      <c r="F1048" s="2" t="s">
        <v>34</v>
      </c>
      <c r="G1048" s="2" t="s">
        <v>35</v>
      </c>
      <c r="H1048" s="2" t="s">
        <v>1027</v>
      </c>
      <c r="I1048" s="2" t="str">
        <f>VLOOKUP(H:H,[1]Sheet1!$H:$I,2,0)</f>
        <v>后左靠背锁</v>
      </c>
      <c r="J1048" s="2">
        <f>VLOOKUP(H:H,[1]Sheet1!$H:$J,3,0)</f>
        <v>0</v>
      </c>
      <c r="K1048" s="2">
        <f>VLOOKUP(H:H,[1]Sheet1!$H:$Q,10,0)</f>
        <v>14.34</v>
      </c>
      <c r="L1048">
        <v>710</v>
      </c>
      <c r="M1048" t="s">
        <v>34</v>
      </c>
      <c r="N1048" s="2" t="s">
        <v>1026</v>
      </c>
      <c r="O1048" t="s">
        <v>34</v>
      </c>
      <c r="P1048">
        <v>7</v>
      </c>
      <c r="Q1048">
        <v>3</v>
      </c>
      <c r="R1048">
        <v>2</v>
      </c>
      <c r="S1048" t="s">
        <v>37</v>
      </c>
    </row>
    <row r="1049" hidden="1" spans="1:19">
      <c r="A1049" s="2" t="s">
        <v>1026</v>
      </c>
      <c r="B1049" s="2" t="s">
        <v>1026</v>
      </c>
      <c r="C1049" s="2" t="s">
        <v>32</v>
      </c>
      <c r="D1049" s="2" t="s">
        <v>33</v>
      </c>
      <c r="E1049" s="2">
        <v>710</v>
      </c>
      <c r="F1049" s="2" t="s">
        <v>34</v>
      </c>
      <c r="G1049" s="2" t="s">
        <v>35</v>
      </c>
      <c r="H1049" s="2" t="s">
        <v>1028</v>
      </c>
      <c r="I1049" s="2" t="str">
        <f>VLOOKUP(H:H,[1]Sheet1!$H:$I,2,0)</f>
        <v>后右靠背锁</v>
      </c>
      <c r="J1049" s="2">
        <f>VLOOKUP(H:H,[1]Sheet1!$H:$J,3,0)</f>
        <v>0</v>
      </c>
      <c r="K1049" s="2">
        <f>VLOOKUP(H:H,[1]Sheet1!$H:$Q,10,0)</f>
        <v>14.34</v>
      </c>
      <c r="L1049">
        <v>710</v>
      </c>
      <c r="M1049" t="s">
        <v>34</v>
      </c>
      <c r="N1049" s="2" t="s">
        <v>1026</v>
      </c>
      <c r="O1049" t="s">
        <v>34</v>
      </c>
      <c r="P1049">
        <v>7</v>
      </c>
      <c r="Q1049">
        <v>3</v>
      </c>
      <c r="R1049">
        <v>2</v>
      </c>
      <c r="S1049" t="s">
        <v>37</v>
      </c>
    </row>
    <row r="1050" hidden="1" spans="1:19">
      <c r="A1050" s="2" t="s">
        <v>1026</v>
      </c>
      <c r="B1050" s="2" t="s">
        <v>1026</v>
      </c>
      <c r="C1050" s="2" t="s">
        <v>32</v>
      </c>
      <c r="D1050" s="2" t="s">
        <v>33</v>
      </c>
      <c r="E1050" s="2">
        <v>710</v>
      </c>
      <c r="F1050" s="2" t="s">
        <v>34</v>
      </c>
      <c r="G1050" s="2" t="s">
        <v>35</v>
      </c>
      <c r="H1050" s="2" t="s">
        <v>1029</v>
      </c>
      <c r="I1050" s="2" t="str">
        <f>VLOOKUP(H:H,[1]Sheet1!$H:$I,2,0)</f>
        <v>后排左靠背锁</v>
      </c>
      <c r="J1050" s="2" t="str">
        <f>VLOOKUP(H:H,[1]Sheet1!$H:$J,3,0)</f>
        <v>H32B</v>
      </c>
      <c r="K1050" s="2">
        <f>VLOOKUP(H:H,[1]Sheet1!$H:$Q,10,0)</f>
        <v>16</v>
      </c>
      <c r="L1050">
        <v>710</v>
      </c>
      <c r="M1050" t="s">
        <v>34</v>
      </c>
      <c r="N1050" s="2" t="s">
        <v>1026</v>
      </c>
      <c r="O1050" t="s">
        <v>34</v>
      </c>
      <c r="P1050">
        <v>7</v>
      </c>
      <c r="Q1050">
        <v>3</v>
      </c>
      <c r="R1050">
        <v>2</v>
      </c>
      <c r="S1050" t="s">
        <v>37</v>
      </c>
    </row>
    <row r="1051" hidden="1" spans="1:19">
      <c r="A1051" s="2" t="s">
        <v>1026</v>
      </c>
      <c r="B1051" s="2" t="s">
        <v>1026</v>
      </c>
      <c r="C1051" s="2" t="s">
        <v>32</v>
      </c>
      <c r="D1051" s="2" t="s">
        <v>33</v>
      </c>
      <c r="E1051" s="2">
        <v>710</v>
      </c>
      <c r="F1051" s="2" t="s">
        <v>34</v>
      </c>
      <c r="G1051" s="2" t="s">
        <v>35</v>
      </c>
      <c r="H1051" s="2" t="s">
        <v>1030</v>
      </c>
      <c r="I1051" s="2" t="str">
        <f>VLOOKUP(H:H,[1]Sheet1!$H:$I,2,0)</f>
        <v>后排右靠背锁</v>
      </c>
      <c r="J1051" s="2" t="str">
        <f>VLOOKUP(H:H,[1]Sheet1!$H:$J,3,0)</f>
        <v>H32B</v>
      </c>
      <c r="K1051" s="2">
        <f>VLOOKUP(H:H,[1]Sheet1!$H:$Q,10,0)</f>
        <v>16</v>
      </c>
      <c r="L1051">
        <v>710</v>
      </c>
      <c r="M1051" t="s">
        <v>34</v>
      </c>
      <c r="N1051" s="2" t="s">
        <v>1026</v>
      </c>
      <c r="O1051" t="s">
        <v>34</v>
      </c>
      <c r="P1051">
        <v>7</v>
      </c>
      <c r="Q1051">
        <v>3</v>
      </c>
      <c r="R1051">
        <v>2</v>
      </c>
      <c r="S1051" t="s">
        <v>37</v>
      </c>
    </row>
    <row r="1052" hidden="1" spans="1:19">
      <c r="A1052" s="2">
        <v>1950401</v>
      </c>
      <c r="B1052" s="2">
        <v>1950401</v>
      </c>
      <c r="C1052" s="2" t="s">
        <v>32</v>
      </c>
      <c r="D1052" s="2" t="s">
        <v>33</v>
      </c>
      <c r="E1052" s="2">
        <v>710</v>
      </c>
      <c r="F1052" s="2" t="s">
        <v>34</v>
      </c>
      <c r="G1052" s="2" t="s">
        <v>35</v>
      </c>
      <c r="H1052" s="2" t="s">
        <v>1031</v>
      </c>
      <c r="I1052" s="2" t="str">
        <f>VLOOKUP(H:H,[1]Sheet1!$H:$I,2,0)</f>
        <v>安全带卷轴器总成</v>
      </c>
      <c r="J1052" s="2" t="str">
        <f>VLOOKUP(H:H,[1]Sheet1!$H:$J,3,0)</f>
        <v>C32B-F05出口车用</v>
      </c>
      <c r="K1052" s="2">
        <f>VLOOKUP(H:H,[1]Sheet1!$H:$Q,10,0)</f>
        <v>31.32</v>
      </c>
      <c r="L1052">
        <v>710</v>
      </c>
      <c r="M1052" t="s">
        <v>34</v>
      </c>
      <c r="N1052" s="2">
        <v>1950401</v>
      </c>
      <c r="O1052" t="s">
        <v>34</v>
      </c>
      <c r="P1052">
        <v>7</v>
      </c>
      <c r="Q1052">
        <v>3</v>
      </c>
      <c r="R1052">
        <v>2</v>
      </c>
      <c r="S1052" t="s">
        <v>37</v>
      </c>
    </row>
    <row r="1053" hidden="1" spans="1:19">
      <c r="A1053" s="2">
        <v>1950401</v>
      </c>
      <c r="B1053" s="2">
        <v>1950401</v>
      </c>
      <c r="C1053" s="2" t="s">
        <v>32</v>
      </c>
      <c r="D1053" s="2" t="s">
        <v>33</v>
      </c>
      <c r="E1053" s="2">
        <v>710</v>
      </c>
      <c r="F1053" s="2" t="s">
        <v>34</v>
      </c>
      <c r="G1053" s="2" t="s">
        <v>35</v>
      </c>
      <c r="H1053" s="2" t="s">
        <v>1032</v>
      </c>
      <c r="I1053" s="2" t="str">
        <f>VLOOKUP(H:H,[1]Sheet1!$H:$I,2,0)</f>
        <v>副驾安全带锁扣总成</v>
      </c>
      <c r="J1053" s="2" t="str">
        <f>VLOOKUP(H:H,[1]Sheet1!$H:$J,3,0)</f>
        <v>C32B-F05（豪华版）</v>
      </c>
      <c r="K1053" s="2">
        <f>VLOOKUP(H:H,[1]Sheet1!$H:$Q,10,0)</f>
        <v>13.98</v>
      </c>
      <c r="L1053">
        <v>710</v>
      </c>
      <c r="M1053" t="s">
        <v>34</v>
      </c>
      <c r="N1053" s="2">
        <v>1950401</v>
      </c>
      <c r="O1053" t="s">
        <v>34</v>
      </c>
      <c r="P1053">
        <v>7</v>
      </c>
      <c r="Q1053">
        <v>3</v>
      </c>
      <c r="R1053">
        <v>2</v>
      </c>
      <c r="S1053" t="s">
        <v>37</v>
      </c>
    </row>
    <row r="1054" hidden="1" spans="1:19">
      <c r="A1054" s="2">
        <v>1950401</v>
      </c>
      <c r="B1054" s="2">
        <v>1950401</v>
      </c>
      <c r="C1054" s="2" t="s">
        <v>32</v>
      </c>
      <c r="D1054" s="2" t="s">
        <v>33</v>
      </c>
      <c r="E1054" s="2">
        <v>710</v>
      </c>
      <c r="F1054" s="2" t="s">
        <v>34</v>
      </c>
      <c r="G1054" s="2" t="s">
        <v>35</v>
      </c>
      <c r="H1054" s="2" t="s">
        <v>1033</v>
      </c>
      <c r="I1054" s="2" t="str">
        <f>VLOOKUP(H:H,[1]Sheet1!$H:$I,2,0)</f>
        <v>正驾安全带锁扣总成</v>
      </c>
      <c r="J1054" s="2" t="str">
        <f>VLOOKUP(H:H,[1]Sheet1!$H:$J,3,0)</f>
        <v>C32B-F05（豪华版）</v>
      </c>
      <c r="K1054" s="2">
        <f>VLOOKUP(H:H,[1]Sheet1!$H:$Q,10,0)</f>
        <v>14.43</v>
      </c>
      <c r="L1054">
        <v>710</v>
      </c>
      <c r="M1054" t="s">
        <v>34</v>
      </c>
      <c r="N1054" s="2">
        <v>1950401</v>
      </c>
      <c r="O1054" t="s">
        <v>34</v>
      </c>
      <c r="P1054">
        <v>7</v>
      </c>
      <c r="Q1054">
        <v>3</v>
      </c>
      <c r="R1054">
        <v>2</v>
      </c>
      <c r="S1054" t="s">
        <v>37</v>
      </c>
    </row>
    <row r="1055" hidden="1" spans="1:19">
      <c r="A1055" s="2">
        <v>1950401</v>
      </c>
      <c r="B1055" s="2">
        <v>1950401</v>
      </c>
      <c r="C1055" s="2" t="s">
        <v>32</v>
      </c>
      <c r="D1055" s="2" t="s">
        <v>33</v>
      </c>
      <c r="E1055" s="2">
        <v>710</v>
      </c>
      <c r="F1055" s="2" t="s">
        <v>34</v>
      </c>
      <c r="G1055" s="2" t="s">
        <v>35</v>
      </c>
      <c r="H1055" s="2" t="s">
        <v>1034</v>
      </c>
      <c r="I1055" s="2" t="str">
        <f>VLOOKUP(H:H,[1]Sheet1!$H:$I,2,0)</f>
        <v>卷轴器总成</v>
      </c>
      <c r="J1055" s="2" t="str">
        <f>VLOOKUP(H:H,[1]Sheet1!$H:$J,3,0)</f>
        <v>H32B(自带安装螺母)</v>
      </c>
      <c r="K1055" s="2">
        <f>VLOOKUP(H:H,[1]Sheet1!$H:$Q,10,0)</f>
        <v>31.32</v>
      </c>
      <c r="L1055">
        <v>710</v>
      </c>
      <c r="M1055" t="s">
        <v>34</v>
      </c>
      <c r="N1055" s="2">
        <v>1950401</v>
      </c>
      <c r="O1055" t="s">
        <v>34</v>
      </c>
      <c r="P1055">
        <v>7</v>
      </c>
      <c r="Q1055">
        <v>3</v>
      </c>
      <c r="R1055">
        <v>2</v>
      </c>
      <c r="S1055" t="s">
        <v>37</v>
      </c>
    </row>
    <row r="1056" hidden="1" spans="1:19">
      <c r="A1056" s="2">
        <v>1950401</v>
      </c>
      <c r="B1056" s="2">
        <v>1950401</v>
      </c>
      <c r="C1056" s="2" t="s">
        <v>32</v>
      </c>
      <c r="D1056" s="2" t="s">
        <v>33</v>
      </c>
      <c r="E1056" s="2">
        <v>710</v>
      </c>
      <c r="F1056" s="2" t="s">
        <v>34</v>
      </c>
      <c r="G1056" s="2" t="s">
        <v>35</v>
      </c>
      <c r="H1056" s="2" t="s">
        <v>1035</v>
      </c>
      <c r="I1056" s="2" t="str">
        <f>VLOOKUP(H:H,[1]Sheet1!$H:$I,2,0)</f>
        <v>副驾安全带锁扣总成</v>
      </c>
      <c r="J1056" s="2" t="str">
        <f>VLOOKUP(H:H,[1]Sheet1!$H:$J,3,0)</f>
        <v>C40DB-C02</v>
      </c>
      <c r="K1056" s="2">
        <f>VLOOKUP(H:H,[1]Sheet1!$H:$Q,10,0)</f>
        <v>16</v>
      </c>
      <c r="L1056">
        <v>710</v>
      </c>
      <c r="M1056" t="s">
        <v>34</v>
      </c>
      <c r="N1056" s="2">
        <v>1950401</v>
      </c>
      <c r="O1056" t="s">
        <v>34</v>
      </c>
      <c r="P1056">
        <v>7</v>
      </c>
      <c r="Q1056">
        <v>3</v>
      </c>
      <c r="R1056">
        <v>2</v>
      </c>
      <c r="S1056" t="s">
        <v>37</v>
      </c>
    </row>
    <row r="1057" hidden="1" spans="1:19">
      <c r="A1057" s="2">
        <v>1950401</v>
      </c>
      <c r="B1057" s="2">
        <v>1950401</v>
      </c>
      <c r="C1057" s="2" t="s">
        <v>32</v>
      </c>
      <c r="D1057" s="2" t="s">
        <v>33</v>
      </c>
      <c r="E1057" s="2">
        <v>710</v>
      </c>
      <c r="F1057" s="2" t="s">
        <v>34</v>
      </c>
      <c r="G1057" s="2" t="s">
        <v>35</v>
      </c>
      <c r="H1057" s="2" t="s">
        <v>1036</v>
      </c>
      <c r="I1057" s="2" t="str">
        <f>VLOOKUP(H:H,[1]Sheet1!$H:$I,2,0)</f>
        <v>副驾安全带锁扣（带线束）</v>
      </c>
      <c r="J1057" s="2" t="str">
        <f>VLOOKUP(H:H,[1]Sheet1!$H:$J,3,0)</f>
        <v>C32b出口车</v>
      </c>
      <c r="K1057" s="2">
        <f>VLOOKUP(H:H,[1]Sheet1!$H:$Q,10,0)</f>
        <v>14.38</v>
      </c>
      <c r="L1057">
        <v>710</v>
      </c>
      <c r="M1057" t="s">
        <v>34</v>
      </c>
      <c r="N1057" s="2">
        <v>1950401</v>
      </c>
      <c r="O1057" t="s">
        <v>34</v>
      </c>
      <c r="P1057">
        <v>7</v>
      </c>
      <c r="Q1057">
        <v>3</v>
      </c>
      <c r="R1057">
        <v>2</v>
      </c>
      <c r="S1057" t="s">
        <v>37</v>
      </c>
    </row>
  </sheetData>
  <autoFilter ref="A2:S1057">
    <filterColumn colId="10">
      <filters>
        <filter val="0"/>
      </filters>
    </filterColumn>
    <extLst/>
  </autoFilter>
  <hyperlinks>
    <hyperlink ref="C3" location="目录!A1" display="2/4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theme="9"/>
  </sheetPr>
  <dimension ref="A1:U998"/>
  <sheetViews>
    <sheetView tabSelected="1" topLeftCell="C967" workbookViewId="0">
      <selection activeCell="K398" sqref="K398"/>
    </sheetView>
  </sheetViews>
  <sheetFormatPr defaultColWidth="9" defaultRowHeight="13.5"/>
  <cols>
    <col min="1" max="1" width="18.375" customWidth="1"/>
    <col min="2" max="2" width="9.375" style="2"/>
    <col min="3" max="3" width="8" customWidth="1"/>
    <col min="4" max="4" width="13.75" customWidth="1"/>
    <col min="5" max="5" width="12.75" style="2" customWidth="1"/>
    <col min="6" max="6" width="9" style="2"/>
    <col min="7" max="7" width="9.75" style="2" customWidth="1"/>
    <col min="8" max="8" width="16.25" style="2" customWidth="1"/>
    <col min="9" max="9" width="21.875" style="2" customWidth="1"/>
    <col min="10" max="12" width="16.25" style="2" customWidth="1"/>
    <col min="15" max="15" width="9.375" style="2"/>
    <col min="21" max="21" width="13.625" customWidth="1"/>
  </cols>
  <sheetData>
    <row r="1" s="1" customFormat="1" spans="1:15">
      <c r="A1" t="s">
        <v>0</v>
      </c>
      <c r="B1" s="3"/>
      <c r="E1" s="3"/>
      <c r="F1" s="3"/>
      <c r="G1" s="3"/>
      <c r="H1" s="4"/>
      <c r="I1" s="4"/>
      <c r="J1" s="4"/>
      <c r="K1" s="4"/>
      <c r="L1" s="4"/>
      <c r="O1" s="3"/>
    </row>
    <row r="2" s="1" customFormat="1" spans="1:20">
      <c r="A2" s="5" t="s">
        <v>1</v>
      </c>
      <c r="B2" s="3" t="s">
        <v>2</v>
      </c>
      <c r="C2" s="1" t="s">
        <v>3</v>
      </c>
      <c r="D2" s="1" t="s">
        <v>4</v>
      </c>
      <c r="E2" s="3" t="s">
        <v>5</v>
      </c>
      <c r="F2" s="6" t="s">
        <v>6</v>
      </c>
      <c r="G2" s="6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1037</v>
      </c>
      <c r="M2" s="1" t="s">
        <v>12</v>
      </c>
      <c r="N2" s="1" t="s">
        <v>13</v>
      </c>
      <c r="O2" s="3" t="s">
        <v>14</v>
      </c>
      <c r="P2" s="1" t="s">
        <v>15</v>
      </c>
      <c r="T2" s="1" t="s">
        <v>16</v>
      </c>
    </row>
    <row r="3" s="1" customFormat="1" spans="1:20">
      <c r="A3" s="5" t="s">
        <v>17</v>
      </c>
      <c r="B3" s="3" t="s">
        <v>18</v>
      </c>
      <c r="C3" s="1" t="s">
        <v>19</v>
      </c>
      <c r="D3" s="7" t="s">
        <v>20</v>
      </c>
      <c r="E3" s="6" t="s">
        <v>21</v>
      </c>
      <c r="F3" s="6" t="s">
        <v>22</v>
      </c>
      <c r="G3" s="6" t="s">
        <v>23</v>
      </c>
      <c r="H3" s="4" t="s">
        <v>24</v>
      </c>
      <c r="I3" s="4"/>
      <c r="J3" s="4"/>
      <c r="K3" s="4"/>
      <c r="L3" s="4"/>
      <c r="M3" s="8" t="s">
        <v>25</v>
      </c>
      <c r="N3" s="9" t="s">
        <v>26</v>
      </c>
      <c r="O3" s="3" t="s">
        <v>27</v>
      </c>
      <c r="P3" s="7" t="s">
        <v>28</v>
      </c>
      <c r="Q3" s="7" t="s">
        <v>29</v>
      </c>
      <c r="R3" s="7" t="s">
        <v>30</v>
      </c>
      <c r="S3" s="7" t="s">
        <v>31</v>
      </c>
      <c r="T3" s="7"/>
    </row>
    <row r="4" spans="1:21">
      <c r="A4" s="2">
        <v>1913022</v>
      </c>
      <c r="B4" s="2">
        <v>1913022</v>
      </c>
      <c r="C4" s="2" t="s">
        <v>32</v>
      </c>
      <c r="D4" s="2" t="s">
        <v>33</v>
      </c>
      <c r="E4" s="2">
        <v>710</v>
      </c>
      <c r="F4" s="2" t="s">
        <v>34</v>
      </c>
      <c r="G4" s="2" t="s">
        <v>35</v>
      </c>
      <c r="H4" s="2" t="s">
        <v>36</v>
      </c>
      <c r="I4" s="2" t="str">
        <f>VLOOKUP(H:H,[1]Sheet1!$H:$I,2,0)</f>
        <v>后联动片</v>
      </c>
      <c r="J4" s="2" t="str">
        <f>VLOOKUP(H:H,[1]Sheet1!$H:$J,3,0)</f>
        <v>P203</v>
      </c>
      <c r="K4" s="2">
        <f>VLOOKUP(H:H,[1]Sheet1!$H:$Q,10,0)</f>
        <v>4.43</v>
      </c>
      <c r="L4" s="2">
        <f>VLOOKUP(H:H,[1]Sheet1!$H:$P,9,0)</f>
        <v>43669</v>
      </c>
      <c r="M4" s="10">
        <v>710</v>
      </c>
      <c r="N4" s="11" t="s">
        <v>34</v>
      </c>
      <c r="O4" s="12">
        <v>1913022</v>
      </c>
      <c r="P4" s="11" t="s">
        <v>34</v>
      </c>
      <c r="Q4" s="10">
        <v>7</v>
      </c>
      <c r="R4" s="10">
        <v>3</v>
      </c>
      <c r="S4" s="10">
        <v>2</v>
      </c>
      <c r="T4" s="13" t="s">
        <v>37</v>
      </c>
      <c r="U4" s="14"/>
    </row>
    <row r="5" spans="1:21">
      <c r="A5" s="2">
        <v>1913022</v>
      </c>
      <c r="B5" s="2">
        <v>1913022</v>
      </c>
      <c r="C5" s="2" t="s">
        <v>32</v>
      </c>
      <c r="D5" s="2" t="s">
        <v>33</v>
      </c>
      <c r="E5" s="2">
        <v>710</v>
      </c>
      <c r="F5" s="2" t="s">
        <v>34</v>
      </c>
      <c r="G5" s="2" t="s">
        <v>35</v>
      </c>
      <c r="H5" s="2" t="s">
        <v>38</v>
      </c>
      <c r="I5" s="2" t="str">
        <f>VLOOKUP(H:H,[1]Sheet1!$H:$I,2,0)</f>
        <v>齿板</v>
      </c>
      <c r="J5" s="2" t="str">
        <f>VLOOKUP(H:H,[1]Sheet1!$H:$J,3,0)</f>
        <v>P203白件</v>
      </c>
      <c r="K5" s="2">
        <f>VLOOKUP(H:H,[1]Sheet1!$H:$Q,10,0)</f>
        <v>5.8</v>
      </c>
      <c r="L5" s="2">
        <f>VLOOKUP(H:H,[1]Sheet1!$H:$P,9,0)</f>
        <v>42022</v>
      </c>
      <c r="M5" s="10">
        <v>710</v>
      </c>
      <c r="N5" s="11" t="s">
        <v>34</v>
      </c>
      <c r="O5" s="12">
        <v>1913022</v>
      </c>
      <c r="P5" s="11" t="s">
        <v>34</v>
      </c>
      <c r="Q5" s="10">
        <v>7</v>
      </c>
      <c r="R5" s="10">
        <v>3</v>
      </c>
      <c r="S5" s="10">
        <v>2</v>
      </c>
      <c r="T5" s="13" t="s">
        <v>37</v>
      </c>
      <c r="U5" s="14"/>
    </row>
    <row r="6" spans="1:21">
      <c r="A6" s="2">
        <v>1913100</v>
      </c>
      <c r="B6" s="2">
        <v>1913100</v>
      </c>
      <c r="C6" s="2" t="s">
        <v>32</v>
      </c>
      <c r="D6" s="2" t="s">
        <v>33</v>
      </c>
      <c r="E6" s="2">
        <v>710</v>
      </c>
      <c r="F6" s="2" t="s">
        <v>34</v>
      </c>
      <c r="G6" s="2" t="s">
        <v>35</v>
      </c>
      <c r="H6" s="2" t="s">
        <v>39</v>
      </c>
      <c r="I6" s="2" t="str">
        <f>VLOOKUP(H:H,[1]Sheet1!$H:$I,2,0)</f>
        <v>靠背锁</v>
      </c>
      <c r="J6" s="2" t="str">
        <f>VLOOKUP(H:H,[1]Sheet1!$H:$J,3,0)</f>
        <v>C40D</v>
      </c>
      <c r="K6" s="2">
        <f>VLOOKUP(H:H,[1]Sheet1!$H:$Q,10,0)</f>
        <v>6.65</v>
      </c>
      <c r="L6" s="2">
        <f>VLOOKUP(H:H,[1]Sheet1!$H:$P,9,0)</f>
        <v>292035</v>
      </c>
      <c r="M6" s="10">
        <v>710</v>
      </c>
      <c r="N6" s="11" t="s">
        <v>34</v>
      </c>
      <c r="O6" s="12">
        <v>1913100</v>
      </c>
      <c r="P6" s="11" t="s">
        <v>34</v>
      </c>
      <c r="Q6" s="10">
        <v>7</v>
      </c>
      <c r="R6" s="10">
        <v>3</v>
      </c>
      <c r="S6" s="10">
        <v>2</v>
      </c>
      <c r="T6" s="13" t="s">
        <v>37</v>
      </c>
      <c r="U6" s="14"/>
    </row>
    <row r="7" spans="1:21">
      <c r="A7" s="2">
        <v>1913037</v>
      </c>
      <c r="B7" s="2">
        <v>1913037</v>
      </c>
      <c r="C7" s="2" t="s">
        <v>32</v>
      </c>
      <c r="D7" s="2" t="s">
        <v>33</v>
      </c>
      <c r="E7" s="2">
        <v>710</v>
      </c>
      <c r="F7" s="2" t="s">
        <v>34</v>
      </c>
      <c r="G7" s="2" t="s">
        <v>35</v>
      </c>
      <c r="H7" s="2" t="s">
        <v>40</v>
      </c>
      <c r="I7" s="2" t="str">
        <f>VLOOKUP(H:H,[1]Sheet1!$H:$I,2,0)</f>
        <v>前支撑板</v>
      </c>
      <c r="J7" s="2" t="str">
        <f>VLOOKUP(H:H,[1]Sheet1!$H:$J,3,0)</f>
        <v>C32B</v>
      </c>
      <c r="K7" s="2">
        <f>VLOOKUP(H:H,[1]Sheet1!$H:$Q,10,0)</f>
        <v>9.03</v>
      </c>
      <c r="L7" s="2">
        <f>VLOOKUP(H:H,[1]Sheet1!$H:$P,9,0)</f>
        <v>113042</v>
      </c>
      <c r="M7" s="10">
        <v>710</v>
      </c>
      <c r="N7" s="11" t="s">
        <v>34</v>
      </c>
      <c r="O7" s="12">
        <v>1913037</v>
      </c>
      <c r="P7" s="11" t="s">
        <v>34</v>
      </c>
      <c r="Q7" s="10">
        <v>7</v>
      </c>
      <c r="R7" s="10">
        <v>3</v>
      </c>
      <c r="S7" s="10">
        <v>2</v>
      </c>
      <c r="T7" s="13" t="s">
        <v>37</v>
      </c>
      <c r="U7" s="14"/>
    </row>
    <row r="8" spans="1:21">
      <c r="A8" s="2">
        <v>1913037</v>
      </c>
      <c r="B8" s="2">
        <v>1913037</v>
      </c>
      <c r="C8" s="2" t="s">
        <v>32</v>
      </c>
      <c r="D8" s="2" t="s">
        <v>33</v>
      </c>
      <c r="E8" s="2">
        <v>710</v>
      </c>
      <c r="F8" s="2" t="s">
        <v>34</v>
      </c>
      <c r="G8" s="2" t="s">
        <v>35</v>
      </c>
      <c r="H8" s="2" t="s">
        <v>41</v>
      </c>
      <c r="I8" s="2" t="str">
        <f>VLOOKUP(H:H,[1]Sheet1!$H:$I,2,0)</f>
        <v>钢丝Φ2.5*160</v>
      </c>
      <c r="J8" s="2" t="str">
        <f>VLOOKUP(H:H,[1]Sheet1!$H:$J,3,0)</f>
        <v>钢丝Φ2.5*160</v>
      </c>
      <c r="K8" s="2">
        <f>VLOOKUP(H:H,[1]Sheet1!$H:$Q,10,0)</f>
        <v>0.09</v>
      </c>
      <c r="L8" s="2">
        <f>VLOOKUP(H:H,[1]Sheet1!$H:$P,9,0)</f>
        <v>12000</v>
      </c>
      <c r="M8" s="10">
        <v>710</v>
      </c>
      <c r="N8" s="11" t="s">
        <v>34</v>
      </c>
      <c r="O8" s="12">
        <v>1913037</v>
      </c>
      <c r="P8" s="11" t="s">
        <v>34</v>
      </c>
      <c r="Q8" s="10">
        <v>7</v>
      </c>
      <c r="R8" s="10">
        <v>3</v>
      </c>
      <c r="S8" s="10">
        <v>2</v>
      </c>
      <c r="T8" s="13" t="s">
        <v>37</v>
      </c>
      <c r="U8" s="14"/>
    </row>
    <row r="9" spans="1:21">
      <c r="A9" s="2">
        <v>1913037</v>
      </c>
      <c r="B9" s="2">
        <v>1913037</v>
      </c>
      <c r="C9" s="2" t="s">
        <v>32</v>
      </c>
      <c r="D9" s="2" t="s">
        <v>33</v>
      </c>
      <c r="E9" s="2">
        <v>710</v>
      </c>
      <c r="F9" s="2" t="s">
        <v>34</v>
      </c>
      <c r="G9" s="2" t="s">
        <v>35</v>
      </c>
      <c r="H9" s="2" t="s">
        <v>42</v>
      </c>
      <c r="I9" s="2" t="str">
        <f>VLOOKUP(H:H,[1]Sheet1!$H:$I,2,0)</f>
        <v>靠背粘扣A</v>
      </c>
      <c r="J9" s="2" t="str">
        <f>VLOOKUP(H:H,[1]Sheet1!$H:$J,3,0)</f>
        <v>M4</v>
      </c>
      <c r="K9" s="2">
        <f>VLOOKUP(H:H,[1]Sheet1!$H:$Q,10,0)</f>
        <v>1.03</v>
      </c>
      <c r="L9" s="2">
        <f>VLOOKUP(H:H,[1]Sheet1!$H:$P,9,0)</f>
        <v>4000</v>
      </c>
      <c r="M9" s="10">
        <v>710</v>
      </c>
      <c r="N9" s="11" t="s">
        <v>34</v>
      </c>
      <c r="O9" s="12">
        <v>1913037</v>
      </c>
      <c r="P9" s="11" t="s">
        <v>34</v>
      </c>
      <c r="Q9" s="10">
        <v>7</v>
      </c>
      <c r="R9" s="10">
        <v>3</v>
      </c>
      <c r="S9" s="10">
        <v>2</v>
      </c>
      <c r="T9" s="13" t="s">
        <v>37</v>
      </c>
      <c r="U9" s="14"/>
    </row>
    <row r="10" spans="1:21">
      <c r="A10" s="2">
        <v>1913037</v>
      </c>
      <c r="B10" s="2">
        <v>1913037</v>
      </c>
      <c r="C10" s="2" t="s">
        <v>32</v>
      </c>
      <c r="D10" s="2" t="s">
        <v>33</v>
      </c>
      <c r="E10" s="2">
        <v>710</v>
      </c>
      <c r="F10" s="2" t="s">
        <v>34</v>
      </c>
      <c r="G10" s="2" t="s">
        <v>35</v>
      </c>
      <c r="H10" s="2" t="s">
        <v>43</v>
      </c>
      <c r="I10" s="2" t="str">
        <f>VLOOKUP(H:H,[1]Sheet1!$H:$I,2,0)</f>
        <v>靠背粘扣B</v>
      </c>
      <c r="J10" s="2" t="str">
        <f>VLOOKUP(H:H,[1]Sheet1!$H:$J,3,0)</f>
        <v>M4</v>
      </c>
      <c r="K10" s="2">
        <f>VLOOKUP(H:H,[1]Sheet1!$H:$Q,10,0)</f>
        <v>0.25</v>
      </c>
      <c r="L10" s="2">
        <f>VLOOKUP(H:H,[1]Sheet1!$H:$P,9,0)</f>
        <v>4000</v>
      </c>
      <c r="M10" s="10">
        <v>710</v>
      </c>
      <c r="N10" s="11" t="s">
        <v>34</v>
      </c>
      <c r="O10" s="12">
        <v>1913037</v>
      </c>
      <c r="P10" s="11" t="s">
        <v>34</v>
      </c>
      <c r="Q10" s="10">
        <v>7</v>
      </c>
      <c r="R10" s="10">
        <v>3</v>
      </c>
      <c r="S10" s="10">
        <v>2</v>
      </c>
      <c r="T10" s="13" t="s">
        <v>37</v>
      </c>
      <c r="U10" s="14"/>
    </row>
    <row r="11" spans="1:21">
      <c r="A11" s="2">
        <v>1913037</v>
      </c>
      <c r="B11" s="2">
        <v>1913037</v>
      </c>
      <c r="C11" s="2" t="s">
        <v>32</v>
      </c>
      <c r="D11" s="2" t="s">
        <v>33</v>
      </c>
      <c r="E11" s="2">
        <v>710</v>
      </c>
      <c r="F11" s="2" t="s">
        <v>34</v>
      </c>
      <c r="G11" s="2" t="s">
        <v>35</v>
      </c>
      <c r="H11" s="2" t="s">
        <v>44</v>
      </c>
      <c r="I11" s="2" t="str">
        <f>VLOOKUP(H:H,[1]Sheet1!$H:$I,2,0)</f>
        <v>主驾靠背泡沫无纺布LH</v>
      </c>
      <c r="J11" s="2" t="str">
        <f>VLOOKUP(H:H,[1]Sheet1!$H:$J,3,0)</f>
        <v>M4</v>
      </c>
      <c r="K11" s="2">
        <f>VLOOKUP(H:H,[1]Sheet1!$H:$Q,10,0)</f>
        <v>0.56</v>
      </c>
      <c r="L11" s="2">
        <f>VLOOKUP(H:H,[1]Sheet1!$H:$P,9,0)</f>
        <v>1000</v>
      </c>
      <c r="M11" s="10">
        <v>710</v>
      </c>
      <c r="N11" s="11" t="s">
        <v>34</v>
      </c>
      <c r="O11" s="12">
        <v>1913037</v>
      </c>
      <c r="P11" s="11" t="s">
        <v>34</v>
      </c>
      <c r="Q11" s="10">
        <v>7</v>
      </c>
      <c r="R11" s="10">
        <v>3</v>
      </c>
      <c r="S11" s="10">
        <v>2</v>
      </c>
      <c r="T11" s="13" t="s">
        <v>37</v>
      </c>
      <c r="U11" s="14"/>
    </row>
    <row r="12" spans="1:21">
      <c r="A12" s="2">
        <v>1913037</v>
      </c>
      <c r="B12" s="2">
        <v>1913037</v>
      </c>
      <c r="C12" s="2" t="s">
        <v>32</v>
      </c>
      <c r="D12" s="2" t="s">
        <v>33</v>
      </c>
      <c r="E12" s="2">
        <v>710</v>
      </c>
      <c r="F12" s="2" t="s">
        <v>34</v>
      </c>
      <c r="G12" s="2" t="s">
        <v>35</v>
      </c>
      <c r="H12" s="2" t="s">
        <v>45</v>
      </c>
      <c r="I12" s="2" t="str">
        <f>VLOOKUP(H:H,[1]Sheet1!$H:$I,2,0)</f>
        <v>主驾靠背泡沫无纺布RH</v>
      </c>
      <c r="J12" s="2" t="str">
        <f>VLOOKUP(H:H,[1]Sheet1!$H:$J,3,0)</f>
        <v>M4</v>
      </c>
      <c r="K12" s="2">
        <f>VLOOKUP(H:H,[1]Sheet1!$H:$Q,10,0)</f>
        <v>0.56</v>
      </c>
      <c r="L12" s="2">
        <f>VLOOKUP(H:H,[1]Sheet1!$H:$P,9,0)</f>
        <v>180</v>
      </c>
      <c r="M12" s="10">
        <v>710</v>
      </c>
      <c r="N12" s="11" t="s">
        <v>34</v>
      </c>
      <c r="O12" s="12">
        <v>1913037</v>
      </c>
      <c r="P12" s="11" t="s">
        <v>34</v>
      </c>
      <c r="Q12" s="10">
        <v>7</v>
      </c>
      <c r="R12" s="10">
        <v>3</v>
      </c>
      <c r="S12" s="10">
        <v>2</v>
      </c>
      <c r="T12" s="13" t="s">
        <v>37</v>
      </c>
      <c r="U12" s="14"/>
    </row>
    <row r="13" spans="1:20">
      <c r="A13" s="2">
        <v>1913037</v>
      </c>
      <c r="B13" s="2">
        <v>1913037</v>
      </c>
      <c r="C13" s="2" t="s">
        <v>32</v>
      </c>
      <c r="D13" s="2" t="s">
        <v>33</v>
      </c>
      <c r="E13" s="2">
        <v>710</v>
      </c>
      <c r="F13" s="2" t="s">
        <v>34</v>
      </c>
      <c r="G13" s="2" t="s">
        <v>35</v>
      </c>
      <c r="H13" s="2" t="s">
        <v>46</v>
      </c>
      <c r="I13" s="2" t="str">
        <f>VLOOKUP(H:H,[1]Sheet1!$H:$I,2,0)</f>
        <v>钢丝Φ2.5*220</v>
      </c>
      <c r="J13" s="2" t="str">
        <f>VLOOKUP(H:H,[1]Sheet1!$H:$J,3,0)</f>
        <v>钢丝Φ2.5*220</v>
      </c>
      <c r="K13" s="2">
        <f>VLOOKUP(H:H,[1]Sheet1!$H:$Q,10,0)</f>
        <v>0.11</v>
      </c>
      <c r="L13" s="2">
        <f>VLOOKUP(H:H,[1]Sheet1!$H:$P,9,0)</f>
        <v>4000</v>
      </c>
      <c r="M13" s="10">
        <v>710</v>
      </c>
      <c r="N13" s="11" t="s">
        <v>34</v>
      </c>
      <c r="O13" s="12">
        <v>1913037</v>
      </c>
      <c r="P13" s="11" t="s">
        <v>34</v>
      </c>
      <c r="Q13" s="10">
        <v>7</v>
      </c>
      <c r="R13" s="10">
        <v>3</v>
      </c>
      <c r="S13" s="10">
        <v>2</v>
      </c>
      <c r="T13" s="13" t="s">
        <v>37</v>
      </c>
    </row>
    <row r="14" spans="1:20">
      <c r="A14" s="2">
        <v>1913037</v>
      </c>
      <c r="B14" s="2">
        <v>1913037</v>
      </c>
      <c r="C14" s="2" t="s">
        <v>32</v>
      </c>
      <c r="D14" s="2" t="s">
        <v>33</v>
      </c>
      <c r="E14" s="2">
        <v>710</v>
      </c>
      <c r="F14" s="2" t="s">
        <v>34</v>
      </c>
      <c r="G14" s="2" t="s">
        <v>35</v>
      </c>
      <c r="H14" s="2" t="s">
        <v>47</v>
      </c>
      <c r="I14" s="2" t="str">
        <f>VLOOKUP(H:H,[1]Sheet1!$H:$I,2,0)</f>
        <v>钢丝Φ2.5*300</v>
      </c>
      <c r="J14" s="2" t="str">
        <f>VLOOKUP(H:H,[1]Sheet1!$H:$J,3,0)</f>
        <v>钢丝Φ2.5*300</v>
      </c>
      <c r="K14" s="2">
        <f>VLOOKUP(H:H,[1]Sheet1!$H:$Q,10,0)</f>
        <v>0.16</v>
      </c>
      <c r="L14" s="2">
        <f>VLOOKUP(H:H,[1]Sheet1!$H:$P,9,0)</f>
        <v>1800</v>
      </c>
      <c r="M14" s="10">
        <v>710</v>
      </c>
      <c r="N14" s="11" t="s">
        <v>34</v>
      </c>
      <c r="O14" s="12">
        <v>1913037</v>
      </c>
      <c r="P14" s="11" t="s">
        <v>34</v>
      </c>
      <c r="Q14" s="10">
        <v>7</v>
      </c>
      <c r="R14" s="10">
        <v>3</v>
      </c>
      <c r="S14" s="10">
        <v>2</v>
      </c>
      <c r="T14" s="13" t="s">
        <v>37</v>
      </c>
    </row>
    <row r="15" spans="1:20">
      <c r="A15" s="2">
        <v>1913037</v>
      </c>
      <c r="B15" s="2">
        <v>1913037</v>
      </c>
      <c r="C15" s="2" t="s">
        <v>32</v>
      </c>
      <c r="D15" s="2" t="s">
        <v>33</v>
      </c>
      <c r="E15" s="2">
        <v>710</v>
      </c>
      <c r="F15" s="2" t="s">
        <v>34</v>
      </c>
      <c r="G15" s="2" t="s">
        <v>35</v>
      </c>
      <c r="H15" s="2" t="s">
        <v>48</v>
      </c>
      <c r="I15" s="2" t="str">
        <f>VLOOKUP(H:H,[1]Sheet1!$H:$I,2,0)</f>
        <v>主驾座垫泡沫无纺布</v>
      </c>
      <c r="J15" s="2" t="str">
        <f>VLOOKUP(H:H,[1]Sheet1!$H:$J,3,0)</f>
        <v>M4</v>
      </c>
      <c r="K15" s="2">
        <f>VLOOKUP(H:H,[1]Sheet1!$H:$Q,10,0)</f>
        <v>1.92</v>
      </c>
      <c r="L15" s="2">
        <f>VLOOKUP(H:H,[1]Sheet1!$H:$P,9,0)</f>
        <v>360</v>
      </c>
      <c r="M15" s="10">
        <v>710</v>
      </c>
      <c r="N15" s="11" t="s">
        <v>34</v>
      </c>
      <c r="O15" s="12">
        <v>1913037</v>
      </c>
      <c r="P15" s="11" t="s">
        <v>34</v>
      </c>
      <c r="Q15" s="10">
        <v>7</v>
      </c>
      <c r="R15" s="10">
        <v>3</v>
      </c>
      <c r="S15" s="10">
        <v>2</v>
      </c>
      <c r="T15" s="13" t="s">
        <v>37</v>
      </c>
    </row>
    <row r="16" spans="1:20">
      <c r="A16" s="2">
        <v>1913037</v>
      </c>
      <c r="B16" s="2">
        <v>1913037</v>
      </c>
      <c r="C16" s="2" t="s">
        <v>32</v>
      </c>
      <c r="D16" s="2" t="s">
        <v>33</v>
      </c>
      <c r="E16" s="2">
        <v>710</v>
      </c>
      <c r="F16" s="2" t="s">
        <v>34</v>
      </c>
      <c r="G16" s="2" t="s">
        <v>35</v>
      </c>
      <c r="H16" s="2" t="s">
        <v>49</v>
      </c>
      <c r="I16" s="2" t="str">
        <f>VLOOKUP(H:H,[1]Sheet1!$H:$I,2,0)</f>
        <v>钢丝Φ2.5*270</v>
      </c>
      <c r="J16" s="2" t="str">
        <f>VLOOKUP(H:H,[1]Sheet1!$H:$J,3,0)</f>
        <v>钢丝Φ2.5*270</v>
      </c>
      <c r="K16" s="2">
        <f>VLOOKUP(H:H,[1]Sheet1!$H:$Q,10,0)</f>
        <v>0.11</v>
      </c>
      <c r="L16" s="2">
        <f>VLOOKUP(H:H,[1]Sheet1!$H:$P,9,0)</f>
        <v>2000</v>
      </c>
      <c r="M16" s="10">
        <v>710</v>
      </c>
      <c r="N16" s="11" t="s">
        <v>34</v>
      </c>
      <c r="O16" s="12">
        <v>1913037</v>
      </c>
      <c r="P16" s="11" t="s">
        <v>34</v>
      </c>
      <c r="Q16" s="10">
        <v>7</v>
      </c>
      <c r="R16" s="10">
        <v>3</v>
      </c>
      <c r="S16" s="10">
        <v>2</v>
      </c>
      <c r="T16" s="13" t="s">
        <v>37</v>
      </c>
    </row>
    <row r="17" spans="1:20">
      <c r="A17" s="2">
        <v>1913037</v>
      </c>
      <c r="B17" s="2">
        <v>1913037</v>
      </c>
      <c r="C17" s="2" t="s">
        <v>32</v>
      </c>
      <c r="D17" s="2" t="s">
        <v>33</v>
      </c>
      <c r="E17" s="2">
        <v>710</v>
      </c>
      <c r="F17" s="2" t="s">
        <v>34</v>
      </c>
      <c r="G17" s="2" t="s">
        <v>35</v>
      </c>
      <c r="H17" s="2" t="s">
        <v>50</v>
      </c>
      <c r="I17" s="2" t="str">
        <f>VLOOKUP(H:H,[1]Sheet1!$H:$I,2,0)</f>
        <v>钢丝Φ2.5*400</v>
      </c>
      <c r="J17" s="2" t="str">
        <f>VLOOKUP(H:H,[1]Sheet1!$H:$J,3,0)</f>
        <v>钢丝Φ2.5*400</v>
      </c>
      <c r="K17" s="2">
        <f>VLOOKUP(H:H,[1]Sheet1!$H:$Q,10,0)</f>
        <v>0.19</v>
      </c>
      <c r="L17" s="2">
        <f>VLOOKUP(H:H,[1]Sheet1!$H:$P,9,0)</f>
        <v>4000</v>
      </c>
      <c r="M17" s="10">
        <v>710</v>
      </c>
      <c r="N17" s="11" t="s">
        <v>34</v>
      </c>
      <c r="O17" s="12">
        <v>1913037</v>
      </c>
      <c r="P17" s="11" t="s">
        <v>34</v>
      </c>
      <c r="Q17" s="10">
        <v>7</v>
      </c>
      <c r="R17" s="10">
        <v>3</v>
      </c>
      <c r="S17" s="10">
        <v>2</v>
      </c>
      <c r="T17" s="13" t="s">
        <v>37</v>
      </c>
    </row>
    <row r="18" spans="1:20">
      <c r="A18" s="2">
        <v>1913037</v>
      </c>
      <c r="B18" s="2">
        <v>1913037</v>
      </c>
      <c r="C18" s="2" t="s">
        <v>32</v>
      </c>
      <c r="D18" s="2" t="s">
        <v>33</v>
      </c>
      <c r="E18" s="2">
        <v>710</v>
      </c>
      <c r="F18" s="2" t="s">
        <v>34</v>
      </c>
      <c r="G18" s="2" t="s">
        <v>35</v>
      </c>
      <c r="H18" s="2" t="s">
        <v>52</v>
      </c>
      <c r="I18" s="2" t="str">
        <f>VLOOKUP(H:H,[1]Sheet1!$H:$I,2,0)</f>
        <v>驾驶员座垫前横梁电泳总成</v>
      </c>
      <c r="J18" s="2">
        <f>VLOOKUP(H:H,[1]Sheet1!$H:$J,3,0)</f>
        <v>0</v>
      </c>
      <c r="K18" s="2">
        <f>VLOOKUP(H:H,[1]Sheet1!$H:$Q,10,0)</f>
        <v>5.3955</v>
      </c>
      <c r="L18" s="2">
        <f>VLOOKUP(H:H,[1]Sheet1!$H:$P,9,0)</f>
        <v>1360</v>
      </c>
      <c r="M18" s="10">
        <v>710</v>
      </c>
      <c r="N18" s="11" t="s">
        <v>34</v>
      </c>
      <c r="O18" s="12">
        <v>1913037</v>
      </c>
      <c r="P18" s="11" t="s">
        <v>34</v>
      </c>
      <c r="Q18" s="10">
        <v>7</v>
      </c>
      <c r="R18" s="10">
        <v>3</v>
      </c>
      <c r="S18" s="10">
        <v>2</v>
      </c>
      <c r="T18" s="13" t="s">
        <v>37</v>
      </c>
    </row>
    <row r="19" spans="1:20">
      <c r="A19" s="2">
        <v>1913037</v>
      </c>
      <c r="B19" s="2">
        <v>1913037</v>
      </c>
      <c r="C19" s="2" t="s">
        <v>32</v>
      </c>
      <c r="D19" s="2" t="s">
        <v>33</v>
      </c>
      <c r="E19" s="2">
        <v>710</v>
      </c>
      <c r="F19" s="2" t="s">
        <v>34</v>
      </c>
      <c r="G19" s="2" t="s">
        <v>35</v>
      </c>
      <c r="H19" s="2" t="s">
        <v>53</v>
      </c>
      <c r="I19" s="2" t="str">
        <f>VLOOKUP(H:H,[1]Sheet1!$H:$I,2,0)</f>
        <v>背板支撑块</v>
      </c>
      <c r="J19" s="2">
        <f>VLOOKUP(H:H,[1]Sheet1!$H:$J,3,0)</f>
        <v>0</v>
      </c>
      <c r="K19" s="2">
        <f>VLOOKUP(H:H,[1]Sheet1!$H:$Q,10,0)</f>
        <v>1.09</v>
      </c>
      <c r="L19" s="2">
        <f>VLOOKUP(H:H,[1]Sheet1!$H:$P,9,0)</f>
        <v>11300</v>
      </c>
      <c r="M19" s="10">
        <v>710</v>
      </c>
      <c r="N19" s="11" t="s">
        <v>34</v>
      </c>
      <c r="O19" s="12">
        <v>1913037</v>
      </c>
      <c r="P19" s="11" t="s">
        <v>34</v>
      </c>
      <c r="Q19" s="10">
        <v>7</v>
      </c>
      <c r="R19" s="10">
        <v>3</v>
      </c>
      <c r="S19" s="10">
        <v>2</v>
      </c>
      <c r="T19" s="13" t="s">
        <v>37</v>
      </c>
    </row>
    <row r="20" spans="1:20">
      <c r="A20" s="2">
        <v>1913037</v>
      </c>
      <c r="B20" s="2">
        <v>1913037</v>
      </c>
      <c r="C20" s="2" t="s">
        <v>32</v>
      </c>
      <c r="D20" s="2" t="s">
        <v>33</v>
      </c>
      <c r="E20" s="2">
        <v>710</v>
      </c>
      <c r="F20" s="2" t="s">
        <v>34</v>
      </c>
      <c r="G20" s="2" t="s">
        <v>35</v>
      </c>
      <c r="H20" s="2" t="s">
        <v>54</v>
      </c>
      <c r="I20" s="2" t="str">
        <f>VLOOKUP(H:H,[1]Sheet1!$H:$I,2,0)</f>
        <v>驾驶员前端左侧安装脚罩</v>
      </c>
      <c r="J20" s="2" t="str">
        <f>VLOOKUP(H:H,[1]Sheet1!$H:$J,3,0)</f>
        <v>L168100000207</v>
      </c>
      <c r="K20" s="2">
        <f>VLOOKUP(H:H,[1]Sheet1!$H:$Q,10,0)</f>
        <v>0.66</v>
      </c>
      <c r="L20" s="2">
        <f>VLOOKUP(H:H,[1]Sheet1!$H:$P,9,0)</f>
        <v>8444</v>
      </c>
      <c r="M20" s="10">
        <v>710</v>
      </c>
      <c r="N20" s="11" t="s">
        <v>34</v>
      </c>
      <c r="O20" s="12">
        <v>1913037</v>
      </c>
      <c r="P20" s="11" t="s">
        <v>34</v>
      </c>
      <c r="Q20" s="10">
        <v>7</v>
      </c>
      <c r="R20" s="10">
        <v>3</v>
      </c>
      <c r="S20" s="10">
        <v>2</v>
      </c>
      <c r="T20" s="13" t="s">
        <v>37</v>
      </c>
    </row>
    <row r="21" spans="1:20">
      <c r="A21" s="2">
        <v>1913037</v>
      </c>
      <c r="B21" s="2">
        <v>1913037</v>
      </c>
      <c r="C21" s="2" t="s">
        <v>32</v>
      </c>
      <c r="D21" s="2" t="s">
        <v>33</v>
      </c>
      <c r="E21" s="2">
        <v>710</v>
      </c>
      <c r="F21" s="2" t="s">
        <v>34</v>
      </c>
      <c r="G21" s="2" t="s">
        <v>35</v>
      </c>
      <c r="H21" s="2" t="s">
        <v>55</v>
      </c>
      <c r="I21" s="2" t="str">
        <f>VLOOKUP(H:H,[1]Sheet1!$H:$I,2,0)</f>
        <v>2060车身小背面套总成</v>
      </c>
      <c r="J21" s="2" t="str">
        <f>VLOOKUP(H:H,[1]Sheet1!$H:$J,3,0)</f>
        <v>2060车身奥铃仿皮面料</v>
      </c>
      <c r="K21" s="2">
        <f>VLOOKUP(H:H,[1]Sheet1!$H:$Q,10,0)</f>
        <v>79.5</v>
      </c>
      <c r="L21" s="2">
        <f>VLOOKUP(H:H,[1]Sheet1!$H:$P,9,0)</f>
        <v>35</v>
      </c>
      <c r="M21" s="10">
        <v>710</v>
      </c>
      <c r="N21" s="11" t="s">
        <v>34</v>
      </c>
      <c r="O21" s="12">
        <v>1913037</v>
      </c>
      <c r="P21" s="11" t="s">
        <v>34</v>
      </c>
      <c r="Q21" s="10">
        <v>7</v>
      </c>
      <c r="R21" s="10">
        <v>3</v>
      </c>
      <c r="S21" s="10">
        <v>2</v>
      </c>
      <c r="T21" s="13" t="s">
        <v>37</v>
      </c>
    </row>
    <row r="22" spans="1:20">
      <c r="A22" s="2">
        <v>1913037</v>
      </c>
      <c r="B22" s="2">
        <v>1913037</v>
      </c>
      <c r="C22" s="2" t="s">
        <v>32</v>
      </c>
      <c r="D22" s="2" t="s">
        <v>33</v>
      </c>
      <c r="E22" s="2">
        <v>710</v>
      </c>
      <c r="F22" s="2" t="s">
        <v>34</v>
      </c>
      <c r="G22" s="2" t="s">
        <v>35</v>
      </c>
      <c r="H22" s="2" t="s">
        <v>56</v>
      </c>
      <c r="I22" s="2" t="str">
        <f>VLOOKUP(H:H,[1]Sheet1!$H:$I,2,0)</f>
        <v>2060车身座垫面套总成</v>
      </c>
      <c r="J22" s="2" t="str">
        <f>VLOOKUP(H:H,[1]Sheet1!$H:$J,3,0)</f>
        <v>2060车身奥铃仿皮面料</v>
      </c>
      <c r="K22" s="2">
        <f>VLOOKUP(H:H,[1]Sheet1!$H:$Q,10,0)</f>
        <v>86.45</v>
      </c>
      <c r="L22" s="2">
        <f>VLOOKUP(H:H,[1]Sheet1!$H:$P,9,0)</f>
        <v>35</v>
      </c>
      <c r="M22" s="10">
        <v>710</v>
      </c>
      <c r="N22" s="11" t="s">
        <v>34</v>
      </c>
      <c r="O22" s="12">
        <v>1913037</v>
      </c>
      <c r="P22" s="11" t="s">
        <v>34</v>
      </c>
      <c r="Q22" s="10">
        <v>7</v>
      </c>
      <c r="R22" s="10">
        <v>3</v>
      </c>
      <c r="S22" s="10">
        <v>2</v>
      </c>
      <c r="T22" s="13" t="s">
        <v>37</v>
      </c>
    </row>
    <row r="23" spans="1:20">
      <c r="A23" s="2">
        <v>1913037</v>
      </c>
      <c r="B23" s="2">
        <v>1913037</v>
      </c>
      <c r="C23" s="2" t="s">
        <v>32</v>
      </c>
      <c r="D23" s="2" t="s">
        <v>33</v>
      </c>
      <c r="E23" s="2">
        <v>710</v>
      </c>
      <c r="F23" s="2" t="s">
        <v>34</v>
      </c>
      <c r="G23" s="2" t="s">
        <v>35</v>
      </c>
      <c r="H23" s="2" t="s">
        <v>57</v>
      </c>
      <c r="I23" s="2" t="str">
        <f>VLOOKUP(H:H,[1]Sheet1!$H:$I,2,0)</f>
        <v>副驾靠背左固定板电泳总成</v>
      </c>
      <c r="J23" s="2" t="str">
        <f>VLOOKUP(H:H,[1]Sheet1!$H:$J,3,0)</f>
        <v>欧马可升级</v>
      </c>
      <c r="K23" s="2">
        <f>VLOOKUP(H:H,[1]Sheet1!$H:$Q,10,0)</f>
        <v>5.7661</v>
      </c>
      <c r="L23" s="2">
        <f>VLOOKUP(H:H,[1]Sheet1!$H:$P,9,0)</f>
        <v>400</v>
      </c>
      <c r="M23" s="10">
        <v>710</v>
      </c>
      <c r="N23" s="11" t="s">
        <v>34</v>
      </c>
      <c r="O23" s="12">
        <v>1913037</v>
      </c>
      <c r="P23" s="11" t="s">
        <v>34</v>
      </c>
      <c r="Q23" s="10">
        <v>7</v>
      </c>
      <c r="R23" s="10">
        <v>3</v>
      </c>
      <c r="S23" s="10">
        <v>2</v>
      </c>
      <c r="T23" s="13" t="s">
        <v>37</v>
      </c>
    </row>
    <row r="24" spans="1:20">
      <c r="A24" s="2">
        <v>1913037</v>
      </c>
      <c r="B24" s="2">
        <v>1913037</v>
      </c>
      <c r="C24" s="2" t="s">
        <v>32</v>
      </c>
      <c r="D24" s="2" t="s">
        <v>33</v>
      </c>
      <c r="E24" s="2">
        <v>710</v>
      </c>
      <c r="F24" s="2" t="s">
        <v>34</v>
      </c>
      <c r="G24" s="2" t="s">
        <v>35</v>
      </c>
      <c r="H24" s="2" t="s">
        <v>58</v>
      </c>
      <c r="I24" s="2" t="str">
        <f>VLOOKUP(H:H,[1]Sheet1!$H:$I,2,0)</f>
        <v>欧马可仿皮头枕面套</v>
      </c>
      <c r="J24" s="2" t="str">
        <f>VLOOKUP(H:H,[1]Sheet1!$H:$J,3,0)</f>
        <v>欧马可仿皮面料</v>
      </c>
      <c r="K24" s="2">
        <f>VLOOKUP(H:H,[1]Sheet1!$H:$Q,10,0)</f>
        <v>17.1</v>
      </c>
      <c r="L24" s="2">
        <f>VLOOKUP(H:H,[1]Sheet1!$H:$P,9,0)</f>
        <v>158</v>
      </c>
      <c r="M24" s="10">
        <v>710</v>
      </c>
      <c r="N24" s="11" t="s">
        <v>34</v>
      </c>
      <c r="O24" s="12">
        <v>1913037</v>
      </c>
      <c r="P24" s="11" t="s">
        <v>34</v>
      </c>
      <c r="Q24" s="10">
        <v>7</v>
      </c>
      <c r="R24" s="10">
        <v>3</v>
      </c>
      <c r="S24" s="10">
        <v>2</v>
      </c>
      <c r="T24" s="13" t="s">
        <v>37</v>
      </c>
    </row>
    <row r="25" spans="1:20">
      <c r="A25" s="2">
        <v>1913037</v>
      </c>
      <c r="B25" s="2">
        <v>1913037</v>
      </c>
      <c r="C25" s="2" t="s">
        <v>32</v>
      </c>
      <c r="D25" s="2" t="s">
        <v>33</v>
      </c>
      <c r="E25" s="2">
        <v>710</v>
      </c>
      <c r="F25" s="2" t="s">
        <v>34</v>
      </c>
      <c r="G25" s="2" t="s">
        <v>35</v>
      </c>
      <c r="H25" s="2" t="s">
        <v>59</v>
      </c>
      <c r="I25" s="2" t="str">
        <f>VLOOKUP(H:H,[1]Sheet1!$H:$I,2,0)</f>
        <v>欧马可驾驶员靠背仿皮面套</v>
      </c>
      <c r="J25" s="2" t="str">
        <f>VLOOKUP(H:H,[1]Sheet1!$H:$J,3,0)</f>
        <v>欧马可仿皮面料</v>
      </c>
      <c r="K25" s="2">
        <f>VLOOKUP(H:H,[1]Sheet1!$H:$Q,10,0)</f>
        <v>88.69</v>
      </c>
      <c r="L25" s="2">
        <f>VLOOKUP(H:H,[1]Sheet1!$H:$P,9,0)</f>
        <v>60</v>
      </c>
      <c r="M25" s="10">
        <v>710</v>
      </c>
      <c r="N25" s="11" t="s">
        <v>34</v>
      </c>
      <c r="O25" s="12">
        <v>1913037</v>
      </c>
      <c r="P25" s="11" t="s">
        <v>34</v>
      </c>
      <c r="Q25" s="10">
        <v>7</v>
      </c>
      <c r="R25" s="10">
        <v>3</v>
      </c>
      <c r="S25" s="10">
        <v>2</v>
      </c>
      <c r="T25" s="13" t="s">
        <v>37</v>
      </c>
    </row>
    <row r="26" spans="1:20">
      <c r="A26" s="2">
        <v>1913037</v>
      </c>
      <c r="B26" s="2">
        <v>1913037</v>
      </c>
      <c r="C26" s="2" t="s">
        <v>32</v>
      </c>
      <c r="D26" s="2" t="s">
        <v>33</v>
      </c>
      <c r="E26" s="2">
        <v>710</v>
      </c>
      <c r="F26" s="2" t="s">
        <v>34</v>
      </c>
      <c r="G26" s="2" t="s">
        <v>35</v>
      </c>
      <c r="H26" s="2" t="s">
        <v>60</v>
      </c>
      <c r="I26" s="2" t="str">
        <f>VLOOKUP(H:H,[1]Sheet1!$H:$I,2,0)</f>
        <v>欧马可驾驶员座垫仿皮面套</v>
      </c>
      <c r="J26" s="2" t="str">
        <f>VLOOKUP(H:H,[1]Sheet1!$H:$J,3,0)</f>
        <v>减震款减震款欧马可仿皮面</v>
      </c>
      <c r="K26" s="2">
        <f>VLOOKUP(H:H,[1]Sheet1!$H:$Q,10,0)</f>
        <v>58.21</v>
      </c>
      <c r="L26" s="2">
        <f>VLOOKUP(H:H,[1]Sheet1!$H:$P,9,0)</f>
        <v>60</v>
      </c>
      <c r="M26" s="10">
        <v>710</v>
      </c>
      <c r="N26" s="11" t="s">
        <v>34</v>
      </c>
      <c r="O26" s="12">
        <v>1913037</v>
      </c>
      <c r="P26" s="11" t="s">
        <v>34</v>
      </c>
      <c r="Q26" s="10">
        <v>7</v>
      </c>
      <c r="R26" s="10">
        <v>3</v>
      </c>
      <c r="S26" s="10">
        <v>2</v>
      </c>
      <c r="T26" s="13" t="s">
        <v>37</v>
      </c>
    </row>
    <row r="27" spans="1:20">
      <c r="A27" s="2">
        <v>1913037</v>
      </c>
      <c r="B27" s="2">
        <v>1913037</v>
      </c>
      <c r="C27" s="2" t="s">
        <v>32</v>
      </c>
      <c r="D27" s="2" t="s">
        <v>33</v>
      </c>
      <c r="E27" s="2">
        <v>710</v>
      </c>
      <c r="F27" s="2" t="s">
        <v>34</v>
      </c>
      <c r="G27" s="2" t="s">
        <v>35</v>
      </c>
      <c r="H27" s="2" t="s">
        <v>61</v>
      </c>
      <c r="I27" s="2" t="str">
        <f>VLOOKUP(H:H,[1]Sheet1!$H:$I,2,0)</f>
        <v>欧马可仿皮副驾靠背面套</v>
      </c>
      <c r="J27" s="2" t="str">
        <f>VLOOKUP(H:H,[1]Sheet1!$H:$J,3,0)</f>
        <v>欧马可仿皮面料</v>
      </c>
      <c r="K27" s="2">
        <f>VLOOKUP(H:H,[1]Sheet1!$H:$Q,10,0)</f>
        <v>36</v>
      </c>
      <c r="L27" s="2">
        <f>VLOOKUP(H:H,[1]Sheet1!$H:$P,9,0)</f>
        <v>10</v>
      </c>
      <c r="M27">
        <v>710</v>
      </c>
      <c r="N27" s="11" t="s">
        <v>34</v>
      </c>
      <c r="O27" s="2">
        <v>1913037</v>
      </c>
      <c r="P27" s="11" t="s">
        <v>34</v>
      </c>
      <c r="Q27">
        <v>7</v>
      </c>
      <c r="R27">
        <v>3</v>
      </c>
      <c r="S27">
        <v>2</v>
      </c>
      <c r="T27" t="s">
        <v>37</v>
      </c>
    </row>
    <row r="28" spans="1:20">
      <c r="A28" s="2">
        <v>1913037</v>
      </c>
      <c r="B28" s="2">
        <v>1913037</v>
      </c>
      <c r="C28" s="2" t="s">
        <v>32</v>
      </c>
      <c r="D28" s="2" t="s">
        <v>33</v>
      </c>
      <c r="E28" s="2">
        <v>710</v>
      </c>
      <c r="F28" s="2" t="s">
        <v>34</v>
      </c>
      <c r="G28" s="2" t="s">
        <v>35</v>
      </c>
      <c r="H28" s="2" t="s">
        <v>62</v>
      </c>
      <c r="I28" s="2" t="str">
        <f>VLOOKUP(H:H,[1]Sheet1!$H:$I,2,0)</f>
        <v>欧马可仿皮1880小背面套</v>
      </c>
      <c r="J28" s="2" t="str">
        <f>VLOOKUP(H:H,[1]Sheet1!$H:$J,3,0)</f>
        <v>1880车身+欧马可仿皮面料</v>
      </c>
      <c r="K28" s="2">
        <f>VLOOKUP(H:H,[1]Sheet1!$H:$Q,10,0)</f>
        <v>36</v>
      </c>
      <c r="L28" s="2">
        <f>VLOOKUP(H:H,[1]Sheet1!$H:$P,9,0)</f>
        <v>2</v>
      </c>
      <c r="M28">
        <v>710</v>
      </c>
      <c r="N28" s="11" t="s">
        <v>34</v>
      </c>
      <c r="O28" s="2">
        <v>1913037</v>
      </c>
      <c r="P28" s="11" t="s">
        <v>34</v>
      </c>
      <c r="Q28">
        <v>7</v>
      </c>
      <c r="R28">
        <v>3</v>
      </c>
      <c r="S28">
        <v>2</v>
      </c>
      <c r="T28" t="s">
        <v>37</v>
      </c>
    </row>
    <row r="29" spans="1:20">
      <c r="A29" s="2">
        <v>1913037</v>
      </c>
      <c r="B29" s="2">
        <v>1913037</v>
      </c>
      <c r="C29" s="2" t="s">
        <v>32</v>
      </c>
      <c r="D29" s="2" t="s">
        <v>33</v>
      </c>
      <c r="E29" s="2">
        <v>710</v>
      </c>
      <c r="F29" s="2" t="s">
        <v>34</v>
      </c>
      <c r="G29" s="2" t="s">
        <v>35</v>
      </c>
      <c r="H29" s="2" t="s">
        <v>63</v>
      </c>
      <c r="I29" s="2" t="str">
        <f>VLOOKUP(H:H,[1]Sheet1!$H:$I,2,0)</f>
        <v>1880欧马可仿皮副座面套</v>
      </c>
      <c r="J29" s="2" t="str">
        <f>VLOOKUP(H:H,[1]Sheet1!$H:$J,3,0)</f>
        <v>1880车身+欧马可仿皮面料</v>
      </c>
      <c r="K29" s="2">
        <f>VLOOKUP(H:H,[1]Sheet1!$H:$Q,10,0)</f>
        <v>39</v>
      </c>
      <c r="L29" s="2">
        <f>VLOOKUP(H:H,[1]Sheet1!$H:$P,9,0)</f>
        <v>2</v>
      </c>
      <c r="M29">
        <v>710</v>
      </c>
      <c r="N29" s="11" t="s">
        <v>34</v>
      </c>
      <c r="O29" s="2">
        <v>1913037</v>
      </c>
      <c r="P29" s="11" t="s">
        <v>34</v>
      </c>
      <c r="Q29">
        <v>7</v>
      </c>
      <c r="R29">
        <v>3</v>
      </c>
      <c r="S29">
        <v>2</v>
      </c>
      <c r="T29" t="s">
        <v>37</v>
      </c>
    </row>
    <row r="30" spans="1:20">
      <c r="A30" s="2">
        <v>1913037</v>
      </c>
      <c r="B30" s="2">
        <v>1913037</v>
      </c>
      <c r="C30" s="2" t="s">
        <v>32</v>
      </c>
      <c r="D30" s="2" t="s">
        <v>33</v>
      </c>
      <c r="E30" s="2">
        <v>710</v>
      </c>
      <c r="F30" s="2" t="s">
        <v>34</v>
      </c>
      <c r="G30" s="2" t="s">
        <v>35</v>
      </c>
      <c r="H30" s="2" t="s">
        <v>64</v>
      </c>
      <c r="I30" s="2" t="str">
        <f>VLOOKUP(H:H,[1]Sheet1!$H:$I,2,0)</f>
        <v>欧马可仿皮小背面套总成</v>
      </c>
      <c r="J30" s="2" t="str">
        <f>VLOOKUP(H:H,[1]Sheet1!$H:$J,3,0)</f>
        <v>2060车身+欧马可仿皮面料</v>
      </c>
      <c r="K30" s="2">
        <f>VLOOKUP(H:H,[1]Sheet1!$H:$Q,10,0)</f>
        <v>39</v>
      </c>
      <c r="L30" s="2">
        <f>VLOOKUP(H:H,[1]Sheet1!$H:$P,9,0)</f>
        <v>5</v>
      </c>
      <c r="M30">
        <v>710</v>
      </c>
      <c r="N30" s="11" t="s">
        <v>34</v>
      </c>
      <c r="O30" s="2">
        <v>1913037</v>
      </c>
      <c r="P30" s="11" t="s">
        <v>34</v>
      </c>
      <c r="Q30">
        <v>7</v>
      </c>
      <c r="R30">
        <v>3</v>
      </c>
      <c r="S30">
        <v>2</v>
      </c>
      <c r="T30" t="s">
        <v>37</v>
      </c>
    </row>
    <row r="31" spans="1:20">
      <c r="A31" s="2">
        <v>1913037</v>
      </c>
      <c r="B31" s="2">
        <v>1913037</v>
      </c>
      <c r="C31" s="2" t="s">
        <v>32</v>
      </c>
      <c r="D31" s="2" t="s">
        <v>33</v>
      </c>
      <c r="E31" s="2">
        <v>710</v>
      </c>
      <c r="F31" s="2" t="s">
        <v>34</v>
      </c>
      <c r="G31" s="2" t="s">
        <v>35</v>
      </c>
      <c r="H31" s="2" t="s">
        <v>65</v>
      </c>
      <c r="I31" s="2" t="str">
        <f>VLOOKUP(H:H,[1]Sheet1!$H:$I,2,0)</f>
        <v>欧马可仿皮2060座垫面套总</v>
      </c>
      <c r="J31" s="2" t="str">
        <f>VLOOKUP(H:H,[1]Sheet1!$H:$J,3,0)</f>
        <v>2060车身+欧马可仿皮面料</v>
      </c>
      <c r="K31" s="2">
        <f>VLOOKUP(H:H,[1]Sheet1!$H:$Q,10,0)</f>
        <v>41</v>
      </c>
      <c r="L31" s="2">
        <f>VLOOKUP(H:H,[1]Sheet1!$H:$P,9,0)</f>
        <v>5</v>
      </c>
      <c r="M31">
        <v>710</v>
      </c>
      <c r="N31" s="11" t="s">
        <v>34</v>
      </c>
      <c r="O31" s="2">
        <v>1913037</v>
      </c>
      <c r="P31" s="11" t="s">
        <v>34</v>
      </c>
      <c r="Q31">
        <v>7</v>
      </c>
      <c r="R31">
        <v>3</v>
      </c>
      <c r="S31">
        <v>2</v>
      </c>
      <c r="T31" t="s">
        <v>37</v>
      </c>
    </row>
    <row r="32" spans="1:20">
      <c r="A32" s="2">
        <v>1913037</v>
      </c>
      <c r="B32" s="2">
        <v>1913037</v>
      </c>
      <c r="C32" s="2" t="s">
        <v>32</v>
      </c>
      <c r="D32" s="2" t="s">
        <v>33</v>
      </c>
      <c r="E32" s="2">
        <v>710</v>
      </c>
      <c r="F32" s="2" t="s">
        <v>34</v>
      </c>
      <c r="G32" s="2" t="s">
        <v>35</v>
      </c>
      <c r="H32" s="2" t="s">
        <v>66</v>
      </c>
      <c r="I32" s="2" t="str">
        <f>VLOOKUP(H:H,[1]Sheet1!$H:$I,2,0)</f>
        <v>驾驶员靠背面套总成</v>
      </c>
      <c r="J32" s="2" t="str">
        <f>VLOOKUP(H:H,[1]Sheet1!$H:$J,3,0)</f>
        <v>欧马可织物面料</v>
      </c>
      <c r="K32" s="2">
        <f>VLOOKUP(H:H,[1]Sheet1!$H:$Q,10,0)</f>
        <v>65.98</v>
      </c>
      <c r="L32" s="2">
        <f>VLOOKUP(H:H,[1]Sheet1!$H:$P,9,0)</f>
        <v>145</v>
      </c>
      <c r="M32">
        <v>710</v>
      </c>
      <c r="N32" t="s">
        <v>34</v>
      </c>
      <c r="O32" s="2">
        <v>1913037</v>
      </c>
      <c r="P32" t="s">
        <v>34</v>
      </c>
      <c r="Q32">
        <v>7</v>
      </c>
      <c r="R32">
        <v>3</v>
      </c>
      <c r="S32">
        <v>2</v>
      </c>
      <c r="T32" t="s">
        <v>37</v>
      </c>
    </row>
    <row r="33" spans="1:20">
      <c r="A33" s="2">
        <v>1913037</v>
      </c>
      <c r="B33" s="2">
        <v>1913037</v>
      </c>
      <c r="C33" s="2" t="s">
        <v>32</v>
      </c>
      <c r="D33" s="2" t="s">
        <v>33</v>
      </c>
      <c r="E33" s="2">
        <v>710</v>
      </c>
      <c r="F33" s="2" t="s">
        <v>34</v>
      </c>
      <c r="G33" s="2" t="s">
        <v>35</v>
      </c>
      <c r="H33" s="2" t="s">
        <v>67</v>
      </c>
      <c r="I33" s="2" t="str">
        <f>VLOOKUP(H:H,[1]Sheet1!$H:$I,2,0)</f>
        <v>驾驶员座垫面套总成</v>
      </c>
      <c r="J33" s="2" t="str">
        <f>VLOOKUP(H:H,[1]Sheet1!$H:$J,3,0)</f>
        <v>减震款欧马可织物面料</v>
      </c>
      <c r="K33" s="2">
        <f>VLOOKUP(H:H,[1]Sheet1!$H:$Q,10,0)</f>
        <v>38.9</v>
      </c>
      <c r="L33" s="2">
        <f>VLOOKUP(H:H,[1]Sheet1!$H:$P,9,0)</f>
        <v>134</v>
      </c>
      <c r="M33">
        <v>710</v>
      </c>
      <c r="N33" t="s">
        <v>34</v>
      </c>
      <c r="O33" s="2">
        <v>1913037</v>
      </c>
      <c r="P33" t="s">
        <v>34</v>
      </c>
      <c r="Q33">
        <v>7</v>
      </c>
      <c r="R33">
        <v>3</v>
      </c>
      <c r="S33">
        <v>2</v>
      </c>
      <c r="T33" t="s">
        <v>37</v>
      </c>
    </row>
    <row r="34" spans="1:20">
      <c r="A34" s="2">
        <v>1913037</v>
      </c>
      <c r="B34" s="2">
        <v>1913037</v>
      </c>
      <c r="C34" s="2" t="s">
        <v>32</v>
      </c>
      <c r="D34" s="2" t="s">
        <v>33</v>
      </c>
      <c r="E34" s="2">
        <v>710</v>
      </c>
      <c r="F34" s="2" t="s">
        <v>34</v>
      </c>
      <c r="G34" s="2" t="s">
        <v>35</v>
      </c>
      <c r="H34" s="2" t="s">
        <v>68</v>
      </c>
      <c r="I34" s="2" t="str">
        <f>VLOOKUP(H:H,[1]Sheet1!$H:$I,2,0)</f>
        <v>小背面套总成奥铃织物2060</v>
      </c>
      <c r="J34" s="2" t="str">
        <f>VLOOKUP(H:H,[1]Sheet1!$H:$J,3,0)</f>
        <v>2060车身+奥铃织物面料</v>
      </c>
      <c r="K34" s="2">
        <f>VLOOKUP(H:H,[1]Sheet1!$H:$Q,10,0)</f>
        <v>68.86</v>
      </c>
      <c r="L34" s="2">
        <f>VLOOKUP(H:H,[1]Sheet1!$H:$P,9,0)</f>
        <v>6</v>
      </c>
      <c r="M34">
        <v>710</v>
      </c>
      <c r="N34" t="s">
        <v>34</v>
      </c>
      <c r="O34" s="2">
        <v>1913037</v>
      </c>
      <c r="P34" t="s">
        <v>34</v>
      </c>
      <c r="Q34">
        <v>7</v>
      </c>
      <c r="R34">
        <v>3</v>
      </c>
      <c r="S34">
        <v>2</v>
      </c>
      <c r="T34" t="s">
        <v>37</v>
      </c>
    </row>
    <row r="35" spans="1:20">
      <c r="A35" s="2">
        <v>1913037</v>
      </c>
      <c r="B35" s="2">
        <v>1913037</v>
      </c>
      <c r="C35" s="2" t="s">
        <v>32</v>
      </c>
      <c r="D35" s="2" t="s">
        <v>33</v>
      </c>
      <c r="E35" s="2">
        <v>710</v>
      </c>
      <c r="F35" s="2" t="s">
        <v>34</v>
      </c>
      <c r="G35" s="2" t="s">
        <v>35</v>
      </c>
      <c r="H35" s="2" t="s">
        <v>69</v>
      </c>
      <c r="I35" s="2" t="str">
        <f>VLOOKUP(H:H,[1]Sheet1!$H:$I,2,0)</f>
        <v>座垫面套总成奥铃织物2060</v>
      </c>
      <c r="J35" s="2" t="str">
        <f>VLOOKUP(H:H,[1]Sheet1!$H:$J,3,0)</f>
        <v>2060车身+奥铃织物面料</v>
      </c>
      <c r="K35" s="2">
        <f>VLOOKUP(H:H,[1]Sheet1!$H:$Q,10,0)</f>
        <v>67.14</v>
      </c>
      <c r="L35" s="2">
        <f>VLOOKUP(H:H,[1]Sheet1!$H:$P,9,0)</f>
        <v>6</v>
      </c>
      <c r="M35">
        <v>710</v>
      </c>
      <c r="N35" t="s">
        <v>34</v>
      </c>
      <c r="O35" s="2">
        <v>1913037</v>
      </c>
      <c r="P35" t="s">
        <v>34</v>
      </c>
      <c r="Q35">
        <v>7</v>
      </c>
      <c r="R35">
        <v>3</v>
      </c>
      <c r="S35">
        <v>2</v>
      </c>
      <c r="T35" t="s">
        <v>37</v>
      </c>
    </row>
    <row r="36" spans="1:20">
      <c r="A36" s="2">
        <v>1913037</v>
      </c>
      <c r="B36" s="2">
        <v>1913037</v>
      </c>
      <c r="C36" s="2" t="s">
        <v>32</v>
      </c>
      <c r="D36" s="2" t="s">
        <v>33</v>
      </c>
      <c r="E36" s="2">
        <v>710</v>
      </c>
      <c r="F36" s="2" t="s">
        <v>34</v>
      </c>
      <c r="G36" s="2" t="s">
        <v>35</v>
      </c>
      <c r="H36" s="2" t="s">
        <v>70</v>
      </c>
      <c r="I36" s="2" t="str">
        <f>VLOOKUP(H:H,[1]Sheet1!$H:$I,2,0)</f>
        <v>副驾靠背面套总成奥铃织物</v>
      </c>
      <c r="J36" s="2" t="str">
        <f>VLOOKUP(H:H,[1]Sheet1!$H:$J,3,0)</f>
        <v>奥铃织物面料</v>
      </c>
      <c r="K36" s="2">
        <f>VLOOKUP(H:H,[1]Sheet1!$H:$Q,10,0)</f>
        <v>63.94</v>
      </c>
      <c r="L36" s="2">
        <f>VLOOKUP(H:H,[1]Sheet1!$H:$P,9,0)</f>
        <v>7</v>
      </c>
      <c r="M36">
        <v>710</v>
      </c>
      <c r="N36" t="s">
        <v>34</v>
      </c>
      <c r="O36" s="2">
        <v>1913037</v>
      </c>
      <c r="P36" t="s">
        <v>34</v>
      </c>
      <c r="Q36">
        <v>7</v>
      </c>
      <c r="R36">
        <v>3</v>
      </c>
      <c r="S36">
        <v>2</v>
      </c>
      <c r="T36" t="s">
        <v>37</v>
      </c>
    </row>
    <row r="37" spans="1:20">
      <c r="A37" s="2">
        <v>1913037</v>
      </c>
      <c r="B37" s="2">
        <v>1913037</v>
      </c>
      <c r="C37" s="2" t="s">
        <v>32</v>
      </c>
      <c r="D37" s="2" t="s">
        <v>33</v>
      </c>
      <c r="E37" s="2">
        <v>710</v>
      </c>
      <c r="F37" s="2" t="s">
        <v>34</v>
      </c>
      <c r="G37" s="2" t="s">
        <v>35</v>
      </c>
      <c r="H37" s="2" t="s">
        <v>71</v>
      </c>
      <c r="I37" s="2" t="str">
        <f>VLOOKUP(H:H,[1]Sheet1!$H:$I,2,0)</f>
        <v>小背面套总成1880车身</v>
      </c>
      <c r="J37" s="2" t="str">
        <f>VLOOKUP(H:H,[1]Sheet1!$H:$J,3,0)</f>
        <v>1880车身+奥铃织物面料</v>
      </c>
      <c r="K37" s="2">
        <f>VLOOKUP(H:H,[1]Sheet1!$H:$Q,10,0)</f>
        <v>64.82</v>
      </c>
      <c r="L37" s="2">
        <f>VLOOKUP(H:H,[1]Sheet1!$H:$P,9,0)</f>
        <v>1</v>
      </c>
      <c r="M37">
        <v>710</v>
      </c>
      <c r="N37" t="s">
        <v>34</v>
      </c>
      <c r="O37" s="2">
        <v>1913037</v>
      </c>
      <c r="P37" t="s">
        <v>34</v>
      </c>
      <c r="Q37">
        <v>7</v>
      </c>
      <c r="R37">
        <v>3</v>
      </c>
      <c r="S37">
        <v>2</v>
      </c>
      <c r="T37" t="s">
        <v>37</v>
      </c>
    </row>
    <row r="38" spans="1:20">
      <c r="A38" s="2">
        <v>1913037</v>
      </c>
      <c r="B38" s="2">
        <v>1913037</v>
      </c>
      <c r="C38" s="2" t="s">
        <v>32</v>
      </c>
      <c r="D38" s="2" t="s">
        <v>33</v>
      </c>
      <c r="E38" s="2">
        <v>710</v>
      </c>
      <c r="F38" s="2" t="s">
        <v>34</v>
      </c>
      <c r="G38" s="2" t="s">
        <v>35</v>
      </c>
      <c r="H38" s="2" t="s">
        <v>72</v>
      </c>
      <c r="I38" s="2" t="str">
        <f>VLOOKUP(H:H,[1]Sheet1!$H:$I,2,0)</f>
        <v>座垫面套总成1880车身</v>
      </c>
      <c r="J38" s="2" t="str">
        <f>VLOOKUP(H:H,[1]Sheet1!$H:$J,3,0)</f>
        <v>1880车身+奥铃织物面料</v>
      </c>
      <c r="K38" s="2">
        <f>VLOOKUP(H:H,[1]Sheet1!$H:$Q,10,0)</f>
        <v>68.18</v>
      </c>
      <c r="L38" s="2">
        <f>VLOOKUP(H:H,[1]Sheet1!$H:$P,9,0)</f>
        <v>1</v>
      </c>
      <c r="M38">
        <v>710</v>
      </c>
      <c r="N38" t="s">
        <v>34</v>
      </c>
      <c r="O38" s="2">
        <v>1913037</v>
      </c>
      <c r="P38" t="s">
        <v>34</v>
      </c>
      <c r="Q38">
        <v>7</v>
      </c>
      <c r="R38">
        <v>3</v>
      </c>
      <c r="S38">
        <v>2</v>
      </c>
      <c r="T38" t="s">
        <v>37</v>
      </c>
    </row>
    <row r="39" spans="1:20">
      <c r="A39" s="2">
        <v>1913037</v>
      </c>
      <c r="B39" s="2">
        <v>1913037</v>
      </c>
      <c r="C39" s="2" t="s">
        <v>32</v>
      </c>
      <c r="D39" s="2" t="s">
        <v>33</v>
      </c>
      <c r="E39" s="2">
        <v>710</v>
      </c>
      <c r="F39" s="2" t="s">
        <v>34</v>
      </c>
      <c r="G39" s="2" t="s">
        <v>35</v>
      </c>
      <c r="H39" s="2" t="s">
        <v>73</v>
      </c>
      <c r="I39" s="2" t="str">
        <f>VLOOKUP(H:H,[1]Sheet1!$H:$I,2,0)</f>
        <v>驾驶员座垫面套总成</v>
      </c>
      <c r="J39" s="2" t="str">
        <f>VLOOKUP(H:H,[1]Sheet1!$H:$J,3,0)</f>
        <v>基础款欧马可织物面料</v>
      </c>
      <c r="K39" s="2">
        <f>VLOOKUP(H:H,[1]Sheet1!$H:$Q,10,0)</f>
        <v>38.19</v>
      </c>
      <c r="L39" s="2">
        <f>VLOOKUP(H:H,[1]Sheet1!$H:$P,9,0)</f>
        <v>11</v>
      </c>
      <c r="M39">
        <v>710</v>
      </c>
      <c r="N39" t="s">
        <v>34</v>
      </c>
      <c r="O39" s="2">
        <v>1913037</v>
      </c>
      <c r="P39" t="s">
        <v>34</v>
      </c>
      <c r="Q39">
        <v>7</v>
      </c>
      <c r="R39">
        <v>3</v>
      </c>
      <c r="S39">
        <v>2</v>
      </c>
      <c r="T39" t="s">
        <v>37</v>
      </c>
    </row>
    <row r="40" spans="1:20">
      <c r="A40" s="2">
        <v>1913037</v>
      </c>
      <c r="B40" s="2">
        <v>1913037</v>
      </c>
      <c r="C40" s="2" t="s">
        <v>32</v>
      </c>
      <c r="D40" s="2" t="s">
        <v>33</v>
      </c>
      <c r="E40" s="2">
        <v>710</v>
      </c>
      <c r="F40" s="2" t="s">
        <v>34</v>
      </c>
      <c r="G40" s="2" t="s">
        <v>35</v>
      </c>
      <c r="H40" s="2" t="s">
        <v>74</v>
      </c>
      <c r="I40" s="2" t="str">
        <f>VLOOKUP(H:H,[1]Sheet1!$H:$I,2,0)</f>
        <v>内梅花盘头三角牙自攻螺钉</v>
      </c>
      <c r="J40" s="2" t="str">
        <f>VLOOKUP(H:H,[1]Sheet1!$H:$J,3,0)</f>
        <v>M5*10镀黑锌</v>
      </c>
      <c r="K40" s="2">
        <f>VLOOKUP(H:H,[1]Sheet1!$H:$Q,10,0)</f>
        <v>0.14</v>
      </c>
      <c r="L40" s="2">
        <f>VLOOKUP(H:H,[1]Sheet1!$H:$P,9,0)</f>
        <v>4000</v>
      </c>
      <c r="M40">
        <v>710</v>
      </c>
      <c r="N40" t="s">
        <v>34</v>
      </c>
      <c r="O40" s="2">
        <v>1913037</v>
      </c>
      <c r="P40" t="s">
        <v>34</v>
      </c>
      <c r="Q40">
        <v>7</v>
      </c>
      <c r="R40">
        <v>3</v>
      </c>
      <c r="S40">
        <v>2</v>
      </c>
      <c r="T40" t="s">
        <v>37</v>
      </c>
    </row>
    <row r="41" spans="1:20">
      <c r="A41" s="2">
        <v>1913037</v>
      </c>
      <c r="B41" s="2">
        <v>1913037</v>
      </c>
      <c r="C41" s="2" t="s">
        <v>32</v>
      </c>
      <c r="D41" s="2" t="s">
        <v>33</v>
      </c>
      <c r="E41" s="2">
        <v>710</v>
      </c>
      <c r="F41" s="2" t="s">
        <v>34</v>
      </c>
      <c r="G41" s="2" t="s">
        <v>35</v>
      </c>
      <c r="H41" s="2" t="s">
        <v>75</v>
      </c>
      <c r="I41" s="2" t="str">
        <f>VLOOKUP(H:H,[1]Sheet1!$H:$I,2,0)</f>
        <v>十字槽沉头螺钉</v>
      </c>
      <c r="J41" s="2" t="str">
        <f>VLOOKUP(H:H,[1]Sheet1!$H:$J,3,0)</f>
        <v>M6*16镀黑锌</v>
      </c>
      <c r="K41" s="2">
        <f>VLOOKUP(H:H,[1]Sheet1!$H:$Q,10,0)</f>
        <v>0.12</v>
      </c>
      <c r="L41" s="2">
        <f>VLOOKUP(H:H,[1]Sheet1!$H:$P,9,0)</f>
        <v>4000</v>
      </c>
      <c r="M41">
        <v>710</v>
      </c>
      <c r="N41" t="s">
        <v>34</v>
      </c>
      <c r="O41" s="2">
        <v>1913037</v>
      </c>
      <c r="P41" t="s">
        <v>34</v>
      </c>
      <c r="Q41">
        <v>7</v>
      </c>
      <c r="R41">
        <v>3</v>
      </c>
      <c r="S41">
        <v>2</v>
      </c>
      <c r="T41" t="s">
        <v>37</v>
      </c>
    </row>
    <row r="42" spans="1:20">
      <c r="A42" s="2">
        <v>1913037</v>
      </c>
      <c r="B42" s="2">
        <v>1913037</v>
      </c>
      <c r="C42" s="2" t="s">
        <v>32</v>
      </c>
      <c r="D42" s="2" t="s">
        <v>33</v>
      </c>
      <c r="E42" s="2">
        <v>710</v>
      </c>
      <c r="F42" s="2" t="s">
        <v>34</v>
      </c>
      <c r="G42" s="2" t="s">
        <v>35</v>
      </c>
      <c r="H42" s="2" t="s">
        <v>76</v>
      </c>
      <c r="I42" s="2" t="str">
        <f>VLOOKUP(H:H,[1]Sheet1!$H:$I,2,0)</f>
        <v>二级解锁拉带</v>
      </c>
      <c r="J42" s="2">
        <f>VLOOKUP(H:H,[1]Sheet1!$H:$J,3,0)</f>
        <v>0</v>
      </c>
      <c r="K42" s="2">
        <f>VLOOKUP(H:H,[1]Sheet1!$H:$Q,10,0)</f>
        <v>1.7</v>
      </c>
      <c r="L42" s="2">
        <f>VLOOKUP(H:H,[1]Sheet1!$H:$P,9,0)</f>
        <v>500</v>
      </c>
      <c r="M42">
        <v>710</v>
      </c>
      <c r="N42" t="s">
        <v>34</v>
      </c>
      <c r="O42" s="2">
        <v>1913037</v>
      </c>
      <c r="P42" t="s">
        <v>34</v>
      </c>
      <c r="Q42">
        <v>7</v>
      </c>
      <c r="R42">
        <v>3</v>
      </c>
      <c r="S42">
        <v>2</v>
      </c>
      <c r="T42" t="s">
        <v>37</v>
      </c>
    </row>
    <row r="43" spans="1:20">
      <c r="A43" s="2">
        <v>1913037</v>
      </c>
      <c r="B43" s="2">
        <v>1913037</v>
      </c>
      <c r="C43" s="2" t="s">
        <v>32</v>
      </c>
      <c r="D43" s="2" t="s">
        <v>33</v>
      </c>
      <c r="E43" s="2">
        <v>710</v>
      </c>
      <c r="F43" s="2" t="s">
        <v>34</v>
      </c>
      <c r="G43" s="2" t="s">
        <v>35</v>
      </c>
      <c r="H43" s="2" t="s">
        <v>77</v>
      </c>
      <c r="I43" s="2" t="str">
        <f>VLOOKUP(H:H,[1]Sheet1!$H:$I,2,0)</f>
        <v>气腰托总成</v>
      </c>
      <c r="J43" s="2" t="str">
        <f>VLOOKUP(H:H,[1]Sheet1!$H:$J,3,0)</f>
        <v>欧马可升级</v>
      </c>
      <c r="K43" s="2">
        <f>VLOOKUP(H:H,[1]Sheet1!$H:$Q,10,0)</f>
        <v>9.8</v>
      </c>
      <c r="L43" s="2">
        <f>VLOOKUP(H:H,[1]Sheet1!$H:$P,9,0)</f>
        <v>850</v>
      </c>
      <c r="M43">
        <v>710</v>
      </c>
      <c r="N43" t="s">
        <v>34</v>
      </c>
      <c r="O43" s="2">
        <v>1913037</v>
      </c>
      <c r="P43" t="s">
        <v>34</v>
      </c>
      <c r="Q43">
        <v>7</v>
      </c>
      <c r="R43">
        <v>3</v>
      </c>
      <c r="S43">
        <v>2</v>
      </c>
      <c r="T43" t="s">
        <v>37</v>
      </c>
    </row>
    <row r="44" spans="1:20">
      <c r="A44" s="2">
        <v>1913037</v>
      </c>
      <c r="B44" s="2">
        <v>1913037</v>
      </c>
      <c r="C44" s="2" t="s">
        <v>32</v>
      </c>
      <c r="D44" s="2" t="s">
        <v>33</v>
      </c>
      <c r="E44" s="2">
        <v>710</v>
      </c>
      <c r="F44" s="2" t="s">
        <v>34</v>
      </c>
      <c r="G44" s="2" t="s">
        <v>35</v>
      </c>
      <c r="H44" s="2" t="s">
        <v>78</v>
      </c>
      <c r="I44" s="2" t="str">
        <f>VLOOKUP(H:H,[1]Sheet1!$H:$I,2,0)</f>
        <v>侧翼气袋支撑总成</v>
      </c>
      <c r="J44" s="2" t="str">
        <f>VLOOKUP(H:H,[1]Sheet1!$H:$J,3,0)</f>
        <v>欧马可升级</v>
      </c>
      <c r="K44" s="2">
        <f>VLOOKUP(H:H,[1]Sheet1!$H:$Q,10,0)</f>
        <v>14.32</v>
      </c>
      <c r="L44" s="2">
        <f>VLOOKUP(H:H,[1]Sheet1!$H:$P,9,0)</f>
        <v>850</v>
      </c>
      <c r="M44">
        <v>710</v>
      </c>
      <c r="N44" t="s">
        <v>34</v>
      </c>
      <c r="O44" s="2">
        <v>1913037</v>
      </c>
      <c r="P44" t="s">
        <v>34</v>
      </c>
      <c r="Q44">
        <v>7</v>
      </c>
      <c r="R44">
        <v>3</v>
      </c>
      <c r="S44">
        <v>2</v>
      </c>
      <c r="T44" t="s">
        <v>37</v>
      </c>
    </row>
    <row r="45" spans="1:20">
      <c r="A45" s="2">
        <v>1913037</v>
      </c>
      <c r="B45" s="2">
        <v>1913037</v>
      </c>
      <c r="C45" s="2" t="s">
        <v>32</v>
      </c>
      <c r="D45" s="2" t="s">
        <v>33</v>
      </c>
      <c r="E45" s="2">
        <v>710</v>
      </c>
      <c r="F45" s="2" t="s">
        <v>34</v>
      </c>
      <c r="G45" s="2" t="s">
        <v>35</v>
      </c>
      <c r="H45" s="2" t="s">
        <v>79</v>
      </c>
      <c r="I45" s="2" t="str">
        <f>VLOOKUP(H:H,[1]Sheet1!$H:$I,2,0)</f>
        <v>扶手旋转轴</v>
      </c>
      <c r="J45" s="2" t="str">
        <f>VLOOKUP(H:H,[1]Sheet1!$H:$J,3,0)</f>
        <v>M8镀黑锌</v>
      </c>
      <c r="K45" s="2">
        <f>VLOOKUP(H:H,[1]Sheet1!$H:$Q,10,0)</f>
        <v>1.68</v>
      </c>
      <c r="L45" s="2">
        <f>VLOOKUP(H:H,[1]Sheet1!$H:$P,9,0)</f>
        <v>900</v>
      </c>
      <c r="M45">
        <v>710</v>
      </c>
      <c r="N45" t="s">
        <v>34</v>
      </c>
      <c r="O45" s="2">
        <v>1913037</v>
      </c>
      <c r="P45" t="s">
        <v>34</v>
      </c>
      <c r="Q45">
        <v>7</v>
      </c>
      <c r="R45">
        <v>3</v>
      </c>
      <c r="S45">
        <v>2</v>
      </c>
      <c r="T45" t="s">
        <v>37</v>
      </c>
    </row>
    <row r="46" spans="1:20">
      <c r="A46" s="2">
        <v>1913037</v>
      </c>
      <c r="B46" s="2">
        <v>1913037</v>
      </c>
      <c r="C46" s="2" t="s">
        <v>32</v>
      </c>
      <c r="D46" s="2" t="s">
        <v>33</v>
      </c>
      <c r="E46" s="2">
        <v>710</v>
      </c>
      <c r="F46" s="2" t="s">
        <v>34</v>
      </c>
      <c r="G46" s="2" t="s">
        <v>35</v>
      </c>
      <c r="H46" s="2" t="s">
        <v>80</v>
      </c>
      <c r="I46" s="2" t="str">
        <f>VLOOKUP(H:H,[1]Sheet1!$H:$I,2,0)</f>
        <v>解锁旋转轴</v>
      </c>
      <c r="J46" s="2" t="str">
        <f>VLOOKUP(H:H,[1]Sheet1!$H:$J,3,0)</f>
        <v>欧马可升级</v>
      </c>
      <c r="K46" s="2">
        <f>VLOOKUP(H:H,[1]Sheet1!$H:$Q,10,0)</f>
        <v>0.9</v>
      </c>
      <c r="L46" s="2">
        <f>VLOOKUP(H:H,[1]Sheet1!$H:$P,9,0)</f>
        <v>1000</v>
      </c>
      <c r="M46">
        <v>710</v>
      </c>
      <c r="N46" t="s">
        <v>34</v>
      </c>
      <c r="O46" s="2">
        <v>1913037</v>
      </c>
      <c r="P46" t="s">
        <v>34</v>
      </c>
      <c r="Q46">
        <v>7</v>
      </c>
      <c r="R46">
        <v>3</v>
      </c>
      <c r="S46">
        <v>2</v>
      </c>
      <c r="T46" t="s">
        <v>37</v>
      </c>
    </row>
    <row r="47" spans="1:20">
      <c r="A47" s="2">
        <v>1913037</v>
      </c>
      <c r="B47" s="2">
        <v>1913037</v>
      </c>
      <c r="C47" s="2" t="s">
        <v>32</v>
      </c>
      <c r="D47" s="2" t="s">
        <v>33</v>
      </c>
      <c r="E47" s="2">
        <v>710</v>
      </c>
      <c r="F47" s="2" t="s">
        <v>34</v>
      </c>
      <c r="G47" s="2" t="s">
        <v>35</v>
      </c>
      <c r="H47" s="2" t="s">
        <v>81</v>
      </c>
      <c r="I47" s="2" t="str">
        <f>VLOOKUP(H:H,[1]Sheet1!$H:$I,2,0)</f>
        <v>拉线总成</v>
      </c>
      <c r="J47" s="2" t="str">
        <f>VLOOKUP(H:H,[1]Sheet1!$H:$J,3,0)</f>
        <v>欧马可升级</v>
      </c>
      <c r="K47" s="2">
        <f>VLOOKUP(H:H,[1]Sheet1!$H:$Q,10,0)</f>
        <v>3.67</v>
      </c>
      <c r="L47" s="2">
        <f>VLOOKUP(H:H,[1]Sheet1!$H:$P,9,0)</f>
        <v>400</v>
      </c>
      <c r="M47">
        <v>710</v>
      </c>
      <c r="N47" t="s">
        <v>34</v>
      </c>
      <c r="O47" s="2">
        <v>1913037</v>
      </c>
      <c r="P47" t="s">
        <v>34</v>
      </c>
      <c r="Q47">
        <v>7</v>
      </c>
      <c r="R47">
        <v>3</v>
      </c>
      <c r="S47">
        <v>2</v>
      </c>
      <c r="T47" t="s">
        <v>37</v>
      </c>
    </row>
    <row r="48" spans="1:20">
      <c r="A48" s="2">
        <v>1913037</v>
      </c>
      <c r="B48" s="2">
        <v>1913037</v>
      </c>
      <c r="C48" s="2" t="s">
        <v>32</v>
      </c>
      <c r="D48" s="2" t="s">
        <v>33</v>
      </c>
      <c r="E48" s="2">
        <v>710</v>
      </c>
      <c r="F48" s="2" t="s">
        <v>34</v>
      </c>
      <c r="G48" s="2" t="s">
        <v>35</v>
      </c>
      <c r="H48" s="2" t="s">
        <v>82</v>
      </c>
      <c r="I48" s="2" t="str">
        <f>VLOOKUP(H:H,[1]Sheet1!$H:$I,2,0)</f>
        <v>4mm卡箍</v>
      </c>
      <c r="J48" s="2" t="str">
        <f>VLOOKUP(H:H,[1]Sheet1!$H:$J,3,0)</f>
        <v>M4</v>
      </c>
      <c r="K48" s="2">
        <f>VLOOKUP(H:H,[1]Sheet1!$H:$Q,10,0)</f>
        <v>0.2</v>
      </c>
      <c r="L48" s="2">
        <f>VLOOKUP(H:H,[1]Sheet1!$H:$P,9,0)</f>
        <v>1400</v>
      </c>
      <c r="M48">
        <v>710</v>
      </c>
      <c r="N48" t="s">
        <v>34</v>
      </c>
      <c r="O48" s="2">
        <v>1913037</v>
      </c>
      <c r="P48" t="s">
        <v>34</v>
      </c>
      <c r="Q48">
        <v>7</v>
      </c>
      <c r="R48">
        <v>3</v>
      </c>
      <c r="S48">
        <v>2</v>
      </c>
      <c r="T48" t="s">
        <v>37</v>
      </c>
    </row>
    <row r="49" spans="1:20">
      <c r="A49" s="2">
        <v>1913037</v>
      </c>
      <c r="B49" s="2">
        <v>1913037</v>
      </c>
      <c r="C49" s="2" t="s">
        <v>32</v>
      </c>
      <c r="D49" s="2" t="s">
        <v>33</v>
      </c>
      <c r="E49" s="2">
        <v>710</v>
      </c>
      <c r="F49" s="2" t="s">
        <v>34</v>
      </c>
      <c r="G49" s="2" t="s">
        <v>35</v>
      </c>
      <c r="H49" s="2" t="s">
        <v>83</v>
      </c>
      <c r="I49" s="2" t="str">
        <f>VLOOKUP(H:H,[1]Sheet1!$H:$I,2,0)</f>
        <v>风扇保护壳</v>
      </c>
      <c r="J49" s="2">
        <f>VLOOKUP(H:H,[1]Sheet1!$H:$J,3,0)</f>
        <v>0</v>
      </c>
      <c r="K49" s="2">
        <f>VLOOKUP(H:H,[1]Sheet1!$H:$Q,10,0)</f>
        <v>1.72</v>
      </c>
      <c r="L49" s="2">
        <f>VLOOKUP(H:H,[1]Sheet1!$H:$P,9,0)</f>
        <v>420</v>
      </c>
      <c r="M49">
        <v>710</v>
      </c>
      <c r="N49" t="s">
        <v>34</v>
      </c>
      <c r="O49" s="2">
        <v>1913037</v>
      </c>
      <c r="P49" t="s">
        <v>34</v>
      </c>
      <c r="Q49">
        <v>7</v>
      </c>
      <c r="R49">
        <v>3</v>
      </c>
      <c r="S49">
        <v>2</v>
      </c>
      <c r="T49" t="s">
        <v>37</v>
      </c>
    </row>
    <row r="50" spans="1:20">
      <c r="A50" s="2">
        <v>1913037</v>
      </c>
      <c r="B50" s="2">
        <v>1913037</v>
      </c>
      <c r="C50" s="2" t="s">
        <v>32</v>
      </c>
      <c r="D50" s="2" t="s">
        <v>33</v>
      </c>
      <c r="E50" s="2">
        <v>710</v>
      </c>
      <c r="F50" s="2" t="s">
        <v>34</v>
      </c>
      <c r="G50" s="2" t="s">
        <v>35</v>
      </c>
      <c r="H50" s="2" t="s">
        <v>84</v>
      </c>
      <c r="I50" s="2" t="str">
        <f>VLOOKUP(H:H,[1]Sheet1!$H:$I,2,0)</f>
        <v>驾驶员靠背泡沫总成</v>
      </c>
      <c r="J50" s="2" t="str">
        <f>VLOOKUP(H:H,[1]Sheet1!$H:$J,3,0)</f>
        <v>欧马可升级非通风</v>
      </c>
      <c r="K50" s="2">
        <f>VLOOKUP(H:H,[1]Sheet1!$H:$Q,10,0)</f>
        <v>32.73</v>
      </c>
      <c r="L50" s="2">
        <f>VLOOKUP(H:H,[1]Sheet1!$H:$P,9,0)</f>
        <v>68</v>
      </c>
      <c r="M50">
        <v>710</v>
      </c>
      <c r="N50" t="s">
        <v>34</v>
      </c>
      <c r="O50" s="2">
        <v>1913037</v>
      </c>
      <c r="P50" t="s">
        <v>34</v>
      </c>
      <c r="Q50">
        <v>7</v>
      </c>
      <c r="R50">
        <v>3</v>
      </c>
      <c r="S50">
        <v>2</v>
      </c>
      <c r="T50" t="s">
        <v>37</v>
      </c>
    </row>
    <row r="51" spans="1:20">
      <c r="A51" s="2">
        <v>1913037</v>
      </c>
      <c r="B51" s="2">
        <v>1913037</v>
      </c>
      <c r="C51" s="2" t="s">
        <v>32</v>
      </c>
      <c r="D51" s="2" t="s">
        <v>33</v>
      </c>
      <c r="E51" s="2">
        <v>710</v>
      </c>
      <c r="F51" s="2" t="s">
        <v>34</v>
      </c>
      <c r="G51" s="2" t="s">
        <v>35</v>
      </c>
      <c r="H51" s="2" t="s">
        <v>85</v>
      </c>
      <c r="I51" s="2" t="str">
        <f>VLOOKUP(H:H,[1]Sheet1!$H:$I,2,0)</f>
        <v>驾驶员座垫泡沫总成</v>
      </c>
      <c r="J51" s="2" t="str">
        <f>VLOOKUP(H:H,[1]Sheet1!$H:$J,3,0)</f>
        <v>基础款欧马可标配</v>
      </c>
      <c r="K51" s="2">
        <f>VLOOKUP(H:H,[1]Sheet1!$H:$Q,10,0)</f>
        <v>26.7</v>
      </c>
      <c r="L51" s="2">
        <f>VLOOKUP(H:H,[1]Sheet1!$H:$P,9,0)</f>
        <v>6</v>
      </c>
      <c r="M51">
        <v>710</v>
      </c>
      <c r="N51" t="s">
        <v>34</v>
      </c>
      <c r="O51" s="2">
        <v>1913037</v>
      </c>
      <c r="P51" t="s">
        <v>34</v>
      </c>
      <c r="Q51">
        <v>7</v>
      </c>
      <c r="R51">
        <v>3</v>
      </c>
      <c r="S51">
        <v>2</v>
      </c>
      <c r="T51" t="s">
        <v>37</v>
      </c>
    </row>
    <row r="52" spans="1:20">
      <c r="A52" s="2">
        <v>1913037</v>
      </c>
      <c r="B52" s="2">
        <v>1913037</v>
      </c>
      <c r="C52" s="2" t="s">
        <v>32</v>
      </c>
      <c r="D52" s="2" t="s">
        <v>33</v>
      </c>
      <c r="E52" s="2">
        <v>710</v>
      </c>
      <c r="F52" s="2" t="s">
        <v>34</v>
      </c>
      <c r="G52" s="2" t="s">
        <v>35</v>
      </c>
      <c r="H52" s="2" t="s">
        <v>86</v>
      </c>
      <c r="I52" s="2" t="str">
        <f>VLOOKUP(H:H,[1]Sheet1!$H:$I,2,0)</f>
        <v>驾驶员通风靠背泡沫总成</v>
      </c>
      <c r="J52" s="2" t="str">
        <f>VLOOKUP(H:H,[1]Sheet1!$H:$J,3,0)</f>
        <v>欧马可升级 通风</v>
      </c>
      <c r="K52" s="2">
        <f>VLOOKUP(H:H,[1]Sheet1!$H:$Q,10,0)</f>
        <v>32.73</v>
      </c>
      <c r="L52" s="2">
        <f>VLOOKUP(H:H,[1]Sheet1!$H:$P,9,0)</f>
        <v>22</v>
      </c>
      <c r="M52">
        <v>710</v>
      </c>
      <c r="N52" t="s">
        <v>34</v>
      </c>
      <c r="O52" s="2">
        <v>1913037</v>
      </c>
      <c r="P52" t="s">
        <v>34</v>
      </c>
      <c r="Q52">
        <v>7</v>
      </c>
      <c r="R52">
        <v>3</v>
      </c>
      <c r="S52">
        <v>2</v>
      </c>
      <c r="T52" t="s">
        <v>37</v>
      </c>
    </row>
    <row r="53" spans="1:20">
      <c r="A53" s="2">
        <v>1913037</v>
      </c>
      <c r="B53" s="2">
        <v>1913037</v>
      </c>
      <c r="C53" s="2" t="s">
        <v>32</v>
      </c>
      <c r="D53" s="2" t="s">
        <v>33</v>
      </c>
      <c r="E53" s="2">
        <v>710</v>
      </c>
      <c r="F53" s="2" t="s">
        <v>34</v>
      </c>
      <c r="G53" s="2" t="s">
        <v>35</v>
      </c>
      <c r="H53" s="2" t="s">
        <v>87</v>
      </c>
      <c r="I53" s="2" t="str">
        <f>VLOOKUP(H:H,[1]Sheet1!$H:$I,2,0)</f>
        <v>副驾靠背泡沫总成</v>
      </c>
      <c r="J53" s="2">
        <f>VLOOKUP(H:H,[1]Sheet1!$H:$J,3,0)</f>
        <v>0</v>
      </c>
      <c r="K53" s="2">
        <f>VLOOKUP(H:H,[1]Sheet1!$H:$Q,10,0)</f>
        <v>39.1</v>
      </c>
      <c r="L53" s="2">
        <f>VLOOKUP(H:H,[1]Sheet1!$H:$P,9,0)</f>
        <v>90</v>
      </c>
      <c r="M53">
        <v>710</v>
      </c>
      <c r="N53" t="s">
        <v>34</v>
      </c>
      <c r="O53" s="2">
        <v>1913037</v>
      </c>
      <c r="P53" t="s">
        <v>34</v>
      </c>
      <c r="Q53">
        <v>7</v>
      </c>
      <c r="R53">
        <v>3</v>
      </c>
      <c r="S53">
        <v>2</v>
      </c>
      <c r="T53" t="s">
        <v>37</v>
      </c>
    </row>
    <row r="54" spans="1:20">
      <c r="A54" s="2">
        <v>1913037</v>
      </c>
      <c r="B54" s="2">
        <v>1913037</v>
      </c>
      <c r="C54" s="2" t="s">
        <v>32</v>
      </c>
      <c r="D54" s="2" t="s">
        <v>33</v>
      </c>
      <c r="E54" s="2">
        <v>710</v>
      </c>
      <c r="F54" s="2" t="s">
        <v>34</v>
      </c>
      <c r="G54" s="2" t="s">
        <v>35</v>
      </c>
      <c r="H54" s="2" t="s">
        <v>88</v>
      </c>
      <c r="I54" s="2" t="str">
        <f>VLOOKUP(H:H,[1]Sheet1!$H:$I,2,0)</f>
        <v>副驾小背泡沫总成</v>
      </c>
      <c r="J54" s="2" t="str">
        <f>VLOOKUP(H:H,[1]Sheet1!$H:$J,3,0)</f>
        <v>欧马可升级2060副驾</v>
      </c>
      <c r="K54" s="2">
        <f>VLOOKUP(H:H,[1]Sheet1!$H:$Q,10,0)</f>
        <v>20.03</v>
      </c>
      <c r="L54" s="2">
        <f>VLOOKUP(H:H,[1]Sheet1!$H:$P,9,0)</f>
        <v>65</v>
      </c>
      <c r="M54">
        <v>710</v>
      </c>
      <c r="N54" t="s">
        <v>34</v>
      </c>
      <c r="O54" s="2">
        <v>1913037</v>
      </c>
      <c r="P54" t="s">
        <v>34</v>
      </c>
      <c r="Q54">
        <v>7</v>
      </c>
      <c r="R54">
        <v>3</v>
      </c>
      <c r="S54">
        <v>2</v>
      </c>
      <c r="T54" t="s">
        <v>37</v>
      </c>
    </row>
    <row r="55" spans="1:20">
      <c r="A55" s="2">
        <v>1913037</v>
      </c>
      <c r="B55" s="2">
        <v>1913037</v>
      </c>
      <c r="C55" s="2" t="s">
        <v>32</v>
      </c>
      <c r="D55" s="2" t="s">
        <v>33</v>
      </c>
      <c r="E55" s="2">
        <v>710</v>
      </c>
      <c r="F55" s="2" t="s">
        <v>34</v>
      </c>
      <c r="G55" s="2" t="s">
        <v>35</v>
      </c>
      <c r="H55" s="2" t="s">
        <v>89</v>
      </c>
      <c r="I55" s="2" t="str">
        <f>VLOOKUP(H:H,[1]Sheet1!$H:$I,2,0)</f>
        <v>副驾座垫泡沫总成</v>
      </c>
      <c r="J55" s="2" t="str">
        <f>VLOOKUP(H:H,[1]Sheet1!$H:$J,3,0)</f>
        <v>欧马可升级2060副驾</v>
      </c>
      <c r="K55" s="2">
        <f>VLOOKUP(H:H,[1]Sheet1!$H:$Q,10,0)</f>
        <v>146.67</v>
      </c>
      <c r="L55" s="2">
        <f>VLOOKUP(H:H,[1]Sheet1!$H:$P,9,0)</f>
        <v>65</v>
      </c>
      <c r="M55">
        <v>710</v>
      </c>
      <c r="N55" t="s">
        <v>34</v>
      </c>
      <c r="O55" s="2">
        <v>1913037</v>
      </c>
      <c r="P55" t="s">
        <v>34</v>
      </c>
      <c r="Q55">
        <v>7</v>
      </c>
      <c r="R55">
        <v>3</v>
      </c>
      <c r="S55">
        <v>2</v>
      </c>
      <c r="T55" t="s">
        <v>37</v>
      </c>
    </row>
    <row r="56" spans="1:20">
      <c r="A56" s="2">
        <v>1913037</v>
      </c>
      <c r="B56" s="2">
        <v>1913037</v>
      </c>
      <c r="C56" s="2" t="s">
        <v>32</v>
      </c>
      <c r="D56" s="2" t="s">
        <v>33</v>
      </c>
      <c r="E56" s="2">
        <v>710</v>
      </c>
      <c r="F56" s="2" t="s">
        <v>34</v>
      </c>
      <c r="G56" s="2" t="s">
        <v>35</v>
      </c>
      <c r="H56" s="2" t="s">
        <v>90</v>
      </c>
      <c r="I56" s="2" t="str">
        <f>VLOOKUP(H:H,[1]Sheet1!$H:$I,2,0)</f>
        <v>副驾小背泡沫总成</v>
      </c>
      <c r="J56" s="2" t="str">
        <f>VLOOKUP(H:H,[1]Sheet1!$H:$J,3,0)</f>
        <v>欧马可升级1880副驾</v>
      </c>
      <c r="K56" s="2">
        <f>VLOOKUP(H:H,[1]Sheet1!$H:$Q,10,0)</f>
        <v>20.66</v>
      </c>
      <c r="L56" s="2">
        <f>VLOOKUP(H:H,[1]Sheet1!$H:$P,9,0)</f>
        <v>25</v>
      </c>
      <c r="M56">
        <v>710</v>
      </c>
      <c r="N56" t="s">
        <v>34</v>
      </c>
      <c r="O56" s="2">
        <v>1913037</v>
      </c>
      <c r="P56" t="s">
        <v>34</v>
      </c>
      <c r="Q56">
        <v>7</v>
      </c>
      <c r="R56">
        <v>3</v>
      </c>
      <c r="S56">
        <v>2</v>
      </c>
      <c r="T56" t="s">
        <v>37</v>
      </c>
    </row>
    <row r="57" spans="1:20">
      <c r="A57" s="2">
        <v>1913037</v>
      </c>
      <c r="B57" s="2">
        <v>1913037</v>
      </c>
      <c r="C57" s="2" t="s">
        <v>32</v>
      </c>
      <c r="D57" s="2" t="s">
        <v>33</v>
      </c>
      <c r="E57" s="2">
        <v>710</v>
      </c>
      <c r="F57" s="2" t="s">
        <v>34</v>
      </c>
      <c r="G57" s="2" t="s">
        <v>35</v>
      </c>
      <c r="H57" s="2" t="s">
        <v>91</v>
      </c>
      <c r="I57" s="2" t="str">
        <f>VLOOKUP(H:H,[1]Sheet1!$H:$I,2,0)</f>
        <v>副驾座垫泡沫总成</v>
      </c>
      <c r="J57" s="2" t="str">
        <f>VLOOKUP(H:H,[1]Sheet1!$H:$J,3,0)</f>
        <v>欧马可升级1880副驾</v>
      </c>
      <c r="K57" s="2">
        <f>VLOOKUP(H:H,[1]Sheet1!$H:$Q,10,0)</f>
        <v>137.31</v>
      </c>
      <c r="L57" s="2">
        <f>VLOOKUP(H:H,[1]Sheet1!$H:$P,9,0)</f>
        <v>25</v>
      </c>
      <c r="M57">
        <v>710</v>
      </c>
      <c r="N57" t="s">
        <v>34</v>
      </c>
      <c r="O57" s="2">
        <v>1913037</v>
      </c>
      <c r="P57" t="s">
        <v>34</v>
      </c>
      <c r="Q57">
        <v>7</v>
      </c>
      <c r="R57">
        <v>3</v>
      </c>
      <c r="S57">
        <v>2</v>
      </c>
      <c r="T57" t="s">
        <v>37</v>
      </c>
    </row>
    <row r="58" spans="1:20">
      <c r="A58" s="2">
        <v>1913037</v>
      </c>
      <c r="B58" s="2">
        <v>1913037</v>
      </c>
      <c r="C58" s="2" t="s">
        <v>32</v>
      </c>
      <c r="D58" s="2" t="s">
        <v>33</v>
      </c>
      <c r="E58" s="2">
        <v>710</v>
      </c>
      <c r="F58" s="2" t="s">
        <v>34</v>
      </c>
      <c r="G58" s="2" t="s">
        <v>35</v>
      </c>
      <c r="H58" s="2" t="s">
        <v>92</v>
      </c>
      <c r="I58" s="2" t="str">
        <f>VLOOKUP(H:H,[1]Sheet1!$H:$I,2,0)</f>
        <v>驾驶员座垫泡沫总成</v>
      </c>
      <c r="J58" s="2" t="str">
        <f>VLOOKUP(H:H,[1]Sheet1!$H:$J,3,0)</f>
        <v>减震款欧马可升级 标配</v>
      </c>
      <c r="K58" s="2">
        <f>VLOOKUP(H:H,[1]Sheet1!$H:$Q,10,0)</f>
        <v>67.53</v>
      </c>
      <c r="L58" s="2">
        <f>VLOOKUP(H:H,[1]Sheet1!$H:$P,9,0)</f>
        <v>62</v>
      </c>
      <c r="M58">
        <v>710</v>
      </c>
      <c r="N58" t="s">
        <v>34</v>
      </c>
      <c r="O58" s="2">
        <v>1913037</v>
      </c>
      <c r="P58" t="s">
        <v>34</v>
      </c>
      <c r="Q58">
        <v>7</v>
      </c>
      <c r="R58">
        <v>3</v>
      </c>
      <c r="S58">
        <v>2</v>
      </c>
      <c r="T58" t="s">
        <v>37</v>
      </c>
    </row>
    <row r="59" spans="1:20">
      <c r="A59" s="2">
        <v>1913037</v>
      </c>
      <c r="B59" s="2">
        <v>1913037</v>
      </c>
      <c r="C59" s="2" t="s">
        <v>32</v>
      </c>
      <c r="D59" s="2" t="s">
        <v>33</v>
      </c>
      <c r="E59" s="2">
        <v>710</v>
      </c>
      <c r="F59" s="2" t="s">
        <v>34</v>
      </c>
      <c r="G59" s="2" t="s">
        <v>35</v>
      </c>
      <c r="H59" s="2" t="s">
        <v>93</v>
      </c>
      <c r="I59" s="2" t="str">
        <f>VLOOKUP(H:H,[1]Sheet1!$H:$I,2,0)</f>
        <v>驾驶员通风座垫泡沫总成</v>
      </c>
      <c r="J59" s="2" t="str">
        <f>VLOOKUP(H:H,[1]Sheet1!$H:$J,3,0)</f>
        <v>欧马可升级减震款 通风</v>
      </c>
      <c r="K59" s="2">
        <f>VLOOKUP(H:H,[1]Sheet1!$H:$Q,10,0)</f>
        <v>67.53</v>
      </c>
      <c r="L59" s="2">
        <f>VLOOKUP(H:H,[1]Sheet1!$H:$P,9,0)</f>
        <v>22</v>
      </c>
      <c r="M59">
        <v>710</v>
      </c>
      <c r="N59" t="s">
        <v>34</v>
      </c>
      <c r="O59" s="2">
        <v>1913037</v>
      </c>
      <c r="P59" t="s">
        <v>34</v>
      </c>
      <c r="Q59">
        <v>7</v>
      </c>
      <c r="R59">
        <v>3</v>
      </c>
      <c r="S59">
        <v>2</v>
      </c>
      <c r="T59" t="s">
        <v>37</v>
      </c>
    </row>
    <row r="60" spans="1:20">
      <c r="A60" s="2">
        <v>1913037</v>
      </c>
      <c r="B60" s="2">
        <v>1913037</v>
      </c>
      <c r="C60" s="2" t="s">
        <v>32</v>
      </c>
      <c r="D60" s="2" t="s">
        <v>33</v>
      </c>
      <c r="E60" s="2">
        <v>710</v>
      </c>
      <c r="F60" s="2" t="s">
        <v>34</v>
      </c>
      <c r="G60" s="2" t="s">
        <v>35</v>
      </c>
      <c r="H60" s="2" t="s">
        <v>94</v>
      </c>
      <c r="I60" s="2" t="str">
        <f>VLOOKUP(H:H,[1]Sheet1!$H:$I,2,0)</f>
        <v>基础款左滑轨总成</v>
      </c>
      <c r="J60" s="2">
        <f>VLOOKUP(H:H,[1]Sheet1!$H:$J,3,0)</f>
        <v>0</v>
      </c>
      <c r="K60" s="2">
        <f>VLOOKUP(H:H,[1]Sheet1!$H:$Q,10,0)</f>
        <v>26.51</v>
      </c>
      <c r="L60" s="2">
        <f>VLOOKUP(H:H,[1]Sheet1!$H:$P,9,0)</f>
        <v>100</v>
      </c>
      <c r="M60">
        <v>710</v>
      </c>
      <c r="N60" t="s">
        <v>34</v>
      </c>
      <c r="O60" s="2">
        <v>1913037</v>
      </c>
      <c r="P60" t="s">
        <v>34</v>
      </c>
      <c r="Q60">
        <v>7</v>
      </c>
      <c r="R60">
        <v>3</v>
      </c>
      <c r="S60">
        <v>2</v>
      </c>
      <c r="T60" t="s">
        <v>37</v>
      </c>
    </row>
    <row r="61" spans="1:20">
      <c r="A61" s="2">
        <v>1913037</v>
      </c>
      <c r="B61" s="2">
        <v>1913037</v>
      </c>
      <c r="C61" s="2" t="s">
        <v>32</v>
      </c>
      <c r="D61" s="2" t="s">
        <v>33</v>
      </c>
      <c r="E61" s="2">
        <v>710</v>
      </c>
      <c r="F61" s="2" t="s">
        <v>34</v>
      </c>
      <c r="G61" s="2" t="s">
        <v>35</v>
      </c>
      <c r="H61" s="2" t="s">
        <v>95</v>
      </c>
      <c r="I61" s="2" t="str">
        <f>VLOOKUP(H:H,[1]Sheet1!$H:$I,2,0)</f>
        <v>基础款右滑轨总成</v>
      </c>
      <c r="J61" s="2">
        <f>VLOOKUP(H:H,[1]Sheet1!$H:$J,3,0)</f>
        <v>0</v>
      </c>
      <c r="K61" s="2">
        <f>VLOOKUP(H:H,[1]Sheet1!$H:$Q,10,0)</f>
        <v>26.51</v>
      </c>
      <c r="L61" s="2">
        <f>VLOOKUP(H:H,[1]Sheet1!$H:$P,9,0)</f>
        <v>100</v>
      </c>
      <c r="M61">
        <v>710</v>
      </c>
      <c r="N61" t="s">
        <v>34</v>
      </c>
      <c r="O61" s="2">
        <v>1913037</v>
      </c>
      <c r="P61" t="s">
        <v>34</v>
      </c>
      <c r="Q61">
        <v>7</v>
      </c>
      <c r="R61">
        <v>3</v>
      </c>
      <c r="S61">
        <v>2</v>
      </c>
      <c r="T61" t="s">
        <v>37</v>
      </c>
    </row>
    <row r="62" spans="1:20">
      <c r="A62" s="2">
        <v>1913037</v>
      </c>
      <c r="B62" s="2">
        <v>1913037</v>
      </c>
      <c r="C62" s="2" t="s">
        <v>32</v>
      </c>
      <c r="D62" s="2" t="s">
        <v>33</v>
      </c>
      <c r="E62" s="2">
        <v>710</v>
      </c>
      <c r="F62" s="2" t="s">
        <v>34</v>
      </c>
      <c r="G62" s="2" t="s">
        <v>35</v>
      </c>
      <c r="H62" s="2" t="s">
        <v>96</v>
      </c>
      <c r="I62" s="2" t="str">
        <f>VLOOKUP(H:H,[1]Sheet1!$H:$I,2,0)</f>
        <v>奥铃织物正驾驶靠背面套（</v>
      </c>
      <c r="J62" s="2" t="str">
        <f>VLOOKUP(H:H,[1]Sheet1!$H:$J,3,0)</f>
        <v>奥铃织物正驾驶靠背面套（</v>
      </c>
      <c r="K62" s="2">
        <f>VLOOKUP(H:H,[1]Sheet1!$H:$Q,10,0)</f>
        <v>38</v>
      </c>
      <c r="L62" s="2">
        <f>VLOOKUP(H:H,[1]Sheet1!$H:$P,9,0)</f>
        <v>64</v>
      </c>
      <c r="M62">
        <v>710</v>
      </c>
      <c r="N62" t="s">
        <v>34</v>
      </c>
      <c r="O62" s="2">
        <v>1913037</v>
      </c>
      <c r="P62" t="s">
        <v>34</v>
      </c>
      <c r="Q62">
        <v>7</v>
      </c>
      <c r="R62">
        <v>3</v>
      </c>
      <c r="S62">
        <v>2</v>
      </c>
      <c r="T62" t="s">
        <v>37</v>
      </c>
    </row>
    <row r="63" spans="1:20">
      <c r="A63" s="2">
        <v>1913037</v>
      </c>
      <c r="B63" s="2">
        <v>1913037</v>
      </c>
      <c r="C63" s="2" t="s">
        <v>32</v>
      </c>
      <c r="D63" s="2" t="s">
        <v>33</v>
      </c>
      <c r="E63" s="2">
        <v>710</v>
      </c>
      <c r="F63" s="2" t="s">
        <v>34</v>
      </c>
      <c r="G63" s="2" t="s">
        <v>35</v>
      </c>
      <c r="H63" s="2" t="s">
        <v>97</v>
      </c>
      <c r="I63" s="2" t="str">
        <f>VLOOKUP(H:H,[1]Sheet1!$H:$I,2,0)</f>
        <v>奥铃织物基础正座面套（老</v>
      </c>
      <c r="J63" s="2" t="str">
        <f>VLOOKUP(H:H,[1]Sheet1!$H:$J,3,0)</f>
        <v>奥铃织物基础正座面套（老</v>
      </c>
      <c r="K63" s="2">
        <f>VLOOKUP(H:H,[1]Sheet1!$H:$Q,10,0)</f>
        <v>26</v>
      </c>
      <c r="L63" s="2">
        <f>VLOOKUP(H:H,[1]Sheet1!$H:$P,9,0)</f>
        <v>64</v>
      </c>
      <c r="M63">
        <v>710</v>
      </c>
      <c r="N63" t="s">
        <v>34</v>
      </c>
      <c r="O63" s="2">
        <v>1913037</v>
      </c>
      <c r="P63" t="s">
        <v>34</v>
      </c>
      <c r="Q63">
        <v>7</v>
      </c>
      <c r="R63">
        <v>3</v>
      </c>
      <c r="S63">
        <v>2</v>
      </c>
      <c r="T63" t="s">
        <v>37</v>
      </c>
    </row>
    <row r="64" spans="1:20">
      <c r="A64" s="2">
        <v>1913037</v>
      </c>
      <c r="B64" s="2">
        <v>1913037</v>
      </c>
      <c r="C64" s="2" t="s">
        <v>32</v>
      </c>
      <c r="D64" s="2" t="s">
        <v>33</v>
      </c>
      <c r="E64" s="2">
        <v>710</v>
      </c>
      <c r="F64" s="2" t="s">
        <v>34</v>
      </c>
      <c r="G64" s="2" t="s">
        <v>35</v>
      </c>
      <c r="H64" s="2" t="s">
        <v>98</v>
      </c>
      <c r="I64" s="2" t="str">
        <f>VLOOKUP(H:H,[1]Sheet1!$H:$I,2,0)</f>
        <v>副驾驶员座椅总成</v>
      </c>
      <c r="J64" s="2" t="str">
        <f>VLOOKUP(H:H,[1]Sheet1!$H:$J,3,0)</f>
        <v>L168100000148</v>
      </c>
      <c r="K64" s="2">
        <f>VLOOKUP(H:H,[1]Sheet1!$H:$Q,10,0)</f>
        <v>598.23</v>
      </c>
      <c r="L64" s="2">
        <f>VLOOKUP(H:H,[1]Sheet1!$H:$P,9,0)</f>
        <v>16</v>
      </c>
      <c r="M64">
        <v>710</v>
      </c>
      <c r="N64" t="s">
        <v>34</v>
      </c>
      <c r="O64" s="2">
        <v>1913037</v>
      </c>
      <c r="P64" t="s">
        <v>34</v>
      </c>
      <c r="Q64">
        <v>7</v>
      </c>
      <c r="R64">
        <v>3</v>
      </c>
      <c r="S64">
        <v>2</v>
      </c>
      <c r="T64" t="s">
        <v>37</v>
      </c>
    </row>
    <row r="65" spans="1:20">
      <c r="A65" s="2">
        <v>1913037</v>
      </c>
      <c r="B65" s="2">
        <v>1913037</v>
      </c>
      <c r="C65" s="2" t="s">
        <v>32</v>
      </c>
      <c r="D65" s="2" t="s">
        <v>33</v>
      </c>
      <c r="E65" s="2">
        <v>710</v>
      </c>
      <c r="F65" s="2" t="s">
        <v>34</v>
      </c>
      <c r="G65" s="2" t="s">
        <v>35</v>
      </c>
      <c r="H65" s="2" t="s">
        <v>99</v>
      </c>
      <c r="I65" s="2" t="str">
        <f>VLOOKUP(H:H,[1]Sheet1!$H:$I,2,0)</f>
        <v>减震驾驶员座椅总成</v>
      </c>
      <c r="J65" s="2" t="str">
        <f>VLOOKUP(H:H,[1]Sheet1!$H:$J,3,0)</f>
        <v>L168100000162</v>
      </c>
      <c r="K65" s="2">
        <f>VLOOKUP(H:H,[1]Sheet1!$H:$Q,10,0)</f>
        <v>1235.4</v>
      </c>
      <c r="L65" s="2">
        <f>VLOOKUP(H:H,[1]Sheet1!$H:$P,9,0)</f>
        <v>4</v>
      </c>
      <c r="M65">
        <v>710</v>
      </c>
      <c r="N65" t="s">
        <v>34</v>
      </c>
      <c r="O65" s="2">
        <v>1913037</v>
      </c>
      <c r="P65" t="s">
        <v>34</v>
      </c>
      <c r="Q65">
        <v>7</v>
      </c>
      <c r="R65">
        <v>3</v>
      </c>
      <c r="S65">
        <v>2</v>
      </c>
      <c r="T65" t="s">
        <v>37</v>
      </c>
    </row>
    <row r="66" spans="1:20">
      <c r="A66" s="2">
        <v>1913037</v>
      </c>
      <c r="B66" s="2">
        <v>1913037</v>
      </c>
      <c r="C66" s="2" t="s">
        <v>32</v>
      </c>
      <c r="D66" s="2" t="s">
        <v>33</v>
      </c>
      <c r="E66" s="2">
        <v>710</v>
      </c>
      <c r="F66" s="2" t="s">
        <v>34</v>
      </c>
      <c r="G66" s="2" t="s">
        <v>35</v>
      </c>
      <c r="H66" s="2" t="s">
        <v>100</v>
      </c>
      <c r="I66" s="2" t="str">
        <f>VLOOKUP(H:H,[1]Sheet1!$H:$I,2,0)</f>
        <v>驾驶员座椅总成</v>
      </c>
      <c r="J66" s="2" t="str">
        <f>VLOOKUP(H:H,[1]Sheet1!$H:$J,3,0)</f>
        <v>M4681010102A0</v>
      </c>
      <c r="K66" s="2">
        <f>VLOOKUP(H:H,[1]Sheet1!$H:$Q,10,0)</f>
        <v>870.8</v>
      </c>
      <c r="L66" s="2">
        <f>VLOOKUP(H:H,[1]Sheet1!$H:$P,9,0)</f>
        <v>2</v>
      </c>
      <c r="M66">
        <v>710</v>
      </c>
      <c r="N66" t="s">
        <v>34</v>
      </c>
      <c r="O66" s="2">
        <v>1913037</v>
      </c>
      <c r="P66" t="s">
        <v>34</v>
      </c>
      <c r="Q66">
        <v>7</v>
      </c>
      <c r="R66">
        <v>3</v>
      </c>
      <c r="S66">
        <v>2</v>
      </c>
      <c r="T66" t="s">
        <v>37</v>
      </c>
    </row>
    <row r="67" spans="1:20">
      <c r="A67" s="2">
        <v>1913037</v>
      </c>
      <c r="B67" s="2">
        <v>1913037</v>
      </c>
      <c r="C67" s="2" t="s">
        <v>32</v>
      </c>
      <c r="D67" s="2" t="s">
        <v>33</v>
      </c>
      <c r="E67" s="2">
        <v>710</v>
      </c>
      <c r="F67" s="2" t="s">
        <v>34</v>
      </c>
      <c r="G67" s="2" t="s">
        <v>35</v>
      </c>
      <c r="H67" s="2" t="s">
        <v>101</v>
      </c>
      <c r="I67" s="2" t="str">
        <f>VLOOKUP(H:H,[1]Sheet1!$H:$I,2,0)</f>
        <v>副驾驶员座椅总成</v>
      </c>
      <c r="J67" s="2" t="str">
        <f>VLOOKUP(H:H,[1]Sheet1!$H:$J,3,0)</f>
        <v>M4681020103A0</v>
      </c>
      <c r="K67" s="2">
        <f>VLOOKUP(H:H,[1]Sheet1!$H:$Q,10,0)</f>
        <v>251.95</v>
      </c>
      <c r="L67" s="2">
        <f>VLOOKUP(H:H,[1]Sheet1!$H:$P,9,0)</f>
        <v>2</v>
      </c>
      <c r="M67">
        <v>710</v>
      </c>
      <c r="N67" t="s">
        <v>34</v>
      </c>
      <c r="O67" s="2">
        <v>1913037</v>
      </c>
      <c r="P67" t="s">
        <v>34</v>
      </c>
      <c r="Q67">
        <v>7</v>
      </c>
      <c r="R67">
        <v>3</v>
      </c>
      <c r="S67">
        <v>2</v>
      </c>
      <c r="T67" t="s">
        <v>37</v>
      </c>
    </row>
    <row r="68" spans="1:20">
      <c r="A68" s="2">
        <v>1913037</v>
      </c>
      <c r="B68" s="2">
        <v>1913037</v>
      </c>
      <c r="C68" s="2" t="s">
        <v>32</v>
      </c>
      <c r="D68" s="2" t="s">
        <v>33</v>
      </c>
      <c r="E68" s="2">
        <v>710</v>
      </c>
      <c r="F68" s="2" t="s">
        <v>34</v>
      </c>
      <c r="G68" s="2" t="s">
        <v>35</v>
      </c>
      <c r="H68" s="2" t="s">
        <v>102</v>
      </c>
      <c r="I68" s="2" t="str">
        <f>VLOOKUP(H:H,[1]Sheet1!$H:$I,2,0)</f>
        <v>主驾左侧滑轨总成</v>
      </c>
      <c r="J68" s="2" t="str">
        <f>VLOOKUP(H:H,[1]Sheet1!$H:$J,3,0)</f>
        <v>M31RB</v>
      </c>
      <c r="K68" s="2">
        <f>VLOOKUP(H:H,[1]Sheet1!$H:$Q,10,0)</f>
        <v>30.13</v>
      </c>
      <c r="L68" s="2">
        <f>VLOOKUP(H:H,[1]Sheet1!$H:$P,9,0)</f>
        <v>15</v>
      </c>
      <c r="M68">
        <v>710</v>
      </c>
      <c r="N68" t="s">
        <v>34</v>
      </c>
      <c r="O68" s="2">
        <v>1913037</v>
      </c>
      <c r="P68" t="s">
        <v>34</v>
      </c>
      <c r="Q68">
        <v>7</v>
      </c>
      <c r="R68">
        <v>3</v>
      </c>
      <c r="S68">
        <v>2</v>
      </c>
      <c r="T68" t="s">
        <v>37</v>
      </c>
    </row>
    <row r="69" spans="1:20">
      <c r="A69" s="2">
        <v>1913037</v>
      </c>
      <c r="B69" s="2">
        <v>1913037</v>
      </c>
      <c r="C69" s="2" t="s">
        <v>32</v>
      </c>
      <c r="D69" s="2" t="s">
        <v>33</v>
      </c>
      <c r="E69" s="2">
        <v>710</v>
      </c>
      <c r="F69" s="2" t="s">
        <v>34</v>
      </c>
      <c r="G69" s="2" t="s">
        <v>35</v>
      </c>
      <c r="H69" s="2" t="s">
        <v>103</v>
      </c>
      <c r="I69" s="2" t="str">
        <f>VLOOKUP(H:H,[1]Sheet1!$H:$I,2,0)</f>
        <v>主驾右侧滑轨总成</v>
      </c>
      <c r="J69" s="2" t="str">
        <f>VLOOKUP(H:H,[1]Sheet1!$H:$J,3,0)</f>
        <v>M31RB</v>
      </c>
      <c r="K69" s="2">
        <f>VLOOKUP(H:H,[1]Sheet1!$H:$Q,10,0)</f>
        <v>31.41</v>
      </c>
      <c r="L69" s="2">
        <f>VLOOKUP(H:H,[1]Sheet1!$H:$P,9,0)</f>
        <v>15</v>
      </c>
      <c r="M69">
        <v>710</v>
      </c>
      <c r="N69" t="s">
        <v>34</v>
      </c>
      <c r="O69" s="2">
        <v>1913037</v>
      </c>
      <c r="P69" t="s">
        <v>34</v>
      </c>
      <c r="Q69">
        <v>7</v>
      </c>
      <c r="R69">
        <v>3</v>
      </c>
      <c r="S69">
        <v>2</v>
      </c>
      <c r="T69" t="s">
        <v>37</v>
      </c>
    </row>
    <row r="70" spans="1:20">
      <c r="A70" s="2">
        <v>1913037</v>
      </c>
      <c r="B70" s="2">
        <v>1913037</v>
      </c>
      <c r="C70" s="2" t="s">
        <v>32</v>
      </c>
      <c r="D70" s="2" t="s">
        <v>33</v>
      </c>
      <c r="E70" s="2">
        <v>710</v>
      </c>
      <c r="F70" s="2" t="s">
        <v>34</v>
      </c>
      <c r="G70" s="2" t="s">
        <v>35</v>
      </c>
      <c r="H70" s="2" t="s">
        <v>104</v>
      </c>
      <c r="I70" s="2" t="str">
        <f>VLOOKUP(H:H,[1]Sheet1!$H:$I,2,0)</f>
        <v>主驾左侧调角器总成</v>
      </c>
      <c r="J70" s="2" t="str">
        <f>VLOOKUP(H:H,[1]Sheet1!$H:$J,3,0)</f>
        <v>金虎V48-E99</v>
      </c>
      <c r="K70" s="2">
        <f>VLOOKUP(H:H,[1]Sheet1!$H:$Q,10,0)</f>
        <v>23.53</v>
      </c>
      <c r="L70" s="2">
        <f>VLOOKUP(H:H,[1]Sheet1!$H:$P,9,0)</f>
        <v>73</v>
      </c>
      <c r="M70">
        <v>710</v>
      </c>
      <c r="N70" t="s">
        <v>34</v>
      </c>
      <c r="O70" s="2">
        <v>1913037</v>
      </c>
      <c r="P70" t="s">
        <v>34</v>
      </c>
      <c r="Q70">
        <v>7</v>
      </c>
      <c r="R70">
        <v>3</v>
      </c>
      <c r="S70">
        <v>2</v>
      </c>
      <c r="T70" t="s">
        <v>37</v>
      </c>
    </row>
    <row r="71" spans="1:20">
      <c r="A71" s="2">
        <v>1913037</v>
      </c>
      <c r="B71" s="2">
        <v>1913037</v>
      </c>
      <c r="C71" s="2" t="s">
        <v>32</v>
      </c>
      <c r="D71" s="2" t="s">
        <v>33</v>
      </c>
      <c r="E71" s="2">
        <v>710</v>
      </c>
      <c r="F71" s="2" t="s">
        <v>34</v>
      </c>
      <c r="G71" s="2" t="s">
        <v>35</v>
      </c>
      <c r="H71" s="2" t="s">
        <v>105</v>
      </c>
      <c r="I71" s="2" t="str">
        <f>VLOOKUP(H:H,[1]Sheet1!$H:$I,2,0)</f>
        <v>主驾右侧调角器总成</v>
      </c>
      <c r="J71" s="2" t="str">
        <f>VLOOKUP(H:H,[1]Sheet1!$H:$J,3,0)</f>
        <v>金虎V48-E99</v>
      </c>
      <c r="K71" s="2">
        <f>VLOOKUP(H:H,[1]Sheet1!$H:$Q,10,0)</f>
        <v>9.13</v>
      </c>
      <c r="L71" s="2">
        <f>VLOOKUP(H:H,[1]Sheet1!$H:$P,9,0)</f>
        <v>82</v>
      </c>
      <c r="M71">
        <v>710</v>
      </c>
      <c r="N71" t="s">
        <v>34</v>
      </c>
      <c r="O71" s="2">
        <v>1913037</v>
      </c>
      <c r="P71" t="s">
        <v>34</v>
      </c>
      <c r="Q71">
        <v>7</v>
      </c>
      <c r="R71">
        <v>3</v>
      </c>
      <c r="S71">
        <v>2</v>
      </c>
      <c r="T71" t="s">
        <v>37</v>
      </c>
    </row>
    <row r="72" spans="1:20">
      <c r="A72" s="2">
        <v>1913037</v>
      </c>
      <c r="B72" s="2">
        <v>1913037</v>
      </c>
      <c r="C72" s="2" t="s">
        <v>32</v>
      </c>
      <c r="D72" s="2" t="s">
        <v>33</v>
      </c>
      <c r="E72" s="2">
        <v>710</v>
      </c>
      <c r="F72" s="2" t="s">
        <v>34</v>
      </c>
      <c r="G72" s="2" t="s">
        <v>35</v>
      </c>
      <c r="H72" s="2" t="s">
        <v>106</v>
      </c>
      <c r="I72" s="2" t="str">
        <f>VLOOKUP(H:H,[1]Sheet1!$H:$I,2,0)</f>
        <v>驾驶员靠背护面总成</v>
      </c>
      <c r="J72" s="2" t="str">
        <f>VLOOKUP(H:H,[1]Sheet1!$H:$J,3,0)</f>
        <v>M31RB</v>
      </c>
      <c r="K72" s="2">
        <f>VLOOKUP(H:H,[1]Sheet1!$H:$Q,10,0)</f>
        <v>42.12</v>
      </c>
      <c r="L72" s="2">
        <f>VLOOKUP(H:H,[1]Sheet1!$H:$P,9,0)</f>
        <v>17</v>
      </c>
      <c r="M72">
        <v>710</v>
      </c>
      <c r="N72" t="s">
        <v>34</v>
      </c>
      <c r="O72" s="2">
        <v>1913037</v>
      </c>
      <c r="P72" t="s">
        <v>34</v>
      </c>
      <c r="Q72">
        <v>7</v>
      </c>
      <c r="R72">
        <v>3</v>
      </c>
      <c r="S72">
        <v>2</v>
      </c>
      <c r="T72" t="s">
        <v>37</v>
      </c>
    </row>
    <row r="73" spans="1:20">
      <c r="A73" s="2">
        <v>1913037</v>
      </c>
      <c r="B73" s="2">
        <v>1913037</v>
      </c>
      <c r="C73" s="2" t="s">
        <v>32</v>
      </c>
      <c r="D73" s="2" t="s">
        <v>33</v>
      </c>
      <c r="E73" s="2">
        <v>710</v>
      </c>
      <c r="F73" s="2" t="s">
        <v>34</v>
      </c>
      <c r="G73" s="2" t="s">
        <v>35</v>
      </c>
      <c r="H73" s="2" t="s">
        <v>107</v>
      </c>
      <c r="I73" s="2" t="str">
        <f>VLOOKUP(H:H,[1]Sheet1!$H:$I,2,0)</f>
        <v>副驾驶员座垫护面总成</v>
      </c>
      <c r="J73" s="2" t="str">
        <f>VLOOKUP(H:H,[1]Sheet1!$H:$J,3,0)</f>
        <v>M31RB</v>
      </c>
      <c r="K73" s="2">
        <f>VLOOKUP(H:H,[1]Sheet1!$H:$Q,10,0)</f>
        <v>24.85</v>
      </c>
      <c r="L73" s="2">
        <f>VLOOKUP(H:H,[1]Sheet1!$H:$P,9,0)</f>
        <v>5</v>
      </c>
      <c r="M73">
        <v>710</v>
      </c>
      <c r="N73" t="s">
        <v>34</v>
      </c>
      <c r="O73" s="2">
        <v>1913037</v>
      </c>
      <c r="P73" t="s">
        <v>34</v>
      </c>
      <c r="Q73">
        <v>7</v>
      </c>
      <c r="R73">
        <v>3</v>
      </c>
      <c r="S73">
        <v>2</v>
      </c>
      <c r="T73" t="s">
        <v>37</v>
      </c>
    </row>
    <row r="74" spans="1:20">
      <c r="A74" s="2">
        <v>1913037</v>
      </c>
      <c r="B74" s="2">
        <v>1913037</v>
      </c>
      <c r="C74" s="2" t="s">
        <v>32</v>
      </c>
      <c r="D74" s="2" t="s">
        <v>33</v>
      </c>
      <c r="E74" s="2">
        <v>710</v>
      </c>
      <c r="F74" s="2" t="s">
        <v>34</v>
      </c>
      <c r="G74" s="2" t="s">
        <v>35</v>
      </c>
      <c r="H74" s="2" t="s">
        <v>108</v>
      </c>
      <c r="I74" s="2" t="str">
        <f>VLOOKUP(H:H,[1]Sheet1!$H:$I,2,0)</f>
        <v>副驾驶员靠背护面总成</v>
      </c>
      <c r="J74" s="2" t="str">
        <f>VLOOKUP(H:H,[1]Sheet1!$H:$J,3,0)</f>
        <v>M31RB</v>
      </c>
      <c r="K74" s="2">
        <f>VLOOKUP(H:H,[1]Sheet1!$H:$Q,10,0)</f>
        <v>22.79</v>
      </c>
      <c r="L74" s="2">
        <f>VLOOKUP(H:H,[1]Sheet1!$H:$P,9,0)</f>
        <v>5</v>
      </c>
      <c r="M74">
        <v>710</v>
      </c>
      <c r="N74" t="s">
        <v>34</v>
      </c>
      <c r="O74" s="2">
        <v>1913037</v>
      </c>
      <c r="P74" t="s">
        <v>34</v>
      </c>
      <c r="Q74">
        <v>7</v>
      </c>
      <c r="R74">
        <v>3</v>
      </c>
      <c r="S74">
        <v>2</v>
      </c>
      <c r="T74" t="s">
        <v>37</v>
      </c>
    </row>
    <row r="75" spans="1:20">
      <c r="A75" s="2">
        <v>1913037</v>
      </c>
      <c r="B75" s="2">
        <v>1913037</v>
      </c>
      <c r="C75" s="2" t="s">
        <v>32</v>
      </c>
      <c r="D75" s="2" t="s">
        <v>33</v>
      </c>
      <c r="E75" s="2">
        <v>710</v>
      </c>
      <c r="F75" s="2" t="s">
        <v>34</v>
      </c>
      <c r="G75" s="2" t="s">
        <v>35</v>
      </c>
      <c r="H75" s="2" t="s">
        <v>109</v>
      </c>
      <c r="I75" s="2" t="str">
        <f>VLOOKUP(H:H,[1]Sheet1!$H:$I,2,0)</f>
        <v>驾驶员座垫护面总成</v>
      </c>
      <c r="J75" s="2" t="str">
        <f>VLOOKUP(H:H,[1]Sheet1!$H:$J,3,0)</f>
        <v>M31RB</v>
      </c>
      <c r="K75" s="2">
        <f>VLOOKUP(H:H,[1]Sheet1!$H:$Q,10,0)</f>
        <v>29.99</v>
      </c>
      <c r="L75" s="2">
        <f>VLOOKUP(H:H,[1]Sheet1!$H:$P,9,0)</f>
        <v>20</v>
      </c>
      <c r="M75">
        <v>710</v>
      </c>
      <c r="N75" t="s">
        <v>34</v>
      </c>
      <c r="O75" s="2">
        <v>1913037</v>
      </c>
      <c r="P75" t="s">
        <v>34</v>
      </c>
      <c r="Q75">
        <v>7</v>
      </c>
      <c r="R75">
        <v>3</v>
      </c>
      <c r="S75">
        <v>2</v>
      </c>
      <c r="T75" t="s">
        <v>37</v>
      </c>
    </row>
    <row r="76" spans="1:20">
      <c r="A76" s="2">
        <v>1913037</v>
      </c>
      <c r="B76" s="2">
        <v>1913037</v>
      </c>
      <c r="C76" s="2" t="s">
        <v>32</v>
      </c>
      <c r="D76" s="2" t="s">
        <v>33</v>
      </c>
      <c r="E76" s="2">
        <v>710</v>
      </c>
      <c r="F76" s="2" t="s">
        <v>34</v>
      </c>
      <c r="G76" s="2" t="s">
        <v>35</v>
      </c>
      <c r="H76" s="2" t="s">
        <v>110</v>
      </c>
      <c r="I76" s="2" t="str">
        <f>VLOOKUP(H:H,[1]Sheet1!$H:$I,2,0)</f>
        <v>M31RB锁扣总成</v>
      </c>
      <c r="J76" s="2">
        <f>VLOOKUP(H:H,[1]Sheet1!$H:$J,3,0)</f>
        <v>0</v>
      </c>
      <c r="K76" s="2">
        <f>VLOOKUP(H:H,[1]Sheet1!$H:$Q,10,0)</f>
        <v>3.08</v>
      </c>
      <c r="L76" s="2">
        <f>VLOOKUP(H:H,[1]Sheet1!$H:$P,9,0)</f>
        <v>240</v>
      </c>
      <c r="M76">
        <v>710</v>
      </c>
      <c r="N76" t="s">
        <v>34</v>
      </c>
      <c r="O76" s="2">
        <v>1913037</v>
      </c>
      <c r="P76" t="s">
        <v>34</v>
      </c>
      <c r="Q76">
        <v>7</v>
      </c>
      <c r="R76">
        <v>3</v>
      </c>
      <c r="S76">
        <v>2</v>
      </c>
      <c r="T76" t="s">
        <v>37</v>
      </c>
    </row>
    <row r="77" spans="1:20">
      <c r="A77" s="2">
        <v>1913037</v>
      </c>
      <c r="B77" s="2">
        <v>1913037</v>
      </c>
      <c r="C77" s="2" t="s">
        <v>32</v>
      </c>
      <c r="D77" s="2" t="s">
        <v>33</v>
      </c>
      <c r="E77" s="2">
        <v>710</v>
      </c>
      <c r="F77" s="2" t="s">
        <v>34</v>
      </c>
      <c r="G77" s="2" t="s">
        <v>35</v>
      </c>
      <c r="H77" s="2" t="s">
        <v>111</v>
      </c>
      <c r="I77" s="2" t="str">
        <f>VLOOKUP(H:H,[1]Sheet1!$H:$I,2,0)</f>
        <v>驾驶员座椅底板</v>
      </c>
      <c r="J77" s="2">
        <f>VLOOKUP(H:H,[1]Sheet1!$H:$J,3,0)</f>
        <v>0</v>
      </c>
      <c r="K77" s="2">
        <f>VLOOKUP(H:H,[1]Sheet1!$H:$Q,10,0)</f>
        <v>18.35</v>
      </c>
      <c r="L77" s="2">
        <f>VLOOKUP(H:H,[1]Sheet1!$H:$P,9,0)</f>
        <v>23</v>
      </c>
      <c r="M77">
        <v>710</v>
      </c>
      <c r="N77" t="s">
        <v>34</v>
      </c>
      <c r="O77" s="2">
        <v>1913037</v>
      </c>
      <c r="P77" t="s">
        <v>34</v>
      </c>
      <c r="Q77">
        <v>7</v>
      </c>
      <c r="R77">
        <v>3</v>
      </c>
      <c r="S77">
        <v>2</v>
      </c>
      <c r="T77" t="s">
        <v>37</v>
      </c>
    </row>
    <row r="78" spans="1:20">
      <c r="A78" s="2">
        <v>1913037</v>
      </c>
      <c r="B78" s="2">
        <v>1913037</v>
      </c>
      <c r="C78" s="2" t="s">
        <v>32</v>
      </c>
      <c r="D78" s="2" t="s">
        <v>33</v>
      </c>
      <c r="E78" s="2">
        <v>710</v>
      </c>
      <c r="F78" s="2" t="s">
        <v>34</v>
      </c>
      <c r="G78" s="2" t="s">
        <v>35</v>
      </c>
      <c r="H78" s="2" t="s">
        <v>112</v>
      </c>
      <c r="I78" s="2" t="str">
        <f>VLOOKUP(H:H,[1]Sheet1!$H:$I,2,0)</f>
        <v>副驾上端座盆焊接总成</v>
      </c>
      <c r="J78" s="2" t="str">
        <f>VLOOKUP(H:H,[1]Sheet1!$H:$J,3,0)</f>
        <v>金虎V48-E99</v>
      </c>
      <c r="K78" s="2">
        <f>VLOOKUP(H:H,[1]Sheet1!$H:$Q,10,0)</f>
        <v>33.04</v>
      </c>
      <c r="L78" s="2">
        <f>VLOOKUP(H:H,[1]Sheet1!$H:$P,9,0)</f>
        <v>84</v>
      </c>
      <c r="M78">
        <v>710</v>
      </c>
      <c r="N78" t="s">
        <v>34</v>
      </c>
      <c r="O78" s="2">
        <v>1913037</v>
      </c>
      <c r="P78" t="s">
        <v>34</v>
      </c>
      <c r="Q78">
        <v>7</v>
      </c>
      <c r="R78">
        <v>3</v>
      </c>
      <c r="S78">
        <v>2</v>
      </c>
      <c r="T78" t="s">
        <v>37</v>
      </c>
    </row>
    <row r="79" spans="1:20">
      <c r="A79" s="2">
        <v>1913037</v>
      </c>
      <c r="B79" s="2">
        <v>1913037</v>
      </c>
      <c r="C79" s="2" t="s">
        <v>32</v>
      </c>
      <c r="D79" s="2" t="s">
        <v>33</v>
      </c>
      <c r="E79" s="2">
        <v>710</v>
      </c>
      <c r="F79" s="2" t="s">
        <v>34</v>
      </c>
      <c r="G79" s="2" t="s">
        <v>35</v>
      </c>
      <c r="H79" s="2" t="s">
        <v>113</v>
      </c>
      <c r="I79" s="2" t="str">
        <f>VLOOKUP(H:H,[1]Sheet1!$H:$I,2,0)</f>
        <v>副驾座椅底板</v>
      </c>
      <c r="J79" s="2">
        <f>VLOOKUP(H:H,[1]Sheet1!$H:$J,3,0)</f>
        <v>0</v>
      </c>
      <c r="K79" s="2">
        <f>VLOOKUP(H:H,[1]Sheet1!$H:$Q,10,0)</f>
        <v>0.00011</v>
      </c>
      <c r="L79" s="2">
        <f>VLOOKUP(H:H,[1]Sheet1!$H:$P,9,0)</f>
        <v>10</v>
      </c>
      <c r="M79">
        <v>710</v>
      </c>
      <c r="N79" t="s">
        <v>34</v>
      </c>
      <c r="O79" s="2">
        <v>1913037</v>
      </c>
      <c r="P79" t="s">
        <v>34</v>
      </c>
      <c r="Q79">
        <v>7</v>
      </c>
      <c r="R79">
        <v>3</v>
      </c>
      <c r="S79">
        <v>2</v>
      </c>
      <c r="T79" t="s">
        <v>37</v>
      </c>
    </row>
    <row r="80" spans="1:20">
      <c r="A80" s="2">
        <v>1913037</v>
      </c>
      <c r="B80" s="2">
        <v>1913037</v>
      </c>
      <c r="C80" s="2" t="s">
        <v>32</v>
      </c>
      <c r="D80" s="2" t="s">
        <v>33</v>
      </c>
      <c r="E80" s="2">
        <v>710</v>
      </c>
      <c r="F80" s="2" t="s">
        <v>34</v>
      </c>
      <c r="G80" s="2" t="s">
        <v>35</v>
      </c>
      <c r="H80" s="2" t="s">
        <v>114</v>
      </c>
      <c r="I80" s="2" t="str">
        <f>VLOOKUP(H:H,[1]Sheet1!$H:$I,2,0)</f>
        <v>解锁拉带底座</v>
      </c>
      <c r="J80" s="2" t="str">
        <f>VLOOKUP(H:H,[1]Sheet1!$H:$J,3,0)</f>
        <v>金虎V48-E99</v>
      </c>
      <c r="K80" s="2">
        <f>VLOOKUP(H:H,[1]Sheet1!$H:$Q,10,0)</f>
        <v>0.63</v>
      </c>
      <c r="L80" s="2">
        <f>VLOOKUP(H:H,[1]Sheet1!$H:$P,9,0)</f>
        <v>37</v>
      </c>
      <c r="M80">
        <v>710</v>
      </c>
      <c r="N80" t="s">
        <v>34</v>
      </c>
      <c r="O80" s="2">
        <v>1913037</v>
      </c>
      <c r="P80" t="s">
        <v>34</v>
      </c>
      <c r="Q80">
        <v>7</v>
      </c>
      <c r="R80">
        <v>3</v>
      </c>
      <c r="S80">
        <v>2</v>
      </c>
      <c r="T80" t="s">
        <v>37</v>
      </c>
    </row>
    <row r="81" spans="1:20">
      <c r="A81" s="2">
        <v>1913037</v>
      </c>
      <c r="B81" s="2">
        <v>1913037</v>
      </c>
      <c r="C81" s="2" t="s">
        <v>32</v>
      </c>
      <c r="D81" s="2" t="s">
        <v>33</v>
      </c>
      <c r="E81" s="2">
        <v>710</v>
      </c>
      <c r="F81" s="2" t="s">
        <v>34</v>
      </c>
      <c r="G81" s="2" t="s">
        <v>35</v>
      </c>
      <c r="H81" s="2" t="s">
        <v>115</v>
      </c>
      <c r="I81" s="2" t="str">
        <f>VLOOKUP(H:H,[1]Sheet1!$H:$I,2,0)</f>
        <v>拉带盖板</v>
      </c>
      <c r="J81" s="2" t="str">
        <f>VLOOKUP(H:H,[1]Sheet1!$H:$J,3,0)</f>
        <v>金虎V48-E99</v>
      </c>
      <c r="K81" s="2">
        <f>VLOOKUP(H:H,[1]Sheet1!$H:$Q,10,0)</f>
        <v>0.51</v>
      </c>
      <c r="L81" s="2">
        <f>VLOOKUP(H:H,[1]Sheet1!$H:$P,9,0)</f>
        <v>37</v>
      </c>
      <c r="M81">
        <v>710</v>
      </c>
      <c r="N81" t="s">
        <v>34</v>
      </c>
      <c r="O81" s="2">
        <v>1913037</v>
      </c>
      <c r="P81" t="s">
        <v>34</v>
      </c>
      <c r="Q81">
        <v>7</v>
      </c>
      <c r="R81">
        <v>3</v>
      </c>
      <c r="S81">
        <v>2</v>
      </c>
      <c r="T81" t="s">
        <v>37</v>
      </c>
    </row>
    <row r="82" spans="1:20">
      <c r="A82" s="2">
        <v>1913037</v>
      </c>
      <c r="B82" s="2">
        <v>1913037</v>
      </c>
      <c r="C82" s="2" t="s">
        <v>32</v>
      </c>
      <c r="D82" s="2" t="s">
        <v>33</v>
      </c>
      <c r="E82" s="2">
        <v>710</v>
      </c>
      <c r="F82" s="2" t="s">
        <v>34</v>
      </c>
      <c r="G82" s="2" t="s">
        <v>35</v>
      </c>
      <c r="H82" s="2" t="s">
        <v>116</v>
      </c>
      <c r="I82" s="2" t="str">
        <f>VLOOKUP(H:H,[1]Sheet1!$H:$I,2,0)</f>
        <v>支撑杆固定底座</v>
      </c>
      <c r="J82" s="2" t="str">
        <f>VLOOKUP(H:H,[1]Sheet1!$H:$J,3,0)</f>
        <v>金虎V48-E99</v>
      </c>
      <c r="K82" s="2">
        <f>VLOOKUP(H:H,[1]Sheet1!$H:$Q,10,0)</f>
        <v>0.88</v>
      </c>
      <c r="L82" s="2">
        <f>VLOOKUP(H:H,[1]Sheet1!$H:$P,9,0)</f>
        <v>89</v>
      </c>
      <c r="M82">
        <v>710</v>
      </c>
      <c r="N82" t="s">
        <v>34</v>
      </c>
      <c r="O82" s="2">
        <v>1913037</v>
      </c>
      <c r="P82" t="s">
        <v>34</v>
      </c>
      <c r="Q82">
        <v>7</v>
      </c>
      <c r="R82">
        <v>3</v>
      </c>
      <c r="S82">
        <v>2</v>
      </c>
      <c r="T82" t="s">
        <v>37</v>
      </c>
    </row>
    <row r="83" spans="1:20">
      <c r="A83" s="2">
        <v>1913037</v>
      </c>
      <c r="B83" s="2">
        <v>1913037</v>
      </c>
      <c r="C83" s="2" t="s">
        <v>32</v>
      </c>
      <c r="D83" s="2" t="s">
        <v>33</v>
      </c>
      <c r="E83" s="2">
        <v>710</v>
      </c>
      <c r="F83" s="2" t="s">
        <v>34</v>
      </c>
      <c r="G83" s="2" t="s">
        <v>35</v>
      </c>
      <c r="H83" s="2" t="s">
        <v>117</v>
      </c>
      <c r="I83" s="2" t="str">
        <f>VLOOKUP(H:H,[1]Sheet1!$H:$I,2,0)</f>
        <v>背饰板本体</v>
      </c>
      <c r="J83" s="2" t="str">
        <f>VLOOKUP(H:H,[1]Sheet1!$H:$J,3,0)</f>
        <v>金虎V48-E99</v>
      </c>
      <c r="K83" s="2">
        <f>VLOOKUP(H:H,[1]Sheet1!$H:$Q,10,0)</f>
        <v>5.43</v>
      </c>
      <c r="L83" s="2">
        <f>VLOOKUP(H:H,[1]Sheet1!$H:$P,9,0)</f>
        <v>36</v>
      </c>
      <c r="M83">
        <v>710</v>
      </c>
      <c r="N83" t="s">
        <v>34</v>
      </c>
      <c r="O83" s="2">
        <v>1913037</v>
      </c>
      <c r="P83" t="s">
        <v>34</v>
      </c>
      <c r="Q83">
        <v>7</v>
      </c>
      <c r="R83">
        <v>3</v>
      </c>
      <c r="S83">
        <v>2</v>
      </c>
      <c r="T83" t="s">
        <v>37</v>
      </c>
    </row>
    <row r="84" spans="1:20">
      <c r="A84" s="2">
        <v>1913037</v>
      </c>
      <c r="B84" s="2">
        <v>1913037</v>
      </c>
      <c r="C84" s="2" t="s">
        <v>32</v>
      </c>
      <c r="D84" s="2" t="s">
        <v>33</v>
      </c>
      <c r="E84" s="2">
        <v>710</v>
      </c>
      <c r="F84" s="2" t="s">
        <v>34</v>
      </c>
      <c r="G84" s="2" t="s">
        <v>35</v>
      </c>
      <c r="H84" s="2" t="s">
        <v>118</v>
      </c>
      <c r="I84" s="2" t="str">
        <f>VLOOKUP(H:H,[1]Sheet1!$H:$I,2,0)</f>
        <v>副驾驶右侧罩壳</v>
      </c>
      <c r="J84" s="2" t="str">
        <f>VLOOKUP(H:H,[1]Sheet1!$H:$J,3,0)</f>
        <v>金虎V48-E99</v>
      </c>
      <c r="K84" s="2">
        <f>VLOOKUP(H:H,[1]Sheet1!$H:$Q,10,0)</f>
        <v>2.71</v>
      </c>
      <c r="L84" s="2">
        <f>VLOOKUP(H:H,[1]Sheet1!$H:$P,9,0)</f>
        <v>37</v>
      </c>
      <c r="M84">
        <v>710</v>
      </c>
      <c r="N84" t="s">
        <v>34</v>
      </c>
      <c r="O84" s="2">
        <v>1913037</v>
      </c>
      <c r="P84" t="s">
        <v>34</v>
      </c>
      <c r="Q84">
        <v>7</v>
      </c>
      <c r="R84">
        <v>3</v>
      </c>
      <c r="S84">
        <v>2</v>
      </c>
      <c r="T84" t="s">
        <v>37</v>
      </c>
    </row>
    <row r="85" spans="1:20">
      <c r="A85" s="2">
        <v>1913037</v>
      </c>
      <c r="B85" s="2">
        <v>1913037</v>
      </c>
      <c r="C85" s="2" t="s">
        <v>32</v>
      </c>
      <c r="D85" s="2" t="s">
        <v>33</v>
      </c>
      <c r="E85" s="2">
        <v>710</v>
      </c>
      <c r="F85" s="2" t="s">
        <v>34</v>
      </c>
      <c r="G85" s="2" t="s">
        <v>35</v>
      </c>
      <c r="H85" s="2" t="s">
        <v>119</v>
      </c>
      <c r="I85" s="2" t="str">
        <f>VLOOKUP(H:H,[1]Sheet1!$H:$I,2,0)</f>
        <v>副驾驶左侧罩壳</v>
      </c>
      <c r="J85" s="2" t="str">
        <f>VLOOKUP(H:H,[1]Sheet1!$H:$J,3,0)</f>
        <v>金虎V48-E99</v>
      </c>
      <c r="K85" s="2">
        <f>VLOOKUP(H:H,[1]Sheet1!$H:$Q,10,0)</f>
        <v>1.63</v>
      </c>
      <c r="L85" s="2">
        <f>VLOOKUP(H:H,[1]Sheet1!$H:$P,9,0)</f>
        <v>47</v>
      </c>
      <c r="M85">
        <v>710</v>
      </c>
      <c r="N85" t="s">
        <v>34</v>
      </c>
      <c r="O85" s="2">
        <v>1913037</v>
      </c>
      <c r="P85" t="s">
        <v>34</v>
      </c>
      <c r="Q85">
        <v>7</v>
      </c>
      <c r="R85">
        <v>3</v>
      </c>
      <c r="S85">
        <v>2</v>
      </c>
      <c r="T85" t="s">
        <v>37</v>
      </c>
    </row>
    <row r="86" spans="1:20">
      <c r="A86" s="2">
        <v>1913037</v>
      </c>
      <c r="B86" s="2">
        <v>1913037</v>
      </c>
      <c r="C86" s="2" t="s">
        <v>32</v>
      </c>
      <c r="D86" s="2" t="s">
        <v>33</v>
      </c>
      <c r="E86" s="2">
        <v>710</v>
      </c>
      <c r="F86" s="2" t="s">
        <v>34</v>
      </c>
      <c r="G86" s="2" t="s">
        <v>35</v>
      </c>
      <c r="H86" s="2" t="s">
        <v>120</v>
      </c>
      <c r="I86" s="2" t="str">
        <f>VLOOKUP(H:H,[1]Sheet1!$H:$I,2,0)</f>
        <v>主驾驶座椅左侧罩壳</v>
      </c>
      <c r="J86" s="2" t="str">
        <f>VLOOKUP(H:H,[1]Sheet1!$H:$J,3,0)</f>
        <v>金虎V48-E99</v>
      </c>
      <c r="K86" s="2">
        <f>VLOOKUP(H:H,[1]Sheet1!$H:$Q,10,0)</f>
        <v>3.74</v>
      </c>
      <c r="L86" s="2">
        <f>VLOOKUP(H:H,[1]Sheet1!$H:$P,9,0)</f>
        <v>36</v>
      </c>
      <c r="M86">
        <v>710</v>
      </c>
      <c r="N86" t="s">
        <v>34</v>
      </c>
      <c r="O86" s="2">
        <v>1913037</v>
      </c>
      <c r="P86" t="s">
        <v>34</v>
      </c>
      <c r="Q86">
        <v>7</v>
      </c>
      <c r="R86">
        <v>3</v>
      </c>
      <c r="S86">
        <v>2</v>
      </c>
      <c r="T86" t="s">
        <v>37</v>
      </c>
    </row>
    <row r="87" spans="1:20">
      <c r="A87" s="2">
        <v>1913037</v>
      </c>
      <c r="B87" s="2">
        <v>1913037</v>
      </c>
      <c r="C87" s="2" t="s">
        <v>32</v>
      </c>
      <c r="D87" s="2" t="s">
        <v>33</v>
      </c>
      <c r="E87" s="2">
        <v>710</v>
      </c>
      <c r="F87" s="2" t="s">
        <v>34</v>
      </c>
      <c r="G87" s="2" t="s">
        <v>35</v>
      </c>
      <c r="H87" s="2" t="s">
        <v>121</v>
      </c>
      <c r="I87" s="2" t="str">
        <f>VLOOKUP(H:H,[1]Sheet1!$H:$I,2,0)</f>
        <v>解锁拉线</v>
      </c>
      <c r="J87" s="2" t="str">
        <f>VLOOKUP(H:H,[1]Sheet1!$H:$J,3,0)</f>
        <v>金虎V48-E99</v>
      </c>
      <c r="K87" s="2">
        <f>VLOOKUP(H:H,[1]Sheet1!$H:$Q,10,0)</f>
        <v>4.75</v>
      </c>
      <c r="L87" s="2">
        <f>VLOOKUP(H:H,[1]Sheet1!$H:$P,9,0)</f>
        <v>1915</v>
      </c>
      <c r="M87">
        <v>710</v>
      </c>
      <c r="N87" t="s">
        <v>34</v>
      </c>
      <c r="O87" s="2">
        <v>1913037</v>
      </c>
      <c r="P87" t="s">
        <v>34</v>
      </c>
      <c r="Q87">
        <v>7</v>
      </c>
      <c r="R87">
        <v>3</v>
      </c>
      <c r="S87">
        <v>2</v>
      </c>
      <c r="T87" t="s">
        <v>37</v>
      </c>
    </row>
    <row r="88" spans="1:20">
      <c r="A88" s="2">
        <v>1913037</v>
      </c>
      <c r="B88" s="2">
        <v>1913037</v>
      </c>
      <c r="C88" s="2" t="s">
        <v>32</v>
      </c>
      <c r="D88" s="2" t="s">
        <v>33</v>
      </c>
      <c r="E88" s="2">
        <v>710</v>
      </c>
      <c r="F88" s="2" t="s">
        <v>34</v>
      </c>
      <c r="G88" s="2" t="s">
        <v>35</v>
      </c>
      <c r="H88" s="2" t="s">
        <v>122</v>
      </c>
      <c r="I88" s="2" t="str">
        <f>VLOOKUP(H:H,[1]Sheet1!$H:$I,2,0)</f>
        <v>解锁拉带</v>
      </c>
      <c r="J88" s="2" t="str">
        <f>VLOOKUP(H:H,[1]Sheet1!$H:$J,3,0)</f>
        <v>金虎V48-E99</v>
      </c>
      <c r="K88" s="2">
        <f>VLOOKUP(H:H,[1]Sheet1!$H:$Q,10,0)</f>
        <v>1.54</v>
      </c>
      <c r="L88" s="2">
        <f>VLOOKUP(H:H,[1]Sheet1!$H:$P,9,0)</f>
        <v>77</v>
      </c>
      <c r="M88">
        <v>710</v>
      </c>
      <c r="N88" t="s">
        <v>34</v>
      </c>
      <c r="O88" s="2">
        <v>1913037</v>
      </c>
      <c r="P88" t="s">
        <v>34</v>
      </c>
      <c r="Q88">
        <v>7</v>
      </c>
      <c r="R88">
        <v>3</v>
      </c>
      <c r="S88">
        <v>2</v>
      </c>
      <c r="T88" t="s">
        <v>37</v>
      </c>
    </row>
    <row r="89" spans="1:20">
      <c r="A89" s="2">
        <v>1913037</v>
      </c>
      <c r="B89" s="2">
        <v>1913037</v>
      </c>
      <c r="C89" s="2" t="s">
        <v>32</v>
      </c>
      <c r="D89" s="2" t="s">
        <v>33</v>
      </c>
      <c r="E89" s="2">
        <v>710</v>
      </c>
      <c r="F89" s="2" t="s">
        <v>34</v>
      </c>
      <c r="G89" s="2" t="s">
        <v>35</v>
      </c>
      <c r="H89" s="2" t="s">
        <v>123</v>
      </c>
      <c r="I89" s="2" t="str">
        <f>VLOOKUP(H:H,[1]Sheet1!$H:$I,2,0)</f>
        <v>主驾驶坐垫泡沫总成</v>
      </c>
      <c r="J89" s="2" t="str">
        <f>VLOOKUP(H:H,[1]Sheet1!$H:$J,3,0)</f>
        <v>金虎V48-E99</v>
      </c>
      <c r="K89" s="2">
        <f>VLOOKUP(H:H,[1]Sheet1!$H:$Q,10,0)</f>
        <v>41.03</v>
      </c>
      <c r="L89" s="2">
        <f>VLOOKUP(H:H,[1]Sheet1!$H:$P,9,0)</f>
        <v>35</v>
      </c>
      <c r="M89">
        <v>710</v>
      </c>
      <c r="N89" t="s">
        <v>34</v>
      </c>
      <c r="O89" s="2">
        <v>1913037</v>
      </c>
      <c r="P89" t="s">
        <v>34</v>
      </c>
      <c r="Q89">
        <v>7</v>
      </c>
      <c r="R89">
        <v>3</v>
      </c>
      <c r="S89">
        <v>2</v>
      </c>
      <c r="T89" t="s">
        <v>37</v>
      </c>
    </row>
    <row r="90" spans="1:20">
      <c r="A90" s="2">
        <v>1913037</v>
      </c>
      <c r="B90" s="2">
        <v>1913037</v>
      </c>
      <c r="C90" s="2" t="s">
        <v>32</v>
      </c>
      <c r="D90" s="2" t="s">
        <v>33</v>
      </c>
      <c r="E90" s="2">
        <v>710</v>
      </c>
      <c r="F90" s="2" t="s">
        <v>34</v>
      </c>
      <c r="G90" s="2" t="s">
        <v>35</v>
      </c>
      <c r="H90" s="2" t="s">
        <v>124</v>
      </c>
      <c r="I90" s="2" t="str">
        <f>VLOOKUP(H:H,[1]Sheet1!$H:$I,2,0)</f>
        <v>主驾驶靠背泡沫总成</v>
      </c>
      <c r="J90" s="2" t="str">
        <f>VLOOKUP(H:H,[1]Sheet1!$H:$J,3,0)</f>
        <v>金虎V48-E99</v>
      </c>
      <c r="K90" s="2">
        <f>VLOOKUP(H:H,[1]Sheet1!$H:$Q,10,0)</f>
        <v>37.31</v>
      </c>
      <c r="L90" s="2">
        <f>VLOOKUP(H:H,[1]Sheet1!$H:$P,9,0)</f>
        <v>35</v>
      </c>
      <c r="M90">
        <v>710</v>
      </c>
      <c r="N90" t="s">
        <v>34</v>
      </c>
      <c r="O90" s="2">
        <v>1913037</v>
      </c>
      <c r="P90" t="s">
        <v>34</v>
      </c>
      <c r="Q90">
        <v>7</v>
      </c>
      <c r="R90">
        <v>3</v>
      </c>
      <c r="S90">
        <v>2</v>
      </c>
      <c r="T90" t="s">
        <v>37</v>
      </c>
    </row>
    <row r="91" spans="1:20">
      <c r="A91" s="2">
        <v>1913037</v>
      </c>
      <c r="B91" s="2">
        <v>1913037</v>
      </c>
      <c r="C91" s="2" t="s">
        <v>32</v>
      </c>
      <c r="D91" s="2" t="s">
        <v>33</v>
      </c>
      <c r="E91" s="2">
        <v>710</v>
      </c>
      <c r="F91" s="2" t="s">
        <v>34</v>
      </c>
      <c r="G91" s="2" t="s">
        <v>35</v>
      </c>
      <c r="H91" s="2" t="s">
        <v>125</v>
      </c>
      <c r="I91" s="2" t="str">
        <f>VLOOKUP(H:H,[1]Sheet1!$H:$I,2,0)</f>
        <v>副驾驶靠背合棉总成</v>
      </c>
      <c r="J91" s="2" t="str">
        <f>VLOOKUP(H:H,[1]Sheet1!$H:$J,3,0)</f>
        <v>金虎V48-E99</v>
      </c>
      <c r="K91" s="2">
        <f>VLOOKUP(H:H,[1]Sheet1!$H:$Q,10,0)</f>
        <v>40.89</v>
      </c>
      <c r="L91" s="2">
        <f>VLOOKUP(H:H,[1]Sheet1!$H:$P,9,0)</f>
        <v>39</v>
      </c>
      <c r="M91">
        <v>710</v>
      </c>
      <c r="N91" t="s">
        <v>34</v>
      </c>
      <c r="O91" s="2">
        <v>1913037</v>
      </c>
      <c r="P91" t="s">
        <v>34</v>
      </c>
      <c r="Q91">
        <v>7</v>
      </c>
      <c r="R91">
        <v>3</v>
      </c>
      <c r="S91">
        <v>2</v>
      </c>
      <c r="T91" t="s">
        <v>37</v>
      </c>
    </row>
    <row r="92" spans="1:20">
      <c r="A92" s="2">
        <v>1913037</v>
      </c>
      <c r="B92" s="2">
        <v>1913037</v>
      </c>
      <c r="C92" s="2" t="s">
        <v>32</v>
      </c>
      <c r="D92" s="2" t="s">
        <v>33</v>
      </c>
      <c r="E92" s="2">
        <v>710</v>
      </c>
      <c r="F92" s="2" t="s">
        <v>34</v>
      </c>
      <c r="G92" s="2" t="s">
        <v>35</v>
      </c>
      <c r="H92" s="2" t="s">
        <v>126</v>
      </c>
      <c r="I92" s="2" t="str">
        <f>VLOOKUP(H:H,[1]Sheet1!$H:$I,2,0)</f>
        <v>副驾驶员座垫合棉总成</v>
      </c>
      <c r="J92" s="2" t="str">
        <f>VLOOKUP(H:H,[1]Sheet1!$H:$J,3,0)</f>
        <v>金虎V48-E99</v>
      </c>
      <c r="K92" s="2">
        <f>VLOOKUP(H:H,[1]Sheet1!$H:$Q,10,0)</f>
        <v>37.3</v>
      </c>
      <c r="L92" s="2">
        <f>VLOOKUP(H:H,[1]Sheet1!$H:$P,9,0)</f>
        <v>38</v>
      </c>
      <c r="M92">
        <v>710</v>
      </c>
      <c r="N92" t="s">
        <v>34</v>
      </c>
      <c r="O92" s="2">
        <v>1913037</v>
      </c>
      <c r="P92" t="s">
        <v>34</v>
      </c>
      <c r="Q92">
        <v>7</v>
      </c>
      <c r="R92">
        <v>3</v>
      </c>
      <c r="S92">
        <v>2</v>
      </c>
      <c r="T92" t="s">
        <v>37</v>
      </c>
    </row>
    <row r="93" spans="1:20">
      <c r="A93" s="2">
        <v>1913037</v>
      </c>
      <c r="B93" s="2">
        <v>1913037</v>
      </c>
      <c r="C93" s="2" t="s">
        <v>32</v>
      </c>
      <c r="D93" s="2" t="s">
        <v>33</v>
      </c>
      <c r="E93" s="2">
        <v>710</v>
      </c>
      <c r="F93" s="2" t="s">
        <v>34</v>
      </c>
      <c r="G93" s="2" t="s">
        <v>35</v>
      </c>
      <c r="H93" s="2" t="s">
        <v>127</v>
      </c>
      <c r="I93" s="2" t="str">
        <f>VLOOKUP(H:H,[1]Sheet1!$H:$I,2,0)</f>
        <v>主动头枕导套总成</v>
      </c>
      <c r="J93" s="2" t="str">
        <f>VLOOKUP(H:H,[1]Sheet1!$H:$J,3,0)</f>
        <v>M31RB/C32B</v>
      </c>
      <c r="K93" s="2">
        <f>VLOOKUP(H:H,[1]Sheet1!$H:$Q,10,0)</f>
        <v>1.79</v>
      </c>
      <c r="L93" s="2">
        <f>VLOOKUP(H:H,[1]Sheet1!$H:$P,9,0)</f>
        <v>114</v>
      </c>
      <c r="M93">
        <v>710</v>
      </c>
      <c r="N93" t="s">
        <v>34</v>
      </c>
      <c r="O93" s="2">
        <v>1913037</v>
      </c>
      <c r="P93" t="s">
        <v>34</v>
      </c>
      <c r="Q93">
        <v>7</v>
      </c>
      <c r="R93">
        <v>3</v>
      </c>
      <c r="S93">
        <v>2</v>
      </c>
      <c r="T93" t="s">
        <v>37</v>
      </c>
    </row>
    <row r="94" spans="1:20">
      <c r="A94" s="2">
        <v>1913037</v>
      </c>
      <c r="B94" s="2">
        <v>1913037</v>
      </c>
      <c r="C94" s="2" t="s">
        <v>32</v>
      </c>
      <c r="D94" s="2" t="s">
        <v>33</v>
      </c>
      <c r="E94" s="2">
        <v>710</v>
      </c>
      <c r="F94" s="2" t="s">
        <v>34</v>
      </c>
      <c r="G94" s="2" t="s">
        <v>35</v>
      </c>
      <c r="H94" s="2" t="s">
        <v>128</v>
      </c>
      <c r="I94" s="2" t="str">
        <f>VLOOKUP(H:H,[1]Sheet1!$H:$I,2,0)</f>
        <v>从动头枕导套总成</v>
      </c>
      <c r="J94" s="2" t="str">
        <f>VLOOKUP(H:H,[1]Sheet1!$H:$J,3,0)</f>
        <v>M31RB/C32B</v>
      </c>
      <c r="K94" s="2">
        <f>VLOOKUP(H:H,[1]Sheet1!$H:$Q,10,0)</f>
        <v>1.38</v>
      </c>
      <c r="L94" s="2">
        <f>VLOOKUP(H:H,[1]Sheet1!$H:$P,9,0)</f>
        <v>112</v>
      </c>
      <c r="M94">
        <v>710</v>
      </c>
      <c r="N94" t="s">
        <v>34</v>
      </c>
      <c r="O94" s="2">
        <v>1913037</v>
      </c>
      <c r="P94" t="s">
        <v>34</v>
      </c>
      <c r="Q94">
        <v>7</v>
      </c>
      <c r="R94">
        <v>3</v>
      </c>
      <c r="S94">
        <v>2</v>
      </c>
      <c r="T94" t="s">
        <v>37</v>
      </c>
    </row>
    <row r="95" spans="1:20">
      <c r="A95" s="2">
        <v>1913037</v>
      </c>
      <c r="B95" s="2">
        <v>1913037</v>
      </c>
      <c r="C95" s="2" t="s">
        <v>32</v>
      </c>
      <c r="D95" s="2" t="s">
        <v>33</v>
      </c>
      <c r="E95" s="2">
        <v>710</v>
      </c>
      <c r="F95" s="2" t="s">
        <v>34</v>
      </c>
      <c r="G95" s="2" t="s">
        <v>35</v>
      </c>
      <c r="H95" s="2" t="s">
        <v>129</v>
      </c>
      <c r="I95" s="2" t="str">
        <f>VLOOKUP(H:H,[1]Sheet1!$H:$I,2,0)</f>
        <v>主驾驶座椅靠背调节手柄</v>
      </c>
      <c r="J95" s="2" t="str">
        <f>VLOOKUP(H:H,[1]Sheet1!$H:$J,3,0)</f>
        <v>金虎V48-E99</v>
      </c>
      <c r="K95" s="2">
        <f>VLOOKUP(H:H,[1]Sheet1!$H:$Q,10,0)</f>
        <v>0.64</v>
      </c>
      <c r="L95" s="2">
        <f>VLOOKUP(H:H,[1]Sheet1!$H:$P,9,0)</f>
        <v>30</v>
      </c>
      <c r="M95">
        <v>710</v>
      </c>
      <c r="N95" t="s">
        <v>34</v>
      </c>
      <c r="O95" s="2">
        <v>1913037</v>
      </c>
      <c r="P95" t="s">
        <v>34</v>
      </c>
      <c r="Q95">
        <v>7</v>
      </c>
      <c r="R95">
        <v>3</v>
      </c>
      <c r="S95">
        <v>2</v>
      </c>
      <c r="T95" t="s">
        <v>37</v>
      </c>
    </row>
    <row r="96" spans="1:20">
      <c r="A96" s="2">
        <v>1913037</v>
      </c>
      <c r="B96" s="2">
        <v>1913037</v>
      </c>
      <c r="C96" s="2" t="s">
        <v>32</v>
      </c>
      <c r="D96" s="2" t="s">
        <v>33</v>
      </c>
      <c r="E96" s="2">
        <v>710</v>
      </c>
      <c r="F96" s="2" t="s">
        <v>34</v>
      </c>
      <c r="G96" s="2" t="s">
        <v>35</v>
      </c>
      <c r="H96" s="2" t="s">
        <v>130</v>
      </c>
      <c r="I96" s="2" t="str">
        <f>VLOOKUP(H:H,[1]Sheet1!$H:$I,2,0)</f>
        <v>右侧下连接板总成软垫轴承</v>
      </c>
      <c r="J96" s="2" t="str">
        <f>VLOOKUP(H:H,[1]Sheet1!$H:$J,3,0)</f>
        <v>金虎V48-E99副驾靠背</v>
      </c>
      <c r="K96" s="2">
        <f>VLOOKUP(H:H,[1]Sheet1!$H:$Q,10,0)</f>
        <v>4.77</v>
      </c>
      <c r="L96" s="2">
        <f>VLOOKUP(H:H,[1]Sheet1!$H:$P,9,0)</f>
        <v>2328</v>
      </c>
      <c r="M96">
        <v>710</v>
      </c>
      <c r="N96" t="s">
        <v>34</v>
      </c>
      <c r="O96" s="2">
        <v>1913037</v>
      </c>
      <c r="P96" t="s">
        <v>34</v>
      </c>
      <c r="Q96">
        <v>7</v>
      </c>
      <c r="R96">
        <v>3</v>
      </c>
      <c r="S96">
        <v>2</v>
      </c>
      <c r="T96" t="s">
        <v>37</v>
      </c>
    </row>
    <row r="97" spans="1:20">
      <c r="A97" s="2">
        <v>1913037</v>
      </c>
      <c r="B97" s="2">
        <v>1913037</v>
      </c>
      <c r="C97" s="2" t="s">
        <v>32</v>
      </c>
      <c r="D97" s="2" t="s">
        <v>33</v>
      </c>
      <c r="E97" s="2">
        <v>710</v>
      </c>
      <c r="F97" s="2" t="s">
        <v>34</v>
      </c>
      <c r="G97" s="2" t="s">
        <v>35</v>
      </c>
      <c r="H97" s="2" t="s">
        <v>131</v>
      </c>
      <c r="I97" s="2" t="str">
        <f>VLOOKUP(H:H,[1]Sheet1!$H:$I,2,0)</f>
        <v>副驾驶员靠背骨架总成</v>
      </c>
      <c r="J97" s="2" t="str">
        <f>VLOOKUP(H:H,[1]Sheet1!$H:$J,3,0)</f>
        <v>金虎V48-E99</v>
      </c>
      <c r="K97" s="2">
        <f>VLOOKUP(H:H,[1]Sheet1!$H:$Q,10,0)</f>
        <v>25.19</v>
      </c>
      <c r="L97" s="2">
        <f>VLOOKUP(H:H,[1]Sheet1!$H:$P,9,0)</f>
        <v>737</v>
      </c>
      <c r="M97">
        <v>710</v>
      </c>
      <c r="N97" t="s">
        <v>34</v>
      </c>
      <c r="O97" s="2">
        <v>1913037</v>
      </c>
      <c r="P97" t="s">
        <v>34</v>
      </c>
      <c r="Q97">
        <v>7</v>
      </c>
      <c r="R97">
        <v>3</v>
      </c>
      <c r="S97">
        <v>2</v>
      </c>
      <c r="T97" t="s">
        <v>37</v>
      </c>
    </row>
    <row r="98" spans="1:20">
      <c r="A98" s="2">
        <v>1913037</v>
      </c>
      <c r="B98" s="2">
        <v>1913037</v>
      </c>
      <c r="C98" s="2" t="s">
        <v>32</v>
      </c>
      <c r="D98" s="2" t="s">
        <v>33</v>
      </c>
      <c r="E98" s="2">
        <v>710</v>
      </c>
      <c r="F98" s="2" t="s">
        <v>34</v>
      </c>
      <c r="G98" s="2" t="s">
        <v>35</v>
      </c>
      <c r="H98" s="2" t="s">
        <v>132</v>
      </c>
      <c r="I98" s="2" t="str">
        <f>VLOOKUP(H:H,[1]Sheet1!$H:$I,2,0)</f>
        <v>主驾驶座椅靠背骨架总成</v>
      </c>
      <c r="J98" s="2" t="str">
        <f>VLOOKUP(H:H,[1]Sheet1!$H:$J,3,0)</f>
        <v>金虎V48-E99</v>
      </c>
      <c r="K98" s="2">
        <f>VLOOKUP(H:H,[1]Sheet1!$H:$Q,10,0)</f>
        <v>29.28</v>
      </c>
      <c r="L98" s="2">
        <f>VLOOKUP(H:H,[1]Sheet1!$H:$P,9,0)</f>
        <v>737</v>
      </c>
      <c r="M98">
        <v>710</v>
      </c>
      <c r="N98" t="s">
        <v>34</v>
      </c>
      <c r="O98" s="2">
        <v>1913037</v>
      </c>
      <c r="P98" t="s">
        <v>34</v>
      </c>
      <c r="Q98">
        <v>7</v>
      </c>
      <c r="R98">
        <v>3</v>
      </c>
      <c r="S98">
        <v>2</v>
      </c>
      <c r="T98" t="s">
        <v>37</v>
      </c>
    </row>
    <row r="99" spans="1:20">
      <c r="A99" s="2">
        <v>1913037</v>
      </c>
      <c r="B99" s="2">
        <v>1913037</v>
      </c>
      <c r="C99" s="2" t="s">
        <v>32</v>
      </c>
      <c r="D99" s="2" t="s">
        <v>33</v>
      </c>
      <c r="E99" s="2">
        <v>710</v>
      </c>
      <c r="F99" s="2" t="s">
        <v>34</v>
      </c>
      <c r="G99" s="2" t="s">
        <v>35</v>
      </c>
      <c r="H99" s="2" t="s">
        <v>133</v>
      </c>
      <c r="I99" s="2" t="str">
        <f>VLOOKUP(H:H,[1]Sheet1!$H:$I,2,0)</f>
        <v>主驾驶支撑杆</v>
      </c>
      <c r="J99" s="2" t="str">
        <f>VLOOKUP(H:H,[1]Sheet1!$H:$J,3,0)</f>
        <v>金虎V48-E99</v>
      </c>
      <c r="K99" s="2">
        <f>VLOOKUP(H:H,[1]Sheet1!$H:$Q,10,0)</f>
        <v>1.05</v>
      </c>
      <c r="L99" s="2">
        <f>VLOOKUP(H:H,[1]Sheet1!$H:$P,9,0)</f>
        <v>1310</v>
      </c>
      <c r="M99">
        <v>710</v>
      </c>
      <c r="N99" t="s">
        <v>34</v>
      </c>
      <c r="O99" s="2">
        <v>1913037</v>
      </c>
      <c r="P99" t="s">
        <v>34</v>
      </c>
      <c r="Q99">
        <v>7</v>
      </c>
      <c r="R99">
        <v>3</v>
      </c>
      <c r="S99">
        <v>2</v>
      </c>
      <c r="T99" t="s">
        <v>37</v>
      </c>
    </row>
    <row r="100" spans="1:20">
      <c r="A100" s="2">
        <v>1913037</v>
      </c>
      <c r="B100" s="2">
        <v>1913037</v>
      </c>
      <c r="C100" s="2" t="s">
        <v>32</v>
      </c>
      <c r="D100" s="2" t="s">
        <v>33</v>
      </c>
      <c r="E100" s="2">
        <v>710</v>
      </c>
      <c r="F100" s="2" t="s">
        <v>34</v>
      </c>
      <c r="G100" s="2" t="s">
        <v>35</v>
      </c>
      <c r="H100" s="2" t="s">
        <v>134</v>
      </c>
      <c r="I100" s="2" t="str">
        <f>VLOOKUP(H:H,[1]Sheet1!$H:$I,2,0)</f>
        <v>头枕塑料防尘罩总成</v>
      </c>
      <c r="J100" s="2" t="str">
        <f>VLOOKUP(H:H,[1]Sheet1!$H:$J,3,0)</f>
        <v>金虎V48-E99</v>
      </c>
      <c r="K100" s="2">
        <f>VLOOKUP(H:H,[1]Sheet1!$H:$Q,10,0)</f>
        <v>0.2</v>
      </c>
      <c r="L100" s="2">
        <f>VLOOKUP(H:H,[1]Sheet1!$H:$P,9,0)</f>
        <v>70</v>
      </c>
      <c r="M100">
        <v>710</v>
      </c>
      <c r="N100" t="s">
        <v>34</v>
      </c>
      <c r="O100" s="2">
        <v>1913037</v>
      </c>
      <c r="P100" t="s">
        <v>34</v>
      </c>
      <c r="Q100">
        <v>7</v>
      </c>
      <c r="R100">
        <v>3</v>
      </c>
      <c r="S100">
        <v>2</v>
      </c>
      <c r="T100" t="s">
        <v>37</v>
      </c>
    </row>
    <row r="101" spans="1:20">
      <c r="A101" s="2">
        <v>1943003</v>
      </c>
      <c r="B101" s="2">
        <v>1943003</v>
      </c>
      <c r="C101" s="2" t="s">
        <v>32</v>
      </c>
      <c r="D101" s="2" t="s">
        <v>33</v>
      </c>
      <c r="E101" s="2">
        <v>710</v>
      </c>
      <c r="F101" s="2" t="s">
        <v>34</v>
      </c>
      <c r="G101" s="2" t="s">
        <v>35</v>
      </c>
      <c r="H101" s="2" t="s">
        <v>136</v>
      </c>
      <c r="I101" s="2" t="str">
        <f>VLOOKUP(H:H,[1]Sheet1!$H:$I,2,0)</f>
        <v>台阶螺栓A</v>
      </c>
      <c r="J101" s="2" t="str">
        <f>VLOOKUP(H:H,[1]Sheet1!$H:$J,3,0)</f>
        <v>C32B M10</v>
      </c>
      <c r="K101" s="2">
        <f>VLOOKUP(H:H,[1]Sheet1!$H:$Q,10,0)</f>
        <v>1.096</v>
      </c>
      <c r="L101" s="2">
        <f>VLOOKUP(H:H,[1]Sheet1!$H:$P,9,0)</f>
        <v>102814</v>
      </c>
      <c r="M101">
        <v>710</v>
      </c>
      <c r="N101" t="s">
        <v>34</v>
      </c>
      <c r="O101" s="2">
        <v>1943003</v>
      </c>
      <c r="P101" t="s">
        <v>34</v>
      </c>
      <c r="Q101">
        <v>7</v>
      </c>
      <c r="R101">
        <v>3</v>
      </c>
      <c r="S101">
        <v>2</v>
      </c>
      <c r="T101" t="s">
        <v>37</v>
      </c>
    </row>
    <row r="102" spans="1:20">
      <c r="A102" s="2">
        <v>1943003</v>
      </c>
      <c r="B102" s="2">
        <v>1943003</v>
      </c>
      <c r="C102" s="2" t="s">
        <v>32</v>
      </c>
      <c r="D102" s="2" t="s">
        <v>33</v>
      </c>
      <c r="E102" s="2">
        <v>710</v>
      </c>
      <c r="F102" s="2" t="s">
        <v>34</v>
      </c>
      <c r="G102" s="2" t="s">
        <v>35</v>
      </c>
      <c r="H102" s="2" t="s">
        <v>137</v>
      </c>
      <c r="I102" s="2" t="str">
        <f>VLOOKUP(H:H,[1]Sheet1!$H:$I,2,0)</f>
        <v>十字槽盘头螺钉</v>
      </c>
      <c r="J102" s="2" t="str">
        <f>VLOOKUP(H:H,[1]Sheet1!$H:$J,3,0)</f>
        <v>M5*6彩锌</v>
      </c>
      <c r="K102" s="2">
        <f>VLOOKUP(H:H,[1]Sheet1!$H:$Q,10,0)</f>
        <v>0.02</v>
      </c>
      <c r="L102" s="2">
        <f>VLOOKUP(H:H,[1]Sheet1!$H:$P,9,0)</f>
        <v>88398</v>
      </c>
      <c r="M102">
        <v>710</v>
      </c>
      <c r="N102" t="s">
        <v>34</v>
      </c>
      <c r="O102" s="2">
        <v>1943003</v>
      </c>
      <c r="P102" t="s">
        <v>34</v>
      </c>
      <c r="Q102">
        <v>7</v>
      </c>
      <c r="R102">
        <v>3</v>
      </c>
      <c r="S102">
        <v>2</v>
      </c>
      <c r="T102" t="s">
        <v>37</v>
      </c>
    </row>
    <row r="103" spans="1:20">
      <c r="A103" s="2">
        <v>1943003</v>
      </c>
      <c r="B103" s="2">
        <v>1943003</v>
      </c>
      <c r="C103" s="2" t="s">
        <v>32</v>
      </c>
      <c r="D103" s="2" t="s">
        <v>33</v>
      </c>
      <c r="E103" s="2">
        <v>710</v>
      </c>
      <c r="F103" s="2" t="s">
        <v>34</v>
      </c>
      <c r="G103" s="2" t="s">
        <v>35</v>
      </c>
      <c r="H103" s="2" t="s">
        <v>138</v>
      </c>
      <c r="I103" s="2" t="str">
        <f>VLOOKUP(H:H,[1]Sheet1!$H:$I,2,0)</f>
        <v>十字槽沉头螺钉</v>
      </c>
      <c r="J103" s="2" t="str">
        <f>VLOOKUP(H:H,[1]Sheet1!$H:$J,3,0)</f>
        <v>M4*6彩锌</v>
      </c>
      <c r="K103" s="2">
        <f>VLOOKUP(H:H,[1]Sheet1!$H:$Q,10,0)</f>
        <v>0.01</v>
      </c>
      <c r="L103" s="2">
        <f>VLOOKUP(H:H,[1]Sheet1!$H:$P,9,0)</f>
        <v>15160</v>
      </c>
      <c r="M103">
        <v>710</v>
      </c>
      <c r="N103" t="s">
        <v>34</v>
      </c>
      <c r="O103" s="2">
        <v>1943003</v>
      </c>
      <c r="P103" t="s">
        <v>34</v>
      </c>
      <c r="Q103">
        <v>7</v>
      </c>
      <c r="R103">
        <v>3</v>
      </c>
      <c r="S103">
        <v>2</v>
      </c>
      <c r="T103" t="s">
        <v>37</v>
      </c>
    </row>
    <row r="104" spans="1:20">
      <c r="A104" s="2">
        <v>1943003</v>
      </c>
      <c r="B104" s="2">
        <v>1943003</v>
      </c>
      <c r="C104" s="2" t="s">
        <v>32</v>
      </c>
      <c r="D104" s="2" t="s">
        <v>33</v>
      </c>
      <c r="E104" s="2">
        <v>710</v>
      </c>
      <c r="F104" s="2" t="s">
        <v>34</v>
      </c>
      <c r="G104" s="2" t="s">
        <v>35</v>
      </c>
      <c r="H104" s="2" t="s">
        <v>139</v>
      </c>
      <c r="I104" s="2" t="str">
        <f>VLOOKUP(H:H,[1]Sheet1!$H:$I,2,0)</f>
        <v>台阶螺栓</v>
      </c>
      <c r="J104" s="2" t="str">
        <f>VLOOKUP(H:H,[1]Sheet1!$H:$J,3,0)</f>
        <v>C32B</v>
      </c>
      <c r="K104" s="2">
        <f>VLOOKUP(H:H,[1]Sheet1!$H:$Q,10,0)</f>
        <v>0.79</v>
      </c>
      <c r="L104" s="2">
        <f>VLOOKUP(H:H,[1]Sheet1!$H:$P,9,0)</f>
        <v>163816</v>
      </c>
      <c r="M104">
        <v>710</v>
      </c>
      <c r="N104" t="s">
        <v>34</v>
      </c>
      <c r="O104" s="2">
        <v>1943003</v>
      </c>
      <c r="P104" t="s">
        <v>34</v>
      </c>
      <c r="Q104">
        <v>7</v>
      </c>
      <c r="R104">
        <v>3</v>
      </c>
      <c r="S104">
        <v>2</v>
      </c>
      <c r="T104" t="s">
        <v>37</v>
      </c>
    </row>
    <row r="105" spans="1:20">
      <c r="A105" s="2">
        <v>1943003</v>
      </c>
      <c r="B105" s="2">
        <v>1943003</v>
      </c>
      <c r="C105" s="2" t="s">
        <v>32</v>
      </c>
      <c r="D105" s="2" t="s">
        <v>33</v>
      </c>
      <c r="E105" s="2">
        <v>710</v>
      </c>
      <c r="F105" s="2" t="s">
        <v>34</v>
      </c>
      <c r="G105" s="2" t="s">
        <v>35</v>
      </c>
      <c r="H105" s="2" t="s">
        <v>140</v>
      </c>
      <c r="I105" s="2" t="str">
        <f>VLOOKUP(H:H,[1]Sheet1!$H:$I,2,0)</f>
        <v>六角法兰面锁紧螺母</v>
      </c>
      <c r="J105" s="2" t="str">
        <f>VLOOKUP(H:H,[1]Sheet1!$H:$J,3,0)</f>
        <v>非金属嵌件M6</v>
      </c>
      <c r="K105" s="2">
        <f>VLOOKUP(H:H,[1]Sheet1!$H:$Q,10,0)</f>
        <v>0.12</v>
      </c>
      <c r="L105" s="2">
        <f>VLOOKUP(H:H,[1]Sheet1!$H:$P,9,0)</f>
        <v>39274</v>
      </c>
      <c r="M105">
        <v>710</v>
      </c>
      <c r="N105" t="s">
        <v>34</v>
      </c>
      <c r="O105" s="2">
        <v>1943003</v>
      </c>
      <c r="P105" t="s">
        <v>34</v>
      </c>
      <c r="Q105">
        <v>7</v>
      </c>
      <c r="R105">
        <v>3</v>
      </c>
      <c r="S105">
        <v>2</v>
      </c>
      <c r="T105" t="s">
        <v>37</v>
      </c>
    </row>
    <row r="106" hidden="1" spans="1:20">
      <c r="A106" s="2">
        <v>1943003</v>
      </c>
      <c r="B106" s="2">
        <v>1943003</v>
      </c>
      <c r="C106" s="2" t="s">
        <v>32</v>
      </c>
      <c r="D106" s="2" t="s">
        <v>33</v>
      </c>
      <c r="E106" s="2">
        <v>710</v>
      </c>
      <c r="F106" s="2" t="s">
        <v>34</v>
      </c>
      <c r="G106" s="2" t="s">
        <v>35</v>
      </c>
      <c r="H106" s="2" t="s">
        <v>141</v>
      </c>
      <c r="I106" s="2" t="str">
        <f>VLOOKUP(H:H,[1]Sheet1!$H:$I,2,0)</f>
        <v>码钉</v>
      </c>
      <c r="J106" s="2" t="str">
        <f>VLOOKUP(H:H,[1]Sheet1!$H:$J,3,0)</f>
        <v>规格1010J</v>
      </c>
      <c r="K106" s="2">
        <f>VLOOKUP(H:H,[1]Sheet1!$H:$Q,10,0)</f>
        <v>0.003</v>
      </c>
      <c r="L106" s="2">
        <f>VLOOKUP(H:H,[1]Sheet1!$H:$P,9,0)</f>
        <v>643000</v>
      </c>
      <c r="M106">
        <v>710</v>
      </c>
      <c r="N106" t="s">
        <v>34</v>
      </c>
      <c r="O106" s="2">
        <v>1943003</v>
      </c>
      <c r="P106" t="s">
        <v>34</v>
      </c>
      <c r="Q106">
        <v>7</v>
      </c>
      <c r="R106">
        <v>3</v>
      </c>
      <c r="S106">
        <v>2</v>
      </c>
      <c r="T106" t="s">
        <v>37</v>
      </c>
    </row>
    <row r="107" hidden="1" spans="1:20">
      <c r="A107" s="2">
        <v>1943003</v>
      </c>
      <c r="B107" s="2">
        <v>1943003</v>
      </c>
      <c r="C107" s="2" t="s">
        <v>32</v>
      </c>
      <c r="D107" s="2" t="s">
        <v>33</v>
      </c>
      <c r="E107" s="2">
        <v>710</v>
      </c>
      <c r="F107" s="2" t="s">
        <v>34</v>
      </c>
      <c r="G107" s="2" t="s">
        <v>35</v>
      </c>
      <c r="H107" s="2" t="s">
        <v>142</v>
      </c>
      <c r="I107" s="2" t="e">
        <f>VLOOKUP(H:H,[1]Sheet1!$H:$I,2,0)</f>
        <v>#N/A</v>
      </c>
      <c r="J107" s="2" t="e">
        <f>VLOOKUP(H:H,[1]Sheet1!$H:$J,3,0)</f>
        <v>#N/A</v>
      </c>
      <c r="K107" s="2" t="e">
        <f>VLOOKUP(H:H,[1]Sheet1!$H:$Q,10,0)</f>
        <v>#N/A</v>
      </c>
      <c r="L107" s="2" t="e">
        <f>VLOOKUP(H:H,[1]Sheet1!$H:$P,9,0)</f>
        <v>#N/A</v>
      </c>
      <c r="M107">
        <v>710</v>
      </c>
      <c r="N107" t="s">
        <v>34</v>
      </c>
      <c r="O107" s="2">
        <v>1943003</v>
      </c>
      <c r="P107" t="s">
        <v>34</v>
      </c>
      <c r="Q107">
        <v>7</v>
      </c>
      <c r="R107">
        <v>3</v>
      </c>
      <c r="S107">
        <v>2</v>
      </c>
      <c r="T107" t="s">
        <v>37</v>
      </c>
    </row>
    <row r="108" spans="1:20">
      <c r="A108" s="2">
        <v>1943003</v>
      </c>
      <c r="B108" s="2">
        <v>1943003</v>
      </c>
      <c r="C108" s="2" t="s">
        <v>32</v>
      </c>
      <c r="D108" s="2" t="s">
        <v>33</v>
      </c>
      <c r="E108" s="2">
        <v>710</v>
      </c>
      <c r="F108" s="2" t="s">
        <v>34</v>
      </c>
      <c r="G108" s="2" t="s">
        <v>35</v>
      </c>
      <c r="H108" s="2" t="s">
        <v>143</v>
      </c>
      <c r="I108" s="2" t="str">
        <f>VLOOKUP(H:H,[1]Sheet1!$H:$I,2,0)</f>
        <v>平面垫片</v>
      </c>
      <c r="J108" s="2" t="str">
        <f>VLOOKUP(H:H,[1]Sheet1!$H:$J,3,0)</f>
        <v>直径10mm厚度1mm白色</v>
      </c>
      <c r="K108" s="2">
        <f>VLOOKUP(H:H,[1]Sheet1!$H:$Q,10,0)</f>
        <v>0.13</v>
      </c>
      <c r="L108" s="2">
        <f>VLOOKUP(H:H,[1]Sheet1!$H:$P,9,0)</f>
        <v>395</v>
      </c>
      <c r="M108">
        <v>710</v>
      </c>
      <c r="N108" t="s">
        <v>34</v>
      </c>
      <c r="O108" s="2">
        <v>1943003</v>
      </c>
      <c r="P108" t="s">
        <v>34</v>
      </c>
      <c r="Q108">
        <v>7</v>
      </c>
      <c r="R108">
        <v>3</v>
      </c>
      <c r="S108">
        <v>2</v>
      </c>
      <c r="T108" t="s">
        <v>37</v>
      </c>
    </row>
    <row r="109" spans="1:20">
      <c r="A109" s="2">
        <v>1943003</v>
      </c>
      <c r="B109" s="2">
        <v>1943003</v>
      </c>
      <c r="C109" s="2" t="s">
        <v>32</v>
      </c>
      <c r="D109" s="2" t="s">
        <v>33</v>
      </c>
      <c r="E109" s="2">
        <v>710</v>
      </c>
      <c r="F109" s="2" t="s">
        <v>34</v>
      </c>
      <c r="G109" s="2" t="s">
        <v>35</v>
      </c>
      <c r="H109" s="2" t="s">
        <v>144</v>
      </c>
      <c r="I109" s="2" t="str">
        <f>VLOOKUP(H:H,[1]Sheet1!$H:$I,2,0)</f>
        <v>自攻钉M5*20</v>
      </c>
      <c r="J109" s="2" t="str">
        <f>VLOOKUP(H:H,[1]Sheet1!$H:$J,3,0)</f>
        <v>FT202-920041</v>
      </c>
      <c r="K109" s="2">
        <f>VLOOKUP(H:H,[1]Sheet1!$H:$Q,10,0)</f>
        <v>0.22</v>
      </c>
      <c r="L109" s="2">
        <f>VLOOKUP(H:H,[1]Sheet1!$H:$P,9,0)</f>
        <v>5938</v>
      </c>
      <c r="M109">
        <v>710</v>
      </c>
      <c r="N109" t="s">
        <v>34</v>
      </c>
      <c r="O109" s="2">
        <v>1943003</v>
      </c>
      <c r="P109" t="s">
        <v>34</v>
      </c>
      <c r="Q109">
        <v>7</v>
      </c>
      <c r="R109">
        <v>3</v>
      </c>
      <c r="S109">
        <v>2</v>
      </c>
      <c r="T109" t="s">
        <v>37</v>
      </c>
    </row>
    <row r="110" spans="1:20">
      <c r="A110" s="2">
        <v>1943003</v>
      </c>
      <c r="B110" s="2">
        <v>1943003</v>
      </c>
      <c r="C110" s="2" t="s">
        <v>32</v>
      </c>
      <c r="D110" s="2" t="s">
        <v>33</v>
      </c>
      <c r="E110" s="2">
        <v>710</v>
      </c>
      <c r="F110" s="2" t="s">
        <v>34</v>
      </c>
      <c r="G110" s="2" t="s">
        <v>35</v>
      </c>
      <c r="H110" s="2" t="s">
        <v>149</v>
      </c>
      <c r="I110" s="2" t="str">
        <f>VLOOKUP(H:H,[1]Sheet1!$H:$I,2,0)</f>
        <v>台阶螺栓1</v>
      </c>
      <c r="J110" s="2" t="str">
        <f>VLOOKUP(H:H,[1]Sheet1!$H:$J,3,0)</f>
        <v>M8*20</v>
      </c>
      <c r="K110" s="2">
        <f>VLOOKUP(H:H,[1]Sheet1!$H:$Q,10,0)</f>
        <v>0.94</v>
      </c>
      <c r="L110" s="2">
        <f>VLOOKUP(H:H,[1]Sheet1!$H:$P,9,0)</f>
        <v>3229</v>
      </c>
      <c r="M110">
        <v>710</v>
      </c>
      <c r="N110" t="s">
        <v>34</v>
      </c>
      <c r="O110" s="2">
        <v>1943003</v>
      </c>
      <c r="P110" t="s">
        <v>34</v>
      </c>
      <c r="Q110">
        <v>7</v>
      </c>
      <c r="R110">
        <v>3</v>
      </c>
      <c r="S110">
        <v>2</v>
      </c>
      <c r="T110" t="s">
        <v>37</v>
      </c>
    </row>
    <row r="111" spans="1:20">
      <c r="A111" s="2">
        <v>1943003</v>
      </c>
      <c r="B111" s="2">
        <v>1943003</v>
      </c>
      <c r="C111" s="2" t="s">
        <v>32</v>
      </c>
      <c r="D111" s="2" t="s">
        <v>33</v>
      </c>
      <c r="E111" s="2">
        <v>710</v>
      </c>
      <c r="F111" s="2" t="s">
        <v>34</v>
      </c>
      <c r="G111" s="2" t="s">
        <v>35</v>
      </c>
      <c r="H111" s="2" t="s">
        <v>150</v>
      </c>
      <c r="I111" s="2" t="str">
        <f>VLOOKUP(H:H,[1]Sheet1!$H:$I,2,0)</f>
        <v>M6台阶螺栓</v>
      </c>
      <c r="J111" s="2" t="str">
        <f>VLOOKUP(H:H,[1]Sheet1!$H:$J,3,0)</f>
        <v>P203-2022</v>
      </c>
      <c r="K111" s="2">
        <f>VLOOKUP(H:H,[1]Sheet1!$H:$Q,10,0)</f>
        <v>0.89</v>
      </c>
      <c r="L111" s="2">
        <f>VLOOKUP(H:H,[1]Sheet1!$H:$P,9,0)</f>
        <v>218</v>
      </c>
      <c r="M111">
        <v>710</v>
      </c>
      <c r="N111" t="s">
        <v>34</v>
      </c>
      <c r="O111" s="2">
        <v>1943003</v>
      </c>
      <c r="P111" t="s">
        <v>34</v>
      </c>
      <c r="Q111">
        <v>7</v>
      </c>
      <c r="R111">
        <v>3</v>
      </c>
      <c r="S111">
        <v>2</v>
      </c>
      <c r="T111" t="s">
        <v>37</v>
      </c>
    </row>
    <row r="112" spans="1:20">
      <c r="A112" s="2">
        <v>1943003</v>
      </c>
      <c r="B112" s="2">
        <v>1943003</v>
      </c>
      <c r="C112" s="2" t="s">
        <v>32</v>
      </c>
      <c r="D112" s="2" t="s">
        <v>33</v>
      </c>
      <c r="E112" s="2">
        <v>710</v>
      </c>
      <c r="F112" s="2" t="s">
        <v>34</v>
      </c>
      <c r="G112" s="2" t="s">
        <v>35</v>
      </c>
      <c r="H112" s="2" t="s">
        <v>151</v>
      </c>
      <c r="I112" s="2" t="str">
        <f>VLOOKUP(H:H,[1]Sheet1!$H:$I,2,0)</f>
        <v>M8台阶螺栓</v>
      </c>
      <c r="J112" s="2" t="str">
        <f>VLOOKUP(H:H,[1]Sheet1!$H:$J,3,0)</f>
        <v>P203-2022</v>
      </c>
      <c r="K112" s="2">
        <f>VLOOKUP(H:H,[1]Sheet1!$H:$Q,10,0)</f>
        <v>1.1</v>
      </c>
      <c r="L112" s="2">
        <f>VLOOKUP(H:H,[1]Sheet1!$H:$P,9,0)</f>
        <v>436</v>
      </c>
      <c r="M112">
        <v>710</v>
      </c>
      <c r="N112" t="s">
        <v>34</v>
      </c>
      <c r="O112" s="2">
        <v>1943003</v>
      </c>
      <c r="P112" t="s">
        <v>34</v>
      </c>
      <c r="Q112">
        <v>7</v>
      </c>
      <c r="R112">
        <v>3</v>
      </c>
      <c r="S112">
        <v>2</v>
      </c>
      <c r="T112" t="s">
        <v>37</v>
      </c>
    </row>
    <row r="113" spans="1:20">
      <c r="A113" s="2">
        <v>1943003</v>
      </c>
      <c r="B113" s="2">
        <v>1943003</v>
      </c>
      <c r="C113" s="2" t="s">
        <v>32</v>
      </c>
      <c r="D113" s="2" t="s">
        <v>33</v>
      </c>
      <c r="E113" s="2">
        <v>710</v>
      </c>
      <c r="F113" s="2" t="s">
        <v>34</v>
      </c>
      <c r="G113" s="2" t="s">
        <v>35</v>
      </c>
      <c r="H113" s="2" t="s">
        <v>152</v>
      </c>
      <c r="I113" s="2" t="str">
        <f>VLOOKUP(H:H,[1]Sheet1!$H:$I,2,0)</f>
        <v>M8圆柱头螺母</v>
      </c>
      <c r="J113" s="2" t="str">
        <f>VLOOKUP(H:H,[1]Sheet1!$H:$J,3,0)</f>
        <v>电动8向座盆调节处</v>
      </c>
      <c r="K113" s="2">
        <f>VLOOKUP(H:H,[1]Sheet1!$H:$Q,10,0)</f>
        <v>0.62</v>
      </c>
      <c r="L113" s="2">
        <f>VLOOKUP(H:H,[1]Sheet1!$H:$P,9,0)</f>
        <v>436</v>
      </c>
      <c r="M113">
        <v>710</v>
      </c>
      <c r="N113" t="s">
        <v>34</v>
      </c>
      <c r="O113" s="2">
        <v>1943003</v>
      </c>
      <c r="P113" t="s">
        <v>34</v>
      </c>
      <c r="Q113">
        <v>7</v>
      </c>
      <c r="R113">
        <v>3</v>
      </c>
      <c r="S113">
        <v>2</v>
      </c>
      <c r="T113" t="s">
        <v>37</v>
      </c>
    </row>
    <row r="114" spans="1:20">
      <c r="A114" s="2">
        <v>1943003</v>
      </c>
      <c r="B114" s="2">
        <v>1943003</v>
      </c>
      <c r="C114" s="2" t="s">
        <v>32</v>
      </c>
      <c r="D114" s="2" t="s">
        <v>33</v>
      </c>
      <c r="E114" s="2">
        <v>710</v>
      </c>
      <c r="F114" s="2" t="s">
        <v>34</v>
      </c>
      <c r="G114" s="2" t="s">
        <v>35</v>
      </c>
      <c r="H114" s="2" t="s">
        <v>153</v>
      </c>
      <c r="I114" s="2" t="str">
        <f>VLOOKUP(H:H,[1]Sheet1!$H:$I,2,0)</f>
        <v>限位塑料件安装螺栓</v>
      </c>
      <c r="J114" s="2" t="str">
        <f>VLOOKUP(H:H,[1]Sheet1!$H:$J,3,0)</f>
        <v>P203-2022</v>
      </c>
      <c r="K114" s="2">
        <f>VLOOKUP(H:H,[1]Sheet1!$H:$Q,10,0)</f>
        <v>1.1</v>
      </c>
      <c r="L114" s="2">
        <f>VLOOKUP(H:H,[1]Sheet1!$H:$P,9,0)</f>
        <v>56</v>
      </c>
      <c r="M114">
        <v>710</v>
      </c>
      <c r="N114" t="s">
        <v>34</v>
      </c>
      <c r="O114" s="2">
        <v>1943003</v>
      </c>
      <c r="P114" t="s">
        <v>34</v>
      </c>
      <c r="Q114">
        <v>7</v>
      </c>
      <c r="R114">
        <v>3</v>
      </c>
      <c r="S114">
        <v>2</v>
      </c>
      <c r="T114" t="s">
        <v>37</v>
      </c>
    </row>
    <row r="115" spans="1:20">
      <c r="A115" s="2">
        <v>1943003</v>
      </c>
      <c r="B115" s="2">
        <v>1943003</v>
      </c>
      <c r="C115" s="2" t="s">
        <v>32</v>
      </c>
      <c r="D115" s="2" t="s">
        <v>33</v>
      </c>
      <c r="E115" s="2">
        <v>710</v>
      </c>
      <c r="F115" s="2" t="s">
        <v>34</v>
      </c>
      <c r="G115" s="2" t="s">
        <v>35</v>
      </c>
      <c r="H115" s="2" t="s">
        <v>154</v>
      </c>
      <c r="I115" s="2" t="str">
        <f>VLOOKUP(H:H,[1]Sheet1!$H:$I,2,0)</f>
        <v>ST4.2*13自攻螺钉达克罗黑</v>
      </c>
      <c r="J115" s="2" t="str">
        <f>VLOOKUP(H:H,[1]Sheet1!$H:$J,3,0)</f>
        <v>达克罗黑</v>
      </c>
      <c r="K115" s="2">
        <f>VLOOKUP(H:H,[1]Sheet1!$H:$Q,10,0)</f>
        <v>0.04</v>
      </c>
      <c r="L115" s="2">
        <f>VLOOKUP(H:H,[1]Sheet1!$H:$P,9,0)</f>
        <v>81808</v>
      </c>
      <c r="M115">
        <v>710</v>
      </c>
      <c r="N115" t="s">
        <v>34</v>
      </c>
      <c r="O115" s="2">
        <v>1943003</v>
      </c>
      <c r="P115" t="s">
        <v>34</v>
      </c>
      <c r="Q115">
        <v>7</v>
      </c>
      <c r="R115">
        <v>3</v>
      </c>
      <c r="S115">
        <v>2</v>
      </c>
      <c r="T115" t="s">
        <v>37</v>
      </c>
    </row>
    <row r="116" spans="1:20">
      <c r="A116" s="2">
        <v>1943003</v>
      </c>
      <c r="B116" s="2">
        <v>1943003</v>
      </c>
      <c r="C116" s="2" t="s">
        <v>32</v>
      </c>
      <c r="D116" s="2" t="s">
        <v>33</v>
      </c>
      <c r="E116" s="2">
        <v>710</v>
      </c>
      <c r="F116" s="2" t="s">
        <v>34</v>
      </c>
      <c r="G116" s="2" t="s">
        <v>35</v>
      </c>
      <c r="H116" s="2" t="s">
        <v>75</v>
      </c>
      <c r="I116" s="2" t="str">
        <f>VLOOKUP(H:H,[1]Sheet1!$H:$I,2,0)</f>
        <v>十字槽沉头螺钉</v>
      </c>
      <c r="J116" s="2" t="str">
        <f>VLOOKUP(H:H,[1]Sheet1!$H:$J,3,0)</f>
        <v>M6*16镀黑锌</v>
      </c>
      <c r="K116" s="2">
        <f>VLOOKUP(H:H,[1]Sheet1!$H:$Q,10,0)</f>
        <v>0.12</v>
      </c>
      <c r="L116" s="2">
        <f>VLOOKUP(H:H,[1]Sheet1!$H:$P,9,0)</f>
        <v>4000</v>
      </c>
      <c r="M116">
        <v>710</v>
      </c>
      <c r="N116" t="s">
        <v>34</v>
      </c>
      <c r="O116" s="2">
        <v>1943003</v>
      </c>
      <c r="P116" t="s">
        <v>34</v>
      </c>
      <c r="Q116">
        <v>7</v>
      </c>
      <c r="R116">
        <v>3</v>
      </c>
      <c r="S116">
        <v>2</v>
      </c>
      <c r="T116" t="s">
        <v>37</v>
      </c>
    </row>
    <row r="117" spans="1:20">
      <c r="A117" s="2">
        <v>1943003</v>
      </c>
      <c r="B117" s="2">
        <v>1943003</v>
      </c>
      <c r="C117" s="2" t="s">
        <v>32</v>
      </c>
      <c r="D117" s="2" t="s">
        <v>33</v>
      </c>
      <c r="E117" s="2">
        <v>710</v>
      </c>
      <c r="F117" s="2" t="s">
        <v>34</v>
      </c>
      <c r="G117" s="2" t="s">
        <v>35</v>
      </c>
      <c r="H117" s="2" t="s">
        <v>155</v>
      </c>
      <c r="I117" s="2" t="str">
        <f>VLOOKUP(H:H,[1]Sheet1!$H:$I,2,0)</f>
        <v>弹簧垫圈￠8</v>
      </c>
      <c r="J117" s="2" t="str">
        <f>VLOOKUP(H:H,[1]Sheet1!$H:$J,3,0)</f>
        <v>￠8黑</v>
      </c>
      <c r="K117" s="2">
        <f>VLOOKUP(H:H,[1]Sheet1!$H:$Q,10,0)</f>
        <v>0.01</v>
      </c>
      <c r="L117" s="2">
        <f>VLOOKUP(H:H,[1]Sheet1!$H:$P,9,0)</f>
        <v>161697</v>
      </c>
      <c r="M117">
        <v>710</v>
      </c>
      <c r="N117" t="s">
        <v>34</v>
      </c>
      <c r="O117" s="2">
        <v>1943003</v>
      </c>
      <c r="P117" t="s">
        <v>34</v>
      </c>
      <c r="Q117">
        <v>7</v>
      </c>
      <c r="R117">
        <v>3</v>
      </c>
      <c r="S117">
        <v>2</v>
      </c>
      <c r="T117" t="s">
        <v>37</v>
      </c>
    </row>
    <row r="118" spans="1:20">
      <c r="A118" s="2">
        <v>1943003</v>
      </c>
      <c r="B118" s="2">
        <v>1943003</v>
      </c>
      <c r="C118" s="2" t="s">
        <v>32</v>
      </c>
      <c r="D118" s="2" t="s">
        <v>33</v>
      </c>
      <c r="E118" s="2">
        <v>710</v>
      </c>
      <c r="F118" s="2" t="s">
        <v>34</v>
      </c>
      <c r="G118" s="2" t="s">
        <v>35</v>
      </c>
      <c r="H118" s="2" t="s">
        <v>156</v>
      </c>
      <c r="I118" s="2" t="str">
        <f>VLOOKUP(H:H,[1]Sheet1!$H:$I,2,0)</f>
        <v>平垫圈￠8</v>
      </c>
      <c r="J118" s="2" t="str">
        <f>VLOOKUP(H:H,[1]Sheet1!$H:$J,3,0)</f>
        <v>￠8黑</v>
      </c>
      <c r="K118" s="2">
        <f>VLOOKUP(H:H,[1]Sheet1!$H:$Q,10,0)</f>
        <v>0.02</v>
      </c>
      <c r="L118" s="2">
        <f>VLOOKUP(H:H,[1]Sheet1!$H:$P,9,0)</f>
        <v>169992</v>
      </c>
      <c r="M118">
        <v>710</v>
      </c>
      <c r="N118" t="s">
        <v>34</v>
      </c>
      <c r="O118" s="2">
        <v>1943003</v>
      </c>
      <c r="P118" t="s">
        <v>34</v>
      </c>
      <c r="Q118">
        <v>7</v>
      </c>
      <c r="R118">
        <v>3</v>
      </c>
      <c r="S118">
        <v>2</v>
      </c>
      <c r="T118" t="s">
        <v>37</v>
      </c>
    </row>
    <row r="119" hidden="1" spans="1:20">
      <c r="A119" s="2">
        <v>1943003</v>
      </c>
      <c r="B119" s="2">
        <v>1943003</v>
      </c>
      <c r="C119" s="2" t="s">
        <v>32</v>
      </c>
      <c r="D119" s="2" t="s">
        <v>33</v>
      </c>
      <c r="E119" s="2">
        <v>710</v>
      </c>
      <c r="F119" s="2" t="s">
        <v>34</v>
      </c>
      <c r="G119" s="2" t="s">
        <v>35</v>
      </c>
      <c r="H119" s="2" t="s">
        <v>157</v>
      </c>
      <c r="I119" s="2" t="e">
        <f>VLOOKUP(H:H,[1]Sheet1!$H:$I,2,0)</f>
        <v>#N/A</v>
      </c>
      <c r="J119" s="2" t="e">
        <f>VLOOKUP(H:H,[1]Sheet1!$H:$J,3,0)</f>
        <v>#N/A</v>
      </c>
      <c r="K119" s="2" t="e">
        <f>VLOOKUP(H:H,[1]Sheet1!$H:$Q,10,0)</f>
        <v>#N/A</v>
      </c>
      <c r="L119" s="2" t="e">
        <f>VLOOKUP(H:H,[1]Sheet1!$H:$P,9,0)</f>
        <v>#N/A</v>
      </c>
      <c r="M119">
        <v>710</v>
      </c>
      <c r="N119" t="s">
        <v>34</v>
      </c>
      <c r="O119" s="2">
        <v>1943003</v>
      </c>
      <c r="P119" t="s">
        <v>34</v>
      </c>
      <c r="Q119">
        <v>7</v>
      </c>
      <c r="R119">
        <v>3</v>
      </c>
      <c r="S119">
        <v>2</v>
      </c>
      <c r="T119" t="s">
        <v>37</v>
      </c>
    </row>
    <row r="120" spans="1:20">
      <c r="A120" s="2">
        <v>1943003</v>
      </c>
      <c r="B120" s="2">
        <v>1943003</v>
      </c>
      <c r="C120" s="2" t="s">
        <v>32</v>
      </c>
      <c r="D120" s="2" t="s">
        <v>33</v>
      </c>
      <c r="E120" s="2">
        <v>710</v>
      </c>
      <c r="F120" s="2" t="s">
        <v>34</v>
      </c>
      <c r="G120" s="2" t="s">
        <v>35</v>
      </c>
      <c r="H120" s="2" t="s">
        <v>158</v>
      </c>
      <c r="I120" s="2" t="str">
        <f>VLOOKUP(H:H,[1]Sheet1!$H:$I,2,0)</f>
        <v>尼龙自锁螺母</v>
      </c>
      <c r="J120" s="2" t="str">
        <f>VLOOKUP(H:H,[1]Sheet1!$H:$J,3,0)</f>
        <v>M8白锌</v>
      </c>
      <c r="K120" s="2">
        <f>VLOOKUP(H:H,[1]Sheet1!$H:$Q,10,0)</f>
        <v>0.06</v>
      </c>
      <c r="L120" s="2">
        <f>VLOOKUP(H:H,[1]Sheet1!$H:$P,9,0)</f>
        <v>88</v>
      </c>
      <c r="M120">
        <v>710</v>
      </c>
      <c r="N120" t="s">
        <v>34</v>
      </c>
      <c r="O120" s="2">
        <v>1943003</v>
      </c>
      <c r="P120" t="s">
        <v>34</v>
      </c>
      <c r="Q120">
        <v>7</v>
      </c>
      <c r="R120">
        <v>3</v>
      </c>
      <c r="S120">
        <v>2</v>
      </c>
      <c r="T120" t="s">
        <v>37</v>
      </c>
    </row>
    <row r="121" hidden="1" spans="1:20">
      <c r="A121" s="2">
        <v>1943003</v>
      </c>
      <c r="B121" s="2">
        <v>1943003</v>
      </c>
      <c r="C121" s="2" t="s">
        <v>32</v>
      </c>
      <c r="D121" s="2" t="s">
        <v>33</v>
      </c>
      <c r="E121" s="2">
        <v>710</v>
      </c>
      <c r="F121" s="2" t="s">
        <v>34</v>
      </c>
      <c r="G121" s="2" t="s">
        <v>35</v>
      </c>
      <c r="H121" s="2" t="s">
        <v>159</v>
      </c>
      <c r="I121" s="2" t="e">
        <f>VLOOKUP(H:H,[1]Sheet1!$H:$I,2,0)</f>
        <v>#N/A</v>
      </c>
      <c r="J121" s="2" t="e">
        <f>VLOOKUP(H:H,[1]Sheet1!$H:$J,3,0)</f>
        <v>#N/A</v>
      </c>
      <c r="K121" s="2" t="e">
        <f>VLOOKUP(H:H,[1]Sheet1!$H:$Q,10,0)</f>
        <v>#N/A</v>
      </c>
      <c r="L121" s="2" t="e">
        <f>VLOOKUP(H:H,[1]Sheet1!$H:$P,9,0)</f>
        <v>#N/A</v>
      </c>
      <c r="M121">
        <v>710</v>
      </c>
      <c r="N121" t="s">
        <v>34</v>
      </c>
      <c r="O121" s="2">
        <v>1943003</v>
      </c>
      <c r="P121" t="s">
        <v>34</v>
      </c>
      <c r="Q121">
        <v>7</v>
      </c>
      <c r="R121">
        <v>3</v>
      </c>
      <c r="S121">
        <v>2</v>
      </c>
      <c r="T121" t="s">
        <v>37</v>
      </c>
    </row>
    <row r="122" spans="1:20">
      <c r="A122" s="2">
        <v>1943003</v>
      </c>
      <c r="B122" s="2">
        <v>1943003</v>
      </c>
      <c r="C122" s="2" t="s">
        <v>32</v>
      </c>
      <c r="D122" s="2" t="s">
        <v>33</v>
      </c>
      <c r="E122" s="2">
        <v>710</v>
      </c>
      <c r="F122" s="2" t="s">
        <v>34</v>
      </c>
      <c r="G122" s="2" t="s">
        <v>35</v>
      </c>
      <c r="H122" s="2" t="s">
        <v>160</v>
      </c>
      <c r="I122" s="2" t="str">
        <f>VLOOKUP(H:H,[1]Sheet1!$H:$I,2,0)</f>
        <v>十字槽圆头自攻螺钉</v>
      </c>
      <c r="J122" s="2">
        <f>VLOOKUP(H:H,[1]Sheet1!$H:$J,3,0)</f>
        <v>0</v>
      </c>
      <c r="K122" s="2">
        <f>VLOOKUP(H:H,[1]Sheet1!$H:$Q,10,0)</f>
        <v>0.03</v>
      </c>
      <c r="L122" s="2">
        <f>VLOOKUP(H:H,[1]Sheet1!$H:$P,9,0)</f>
        <v>2867</v>
      </c>
      <c r="M122">
        <v>710</v>
      </c>
      <c r="N122" t="s">
        <v>34</v>
      </c>
      <c r="O122" s="2">
        <v>1943003</v>
      </c>
      <c r="P122" t="s">
        <v>34</v>
      </c>
      <c r="Q122">
        <v>7</v>
      </c>
      <c r="R122">
        <v>3</v>
      </c>
      <c r="S122">
        <v>2</v>
      </c>
      <c r="T122" t="s">
        <v>37</v>
      </c>
    </row>
    <row r="123" hidden="1" spans="1:20">
      <c r="A123" s="2">
        <v>1943003</v>
      </c>
      <c r="B123" s="2">
        <v>1943003</v>
      </c>
      <c r="C123" s="2" t="s">
        <v>32</v>
      </c>
      <c r="D123" s="2" t="s">
        <v>33</v>
      </c>
      <c r="E123" s="2">
        <v>710</v>
      </c>
      <c r="F123" s="2" t="s">
        <v>34</v>
      </c>
      <c r="G123" s="2" t="s">
        <v>35</v>
      </c>
      <c r="H123" s="2" t="s">
        <v>161</v>
      </c>
      <c r="I123" s="2" t="e">
        <f>VLOOKUP(H:H,[1]Sheet1!$H:$I,2,0)</f>
        <v>#N/A</v>
      </c>
      <c r="J123" s="2" t="e">
        <f>VLOOKUP(H:H,[1]Sheet1!$H:$J,3,0)</f>
        <v>#N/A</v>
      </c>
      <c r="K123" s="2" t="e">
        <f>VLOOKUP(H:H,[1]Sheet1!$H:$Q,10,0)</f>
        <v>#N/A</v>
      </c>
      <c r="L123" s="2" t="e">
        <f>VLOOKUP(H:H,[1]Sheet1!$H:$P,9,0)</f>
        <v>#N/A</v>
      </c>
      <c r="M123">
        <v>710</v>
      </c>
      <c r="N123" t="s">
        <v>34</v>
      </c>
      <c r="O123" s="2">
        <v>1943003</v>
      </c>
      <c r="P123" t="s">
        <v>34</v>
      </c>
      <c r="Q123">
        <v>7</v>
      </c>
      <c r="R123">
        <v>3</v>
      </c>
      <c r="S123">
        <v>2</v>
      </c>
      <c r="T123" t="s">
        <v>37</v>
      </c>
    </row>
    <row r="124" spans="1:20">
      <c r="A124" s="2">
        <v>1943003</v>
      </c>
      <c r="B124" s="2">
        <v>1943003</v>
      </c>
      <c r="C124" s="2" t="s">
        <v>32</v>
      </c>
      <c r="D124" s="2" t="s">
        <v>33</v>
      </c>
      <c r="E124" s="2">
        <v>710</v>
      </c>
      <c r="F124" s="2" t="s">
        <v>34</v>
      </c>
      <c r="G124" s="2" t="s">
        <v>35</v>
      </c>
      <c r="H124" s="2" t="s">
        <v>162</v>
      </c>
      <c r="I124" s="2" t="str">
        <f>VLOOKUP(H:H,[1]Sheet1!$H:$I,2,0)</f>
        <v>开口销</v>
      </c>
      <c r="J124" s="2" t="str">
        <f>VLOOKUP(H:H,[1]Sheet1!$H:$J,3,0)</f>
        <v>￠3.2*18白锌</v>
      </c>
      <c r="K124" s="2">
        <f>VLOOKUP(H:H,[1]Sheet1!$H:$Q,10,0)</f>
        <v>0.01</v>
      </c>
      <c r="L124" s="2">
        <f>VLOOKUP(H:H,[1]Sheet1!$H:$P,9,0)</f>
        <v>1596</v>
      </c>
      <c r="M124">
        <v>710</v>
      </c>
      <c r="N124" t="s">
        <v>34</v>
      </c>
      <c r="O124" s="2">
        <v>1943003</v>
      </c>
      <c r="P124" t="s">
        <v>34</v>
      </c>
      <c r="Q124">
        <v>7</v>
      </c>
      <c r="R124">
        <v>3</v>
      </c>
      <c r="S124">
        <v>2</v>
      </c>
      <c r="T124" t="s">
        <v>37</v>
      </c>
    </row>
    <row r="125" spans="1:20">
      <c r="A125" s="2">
        <v>1943003</v>
      </c>
      <c r="B125" s="2">
        <v>1943003</v>
      </c>
      <c r="C125" s="2" t="s">
        <v>32</v>
      </c>
      <c r="D125" s="2" t="s">
        <v>33</v>
      </c>
      <c r="E125" s="2">
        <v>710</v>
      </c>
      <c r="F125" s="2" t="s">
        <v>34</v>
      </c>
      <c r="G125" s="2" t="s">
        <v>35</v>
      </c>
      <c r="H125" s="2" t="s">
        <v>163</v>
      </c>
      <c r="I125" s="2" t="str">
        <f>VLOOKUP(H:H,[1]Sheet1!$H:$I,2,0)</f>
        <v>非金属嵌件六角锁紧螺母</v>
      </c>
      <c r="J125" s="2" t="str">
        <f>VLOOKUP(H:H,[1]Sheet1!$H:$J,3,0)</f>
        <v>M6镀白锌</v>
      </c>
      <c r="K125" s="2">
        <f>VLOOKUP(H:H,[1]Sheet1!$H:$Q,10,0)</f>
        <v>0.04</v>
      </c>
      <c r="L125" s="2">
        <f>VLOOKUP(H:H,[1]Sheet1!$H:$P,9,0)</f>
        <v>621149</v>
      </c>
      <c r="M125">
        <v>710</v>
      </c>
      <c r="N125" t="s">
        <v>34</v>
      </c>
      <c r="O125" s="2">
        <v>1943003</v>
      </c>
      <c r="P125" t="s">
        <v>34</v>
      </c>
      <c r="Q125">
        <v>7</v>
      </c>
      <c r="R125">
        <v>3</v>
      </c>
      <c r="S125">
        <v>2</v>
      </c>
      <c r="T125" t="s">
        <v>37</v>
      </c>
    </row>
    <row r="126" hidden="1" spans="1:20">
      <c r="A126" s="2">
        <v>1943003</v>
      </c>
      <c r="B126" s="2">
        <v>1943003</v>
      </c>
      <c r="C126" s="2" t="s">
        <v>32</v>
      </c>
      <c r="D126" s="2" t="s">
        <v>33</v>
      </c>
      <c r="E126" s="2">
        <v>710</v>
      </c>
      <c r="F126" s="2" t="s">
        <v>34</v>
      </c>
      <c r="G126" s="2" t="s">
        <v>35</v>
      </c>
      <c r="H126" s="2" t="s">
        <v>164</v>
      </c>
      <c r="I126" s="2" t="e">
        <f>VLOOKUP(H:H,[1]Sheet1!$H:$I,2,0)</f>
        <v>#N/A</v>
      </c>
      <c r="J126" s="2" t="e">
        <f>VLOOKUP(H:H,[1]Sheet1!$H:$J,3,0)</f>
        <v>#N/A</v>
      </c>
      <c r="K126" s="2" t="e">
        <f>VLOOKUP(H:H,[1]Sheet1!$H:$Q,10,0)</f>
        <v>#N/A</v>
      </c>
      <c r="L126" s="2" t="e">
        <f>VLOOKUP(H:H,[1]Sheet1!$H:$P,9,0)</f>
        <v>#N/A</v>
      </c>
      <c r="M126">
        <v>710</v>
      </c>
      <c r="N126" t="s">
        <v>34</v>
      </c>
      <c r="O126" s="2">
        <v>1943003</v>
      </c>
      <c r="P126" t="s">
        <v>34</v>
      </c>
      <c r="Q126">
        <v>7</v>
      </c>
      <c r="R126">
        <v>3</v>
      </c>
      <c r="S126">
        <v>2</v>
      </c>
      <c r="T126" t="s">
        <v>37</v>
      </c>
    </row>
    <row r="127" spans="1:20">
      <c r="A127" s="2">
        <v>1943003</v>
      </c>
      <c r="B127" s="2">
        <v>1943003</v>
      </c>
      <c r="C127" s="2" t="s">
        <v>32</v>
      </c>
      <c r="D127" s="2" t="s">
        <v>33</v>
      </c>
      <c r="E127" s="2">
        <v>710</v>
      </c>
      <c r="F127" s="2" t="s">
        <v>34</v>
      </c>
      <c r="G127" s="2" t="s">
        <v>35</v>
      </c>
      <c r="H127" s="2" t="s">
        <v>165</v>
      </c>
      <c r="I127" s="2" t="str">
        <f>VLOOKUP(H:H,[1]Sheet1!$H:$I,2,0)</f>
        <v>六角法兰承面带齿螺栓</v>
      </c>
      <c r="J127" s="2" t="str">
        <f>VLOOKUP(H:H,[1]Sheet1!$H:$J,3,0)</f>
        <v>白锌M8*20</v>
      </c>
      <c r="K127" s="2">
        <f>VLOOKUP(H:H,[1]Sheet1!$H:$Q,10,0)</f>
        <v>0.27</v>
      </c>
      <c r="L127" s="2">
        <f>VLOOKUP(H:H,[1]Sheet1!$H:$P,9,0)</f>
        <v>23422</v>
      </c>
      <c r="M127">
        <v>710</v>
      </c>
      <c r="N127" t="s">
        <v>34</v>
      </c>
      <c r="O127" s="2">
        <v>1943003</v>
      </c>
      <c r="P127" t="s">
        <v>34</v>
      </c>
      <c r="Q127">
        <v>7</v>
      </c>
      <c r="R127">
        <v>3</v>
      </c>
      <c r="S127">
        <v>2</v>
      </c>
      <c r="T127" t="s">
        <v>37</v>
      </c>
    </row>
    <row r="128" spans="1:20">
      <c r="A128" s="2">
        <v>1943003</v>
      </c>
      <c r="B128" s="2">
        <v>1943003</v>
      </c>
      <c r="C128" s="2" t="s">
        <v>32</v>
      </c>
      <c r="D128" s="2" t="s">
        <v>33</v>
      </c>
      <c r="E128" s="2">
        <v>710</v>
      </c>
      <c r="F128" s="2" t="s">
        <v>34</v>
      </c>
      <c r="G128" s="2" t="s">
        <v>35</v>
      </c>
      <c r="H128" s="2" t="s">
        <v>166</v>
      </c>
      <c r="I128" s="2" t="str">
        <f>VLOOKUP(H:H,[1]Sheet1!$H:$I,2,0)</f>
        <v>全金属六角法兰面锁紧螺母</v>
      </c>
      <c r="J128" s="2" t="str">
        <f>VLOOKUP(H:H,[1]Sheet1!$H:$J,3,0)</f>
        <v>M8白锌</v>
      </c>
      <c r="K128" s="2">
        <f>VLOOKUP(H:H,[1]Sheet1!$H:$Q,10,0)</f>
        <v>0.13</v>
      </c>
      <c r="L128" s="2">
        <f>VLOOKUP(H:H,[1]Sheet1!$H:$P,9,0)</f>
        <v>112</v>
      </c>
      <c r="M128">
        <v>710</v>
      </c>
      <c r="N128" t="s">
        <v>34</v>
      </c>
      <c r="O128" s="2">
        <v>1943003</v>
      </c>
      <c r="P128" t="s">
        <v>34</v>
      </c>
      <c r="Q128">
        <v>7</v>
      </c>
      <c r="R128">
        <v>3</v>
      </c>
      <c r="S128">
        <v>2</v>
      </c>
      <c r="T128" t="s">
        <v>37</v>
      </c>
    </row>
    <row r="129" spans="1:20">
      <c r="A129" s="2">
        <v>1943003</v>
      </c>
      <c r="B129" s="2">
        <v>1943003</v>
      </c>
      <c r="C129" s="2" t="s">
        <v>32</v>
      </c>
      <c r="D129" s="2" t="s">
        <v>33</v>
      </c>
      <c r="E129" s="2">
        <v>710</v>
      </c>
      <c r="F129" s="2" t="s">
        <v>34</v>
      </c>
      <c r="G129" s="2" t="s">
        <v>35</v>
      </c>
      <c r="H129" s="2" t="s">
        <v>167</v>
      </c>
      <c r="I129" s="2" t="str">
        <f>VLOOKUP(H:H,[1]Sheet1!$H:$I,2,0)</f>
        <v>六角法兰承面带齿螺栓</v>
      </c>
      <c r="J129" s="2">
        <f>VLOOKUP(H:H,[1]Sheet1!$H:$J,3,0)</f>
        <v>0</v>
      </c>
      <c r="K129" s="2">
        <f>VLOOKUP(H:H,[1]Sheet1!$H:$Q,10,0)</f>
        <v>0.34</v>
      </c>
      <c r="L129" s="2">
        <f>VLOOKUP(H:H,[1]Sheet1!$H:$P,9,0)</f>
        <v>12580</v>
      </c>
      <c r="M129">
        <v>710</v>
      </c>
      <c r="N129" t="s">
        <v>34</v>
      </c>
      <c r="O129" s="2">
        <v>1943003</v>
      </c>
      <c r="P129" t="s">
        <v>34</v>
      </c>
      <c r="Q129">
        <v>7</v>
      </c>
      <c r="R129">
        <v>3</v>
      </c>
      <c r="S129">
        <v>2</v>
      </c>
      <c r="T129" t="s">
        <v>37</v>
      </c>
    </row>
    <row r="130" spans="1:20">
      <c r="A130" s="2">
        <v>1943003</v>
      </c>
      <c r="B130" s="2">
        <v>1943003</v>
      </c>
      <c r="C130" s="2" t="s">
        <v>32</v>
      </c>
      <c r="D130" s="2" t="s">
        <v>33</v>
      </c>
      <c r="E130" s="2">
        <v>710</v>
      </c>
      <c r="F130" s="2" t="s">
        <v>34</v>
      </c>
      <c r="G130" s="2" t="s">
        <v>35</v>
      </c>
      <c r="H130" s="2" t="s">
        <v>168</v>
      </c>
      <c r="I130" s="2" t="str">
        <f>VLOOKUP(H:H,[1]Sheet1!$H:$I,2,0)</f>
        <v>7/16英寸六角头螺栓</v>
      </c>
      <c r="J130" s="2">
        <f>VLOOKUP(H:H,[1]Sheet1!$H:$J,3,0)</f>
        <v>0</v>
      </c>
      <c r="K130" s="2">
        <f>VLOOKUP(H:H,[1]Sheet1!$H:$Q,10,0)</f>
        <v>0.45</v>
      </c>
      <c r="L130" s="2">
        <f>VLOOKUP(H:H,[1]Sheet1!$H:$P,9,0)</f>
        <v>31113</v>
      </c>
      <c r="M130">
        <v>710</v>
      </c>
      <c r="N130" t="s">
        <v>34</v>
      </c>
      <c r="O130" s="2">
        <v>1943003</v>
      </c>
      <c r="P130" t="s">
        <v>34</v>
      </c>
      <c r="Q130">
        <v>7</v>
      </c>
      <c r="R130">
        <v>3</v>
      </c>
      <c r="S130">
        <v>2</v>
      </c>
      <c r="T130" t="s">
        <v>37</v>
      </c>
    </row>
    <row r="131" spans="1:20">
      <c r="A131" s="2">
        <v>1943003</v>
      </c>
      <c r="B131" s="2">
        <v>1943003</v>
      </c>
      <c r="C131" s="2" t="s">
        <v>32</v>
      </c>
      <c r="D131" s="2" t="s">
        <v>33</v>
      </c>
      <c r="E131" s="2">
        <v>710</v>
      </c>
      <c r="F131" s="2" t="s">
        <v>34</v>
      </c>
      <c r="G131" s="2" t="s">
        <v>35</v>
      </c>
      <c r="H131" s="2" t="s">
        <v>169</v>
      </c>
      <c r="I131" s="2" t="str">
        <f>VLOOKUP(H:H,[1]Sheet1!$H:$I,2,0)</f>
        <v>十字槽盘头自攻锁紧螺钉</v>
      </c>
      <c r="J131" s="2">
        <f>VLOOKUP(H:H,[1]Sheet1!$H:$J,3,0)</f>
        <v>0</v>
      </c>
      <c r="K131" s="2">
        <f>VLOOKUP(H:H,[1]Sheet1!$H:$Q,10,0)</f>
        <v>0.165</v>
      </c>
      <c r="L131" s="2">
        <f>VLOOKUP(H:H,[1]Sheet1!$H:$P,9,0)</f>
        <v>51011</v>
      </c>
      <c r="M131">
        <v>710</v>
      </c>
      <c r="N131" t="s">
        <v>34</v>
      </c>
      <c r="O131" s="2">
        <v>1943003</v>
      </c>
      <c r="P131" t="s">
        <v>34</v>
      </c>
      <c r="Q131">
        <v>7</v>
      </c>
      <c r="R131">
        <v>3</v>
      </c>
      <c r="S131">
        <v>2</v>
      </c>
      <c r="T131" t="s">
        <v>37</v>
      </c>
    </row>
    <row r="132" spans="1:20">
      <c r="A132" s="2">
        <v>1943003</v>
      </c>
      <c r="B132" s="2">
        <v>1943003</v>
      </c>
      <c r="C132" s="2" t="s">
        <v>32</v>
      </c>
      <c r="D132" s="2" t="s">
        <v>33</v>
      </c>
      <c r="E132" s="2">
        <v>710</v>
      </c>
      <c r="F132" s="2" t="s">
        <v>34</v>
      </c>
      <c r="G132" s="2" t="s">
        <v>35</v>
      </c>
      <c r="H132" s="2" t="s">
        <v>170</v>
      </c>
      <c r="I132" s="2" t="str">
        <f>VLOOKUP(H:H,[1]Sheet1!$H:$I,2,0)</f>
        <v>外六角螺栓</v>
      </c>
      <c r="J132" s="2" t="str">
        <f>VLOOKUP(H:H,[1]Sheet1!$H:$J,3,0)</f>
        <v>M10×40黑</v>
      </c>
      <c r="K132" s="2">
        <f>VLOOKUP(H:H,[1]Sheet1!$H:$Q,10,0)</f>
        <v>0.26</v>
      </c>
      <c r="L132" s="2">
        <f>VLOOKUP(H:H,[1]Sheet1!$H:$P,9,0)</f>
        <v>2702</v>
      </c>
      <c r="M132">
        <v>710</v>
      </c>
      <c r="N132" t="s">
        <v>34</v>
      </c>
      <c r="O132" s="2">
        <v>1943003</v>
      </c>
      <c r="P132" t="s">
        <v>34</v>
      </c>
      <c r="Q132">
        <v>7</v>
      </c>
      <c r="R132">
        <v>3</v>
      </c>
      <c r="S132">
        <v>2</v>
      </c>
      <c r="T132" t="s">
        <v>37</v>
      </c>
    </row>
    <row r="133" spans="1:20">
      <c r="A133" s="2">
        <v>1943003</v>
      </c>
      <c r="B133" s="2">
        <v>1943003</v>
      </c>
      <c r="C133" s="2" t="s">
        <v>32</v>
      </c>
      <c r="D133" s="2" t="s">
        <v>33</v>
      </c>
      <c r="E133" s="2">
        <v>710</v>
      </c>
      <c r="F133" s="2" t="s">
        <v>34</v>
      </c>
      <c r="G133" s="2" t="s">
        <v>35</v>
      </c>
      <c r="H133" s="2" t="s">
        <v>171</v>
      </c>
      <c r="I133" s="2" t="str">
        <f>VLOOKUP(H:H,[1]Sheet1!$H:$I,2,0)</f>
        <v>弹簧垫圈</v>
      </c>
      <c r="J133" s="2" t="str">
        <f>VLOOKUP(H:H,[1]Sheet1!$H:$J,3,0)</f>
        <v>￠10黑</v>
      </c>
      <c r="K133" s="2">
        <f>VLOOKUP(H:H,[1]Sheet1!$H:$Q,10,0)</f>
        <v>0.03</v>
      </c>
      <c r="L133" s="2">
        <f>VLOOKUP(H:H,[1]Sheet1!$H:$P,9,0)</f>
        <v>1598</v>
      </c>
      <c r="M133">
        <v>710</v>
      </c>
      <c r="N133" t="s">
        <v>34</v>
      </c>
      <c r="O133" s="2">
        <v>1943003</v>
      </c>
      <c r="P133" t="s">
        <v>34</v>
      </c>
      <c r="Q133">
        <v>7</v>
      </c>
      <c r="R133">
        <v>3</v>
      </c>
      <c r="S133">
        <v>2</v>
      </c>
      <c r="T133" t="s">
        <v>37</v>
      </c>
    </row>
    <row r="134" spans="1:20">
      <c r="A134" s="2">
        <v>1943003</v>
      </c>
      <c r="B134" s="2">
        <v>1943003</v>
      </c>
      <c r="C134" s="2" t="s">
        <v>32</v>
      </c>
      <c r="D134" s="2" t="s">
        <v>33</v>
      </c>
      <c r="E134" s="2">
        <v>710</v>
      </c>
      <c r="F134" s="2" t="s">
        <v>34</v>
      </c>
      <c r="G134" s="2" t="s">
        <v>35</v>
      </c>
      <c r="H134" s="2" t="s">
        <v>172</v>
      </c>
      <c r="I134" s="2" t="str">
        <f>VLOOKUP(H:H,[1]Sheet1!$H:$I,2,0)</f>
        <v>六角头法兰螺栓</v>
      </c>
      <c r="J134" s="2" t="str">
        <f>VLOOKUP(H:H,[1]Sheet1!$H:$J,3,0)</f>
        <v>M12×30白锌</v>
      </c>
      <c r="K134" s="2">
        <f>VLOOKUP(H:H,[1]Sheet1!$H:$Q,10,0)</f>
        <v>0.65</v>
      </c>
      <c r="L134" s="2">
        <f>VLOOKUP(H:H,[1]Sheet1!$H:$P,9,0)</f>
        <v>2702</v>
      </c>
      <c r="M134">
        <v>710</v>
      </c>
      <c r="N134" t="s">
        <v>34</v>
      </c>
      <c r="O134" s="2">
        <v>1943003</v>
      </c>
      <c r="P134" t="s">
        <v>34</v>
      </c>
      <c r="Q134">
        <v>7</v>
      </c>
      <c r="R134">
        <v>3</v>
      </c>
      <c r="S134">
        <v>2</v>
      </c>
      <c r="T134" t="s">
        <v>37</v>
      </c>
    </row>
    <row r="135" hidden="1" spans="1:20">
      <c r="A135" s="2">
        <v>1943003</v>
      </c>
      <c r="B135" s="2">
        <v>1943003</v>
      </c>
      <c r="C135" s="2" t="s">
        <v>32</v>
      </c>
      <c r="D135" s="2" t="s">
        <v>33</v>
      </c>
      <c r="E135" s="2">
        <v>710</v>
      </c>
      <c r="F135" s="2" t="s">
        <v>34</v>
      </c>
      <c r="G135" s="2" t="s">
        <v>35</v>
      </c>
      <c r="H135" s="2" t="s">
        <v>173</v>
      </c>
      <c r="I135" s="2" t="e">
        <f>VLOOKUP(H:H,[1]Sheet1!$H:$I,2,0)</f>
        <v>#N/A</v>
      </c>
      <c r="J135" s="2" t="e">
        <f>VLOOKUP(H:H,[1]Sheet1!$H:$J,3,0)</f>
        <v>#N/A</v>
      </c>
      <c r="K135" s="2" t="e">
        <f>VLOOKUP(H:H,[1]Sheet1!$H:$Q,10,0)</f>
        <v>#N/A</v>
      </c>
      <c r="L135" s="2" t="e">
        <f>VLOOKUP(H:H,[1]Sheet1!$H:$P,9,0)</f>
        <v>#N/A</v>
      </c>
      <c r="M135">
        <v>710</v>
      </c>
      <c r="N135" t="s">
        <v>34</v>
      </c>
      <c r="O135" s="2">
        <v>1943003</v>
      </c>
      <c r="P135" t="s">
        <v>34</v>
      </c>
      <c r="Q135">
        <v>7</v>
      </c>
      <c r="R135">
        <v>3</v>
      </c>
      <c r="S135">
        <v>2</v>
      </c>
      <c r="T135" t="s">
        <v>37</v>
      </c>
    </row>
    <row r="136" spans="1:20">
      <c r="A136" s="2">
        <v>1943003</v>
      </c>
      <c r="B136" s="2">
        <v>1943003</v>
      </c>
      <c r="C136" s="2" t="s">
        <v>32</v>
      </c>
      <c r="D136" s="2" t="s">
        <v>33</v>
      </c>
      <c r="E136" s="2">
        <v>710</v>
      </c>
      <c r="F136" s="2" t="s">
        <v>34</v>
      </c>
      <c r="G136" s="2" t="s">
        <v>35</v>
      </c>
      <c r="H136" s="2" t="s">
        <v>174</v>
      </c>
      <c r="I136" s="2" t="str">
        <f>VLOOKUP(H:H,[1]Sheet1!$H:$I,2,0)</f>
        <v>全金属六角法兰面锁紧螺母</v>
      </c>
      <c r="J136" s="2" t="str">
        <f>VLOOKUP(H:H,[1]Sheet1!$H:$J,3,0)</f>
        <v>M10白锌</v>
      </c>
      <c r="K136" s="2">
        <f>VLOOKUP(H:H,[1]Sheet1!$H:$Q,10,0)</f>
        <v>0.175</v>
      </c>
      <c r="L136" s="2">
        <f>VLOOKUP(H:H,[1]Sheet1!$H:$P,9,0)</f>
        <v>28784</v>
      </c>
      <c r="M136">
        <v>710</v>
      </c>
      <c r="N136" t="s">
        <v>34</v>
      </c>
      <c r="O136" s="2">
        <v>1943003</v>
      </c>
      <c r="P136" t="s">
        <v>34</v>
      </c>
      <c r="Q136">
        <v>7</v>
      </c>
      <c r="R136">
        <v>3</v>
      </c>
      <c r="S136">
        <v>2</v>
      </c>
      <c r="T136" t="s">
        <v>37</v>
      </c>
    </row>
    <row r="137" hidden="1" spans="1:20">
      <c r="A137" s="2">
        <v>1943003</v>
      </c>
      <c r="B137" s="2">
        <v>1943003</v>
      </c>
      <c r="C137" s="2" t="s">
        <v>32</v>
      </c>
      <c r="D137" s="2" t="s">
        <v>33</v>
      </c>
      <c r="E137" s="2">
        <v>710</v>
      </c>
      <c r="F137" s="2" t="s">
        <v>34</v>
      </c>
      <c r="G137" s="2" t="s">
        <v>35</v>
      </c>
      <c r="H137" s="2" t="s">
        <v>175</v>
      </c>
      <c r="I137" s="2" t="e">
        <f>VLOOKUP(H:H,[1]Sheet1!$H:$I,2,0)</f>
        <v>#N/A</v>
      </c>
      <c r="J137" s="2" t="e">
        <f>VLOOKUP(H:H,[1]Sheet1!$H:$J,3,0)</f>
        <v>#N/A</v>
      </c>
      <c r="K137" s="2" t="e">
        <f>VLOOKUP(H:H,[1]Sheet1!$H:$Q,10,0)</f>
        <v>#N/A</v>
      </c>
      <c r="L137" s="2" t="e">
        <f>VLOOKUP(H:H,[1]Sheet1!$H:$P,9,0)</f>
        <v>#N/A</v>
      </c>
      <c r="M137">
        <v>710</v>
      </c>
      <c r="N137" t="s">
        <v>34</v>
      </c>
      <c r="O137" s="2">
        <v>1943003</v>
      </c>
      <c r="P137" t="s">
        <v>34</v>
      </c>
      <c r="Q137">
        <v>7</v>
      </c>
      <c r="R137">
        <v>3</v>
      </c>
      <c r="S137">
        <v>2</v>
      </c>
      <c r="T137" t="s">
        <v>37</v>
      </c>
    </row>
    <row r="138" spans="1:20">
      <c r="A138" s="2">
        <v>1943003</v>
      </c>
      <c r="B138" s="2">
        <v>1943003</v>
      </c>
      <c r="C138" s="2" t="s">
        <v>32</v>
      </c>
      <c r="D138" s="2" t="s">
        <v>33</v>
      </c>
      <c r="E138" s="2">
        <v>710</v>
      </c>
      <c r="F138" s="2" t="s">
        <v>34</v>
      </c>
      <c r="G138" s="2" t="s">
        <v>35</v>
      </c>
      <c r="H138" s="2" t="s">
        <v>176</v>
      </c>
      <c r="I138" s="2" t="str">
        <f>VLOOKUP(H:H,[1]Sheet1!$H:$I,2,0)</f>
        <v>盖形螺母</v>
      </c>
      <c r="J138" s="2" t="str">
        <f>VLOOKUP(H:H,[1]Sheet1!$H:$J,3,0)</f>
        <v>M8黑色</v>
      </c>
      <c r="K138" s="2">
        <f>VLOOKUP(H:H,[1]Sheet1!$H:$Q,10,0)</f>
        <v>0.2</v>
      </c>
      <c r="L138" s="2">
        <f>VLOOKUP(H:H,[1]Sheet1!$H:$P,9,0)</f>
        <v>2172537</v>
      </c>
      <c r="M138">
        <v>710</v>
      </c>
      <c r="N138" t="s">
        <v>34</v>
      </c>
      <c r="O138" s="2">
        <v>1943003</v>
      </c>
      <c r="P138" t="s">
        <v>34</v>
      </c>
      <c r="Q138">
        <v>7</v>
      </c>
      <c r="R138">
        <v>3</v>
      </c>
      <c r="S138">
        <v>2</v>
      </c>
      <c r="T138" t="s">
        <v>37</v>
      </c>
    </row>
    <row r="139" hidden="1" spans="1:20">
      <c r="A139" s="2">
        <v>1943003</v>
      </c>
      <c r="B139" s="2">
        <v>1943003</v>
      </c>
      <c r="C139" s="2" t="s">
        <v>32</v>
      </c>
      <c r="D139" s="2" t="s">
        <v>33</v>
      </c>
      <c r="E139" s="2">
        <v>710</v>
      </c>
      <c r="F139" s="2" t="s">
        <v>34</v>
      </c>
      <c r="G139" s="2" t="s">
        <v>35</v>
      </c>
      <c r="H139" s="2" t="s">
        <v>177</v>
      </c>
      <c r="I139" s="2" t="e">
        <f>VLOOKUP(H:H,[1]Sheet1!$H:$I,2,0)</f>
        <v>#N/A</v>
      </c>
      <c r="J139" s="2" t="e">
        <f>VLOOKUP(H:H,[1]Sheet1!$H:$J,3,0)</f>
        <v>#N/A</v>
      </c>
      <c r="K139" s="2" t="e">
        <f>VLOOKUP(H:H,[1]Sheet1!$H:$Q,10,0)</f>
        <v>#N/A</v>
      </c>
      <c r="L139" s="2" t="e">
        <f>VLOOKUP(H:H,[1]Sheet1!$H:$P,9,0)</f>
        <v>#N/A</v>
      </c>
      <c r="M139">
        <v>710</v>
      </c>
      <c r="N139" t="s">
        <v>34</v>
      </c>
      <c r="O139" s="2">
        <v>1943003</v>
      </c>
      <c r="P139" t="s">
        <v>34</v>
      </c>
      <c r="Q139">
        <v>7</v>
      </c>
      <c r="R139">
        <v>3</v>
      </c>
      <c r="S139">
        <v>2</v>
      </c>
      <c r="T139" t="s">
        <v>37</v>
      </c>
    </row>
    <row r="140" spans="1:20">
      <c r="A140" s="2">
        <v>1943003</v>
      </c>
      <c r="B140" s="2">
        <v>1943003</v>
      </c>
      <c r="C140" s="2" t="s">
        <v>32</v>
      </c>
      <c r="D140" s="2" t="s">
        <v>33</v>
      </c>
      <c r="E140" s="2">
        <v>710</v>
      </c>
      <c r="F140" s="2" t="s">
        <v>34</v>
      </c>
      <c r="G140" s="2" t="s">
        <v>35</v>
      </c>
      <c r="H140" s="2" t="s">
        <v>178</v>
      </c>
      <c r="I140" s="2" t="str">
        <f>VLOOKUP(H:H,[1]Sheet1!$H:$I,2,0)</f>
        <v>十字槽圆头自攻螺钉</v>
      </c>
      <c r="J140" s="2" t="str">
        <f>VLOOKUP(H:H,[1]Sheet1!$H:$J,3,0)</f>
        <v>ST4.2x9.5F型黑</v>
      </c>
      <c r="K140" s="2">
        <f>VLOOKUP(H:H,[1]Sheet1!$H:$Q,10,0)</f>
        <v>0.08</v>
      </c>
      <c r="L140" s="2">
        <f>VLOOKUP(H:H,[1]Sheet1!$H:$P,9,0)</f>
        <v>777535</v>
      </c>
      <c r="M140">
        <v>710</v>
      </c>
      <c r="N140" t="s">
        <v>34</v>
      </c>
      <c r="O140" s="2">
        <v>1943003</v>
      </c>
      <c r="P140" t="s">
        <v>34</v>
      </c>
      <c r="Q140">
        <v>7</v>
      </c>
      <c r="R140">
        <v>3</v>
      </c>
      <c r="S140">
        <v>2</v>
      </c>
      <c r="T140" t="s">
        <v>37</v>
      </c>
    </row>
    <row r="141" spans="1:20">
      <c r="A141" s="2">
        <v>1943003</v>
      </c>
      <c r="B141" s="2">
        <v>1943003</v>
      </c>
      <c r="C141" s="2" t="s">
        <v>32</v>
      </c>
      <c r="D141" s="2" t="s">
        <v>33</v>
      </c>
      <c r="E141" s="2">
        <v>710</v>
      </c>
      <c r="F141" s="2" t="s">
        <v>34</v>
      </c>
      <c r="G141" s="2" t="s">
        <v>35</v>
      </c>
      <c r="H141" s="2" t="s">
        <v>179</v>
      </c>
      <c r="I141" s="2" t="str">
        <f>VLOOKUP(H:H,[1]Sheet1!$H:$I,2,0)</f>
        <v>十字槽沉头螺钉</v>
      </c>
      <c r="J141" s="2" t="str">
        <f>VLOOKUP(H:H,[1]Sheet1!$H:$J,3,0)</f>
        <v>M5*8黑</v>
      </c>
      <c r="K141" s="2">
        <f>VLOOKUP(H:H,[1]Sheet1!$H:$Q,10,0)</f>
        <v>0.03</v>
      </c>
      <c r="L141" s="2">
        <f>VLOOKUP(H:H,[1]Sheet1!$H:$P,9,0)</f>
        <v>800</v>
      </c>
      <c r="M141">
        <v>710</v>
      </c>
      <c r="N141" t="s">
        <v>34</v>
      </c>
      <c r="O141" s="2">
        <v>1943003</v>
      </c>
      <c r="P141" t="s">
        <v>34</v>
      </c>
      <c r="Q141">
        <v>7</v>
      </c>
      <c r="R141">
        <v>3</v>
      </c>
      <c r="S141">
        <v>2</v>
      </c>
      <c r="T141" t="s">
        <v>37</v>
      </c>
    </row>
    <row r="142" spans="1:20">
      <c r="A142" s="2">
        <v>1943003</v>
      </c>
      <c r="B142" s="2">
        <v>1943003</v>
      </c>
      <c r="C142" s="2" t="s">
        <v>32</v>
      </c>
      <c r="D142" s="2" t="s">
        <v>33</v>
      </c>
      <c r="E142" s="2">
        <v>710</v>
      </c>
      <c r="F142" s="2" t="s">
        <v>34</v>
      </c>
      <c r="G142" s="2" t="s">
        <v>35</v>
      </c>
      <c r="H142" s="2" t="s">
        <v>180</v>
      </c>
      <c r="I142" s="2" t="str">
        <f>VLOOKUP(H:H,[1]Sheet1!$H:$I,2,0)</f>
        <v>三组合式六角头螺栓8.8级</v>
      </c>
      <c r="J142" s="2">
        <f>VLOOKUP(H:H,[1]Sheet1!$H:$J,3,0)</f>
        <v>0</v>
      </c>
      <c r="K142" s="2">
        <f>VLOOKUP(H:H,[1]Sheet1!$H:$Q,10,0)</f>
        <v>0.184</v>
      </c>
      <c r="L142" s="2">
        <f>VLOOKUP(H:H,[1]Sheet1!$H:$P,9,0)</f>
        <v>205891</v>
      </c>
      <c r="M142">
        <v>710</v>
      </c>
      <c r="N142" t="s">
        <v>34</v>
      </c>
      <c r="O142" s="2">
        <v>1943003</v>
      </c>
      <c r="P142" t="s">
        <v>34</v>
      </c>
      <c r="Q142">
        <v>7</v>
      </c>
      <c r="R142">
        <v>3</v>
      </c>
      <c r="S142">
        <v>2</v>
      </c>
      <c r="T142" t="s">
        <v>37</v>
      </c>
    </row>
    <row r="143" hidden="1" spans="1:20">
      <c r="A143" s="2">
        <v>1943003</v>
      </c>
      <c r="B143" s="2">
        <v>1943003</v>
      </c>
      <c r="C143" s="2" t="s">
        <v>32</v>
      </c>
      <c r="D143" s="2" t="s">
        <v>33</v>
      </c>
      <c r="E143" s="2">
        <v>710</v>
      </c>
      <c r="F143" s="2" t="s">
        <v>34</v>
      </c>
      <c r="G143" s="2" t="s">
        <v>35</v>
      </c>
      <c r="H143" s="2" t="s">
        <v>181</v>
      </c>
      <c r="I143" s="2" t="e">
        <f>VLOOKUP(H:H,[1]Sheet1!$H:$I,2,0)</f>
        <v>#N/A</v>
      </c>
      <c r="J143" s="2" t="e">
        <f>VLOOKUP(H:H,[1]Sheet1!$H:$J,3,0)</f>
        <v>#N/A</v>
      </c>
      <c r="K143" s="2" t="e">
        <f>VLOOKUP(H:H,[1]Sheet1!$H:$Q,10,0)</f>
        <v>#N/A</v>
      </c>
      <c r="L143" s="2" t="e">
        <f>VLOOKUP(H:H,[1]Sheet1!$H:$P,9,0)</f>
        <v>#N/A</v>
      </c>
      <c r="M143">
        <v>710</v>
      </c>
      <c r="N143" t="s">
        <v>34</v>
      </c>
      <c r="O143" s="2">
        <v>1943003</v>
      </c>
      <c r="P143" t="s">
        <v>34</v>
      </c>
      <c r="Q143">
        <v>7</v>
      </c>
      <c r="R143">
        <v>3</v>
      </c>
      <c r="S143">
        <v>2</v>
      </c>
      <c r="T143" t="s">
        <v>37</v>
      </c>
    </row>
    <row r="144" spans="1:20">
      <c r="A144" s="2">
        <v>1943003</v>
      </c>
      <c r="B144" s="2">
        <v>1943003</v>
      </c>
      <c r="C144" s="2" t="s">
        <v>32</v>
      </c>
      <c r="D144" s="2" t="s">
        <v>33</v>
      </c>
      <c r="E144" s="2">
        <v>710</v>
      </c>
      <c r="F144" s="2" t="s">
        <v>34</v>
      </c>
      <c r="G144" s="2" t="s">
        <v>35</v>
      </c>
      <c r="H144" s="2" t="s">
        <v>182</v>
      </c>
      <c r="I144" s="2" t="str">
        <f>VLOOKUP(H:H,[1]Sheet1!$H:$I,2,0)</f>
        <v>十字槽圆头带垫自攻螺钉F</v>
      </c>
      <c r="J144" s="2" t="str">
        <f>VLOOKUP(H:H,[1]Sheet1!$H:$J,3,0)</f>
        <v>ST4.2x9.5F型黑</v>
      </c>
      <c r="K144" s="2">
        <f>VLOOKUP(H:H,[1]Sheet1!$H:$Q,10,0)</f>
        <v>0.11</v>
      </c>
      <c r="L144" s="2">
        <f>VLOOKUP(H:H,[1]Sheet1!$H:$P,9,0)</f>
        <v>221067</v>
      </c>
      <c r="M144">
        <v>710</v>
      </c>
      <c r="N144" t="s">
        <v>34</v>
      </c>
      <c r="O144" s="2">
        <v>1943003</v>
      </c>
      <c r="P144" t="s">
        <v>34</v>
      </c>
      <c r="Q144">
        <v>7</v>
      </c>
      <c r="R144">
        <v>3</v>
      </c>
      <c r="S144">
        <v>2</v>
      </c>
      <c r="T144" t="s">
        <v>37</v>
      </c>
    </row>
    <row r="145" spans="1:20">
      <c r="A145" s="2">
        <v>1943003</v>
      </c>
      <c r="B145" s="2">
        <v>1943003</v>
      </c>
      <c r="C145" s="2" t="s">
        <v>32</v>
      </c>
      <c r="D145" s="2" t="s">
        <v>33</v>
      </c>
      <c r="E145" s="2">
        <v>710</v>
      </c>
      <c r="F145" s="2" t="s">
        <v>34</v>
      </c>
      <c r="G145" s="2" t="s">
        <v>35</v>
      </c>
      <c r="H145" s="2" t="s">
        <v>183</v>
      </c>
      <c r="I145" s="2" t="str">
        <f>VLOOKUP(H:H,[1]Sheet1!$H:$I,2,0)</f>
        <v>十字槽半圆头带垫自攻螺钉</v>
      </c>
      <c r="J145" s="2" t="str">
        <f>VLOOKUP(H:H,[1]Sheet1!$H:$J,3,0)</f>
        <v>ST4.2x13黑</v>
      </c>
      <c r="K145" s="2">
        <f>VLOOKUP(H:H,[1]Sheet1!$H:$Q,10,0)</f>
        <v>0.13</v>
      </c>
      <c r="L145" s="2">
        <f>VLOOKUP(H:H,[1]Sheet1!$H:$P,9,0)</f>
        <v>10266</v>
      </c>
      <c r="M145">
        <v>710</v>
      </c>
      <c r="N145" t="s">
        <v>34</v>
      </c>
      <c r="O145" s="2">
        <v>1943003</v>
      </c>
      <c r="P145" t="s">
        <v>34</v>
      </c>
      <c r="Q145">
        <v>7</v>
      </c>
      <c r="R145">
        <v>3</v>
      </c>
      <c r="S145">
        <v>2</v>
      </c>
      <c r="T145" t="s">
        <v>37</v>
      </c>
    </row>
    <row r="146" spans="1:20">
      <c r="A146" s="2">
        <v>1943003</v>
      </c>
      <c r="B146" s="2">
        <v>1943003</v>
      </c>
      <c r="C146" s="2" t="s">
        <v>32</v>
      </c>
      <c r="D146" s="2" t="s">
        <v>33</v>
      </c>
      <c r="E146" s="2">
        <v>710</v>
      </c>
      <c r="F146" s="2" t="s">
        <v>34</v>
      </c>
      <c r="G146" s="2" t="s">
        <v>35</v>
      </c>
      <c r="H146" s="2" t="s">
        <v>184</v>
      </c>
      <c r="I146" s="2" t="str">
        <f>VLOOKUP(H:H,[1]Sheet1!$H:$I,2,0)</f>
        <v>内六角花形圆柱头螺钉10.9</v>
      </c>
      <c r="J146" s="2" t="str">
        <f>VLOOKUP(H:H,[1]Sheet1!$H:$J,3,0)</f>
        <v>M10×18（10.9级）</v>
      </c>
      <c r="K146" s="2">
        <f>VLOOKUP(H:H,[1]Sheet1!$H:$Q,10,0)</f>
        <v>0.63</v>
      </c>
      <c r="L146" s="2">
        <f>VLOOKUP(H:H,[1]Sheet1!$H:$P,9,0)</f>
        <v>804087</v>
      </c>
      <c r="M146">
        <v>710</v>
      </c>
      <c r="N146" t="s">
        <v>34</v>
      </c>
      <c r="O146" s="2">
        <v>1943003</v>
      </c>
      <c r="P146" t="s">
        <v>34</v>
      </c>
      <c r="Q146">
        <v>7</v>
      </c>
      <c r="R146">
        <v>3</v>
      </c>
      <c r="S146">
        <v>2</v>
      </c>
      <c r="T146" t="s">
        <v>37</v>
      </c>
    </row>
    <row r="147" spans="1:20">
      <c r="A147" s="2">
        <v>1943003</v>
      </c>
      <c r="B147" s="2">
        <v>1943003</v>
      </c>
      <c r="C147" s="2" t="s">
        <v>32</v>
      </c>
      <c r="D147" s="2" t="s">
        <v>33</v>
      </c>
      <c r="E147" s="2">
        <v>710</v>
      </c>
      <c r="F147" s="2" t="s">
        <v>34</v>
      </c>
      <c r="G147" s="2" t="s">
        <v>35</v>
      </c>
      <c r="H147" s="2" t="s">
        <v>185</v>
      </c>
      <c r="I147" s="2" t="str">
        <f>VLOOKUP(H:H,[1]Sheet1!$H:$I,2,0)</f>
        <v>六角法兰承面带齿螺栓M8</v>
      </c>
      <c r="J147" s="2" t="str">
        <f>VLOOKUP(H:H,[1]Sheet1!$H:$J,3,0)</f>
        <v>M8*16白锌</v>
      </c>
      <c r="K147" s="2">
        <f>VLOOKUP(H:H,[1]Sheet1!$H:$Q,10,0)</f>
        <v>0.24</v>
      </c>
      <c r="L147" s="2">
        <f>VLOOKUP(H:H,[1]Sheet1!$H:$P,9,0)</f>
        <v>397105</v>
      </c>
      <c r="M147">
        <v>710</v>
      </c>
      <c r="N147" t="s">
        <v>34</v>
      </c>
      <c r="O147" s="2">
        <v>1943003</v>
      </c>
      <c r="P147" t="s">
        <v>34</v>
      </c>
      <c r="Q147">
        <v>7</v>
      </c>
      <c r="R147">
        <v>3</v>
      </c>
      <c r="S147">
        <v>2</v>
      </c>
      <c r="T147" t="s">
        <v>37</v>
      </c>
    </row>
    <row r="148" spans="1:20">
      <c r="A148" s="2">
        <v>1943003</v>
      </c>
      <c r="B148" s="2">
        <v>1943003</v>
      </c>
      <c r="C148" s="2" t="s">
        <v>32</v>
      </c>
      <c r="D148" s="2" t="s">
        <v>33</v>
      </c>
      <c r="E148" s="2">
        <v>710</v>
      </c>
      <c r="F148" s="2" t="s">
        <v>34</v>
      </c>
      <c r="G148" s="2" t="s">
        <v>35</v>
      </c>
      <c r="H148" s="2" t="s">
        <v>186</v>
      </c>
      <c r="I148" s="2" t="str">
        <f>VLOOKUP(H:H,[1]Sheet1!$H:$I,2,0)</f>
        <v>开口型扁圆头抽芯铆钉</v>
      </c>
      <c r="J148" s="2" t="str">
        <f>VLOOKUP(H:H,[1]Sheet1!$H:$J,3,0)</f>
        <v>4*16镀白锌</v>
      </c>
      <c r="K148" s="2">
        <f>VLOOKUP(H:H,[1]Sheet1!$H:$Q,10,0)</f>
        <v>0.04</v>
      </c>
      <c r="L148" s="2">
        <f>VLOOKUP(H:H,[1]Sheet1!$H:$P,9,0)</f>
        <v>41748</v>
      </c>
      <c r="M148">
        <v>710</v>
      </c>
      <c r="N148" t="s">
        <v>34</v>
      </c>
      <c r="O148" s="2">
        <v>1943003</v>
      </c>
      <c r="P148" t="s">
        <v>34</v>
      </c>
      <c r="Q148">
        <v>7</v>
      </c>
      <c r="R148">
        <v>3</v>
      </c>
      <c r="S148">
        <v>2</v>
      </c>
      <c r="T148" t="s">
        <v>37</v>
      </c>
    </row>
    <row r="149" hidden="1" spans="1:20">
      <c r="A149" s="2">
        <v>1943003</v>
      </c>
      <c r="B149" s="2">
        <v>1943003</v>
      </c>
      <c r="C149" s="2" t="s">
        <v>32</v>
      </c>
      <c r="D149" s="2" t="s">
        <v>33</v>
      </c>
      <c r="E149" s="2">
        <v>710</v>
      </c>
      <c r="F149" s="2" t="s">
        <v>34</v>
      </c>
      <c r="G149" s="2" t="s">
        <v>35</v>
      </c>
      <c r="H149" s="2" t="s">
        <v>187</v>
      </c>
      <c r="I149" s="2" t="e">
        <f>VLOOKUP(H:H,[1]Sheet1!$H:$I,2,0)</f>
        <v>#N/A</v>
      </c>
      <c r="J149" s="2" t="e">
        <f>VLOOKUP(H:H,[1]Sheet1!$H:$J,3,0)</f>
        <v>#N/A</v>
      </c>
      <c r="K149" s="2" t="e">
        <f>VLOOKUP(H:H,[1]Sheet1!$H:$Q,10,0)</f>
        <v>#N/A</v>
      </c>
      <c r="L149" s="2" t="e">
        <f>VLOOKUP(H:H,[1]Sheet1!$H:$P,9,0)</f>
        <v>#N/A</v>
      </c>
      <c r="M149">
        <v>710</v>
      </c>
      <c r="N149" t="s">
        <v>34</v>
      </c>
      <c r="O149" s="2">
        <v>1943003</v>
      </c>
      <c r="P149" t="s">
        <v>34</v>
      </c>
      <c r="Q149">
        <v>7</v>
      </c>
      <c r="R149">
        <v>3</v>
      </c>
      <c r="S149">
        <v>2</v>
      </c>
      <c r="T149" t="s">
        <v>37</v>
      </c>
    </row>
    <row r="150" hidden="1" spans="1:20">
      <c r="A150" s="2">
        <v>1943003</v>
      </c>
      <c r="B150" s="2">
        <v>1943003</v>
      </c>
      <c r="C150" s="2" t="s">
        <v>32</v>
      </c>
      <c r="D150" s="2" t="s">
        <v>33</v>
      </c>
      <c r="E150" s="2">
        <v>710</v>
      </c>
      <c r="F150" s="2" t="s">
        <v>34</v>
      </c>
      <c r="G150" s="2" t="s">
        <v>35</v>
      </c>
      <c r="H150" s="2" t="s">
        <v>188</v>
      </c>
      <c r="I150" s="2" t="e">
        <f>VLOOKUP(H:H,[1]Sheet1!$H:$I,2,0)</f>
        <v>#N/A</v>
      </c>
      <c r="J150" s="2" t="e">
        <f>VLOOKUP(H:H,[1]Sheet1!$H:$J,3,0)</f>
        <v>#N/A</v>
      </c>
      <c r="K150" s="2" t="e">
        <f>VLOOKUP(H:H,[1]Sheet1!$H:$Q,10,0)</f>
        <v>#N/A</v>
      </c>
      <c r="L150" s="2" t="e">
        <f>VLOOKUP(H:H,[1]Sheet1!$H:$P,9,0)</f>
        <v>#N/A</v>
      </c>
      <c r="M150">
        <v>710</v>
      </c>
      <c r="N150" t="s">
        <v>34</v>
      </c>
      <c r="O150" s="2">
        <v>1943003</v>
      </c>
      <c r="P150" t="s">
        <v>34</v>
      </c>
      <c r="Q150">
        <v>7</v>
      </c>
      <c r="R150">
        <v>3</v>
      </c>
      <c r="S150">
        <v>2</v>
      </c>
      <c r="T150" t="s">
        <v>37</v>
      </c>
    </row>
    <row r="151" hidden="1" spans="1:20">
      <c r="A151" s="2">
        <v>1943003</v>
      </c>
      <c r="B151" s="2">
        <v>1943003</v>
      </c>
      <c r="C151" s="2" t="s">
        <v>32</v>
      </c>
      <c r="D151" s="2" t="s">
        <v>33</v>
      </c>
      <c r="E151" s="2">
        <v>710</v>
      </c>
      <c r="F151" s="2" t="s">
        <v>34</v>
      </c>
      <c r="G151" s="2" t="s">
        <v>35</v>
      </c>
      <c r="H151" s="2" t="s">
        <v>141</v>
      </c>
      <c r="I151" s="2" t="str">
        <f>VLOOKUP(H:H,[1]Sheet1!$H:$I,2,0)</f>
        <v>码钉</v>
      </c>
      <c r="J151" s="2" t="str">
        <f>VLOOKUP(H:H,[1]Sheet1!$H:$J,3,0)</f>
        <v>规格1010J</v>
      </c>
      <c r="K151" s="2">
        <f>VLOOKUP(H:H,[1]Sheet1!$H:$Q,10,0)</f>
        <v>0.003</v>
      </c>
      <c r="L151" s="2">
        <f>VLOOKUP(H:H,[1]Sheet1!$H:$P,9,0)</f>
        <v>643000</v>
      </c>
      <c r="M151">
        <v>710</v>
      </c>
      <c r="N151" t="s">
        <v>34</v>
      </c>
      <c r="O151" s="2">
        <v>1943003</v>
      </c>
      <c r="P151" t="s">
        <v>34</v>
      </c>
      <c r="Q151">
        <v>7</v>
      </c>
      <c r="R151">
        <v>3</v>
      </c>
      <c r="S151">
        <v>2</v>
      </c>
      <c r="T151" t="s">
        <v>37</v>
      </c>
    </row>
    <row r="152" hidden="1" spans="1:20">
      <c r="A152" s="2">
        <v>1943003</v>
      </c>
      <c r="B152" s="2">
        <v>1943003</v>
      </c>
      <c r="C152" s="2" t="s">
        <v>32</v>
      </c>
      <c r="D152" s="2" t="s">
        <v>33</v>
      </c>
      <c r="E152" s="2">
        <v>710</v>
      </c>
      <c r="F152" s="2" t="s">
        <v>34</v>
      </c>
      <c r="G152" s="2" t="s">
        <v>35</v>
      </c>
      <c r="H152" s="2" t="s">
        <v>189</v>
      </c>
      <c r="I152" s="2" t="e">
        <f>VLOOKUP(H:H,[1]Sheet1!$H:$I,2,0)</f>
        <v>#N/A</v>
      </c>
      <c r="J152" s="2" t="e">
        <f>VLOOKUP(H:H,[1]Sheet1!$H:$J,3,0)</f>
        <v>#N/A</v>
      </c>
      <c r="K152" s="2" t="e">
        <f>VLOOKUP(H:H,[1]Sheet1!$H:$Q,10,0)</f>
        <v>#N/A</v>
      </c>
      <c r="L152" s="2" t="e">
        <f>VLOOKUP(H:H,[1]Sheet1!$H:$P,9,0)</f>
        <v>#N/A</v>
      </c>
      <c r="M152">
        <v>710</v>
      </c>
      <c r="N152" t="s">
        <v>34</v>
      </c>
      <c r="O152" s="2">
        <v>1943003</v>
      </c>
      <c r="P152" t="s">
        <v>34</v>
      </c>
      <c r="Q152">
        <v>7</v>
      </c>
      <c r="R152">
        <v>3</v>
      </c>
      <c r="S152">
        <v>2</v>
      </c>
      <c r="T152" t="s">
        <v>37</v>
      </c>
    </row>
    <row r="153" hidden="1" spans="1:20">
      <c r="A153" s="2">
        <v>1943003</v>
      </c>
      <c r="B153" s="2">
        <v>1943003</v>
      </c>
      <c r="C153" s="2" t="s">
        <v>32</v>
      </c>
      <c r="D153" s="2" t="s">
        <v>33</v>
      </c>
      <c r="E153" s="2">
        <v>710</v>
      </c>
      <c r="F153" s="2" t="s">
        <v>34</v>
      </c>
      <c r="G153" s="2" t="s">
        <v>35</v>
      </c>
      <c r="H153" s="2" t="s">
        <v>190</v>
      </c>
      <c r="I153" s="2" t="e">
        <f>VLOOKUP(H:H,[1]Sheet1!$H:$I,2,0)</f>
        <v>#N/A</v>
      </c>
      <c r="J153" s="2" t="e">
        <f>VLOOKUP(H:H,[1]Sheet1!$H:$J,3,0)</f>
        <v>#N/A</v>
      </c>
      <c r="K153" s="2" t="e">
        <f>VLOOKUP(H:H,[1]Sheet1!$H:$Q,10,0)</f>
        <v>#N/A</v>
      </c>
      <c r="L153" s="2" t="e">
        <f>VLOOKUP(H:H,[1]Sheet1!$H:$P,9,0)</f>
        <v>#N/A</v>
      </c>
      <c r="M153">
        <v>710</v>
      </c>
      <c r="N153" t="s">
        <v>34</v>
      </c>
      <c r="O153" s="2">
        <v>1943003</v>
      </c>
      <c r="P153" t="s">
        <v>34</v>
      </c>
      <c r="Q153">
        <v>7</v>
      </c>
      <c r="R153">
        <v>3</v>
      </c>
      <c r="S153">
        <v>2</v>
      </c>
      <c r="T153" t="s">
        <v>37</v>
      </c>
    </row>
    <row r="154" spans="1:20">
      <c r="A154" s="2">
        <v>1943003</v>
      </c>
      <c r="B154" s="2">
        <v>1943003</v>
      </c>
      <c r="C154" s="2" t="s">
        <v>32</v>
      </c>
      <c r="D154" s="2" t="s">
        <v>33</v>
      </c>
      <c r="E154" s="2">
        <v>710</v>
      </c>
      <c r="F154" s="2" t="s">
        <v>34</v>
      </c>
      <c r="G154" s="2" t="s">
        <v>35</v>
      </c>
      <c r="H154" s="2" t="s">
        <v>191</v>
      </c>
      <c r="I154" s="2" t="str">
        <f>VLOOKUP(H:H,[1]Sheet1!$H:$I,2,0)</f>
        <v>台阶螺栓</v>
      </c>
      <c r="J154" s="2" t="str">
        <f>VLOOKUP(H:H,[1]Sheet1!$H:$J,3,0)</f>
        <v>p203</v>
      </c>
      <c r="K154" s="2">
        <f>VLOOKUP(H:H,[1]Sheet1!$H:$Q,10,0)</f>
        <v>0.72</v>
      </c>
      <c r="L154" s="2">
        <f>VLOOKUP(H:H,[1]Sheet1!$H:$P,9,0)</f>
        <v>113748</v>
      </c>
      <c r="M154">
        <v>710</v>
      </c>
      <c r="N154" t="s">
        <v>34</v>
      </c>
      <c r="O154" s="2">
        <v>1943003</v>
      </c>
      <c r="P154" t="s">
        <v>34</v>
      </c>
      <c r="Q154">
        <v>7</v>
      </c>
      <c r="R154">
        <v>3</v>
      </c>
      <c r="S154">
        <v>2</v>
      </c>
      <c r="T154" t="s">
        <v>37</v>
      </c>
    </row>
    <row r="155" spans="1:20">
      <c r="A155" s="2">
        <v>1943003</v>
      </c>
      <c r="B155" s="2">
        <v>1943003</v>
      </c>
      <c r="C155" s="2" t="s">
        <v>32</v>
      </c>
      <c r="D155" s="2" t="s">
        <v>33</v>
      </c>
      <c r="E155" s="2">
        <v>710</v>
      </c>
      <c r="F155" s="2" t="s">
        <v>34</v>
      </c>
      <c r="G155" s="2" t="s">
        <v>35</v>
      </c>
      <c r="H155" s="2" t="s">
        <v>192</v>
      </c>
      <c r="I155" s="2" t="str">
        <f>VLOOKUP(H:H,[1]Sheet1!$H:$I,2,0)</f>
        <v>C40DB扶手台阶螺栓M6</v>
      </c>
      <c r="J155" s="2" t="str">
        <f>VLOOKUP(H:H,[1]Sheet1!$H:$J,3,0)</f>
        <v>C40DB</v>
      </c>
      <c r="K155" s="2">
        <f>VLOOKUP(H:H,[1]Sheet1!$H:$Q,10,0)</f>
        <v>0.62</v>
      </c>
      <c r="L155" s="2">
        <f>VLOOKUP(H:H,[1]Sheet1!$H:$P,9,0)</f>
        <v>2692</v>
      </c>
      <c r="M155">
        <v>710</v>
      </c>
      <c r="N155" t="s">
        <v>34</v>
      </c>
      <c r="O155" s="2">
        <v>1943003</v>
      </c>
      <c r="P155" t="s">
        <v>34</v>
      </c>
      <c r="Q155">
        <v>7</v>
      </c>
      <c r="R155">
        <v>3</v>
      </c>
      <c r="S155">
        <v>2</v>
      </c>
      <c r="T155" t="s">
        <v>37</v>
      </c>
    </row>
    <row r="156" hidden="1" spans="1:20">
      <c r="A156" s="2">
        <v>1943003</v>
      </c>
      <c r="B156" s="2">
        <v>1943003</v>
      </c>
      <c r="C156" s="2" t="s">
        <v>32</v>
      </c>
      <c r="D156" s="2" t="s">
        <v>33</v>
      </c>
      <c r="E156" s="2">
        <v>710</v>
      </c>
      <c r="F156" s="2" t="s">
        <v>34</v>
      </c>
      <c r="G156" s="2" t="s">
        <v>35</v>
      </c>
      <c r="H156" s="2" t="s">
        <v>193</v>
      </c>
      <c r="I156" s="2" t="e">
        <f>VLOOKUP(H:H,[1]Sheet1!$H:$I,2,0)</f>
        <v>#N/A</v>
      </c>
      <c r="J156" s="2" t="e">
        <f>VLOOKUP(H:H,[1]Sheet1!$H:$J,3,0)</f>
        <v>#N/A</v>
      </c>
      <c r="K156" s="2" t="e">
        <f>VLOOKUP(H:H,[1]Sheet1!$H:$Q,10,0)</f>
        <v>#N/A</v>
      </c>
      <c r="L156" s="2" t="e">
        <f>VLOOKUP(H:H,[1]Sheet1!$H:$P,9,0)</f>
        <v>#N/A</v>
      </c>
      <c r="M156">
        <v>710</v>
      </c>
      <c r="N156" t="s">
        <v>34</v>
      </c>
      <c r="O156" s="2">
        <v>1943003</v>
      </c>
      <c r="P156" t="s">
        <v>34</v>
      </c>
      <c r="Q156">
        <v>7</v>
      </c>
      <c r="R156">
        <v>3</v>
      </c>
      <c r="S156">
        <v>2</v>
      </c>
      <c r="T156" t="s">
        <v>37</v>
      </c>
    </row>
    <row r="157" hidden="1" spans="1:20">
      <c r="A157" s="2">
        <v>1943003</v>
      </c>
      <c r="B157" s="2">
        <v>1943003</v>
      </c>
      <c r="C157" s="2" t="s">
        <v>32</v>
      </c>
      <c r="D157" s="2" t="s">
        <v>33</v>
      </c>
      <c r="E157" s="2">
        <v>710</v>
      </c>
      <c r="F157" s="2" t="s">
        <v>34</v>
      </c>
      <c r="G157" s="2" t="s">
        <v>35</v>
      </c>
      <c r="H157" s="2" t="s">
        <v>194</v>
      </c>
      <c r="I157" s="2" t="e">
        <f>VLOOKUP(H:H,[1]Sheet1!$H:$I,2,0)</f>
        <v>#N/A</v>
      </c>
      <c r="J157" s="2" t="e">
        <f>VLOOKUP(H:H,[1]Sheet1!$H:$J,3,0)</f>
        <v>#N/A</v>
      </c>
      <c r="K157" s="2" t="e">
        <f>VLOOKUP(H:H,[1]Sheet1!$H:$Q,10,0)</f>
        <v>#N/A</v>
      </c>
      <c r="L157" s="2" t="e">
        <f>VLOOKUP(H:H,[1]Sheet1!$H:$P,9,0)</f>
        <v>#N/A</v>
      </c>
      <c r="M157">
        <v>710</v>
      </c>
      <c r="N157" t="s">
        <v>34</v>
      </c>
      <c r="O157" s="2">
        <v>1943003</v>
      </c>
      <c r="P157" t="s">
        <v>34</v>
      </c>
      <c r="Q157">
        <v>7</v>
      </c>
      <c r="R157">
        <v>3</v>
      </c>
      <c r="S157">
        <v>2</v>
      </c>
      <c r="T157" t="s">
        <v>37</v>
      </c>
    </row>
    <row r="158" spans="1:20">
      <c r="A158" s="2">
        <v>1943003</v>
      </c>
      <c r="B158" s="2">
        <v>1943003</v>
      </c>
      <c r="C158" s="2" t="s">
        <v>32</v>
      </c>
      <c r="D158" s="2" t="s">
        <v>33</v>
      </c>
      <c r="E158" s="2">
        <v>710</v>
      </c>
      <c r="F158" s="2" t="s">
        <v>34</v>
      </c>
      <c r="G158" s="2" t="s">
        <v>35</v>
      </c>
      <c r="H158" s="2" t="s">
        <v>195</v>
      </c>
      <c r="I158" s="2" t="str">
        <f>VLOOKUP(H:H,[1]Sheet1!$H:$I,2,0)</f>
        <v>六角法兰面带齿螺栓</v>
      </c>
      <c r="J158" s="2" t="str">
        <f>VLOOKUP(H:H,[1]Sheet1!$H:$J,3,0)</f>
        <v>M8*20黑</v>
      </c>
      <c r="K158" s="2">
        <f>VLOOKUP(H:H,[1]Sheet1!$H:$Q,10,0)</f>
        <v>0.09</v>
      </c>
      <c r="L158" s="2">
        <f>VLOOKUP(H:H,[1]Sheet1!$H:$P,9,0)</f>
        <v>147817</v>
      </c>
      <c r="M158">
        <v>710</v>
      </c>
      <c r="N158" t="s">
        <v>34</v>
      </c>
      <c r="O158" s="2">
        <v>1943003</v>
      </c>
      <c r="P158" t="s">
        <v>34</v>
      </c>
      <c r="Q158">
        <v>7</v>
      </c>
      <c r="R158">
        <v>3</v>
      </c>
      <c r="S158">
        <v>2</v>
      </c>
      <c r="T158" t="s">
        <v>37</v>
      </c>
    </row>
    <row r="159" spans="1:20">
      <c r="A159" s="2">
        <v>1943003</v>
      </c>
      <c r="B159" s="2">
        <v>1943003</v>
      </c>
      <c r="C159" s="2" t="s">
        <v>32</v>
      </c>
      <c r="D159" s="2" t="s">
        <v>33</v>
      </c>
      <c r="E159" s="2">
        <v>710</v>
      </c>
      <c r="F159" s="2" t="s">
        <v>34</v>
      </c>
      <c r="G159" s="2" t="s">
        <v>35</v>
      </c>
      <c r="H159" s="2" t="s">
        <v>196</v>
      </c>
      <c r="I159" s="2" t="str">
        <f>VLOOKUP(H:H,[1]Sheet1!$H:$I,2,0)</f>
        <v>内六角圆柱头螺钉</v>
      </c>
      <c r="J159" s="2" t="str">
        <f>VLOOKUP(H:H,[1]Sheet1!$H:$J,3,0)</f>
        <v>M6*20 镀黑锌 10.9级</v>
      </c>
      <c r="K159" s="2">
        <f>VLOOKUP(H:H,[1]Sheet1!$H:$Q,10,0)</f>
        <v>0.19</v>
      </c>
      <c r="L159" s="2">
        <f>VLOOKUP(H:H,[1]Sheet1!$H:$P,9,0)</f>
        <v>285955</v>
      </c>
      <c r="M159">
        <v>710</v>
      </c>
      <c r="N159" t="s">
        <v>34</v>
      </c>
      <c r="O159" s="2">
        <v>1943003</v>
      </c>
      <c r="P159" t="s">
        <v>34</v>
      </c>
      <c r="Q159">
        <v>7</v>
      </c>
      <c r="R159">
        <v>3</v>
      </c>
      <c r="S159">
        <v>2</v>
      </c>
      <c r="T159" t="s">
        <v>37</v>
      </c>
    </row>
    <row r="160" spans="1:20">
      <c r="A160" s="2">
        <v>1943003</v>
      </c>
      <c r="B160" s="2">
        <v>1943003</v>
      </c>
      <c r="C160" s="2" t="s">
        <v>32</v>
      </c>
      <c r="D160" s="2" t="s">
        <v>33</v>
      </c>
      <c r="E160" s="2">
        <v>710</v>
      </c>
      <c r="F160" s="2" t="s">
        <v>34</v>
      </c>
      <c r="G160" s="2" t="s">
        <v>35</v>
      </c>
      <c r="H160" s="2" t="s">
        <v>197</v>
      </c>
      <c r="I160" s="2" t="str">
        <f>VLOOKUP(H:H,[1]Sheet1!$H:$I,2,0)</f>
        <v>开口型平圆头抽芯铆钉</v>
      </c>
      <c r="J160" s="2" t="str">
        <f>VLOOKUP(H:H,[1]Sheet1!$H:$J,3,0)</f>
        <v>6*10</v>
      </c>
      <c r="K160" s="2">
        <f>VLOOKUP(H:H,[1]Sheet1!$H:$Q,10,0)</f>
        <v>0.18</v>
      </c>
      <c r="L160" s="2">
        <f>VLOOKUP(H:H,[1]Sheet1!$H:$P,9,0)</f>
        <v>614630</v>
      </c>
      <c r="M160">
        <v>710</v>
      </c>
      <c r="N160" t="s">
        <v>34</v>
      </c>
      <c r="O160" s="2">
        <v>1943003</v>
      </c>
      <c r="P160" t="s">
        <v>34</v>
      </c>
      <c r="Q160">
        <v>7</v>
      </c>
      <c r="R160">
        <v>3</v>
      </c>
      <c r="S160">
        <v>2</v>
      </c>
      <c r="T160" t="s">
        <v>37</v>
      </c>
    </row>
    <row r="161" spans="1:20">
      <c r="A161" s="2">
        <v>1943003</v>
      </c>
      <c r="B161" s="2">
        <v>1943003</v>
      </c>
      <c r="C161" s="2" t="s">
        <v>32</v>
      </c>
      <c r="D161" s="2" t="s">
        <v>33</v>
      </c>
      <c r="E161" s="2">
        <v>710</v>
      </c>
      <c r="F161" s="2" t="s">
        <v>34</v>
      </c>
      <c r="G161" s="2" t="s">
        <v>35</v>
      </c>
      <c r="H161" s="2" t="s">
        <v>198</v>
      </c>
      <c r="I161" s="2" t="str">
        <f>VLOOKUP(H:H,[1]Sheet1!$H:$I,2,0)</f>
        <v>前联动管垫片</v>
      </c>
      <c r="J161" s="2" t="str">
        <f>VLOOKUP(H:H,[1]Sheet1!$H:$J,3,0)</f>
        <v>P203</v>
      </c>
      <c r="K161" s="2">
        <f>VLOOKUP(H:H,[1]Sheet1!$H:$Q,10,0)</f>
        <v>0.16</v>
      </c>
      <c r="L161" s="2">
        <f>VLOOKUP(H:H,[1]Sheet1!$H:$P,9,0)</f>
        <v>1958</v>
      </c>
      <c r="M161">
        <v>710</v>
      </c>
      <c r="N161" t="s">
        <v>34</v>
      </c>
      <c r="O161" s="2">
        <v>1943003</v>
      </c>
      <c r="P161" t="s">
        <v>34</v>
      </c>
      <c r="Q161">
        <v>7</v>
      </c>
      <c r="R161">
        <v>3</v>
      </c>
      <c r="S161">
        <v>2</v>
      </c>
      <c r="T161" t="s">
        <v>37</v>
      </c>
    </row>
    <row r="162" spans="1:20">
      <c r="A162" s="2">
        <v>1943003</v>
      </c>
      <c r="B162" s="2">
        <v>1943003</v>
      </c>
      <c r="C162" s="2" t="s">
        <v>32</v>
      </c>
      <c r="D162" s="2" t="s">
        <v>33</v>
      </c>
      <c r="E162" s="2">
        <v>710</v>
      </c>
      <c r="F162" s="2" t="s">
        <v>34</v>
      </c>
      <c r="G162" s="2" t="s">
        <v>35</v>
      </c>
      <c r="H162" s="2" t="s">
        <v>199</v>
      </c>
      <c r="I162" s="2" t="str">
        <f>VLOOKUP(H:H,[1]Sheet1!$H:$I,2,0)</f>
        <v>M10台阶螺栓</v>
      </c>
      <c r="J162" s="2" t="str">
        <f>VLOOKUP(H:H,[1]Sheet1!$H:$J,3,0)</f>
        <v>P203</v>
      </c>
      <c r="K162" s="2">
        <f>VLOOKUP(H:H,[1]Sheet1!$H:$Q,10,0)</f>
        <v>1.02</v>
      </c>
      <c r="L162" s="2">
        <f>VLOOKUP(H:H,[1]Sheet1!$H:$P,9,0)</f>
        <v>169116</v>
      </c>
      <c r="M162">
        <v>710</v>
      </c>
      <c r="N162" t="s">
        <v>34</v>
      </c>
      <c r="O162" s="2">
        <v>1943003</v>
      </c>
      <c r="P162" t="s">
        <v>34</v>
      </c>
      <c r="Q162">
        <v>7</v>
      </c>
      <c r="R162">
        <v>3</v>
      </c>
      <c r="S162">
        <v>2</v>
      </c>
      <c r="T162" t="s">
        <v>37</v>
      </c>
    </row>
    <row r="163" spans="1:20">
      <c r="A163" s="2">
        <v>1943003</v>
      </c>
      <c r="B163" s="2">
        <v>1943003</v>
      </c>
      <c r="C163" s="2" t="s">
        <v>32</v>
      </c>
      <c r="D163" s="2" t="s">
        <v>33</v>
      </c>
      <c r="E163" s="2">
        <v>710</v>
      </c>
      <c r="F163" s="2" t="s">
        <v>34</v>
      </c>
      <c r="G163" s="2" t="s">
        <v>35</v>
      </c>
      <c r="H163" s="2" t="s">
        <v>200</v>
      </c>
      <c r="I163" s="2" t="str">
        <f>VLOOKUP(H:H,[1]Sheet1!$H:$I,2,0)</f>
        <v>弹簧垫圈</v>
      </c>
      <c r="J163" s="2" t="str">
        <f>VLOOKUP(H:H,[1]Sheet1!$H:$J,3,0)</f>
        <v>￠6黑</v>
      </c>
      <c r="K163" s="2">
        <f>VLOOKUP(H:H,[1]Sheet1!$H:$Q,10,0)</f>
        <v>0.01</v>
      </c>
      <c r="L163" s="2">
        <f>VLOOKUP(H:H,[1]Sheet1!$H:$P,9,0)</f>
        <v>257587</v>
      </c>
      <c r="M163">
        <v>710</v>
      </c>
      <c r="N163" t="s">
        <v>34</v>
      </c>
      <c r="O163" s="2">
        <v>1943003</v>
      </c>
      <c r="P163" t="s">
        <v>34</v>
      </c>
      <c r="Q163">
        <v>7</v>
      </c>
      <c r="R163">
        <v>3</v>
      </c>
      <c r="S163">
        <v>2</v>
      </c>
      <c r="T163" t="s">
        <v>37</v>
      </c>
    </row>
    <row r="164" spans="1:20">
      <c r="A164" s="2">
        <v>1943003</v>
      </c>
      <c r="B164" s="2">
        <v>1943003</v>
      </c>
      <c r="C164" s="2" t="s">
        <v>32</v>
      </c>
      <c r="D164" s="2" t="s">
        <v>33</v>
      </c>
      <c r="E164" s="2">
        <v>710</v>
      </c>
      <c r="F164" s="2" t="s">
        <v>34</v>
      </c>
      <c r="G164" s="2" t="s">
        <v>35</v>
      </c>
      <c r="H164" s="2" t="s">
        <v>201</v>
      </c>
      <c r="I164" s="2" t="str">
        <f>VLOOKUP(H:H,[1]Sheet1!$H:$I,2,0)</f>
        <v>外六角头螺栓</v>
      </c>
      <c r="J164" s="2" t="str">
        <f>VLOOKUP(H:H,[1]Sheet1!$H:$J,3,0)</f>
        <v>8*25黑</v>
      </c>
      <c r="K164" s="2">
        <f>VLOOKUP(H:H,[1]Sheet1!$H:$Q,10,0)</f>
        <v>0.13</v>
      </c>
      <c r="L164" s="2">
        <f>VLOOKUP(H:H,[1]Sheet1!$H:$P,9,0)</f>
        <v>36067</v>
      </c>
      <c r="M164">
        <v>710</v>
      </c>
      <c r="N164" t="s">
        <v>34</v>
      </c>
      <c r="O164" s="2">
        <v>1943003</v>
      </c>
      <c r="P164" t="s">
        <v>34</v>
      </c>
      <c r="Q164">
        <v>7</v>
      </c>
      <c r="R164">
        <v>3</v>
      </c>
      <c r="S164">
        <v>2</v>
      </c>
      <c r="T164" t="s">
        <v>37</v>
      </c>
    </row>
    <row r="165" spans="1:20">
      <c r="A165" s="2">
        <v>1943003</v>
      </c>
      <c r="B165" s="2">
        <v>1943003</v>
      </c>
      <c r="C165" s="2" t="s">
        <v>32</v>
      </c>
      <c r="D165" s="2" t="s">
        <v>33</v>
      </c>
      <c r="E165" s="2">
        <v>710</v>
      </c>
      <c r="F165" s="2" t="s">
        <v>34</v>
      </c>
      <c r="G165" s="2" t="s">
        <v>35</v>
      </c>
      <c r="H165" s="2" t="s">
        <v>202</v>
      </c>
      <c r="I165" s="2" t="str">
        <f>VLOOKUP(H:H,[1]Sheet1!$H:$I,2,0)</f>
        <v>MA501内六角花型盘头螺钉</v>
      </c>
      <c r="J165" s="2" t="str">
        <f>VLOOKUP(H:H,[1]Sheet1!$H:$J,3,0)</f>
        <v>Q218B0640</v>
      </c>
      <c r="K165" s="2">
        <f>VLOOKUP(H:H,[1]Sheet1!$H:$Q,10,0)</f>
        <v>0.29</v>
      </c>
      <c r="L165" s="2">
        <f>VLOOKUP(H:H,[1]Sheet1!$H:$P,9,0)</f>
        <v>20289</v>
      </c>
      <c r="M165">
        <v>710</v>
      </c>
      <c r="N165" t="s">
        <v>34</v>
      </c>
      <c r="O165" s="2">
        <v>1943003</v>
      </c>
      <c r="P165" t="s">
        <v>34</v>
      </c>
      <c r="Q165">
        <v>7</v>
      </c>
      <c r="R165">
        <v>3</v>
      </c>
      <c r="S165">
        <v>2</v>
      </c>
      <c r="T165" t="s">
        <v>37</v>
      </c>
    </row>
    <row r="166" spans="1:20">
      <c r="A166" s="2">
        <v>1943003</v>
      </c>
      <c r="B166" s="2">
        <v>1943003</v>
      </c>
      <c r="C166" s="2" t="s">
        <v>32</v>
      </c>
      <c r="D166" s="2" t="s">
        <v>33</v>
      </c>
      <c r="E166" s="2">
        <v>710</v>
      </c>
      <c r="F166" s="2" t="s">
        <v>34</v>
      </c>
      <c r="G166" s="2" t="s">
        <v>35</v>
      </c>
      <c r="H166" s="2" t="s">
        <v>203</v>
      </c>
      <c r="I166" s="2" t="str">
        <f>VLOOKUP(H:H,[1]Sheet1!$H:$I,2,0)</f>
        <v>平垫圈</v>
      </c>
      <c r="J166" s="2" t="str">
        <f>VLOOKUP(H:H,[1]Sheet1!$H:$J,3,0)</f>
        <v>φ6</v>
      </c>
      <c r="K166" s="2">
        <f>VLOOKUP(H:H,[1]Sheet1!$H:$Q,10,0)</f>
        <v>0.02</v>
      </c>
      <c r="L166" s="2">
        <f>VLOOKUP(H:H,[1]Sheet1!$H:$P,9,0)</f>
        <v>47834</v>
      </c>
      <c r="M166">
        <v>710</v>
      </c>
      <c r="N166" t="s">
        <v>34</v>
      </c>
      <c r="O166" s="2">
        <v>1943003</v>
      </c>
      <c r="P166" t="s">
        <v>34</v>
      </c>
      <c r="Q166">
        <v>7</v>
      </c>
      <c r="R166">
        <v>3</v>
      </c>
      <c r="S166">
        <v>2</v>
      </c>
      <c r="T166" t="s">
        <v>37</v>
      </c>
    </row>
    <row r="167" spans="1:20">
      <c r="A167" s="2">
        <v>1943003</v>
      </c>
      <c r="B167" s="2">
        <v>1943003</v>
      </c>
      <c r="C167" s="2" t="s">
        <v>32</v>
      </c>
      <c r="D167" s="2" t="s">
        <v>33</v>
      </c>
      <c r="E167" s="2">
        <v>710</v>
      </c>
      <c r="F167" s="2" t="s">
        <v>34</v>
      </c>
      <c r="G167" s="2" t="s">
        <v>35</v>
      </c>
      <c r="H167" s="2" t="s">
        <v>204</v>
      </c>
      <c r="I167" s="2" t="str">
        <f>VLOOKUP(H:H,[1]Sheet1!$H:$I,2,0)</f>
        <v>平垫圈￠16</v>
      </c>
      <c r="J167" s="2" t="str">
        <f>VLOOKUP(H:H,[1]Sheet1!$H:$J,3,0)</f>
        <v>￠16白锌</v>
      </c>
      <c r="K167" s="2">
        <f>VLOOKUP(H:H,[1]Sheet1!$H:$Q,10,0)</f>
        <v>0.13</v>
      </c>
      <c r="L167" s="2">
        <f>VLOOKUP(H:H,[1]Sheet1!$H:$P,9,0)</f>
        <v>981</v>
      </c>
      <c r="M167">
        <v>710</v>
      </c>
      <c r="N167" t="s">
        <v>34</v>
      </c>
      <c r="O167" s="2">
        <v>1943003</v>
      </c>
      <c r="P167" t="s">
        <v>34</v>
      </c>
      <c r="Q167">
        <v>7</v>
      </c>
      <c r="R167">
        <v>3</v>
      </c>
      <c r="S167">
        <v>2</v>
      </c>
      <c r="T167" t="s">
        <v>37</v>
      </c>
    </row>
    <row r="168" hidden="1" spans="1:20">
      <c r="A168" s="2">
        <v>1943003</v>
      </c>
      <c r="B168" s="2">
        <v>1943003</v>
      </c>
      <c r="C168" s="2" t="s">
        <v>32</v>
      </c>
      <c r="D168" s="2" t="s">
        <v>33</v>
      </c>
      <c r="E168" s="2">
        <v>710</v>
      </c>
      <c r="F168" s="2" t="s">
        <v>34</v>
      </c>
      <c r="G168" s="2" t="s">
        <v>35</v>
      </c>
      <c r="H168" s="2" t="s">
        <v>205</v>
      </c>
      <c r="I168" s="2" t="e">
        <f>VLOOKUP(H:H,[1]Sheet1!$H:$I,2,0)</f>
        <v>#N/A</v>
      </c>
      <c r="J168" s="2" t="e">
        <f>VLOOKUP(H:H,[1]Sheet1!$H:$J,3,0)</f>
        <v>#N/A</v>
      </c>
      <c r="K168" s="2" t="e">
        <f>VLOOKUP(H:H,[1]Sheet1!$H:$Q,10,0)</f>
        <v>#N/A</v>
      </c>
      <c r="L168" s="2" t="e">
        <f>VLOOKUP(H:H,[1]Sheet1!$H:$P,9,0)</f>
        <v>#N/A</v>
      </c>
      <c r="M168">
        <v>710</v>
      </c>
      <c r="N168" t="s">
        <v>34</v>
      </c>
      <c r="O168" s="2">
        <v>1943003</v>
      </c>
      <c r="P168" t="s">
        <v>34</v>
      </c>
      <c r="Q168">
        <v>7</v>
      </c>
      <c r="R168">
        <v>3</v>
      </c>
      <c r="S168">
        <v>2</v>
      </c>
      <c r="T168" t="s">
        <v>37</v>
      </c>
    </row>
    <row r="169" spans="1:20">
      <c r="A169" s="2">
        <v>1943003</v>
      </c>
      <c r="B169" s="2">
        <v>1943003</v>
      </c>
      <c r="C169" s="2" t="s">
        <v>32</v>
      </c>
      <c r="D169" s="2" t="s">
        <v>33</v>
      </c>
      <c r="E169" s="2">
        <v>710</v>
      </c>
      <c r="F169" s="2" t="s">
        <v>34</v>
      </c>
      <c r="G169" s="2" t="s">
        <v>35</v>
      </c>
      <c r="H169" s="2" t="s">
        <v>206</v>
      </c>
      <c r="I169" s="2" t="str">
        <f>VLOOKUP(H:H,[1]Sheet1!$H:$I,2,0)</f>
        <v>U把安装高强度铆钉</v>
      </c>
      <c r="J169" s="2" t="str">
        <f>VLOOKUP(H:H,[1]Sheet1!$H:$J,3,0)</f>
        <v>4.8*10，30级</v>
      </c>
      <c r="K169" s="2">
        <f>VLOOKUP(H:H,[1]Sheet1!$H:$Q,10,0)</f>
        <v>0.12</v>
      </c>
      <c r="L169" s="2">
        <f>VLOOKUP(H:H,[1]Sheet1!$H:$P,9,0)</f>
        <v>530</v>
      </c>
      <c r="M169">
        <v>710</v>
      </c>
      <c r="N169" t="s">
        <v>34</v>
      </c>
      <c r="O169" s="2">
        <v>1943003</v>
      </c>
      <c r="P169" t="s">
        <v>34</v>
      </c>
      <c r="Q169">
        <v>7</v>
      </c>
      <c r="R169">
        <v>3</v>
      </c>
      <c r="S169">
        <v>2</v>
      </c>
      <c r="T169" t="s">
        <v>37</v>
      </c>
    </row>
    <row r="170" spans="1:20">
      <c r="A170" s="2">
        <v>1943003</v>
      </c>
      <c r="B170" s="2">
        <v>1943003</v>
      </c>
      <c r="C170" s="2" t="s">
        <v>32</v>
      </c>
      <c r="D170" s="2" t="s">
        <v>33</v>
      </c>
      <c r="E170" s="2">
        <v>710</v>
      </c>
      <c r="F170" s="2" t="s">
        <v>34</v>
      </c>
      <c r="G170" s="2" t="s">
        <v>35</v>
      </c>
      <c r="H170" s="2" t="s">
        <v>207</v>
      </c>
      <c r="I170" s="2" t="str">
        <f>VLOOKUP(H:H,[1]Sheet1!$H:$I,2,0)</f>
        <v>开口型平圆头抽芯铆钉</v>
      </c>
      <c r="J170" s="2" t="str">
        <f>VLOOKUP(H:H,[1]Sheet1!$H:$J,3,0)</f>
        <v>GB/T 12618.4 4.8*16-A2</v>
      </c>
      <c r="K170" s="2">
        <f>VLOOKUP(H:H,[1]Sheet1!$H:$Q,10,0)</f>
        <v>0.12</v>
      </c>
      <c r="L170" s="2">
        <f>VLOOKUP(H:H,[1]Sheet1!$H:$P,9,0)</f>
        <v>8904</v>
      </c>
      <c r="M170">
        <v>710</v>
      </c>
      <c r="N170" t="s">
        <v>34</v>
      </c>
      <c r="O170" s="2">
        <v>1943003</v>
      </c>
      <c r="P170" t="s">
        <v>34</v>
      </c>
      <c r="Q170">
        <v>7</v>
      </c>
      <c r="R170">
        <v>3</v>
      </c>
      <c r="S170">
        <v>2</v>
      </c>
      <c r="T170" t="s">
        <v>37</v>
      </c>
    </row>
    <row r="171" spans="1:20">
      <c r="A171" s="2">
        <v>1943003</v>
      </c>
      <c r="B171" s="2">
        <v>1943003</v>
      </c>
      <c r="C171" s="2" t="s">
        <v>32</v>
      </c>
      <c r="D171" s="2" t="s">
        <v>33</v>
      </c>
      <c r="E171" s="2">
        <v>710</v>
      </c>
      <c r="F171" s="2" t="s">
        <v>34</v>
      </c>
      <c r="G171" s="2" t="s">
        <v>35</v>
      </c>
      <c r="H171" s="2" t="s">
        <v>208</v>
      </c>
      <c r="I171" s="2" t="str">
        <f>VLOOKUP(H:H,[1]Sheet1!$H:$I,2,0)</f>
        <v>Φ12平垫</v>
      </c>
      <c r="J171" s="2" t="str">
        <f>VLOOKUP(H:H,[1]Sheet1!$H:$J,3,0)</f>
        <v>C32B座框</v>
      </c>
      <c r="K171" s="2">
        <f>VLOOKUP(H:H,[1]Sheet1!$H:$Q,10,0)</f>
        <v>0.12</v>
      </c>
      <c r="L171" s="2">
        <f>VLOOKUP(H:H,[1]Sheet1!$H:$P,9,0)</f>
        <v>73700</v>
      </c>
      <c r="M171">
        <v>710</v>
      </c>
      <c r="N171" t="s">
        <v>34</v>
      </c>
      <c r="O171" s="2">
        <v>1943003</v>
      </c>
      <c r="P171" t="s">
        <v>34</v>
      </c>
      <c r="Q171">
        <v>7</v>
      </c>
      <c r="R171">
        <v>3</v>
      </c>
      <c r="S171">
        <v>2</v>
      </c>
      <c r="T171" t="s">
        <v>37</v>
      </c>
    </row>
    <row r="172" spans="1:20">
      <c r="A172" s="2">
        <v>1943003</v>
      </c>
      <c r="B172" s="2">
        <v>1943003</v>
      </c>
      <c r="C172" s="2" t="s">
        <v>32</v>
      </c>
      <c r="D172" s="2" t="s">
        <v>33</v>
      </c>
      <c r="E172" s="2">
        <v>710</v>
      </c>
      <c r="F172" s="2" t="s">
        <v>34</v>
      </c>
      <c r="G172" s="2" t="s">
        <v>35</v>
      </c>
      <c r="H172" s="2" t="s">
        <v>209</v>
      </c>
      <c r="I172" s="2" t="str">
        <f>VLOOKUP(H:H,[1]Sheet1!$H:$I,2,0)</f>
        <v>卡帽</v>
      </c>
      <c r="J172" s="2" t="str">
        <f>VLOOKUP(H:H,[1]Sheet1!$H:$J,3,0)</f>
        <v>C32B</v>
      </c>
      <c r="K172" s="2">
        <f>VLOOKUP(H:H,[1]Sheet1!$H:$Q,10,0)</f>
        <v>2.05</v>
      </c>
      <c r="L172" s="2">
        <f>VLOOKUP(H:H,[1]Sheet1!$H:$P,9,0)</f>
        <v>4059</v>
      </c>
      <c r="M172">
        <v>710</v>
      </c>
      <c r="N172" t="s">
        <v>34</v>
      </c>
      <c r="O172" s="2">
        <v>1943003</v>
      </c>
      <c r="P172" t="s">
        <v>34</v>
      </c>
      <c r="Q172">
        <v>7</v>
      </c>
      <c r="R172">
        <v>3</v>
      </c>
      <c r="S172">
        <v>2</v>
      </c>
      <c r="T172" t="s">
        <v>37</v>
      </c>
    </row>
    <row r="173" spans="1:20">
      <c r="A173" s="2">
        <v>1943003</v>
      </c>
      <c r="B173" s="2">
        <v>1943003</v>
      </c>
      <c r="C173" s="2" t="s">
        <v>32</v>
      </c>
      <c r="D173" s="2" t="s">
        <v>33</v>
      </c>
      <c r="E173" s="2">
        <v>710</v>
      </c>
      <c r="F173" s="2" t="s">
        <v>34</v>
      </c>
      <c r="G173" s="2" t="s">
        <v>35</v>
      </c>
      <c r="H173" s="2" t="s">
        <v>210</v>
      </c>
      <c r="I173" s="2" t="str">
        <f>VLOOKUP(H:H,[1]Sheet1!$H:$I,2,0)</f>
        <v>主驾饰盖螺钉</v>
      </c>
      <c r="J173" s="2" t="str">
        <f>VLOOKUP(H:H,[1]Sheet1!$H:$J,3,0)</f>
        <v>金琥4.8x25</v>
      </c>
      <c r="K173" s="2">
        <f>VLOOKUP(H:H,[1]Sheet1!$H:$Q,10,0)</f>
        <v>0.159</v>
      </c>
      <c r="L173" s="2">
        <f>VLOOKUP(H:H,[1]Sheet1!$H:$P,9,0)</f>
        <v>982</v>
      </c>
      <c r="M173">
        <v>710</v>
      </c>
      <c r="N173" t="s">
        <v>34</v>
      </c>
      <c r="O173" s="2">
        <v>1943003</v>
      </c>
      <c r="P173" t="s">
        <v>34</v>
      </c>
      <c r="Q173">
        <v>7</v>
      </c>
      <c r="R173">
        <v>3</v>
      </c>
      <c r="S173">
        <v>2</v>
      </c>
      <c r="T173" t="s">
        <v>37</v>
      </c>
    </row>
    <row r="174" spans="1:20">
      <c r="A174" s="2">
        <v>1943003</v>
      </c>
      <c r="B174" s="2">
        <v>1943003</v>
      </c>
      <c r="C174" s="2" t="s">
        <v>32</v>
      </c>
      <c r="D174" s="2" t="s">
        <v>33</v>
      </c>
      <c r="E174" s="2">
        <v>710</v>
      </c>
      <c r="F174" s="2" t="s">
        <v>34</v>
      </c>
      <c r="G174" s="2" t="s">
        <v>35</v>
      </c>
      <c r="H174" s="2" t="s">
        <v>211</v>
      </c>
      <c r="I174" s="2" t="str">
        <f>VLOOKUP(H:H,[1]Sheet1!$H:$I,2,0)</f>
        <v>直通变径快插接头4-6</v>
      </c>
      <c r="J174" s="2">
        <f>VLOOKUP(H:H,[1]Sheet1!$H:$J,3,0)</f>
        <v>0</v>
      </c>
      <c r="K174" s="2">
        <f>VLOOKUP(H:H,[1]Sheet1!$H:$Q,10,0)</f>
        <v>1.25</v>
      </c>
      <c r="L174" s="2">
        <f>VLOOKUP(H:H,[1]Sheet1!$H:$P,9,0)</f>
        <v>2803</v>
      </c>
      <c r="M174">
        <v>710</v>
      </c>
      <c r="N174" t="s">
        <v>34</v>
      </c>
      <c r="O174" s="2">
        <v>1943003</v>
      </c>
      <c r="P174" t="s">
        <v>34</v>
      </c>
      <c r="Q174">
        <v>7</v>
      </c>
      <c r="R174">
        <v>3</v>
      </c>
      <c r="S174">
        <v>2</v>
      </c>
      <c r="T174" t="s">
        <v>37</v>
      </c>
    </row>
    <row r="175" spans="1:20">
      <c r="A175" s="2">
        <v>1943003</v>
      </c>
      <c r="B175" s="2">
        <v>1943003</v>
      </c>
      <c r="C175" s="2" t="s">
        <v>32</v>
      </c>
      <c r="D175" s="2" t="s">
        <v>33</v>
      </c>
      <c r="E175" s="2">
        <v>710</v>
      </c>
      <c r="F175" s="2" t="s">
        <v>34</v>
      </c>
      <c r="G175" s="2" t="s">
        <v>35</v>
      </c>
      <c r="H175" s="2" t="s">
        <v>212</v>
      </c>
      <c r="I175" s="2" t="str">
        <f>VLOOKUP(H:H,[1]Sheet1!$H:$I,2,0)</f>
        <v>黑色防护胶管φ12mm</v>
      </c>
      <c r="J175" s="2" t="str">
        <f>VLOOKUP(H:H,[1]Sheet1!$H:$J,3,0)</f>
        <v>150米/卷</v>
      </c>
      <c r="K175" s="2">
        <f>VLOOKUP(H:H,[1]Sheet1!$H:$Q,10,0)</f>
        <v>0.58</v>
      </c>
      <c r="L175" s="2">
        <f>VLOOKUP(H:H,[1]Sheet1!$H:$P,9,0)</f>
        <v>1626</v>
      </c>
      <c r="M175">
        <v>710</v>
      </c>
      <c r="N175" t="s">
        <v>34</v>
      </c>
      <c r="O175" s="2">
        <v>1943003</v>
      </c>
      <c r="P175" t="s">
        <v>34</v>
      </c>
      <c r="Q175">
        <v>7</v>
      </c>
      <c r="R175">
        <v>3</v>
      </c>
      <c r="S175">
        <v>2</v>
      </c>
      <c r="T175" t="s">
        <v>37</v>
      </c>
    </row>
    <row r="176" spans="1:20">
      <c r="A176" s="2">
        <v>1943003</v>
      </c>
      <c r="B176" s="2">
        <v>1943003</v>
      </c>
      <c r="C176" s="2" t="s">
        <v>32</v>
      </c>
      <c r="D176" s="2" t="s">
        <v>33</v>
      </c>
      <c r="E176" s="2">
        <v>710</v>
      </c>
      <c r="F176" s="2" t="s">
        <v>34</v>
      </c>
      <c r="G176" s="2" t="s">
        <v>35</v>
      </c>
      <c r="H176" s="2" t="s">
        <v>213</v>
      </c>
      <c r="I176" s="2" t="str">
        <f>VLOOKUP(H:H,[1]Sheet1!$H:$I,2,0)</f>
        <v>衬套</v>
      </c>
      <c r="J176" s="2" t="str">
        <f>VLOOKUP(H:H,[1]Sheet1!$H:$J,3,0)</f>
        <v>φ10</v>
      </c>
      <c r="K176" s="2">
        <f>VLOOKUP(H:H,[1]Sheet1!$H:$Q,10,0)</f>
        <v>0.88</v>
      </c>
      <c r="L176" s="2">
        <f>VLOOKUP(H:H,[1]Sheet1!$H:$P,9,0)</f>
        <v>1867</v>
      </c>
      <c r="M176">
        <v>710</v>
      </c>
      <c r="N176" t="s">
        <v>34</v>
      </c>
      <c r="O176" s="2">
        <v>1943003</v>
      </c>
      <c r="P176" t="s">
        <v>34</v>
      </c>
      <c r="Q176">
        <v>7</v>
      </c>
      <c r="R176">
        <v>3</v>
      </c>
      <c r="S176">
        <v>2</v>
      </c>
      <c r="T176" t="s">
        <v>37</v>
      </c>
    </row>
    <row r="177" spans="1:20">
      <c r="A177" s="2">
        <v>1943003</v>
      </c>
      <c r="B177" s="2">
        <v>1943003</v>
      </c>
      <c r="C177" s="2" t="s">
        <v>32</v>
      </c>
      <c r="D177" s="2" t="s">
        <v>33</v>
      </c>
      <c r="E177" s="2">
        <v>710</v>
      </c>
      <c r="F177" s="2" t="s">
        <v>34</v>
      </c>
      <c r="G177" s="2" t="s">
        <v>35</v>
      </c>
      <c r="H177" s="2" t="s">
        <v>214</v>
      </c>
      <c r="I177" s="2" t="str">
        <f>VLOOKUP(H:H,[1]Sheet1!$H:$I,2,0)</f>
        <v>φ16衬套</v>
      </c>
      <c r="J177" s="2" t="str">
        <f>VLOOKUP(H:H,[1]Sheet1!$H:$J,3,0)</f>
        <v>塑料件</v>
      </c>
      <c r="K177" s="2">
        <f>VLOOKUP(H:H,[1]Sheet1!$H:$Q,10,0)</f>
        <v>1.15</v>
      </c>
      <c r="L177" s="2">
        <f>VLOOKUP(H:H,[1]Sheet1!$H:$P,9,0)</f>
        <v>3848</v>
      </c>
      <c r="M177">
        <v>710</v>
      </c>
      <c r="N177" t="s">
        <v>34</v>
      </c>
      <c r="O177" s="2">
        <v>1943003</v>
      </c>
      <c r="P177" t="s">
        <v>34</v>
      </c>
      <c r="Q177">
        <v>7</v>
      </c>
      <c r="R177">
        <v>3</v>
      </c>
      <c r="S177">
        <v>2</v>
      </c>
      <c r="T177" t="s">
        <v>37</v>
      </c>
    </row>
    <row r="178" spans="1:20">
      <c r="A178" s="2">
        <v>1943004</v>
      </c>
      <c r="B178" s="2">
        <v>1943004</v>
      </c>
      <c r="C178" s="2" t="s">
        <v>32</v>
      </c>
      <c r="D178" s="2" t="s">
        <v>33</v>
      </c>
      <c r="E178" s="2">
        <v>710</v>
      </c>
      <c r="F178" s="2" t="s">
        <v>34</v>
      </c>
      <c r="G178" s="2" t="s">
        <v>35</v>
      </c>
      <c r="H178" s="2" t="s">
        <v>215</v>
      </c>
      <c r="I178" s="2" t="str">
        <f>VLOOKUP(H:H,[1]Sheet1!$H:$I,2,0)</f>
        <v>右后侧横梁支撑板</v>
      </c>
      <c r="J178" s="2" t="str">
        <f>VLOOKUP(H:H,[1]Sheet1!$H:$J,3,0)</f>
        <v>C32B</v>
      </c>
      <c r="K178" s="2">
        <f>VLOOKUP(H:H,[1]Sheet1!$H:$Q,10,0)</f>
        <v>3.83</v>
      </c>
      <c r="L178" s="2">
        <f>VLOOKUP(H:H,[1]Sheet1!$H:$P,9,0)</f>
        <v>30666</v>
      </c>
      <c r="M178">
        <v>710</v>
      </c>
      <c r="N178" t="s">
        <v>34</v>
      </c>
      <c r="O178" s="2">
        <v>1943004</v>
      </c>
      <c r="P178" t="s">
        <v>34</v>
      </c>
      <c r="Q178">
        <v>7</v>
      </c>
      <c r="R178">
        <v>3</v>
      </c>
      <c r="S178">
        <v>2</v>
      </c>
      <c r="T178" t="s">
        <v>37</v>
      </c>
    </row>
    <row r="179" spans="1:20">
      <c r="A179" s="2">
        <v>1943004</v>
      </c>
      <c r="B179" s="2">
        <v>1943004</v>
      </c>
      <c r="C179" s="2" t="s">
        <v>32</v>
      </c>
      <c r="D179" s="2" t="s">
        <v>33</v>
      </c>
      <c r="E179" s="2">
        <v>710</v>
      </c>
      <c r="F179" s="2" t="s">
        <v>34</v>
      </c>
      <c r="G179" s="2" t="s">
        <v>35</v>
      </c>
      <c r="H179" s="2" t="s">
        <v>216</v>
      </c>
      <c r="I179" s="2" t="str">
        <f>VLOOKUP(H:H,[1]Sheet1!$H:$I,2,0)</f>
        <v>右前侧横梁支撑板</v>
      </c>
      <c r="J179" s="2" t="str">
        <f>VLOOKUP(H:H,[1]Sheet1!$H:$J,3,0)</f>
        <v>C32B</v>
      </c>
      <c r="K179" s="2">
        <f>VLOOKUP(H:H,[1]Sheet1!$H:$Q,10,0)</f>
        <v>3.32</v>
      </c>
      <c r="L179" s="2">
        <f>VLOOKUP(H:H,[1]Sheet1!$H:$P,9,0)</f>
        <v>30825</v>
      </c>
      <c r="M179">
        <v>710</v>
      </c>
      <c r="N179" t="s">
        <v>34</v>
      </c>
      <c r="O179" s="2">
        <v>1943004</v>
      </c>
      <c r="P179" t="s">
        <v>34</v>
      </c>
      <c r="Q179">
        <v>7</v>
      </c>
      <c r="R179">
        <v>3</v>
      </c>
      <c r="S179">
        <v>2</v>
      </c>
      <c r="T179" t="s">
        <v>37</v>
      </c>
    </row>
    <row r="180" spans="1:20">
      <c r="A180" s="2">
        <v>1943004</v>
      </c>
      <c r="B180" s="2">
        <v>1943004</v>
      </c>
      <c r="C180" s="2" t="s">
        <v>32</v>
      </c>
      <c r="D180" s="2" t="s">
        <v>33</v>
      </c>
      <c r="E180" s="2">
        <v>710</v>
      </c>
      <c r="F180" s="2" t="s">
        <v>34</v>
      </c>
      <c r="G180" s="2" t="s">
        <v>35</v>
      </c>
      <c r="H180" s="2" t="s">
        <v>217</v>
      </c>
      <c r="I180" s="2" t="str">
        <f>VLOOKUP(H:H,[1]Sheet1!$H:$I,2,0)</f>
        <v>左后侧横梁支撑板</v>
      </c>
      <c r="J180" s="2" t="str">
        <f>VLOOKUP(H:H,[1]Sheet1!$H:$J,3,0)</f>
        <v>C32B</v>
      </c>
      <c r="K180" s="2">
        <f>VLOOKUP(H:H,[1]Sheet1!$H:$Q,10,0)</f>
        <v>3.83</v>
      </c>
      <c r="L180" s="2">
        <f>VLOOKUP(H:H,[1]Sheet1!$H:$P,9,0)</f>
        <v>30758</v>
      </c>
      <c r="M180">
        <v>710</v>
      </c>
      <c r="N180" t="s">
        <v>34</v>
      </c>
      <c r="O180" s="2">
        <v>1943004</v>
      </c>
      <c r="P180" t="s">
        <v>34</v>
      </c>
      <c r="Q180">
        <v>7</v>
      </c>
      <c r="R180">
        <v>3</v>
      </c>
      <c r="S180">
        <v>2</v>
      </c>
      <c r="T180" t="s">
        <v>37</v>
      </c>
    </row>
    <row r="181" spans="1:20">
      <c r="A181" s="2">
        <v>1943004</v>
      </c>
      <c r="B181" s="2">
        <v>1943004</v>
      </c>
      <c r="C181" s="2" t="s">
        <v>32</v>
      </c>
      <c r="D181" s="2" t="s">
        <v>33</v>
      </c>
      <c r="E181" s="2">
        <v>710</v>
      </c>
      <c r="F181" s="2" t="s">
        <v>34</v>
      </c>
      <c r="G181" s="2" t="s">
        <v>35</v>
      </c>
      <c r="H181" s="2" t="s">
        <v>218</v>
      </c>
      <c r="I181" s="2" t="str">
        <f>VLOOKUP(H:H,[1]Sheet1!$H:$I,2,0)</f>
        <v>左前侧横梁支撑板</v>
      </c>
      <c r="J181" s="2" t="str">
        <f>VLOOKUP(H:H,[1]Sheet1!$H:$J,3,0)</f>
        <v>C32B</v>
      </c>
      <c r="K181" s="2">
        <f>VLOOKUP(H:H,[1]Sheet1!$H:$Q,10,0)</f>
        <v>3.32</v>
      </c>
      <c r="L181" s="2">
        <f>VLOOKUP(H:H,[1]Sheet1!$H:$P,9,0)</f>
        <v>30943</v>
      </c>
      <c r="M181">
        <v>710</v>
      </c>
      <c r="N181" t="s">
        <v>34</v>
      </c>
      <c r="O181" s="2">
        <v>1943004</v>
      </c>
      <c r="P181" t="s">
        <v>34</v>
      </c>
      <c r="Q181">
        <v>7</v>
      </c>
      <c r="R181">
        <v>3</v>
      </c>
      <c r="S181">
        <v>2</v>
      </c>
      <c r="T181" t="s">
        <v>37</v>
      </c>
    </row>
    <row r="182" spans="1:20">
      <c r="A182" s="2">
        <v>1943004</v>
      </c>
      <c r="B182" s="2">
        <v>1943004</v>
      </c>
      <c r="C182" s="2" t="s">
        <v>32</v>
      </c>
      <c r="D182" s="2" t="s">
        <v>33</v>
      </c>
      <c r="E182" s="2">
        <v>710</v>
      </c>
      <c r="F182" s="2" t="s">
        <v>34</v>
      </c>
      <c r="G182" s="2" t="s">
        <v>35</v>
      </c>
      <c r="H182" s="2" t="s">
        <v>219</v>
      </c>
      <c r="I182" s="2" t="str">
        <f>VLOOKUP(H:H,[1]Sheet1!$H:$I,2,0)</f>
        <v>副驾安全带固定板总成</v>
      </c>
      <c r="J182" s="2" t="str">
        <f>VLOOKUP(H:H,[1]Sheet1!$H:$J,3,0)</f>
        <v>C32B</v>
      </c>
      <c r="K182" s="2">
        <f>VLOOKUP(H:H,[1]Sheet1!$H:$Q,10,0)</f>
        <v>1.21</v>
      </c>
      <c r="L182" s="2">
        <f>VLOOKUP(H:H,[1]Sheet1!$H:$P,9,0)</f>
        <v>31013</v>
      </c>
      <c r="M182">
        <v>710</v>
      </c>
      <c r="N182" t="s">
        <v>34</v>
      </c>
      <c r="O182" s="2">
        <v>1943004</v>
      </c>
      <c r="P182" t="s">
        <v>34</v>
      </c>
      <c r="Q182">
        <v>7</v>
      </c>
      <c r="R182">
        <v>3</v>
      </c>
      <c r="S182">
        <v>2</v>
      </c>
      <c r="T182" t="s">
        <v>37</v>
      </c>
    </row>
    <row r="183" spans="1:20">
      <c r="A183" s="2">
        <v>1943004</v>
      </c>
      <c r="B183" s="2">
        <v>1943004</v>
      </c>
      <c r="C183" s="2" t="s">
        <v>32</v>
      </c>
      <c r="D183" s="2" t="s">
        <v>33</v>
      </c>
      <c r="E183" s="2">
        <v>710</v>
      </c>
      <c r="F183" s="2" t="s">
        <v>34</v>
      </c>
      <c r="G183" s="2" t="s">
        <v>35</v>
      </c>
      <c r="H183" s="2" t="s">
        <v>220</v>
      </c>
      <c r="I183" s="2" t="str">
        <f>VLOOKUP(H:H,[1]Sheet1!$H:$I,2,0)</f>
        <v>副驾座框右侧边板总成</v>
      </c>
      <c r="J183" s="2" t="str">
        <f>VLOOKUP(H:H,[1]Sheet1!$H:$J,3,0)</f>
        <v>C32B</v>
      </c>
      <c r="K183" s="2">
        <f>VLOOKUP(H:H,[1]Sheet1!$H:$Q,10,0)</f>
        <v>7.51</v>
      </c>
      <c r="L183" s="2">
        <f>VLOOKUP(H:H,[1]Sheet1!$H:$P,9,0)</f>
        <v>29770</v>
      </c>
      <c r="M183">
        <v>710</v>
      </c>
      <c r="N183" t="s">
        <v>34</v>
      </c>
      <c r="O183" s="2">
        <v>1943004</v>
      </c>
      <c r="P183" t="s">
        <v>34</v>
      </c>
      <c r="Q183">
        <v>7</v>
      </c>
      <c r="R183">
        <v>3</v>
      </c>
      <c r="S183">
        <v>2</v>
      </c>
      <c r="T183" t="s">
        <v>37</v>
      </c>
    </row>
    <row r="184" spans="1:20">
      <c r="A184" s="2">
        <v>1943004</v>
      </c>
      <c r="B184" s="2">
        <v>1943004</v>
      </c>
      <c r="C184" s="2" t="s">
        <v>32</v>
      </c>
      <c r="D184" s="2" t="s">
        <v>33</v>
      </c>
      <c r="E184" s="2">
        <v>710</v>
      </c>
      <c r="F184" s="2" t="s">
        <v>34</v>
      </c>
      <c r="G184" s="2" t="s">
        <v>35</v>
      </c>
      <c r="H184" s="2" t="s">
        <v>221</v>
      </c>
      <c r="I184" s="2" t="str">
        <f>VLOOKUP(H:H,[1]Sheet1!$H:$I,2,0)</f>
        <v>副驾座框左侧边板总成</v>
      </c>
      <c r="J184" s="2" t="str">
        <f>VLOOKUP(H:H,[1]Sheet1!$H:$J,3,0)</f>
        <v>C32B</v>
      </c>
      <c r="K184" s="2">
        <f>VLOOKUP(H:H,[1]Sheet1!$H:$Q,10,0)</f>
        <v>7.73</v>
      </c>
      <c r="L184" s="2">
        <f>VLOOKUP(H:H,[1]Sheet1!$H:$P,9,0)</f>
        <v>29138</v>
      </c>
      <c r="M184">
        <v>710</v>
      </c>
      <c r="N184" t="s">
        <v>34</v>
      </c>
      <c r="O184" s="2">
        <v>1943004</v>
      </c>
      <c r="P184" t="s">
        <v>34</v>
      </c>
      <c r="Q184">
        <v>7</v>
      </c>
      <c r="R184">
        <v>3</v>
      </c>
      <c r="S184">
        <v>2</v>
      </c>
      <c r="T184" t="s">
        <v>37</v>
      </c>
    </row>
    <row r="185" spans="1:20">
      <c r="A185" s="2">
        <v>1943004</v>
      </c>
      <c r="B185" s="2">
        <v>1943004</v>
      </c>
      <c r="C185" s="2" t="s">
        <v>32</v>
      </c>
      <c r="D185" s="2" t="s">
        <v>33</v>
      </c>
      <c r="E185" s="2">
        <v>710</v>
      </c>
      <c r="F185" s="2" t="s">
        <v>34</v>
      </c>
      <c r="G185" s="2" t="s">
        <v>35</v>
      </c>
      <c r="H185" s="2" t="s">
        <v>222</v>
      </c>
      <c r="I185" s="2" t="str">
        <f>VLOOKUP(H:H,[1]Sheet1!$H:$I,2,0)</f>
        <v>前横管总成</v>
      </c>
      <c r="J185" s="2" t="str">
        <f>VLOOKUP(H:H,[1]Sheet1!$H:$J,3,0)</f>
        <v>C32B</v>
      </c>
      <c r="K185" s="2">
        <f>VLOOKUP(H:H,[1]Sheet1!$H:$Q,10,0)</f>
        <v>3.24</v>
      </c>
      <c r="L185" s="2">
        <f>VLOOKUP(H:H,[1]Sheet1!$H:$P,9,0)</f>
        <v>31278</v>
      </c>
      <c r="M185">
        <v>710</v>
      </c>
      <c r="N185" t="s">
        <v>34</v>
      </c>
      <c r="O185" s="2">
        <v>1943004</v>
      </c>
      <c r="P185" t="s">
        <v>34</v>
      </c>
      <c r="Q185">
        <v>7</v>
      </c>
      <c r="R185">
        <v>3</v>
      </c>
      <c r="S185">
        <v>2</v>
      </c>
      <c r="T185" t="s">
        <v>37</v>
      </c>
    </row>
    <row r="186" spans="1:20">
      <c r="A186" s="2">
        <v>1943004</v>
      </c>
      <c r="B186" s="2">
        <v>1943004</v>
      </c>
      <c r="C186" s="2" t="s">
        <v>32</v>
      </c>
      <c r="D186" s="2" t="s">
        <v>33</v>
      </c>
      <c r="E186" s="2">
        <v>710</v>
      </c>
      <c r="F186" s="2" t="s">
        <v>34</v>
      </c>
      <c r="G186" s="2" t="s">
        <v>35</v>
      </c>
      <c r="H186" s="2" t="s">
        <v>223</v>
      </c>
      <c r="I186" s="2" t="str">
        <f>VLOOKUP(H:H,[1]Sheet1!$H:$I,2,0)</f>
        <v>后横管总成</v>
      </c>
      <c r="J186" s="2" t="str">
        <f>VLOOKUP(H:H,[1]Sheet1!$H:$J,3,0)</f>
        <v>C32B</v>
      </c>
      <c r="K186" s="2">
        <f>VLOOKUP(H:H,[1]Sheet1!$H:$Q,10,0)</f>
        <v>3.24</v>
      </c>
      <c r="L186" s="2">
        <f>VLOOKUP(H:H,[1]Sheet1!$H:$P,9,0)</f>
        <v>31278</v>
      </c>
      <c r="M186">
        <v>710</v>
      </c>
      <c r="N186" t="s">
        <v>34</v>
      </c>
      <c r="O186" s="2">
        <v>1943004</v>
      </c>
      <c r="P186" t="s">
        <v>34</v>
      </c>
      <c r="Q186">
        <v>7</v>
      </c>
      <c r="R186">
        <v>3</v>
      </c>
      <c r="S186">
        <v>2</v>
      </c>
      <c r="T186" t="s">
        <v>37</v>
      </c>
    </row>
    <row r="187" spans="1:20">
      <c r="A187" s="2">
        <v>1943004</v>
      </c>
      <c r="B187" s="2">
        <v>1943004</v>
      </c>
      <c r="C187" s="2" t="s">
        <v>32</v>
      </c>
      <c r="D187" s="2" t="s">
        <v>33</v>
      </c>
      <c r="E187" s="2">
        <v>710</v>
      </c>
      <c r="F187" s="2" t="s">
        <v>34</v>
      </c>
      <c r="G187" s="2" t="s">
        <v>35</v>
      </c>
      <c r="H187" s="2" t="s">
        <v>224</v>
      </c>
      <c r="I187" s="2" t="str">
        <f>VLOOKUP(H:H,[1]Sheet1!$H:$I,2,0)</f>
        <v>滑轨解锁手把</v>
      </c>
      <c r="J187" s="2" t="str">
        <f>VLOOKUP(H:H,[1]Sheet1!$H:$J,3,0)</f>
        <v>C32B</v>
      </c>
      <c r="K187" s="2">
        <f>VLOOKUP(H:H,[1]Sheet1!$H:$Q,10,0)</f>
        <v>2.93</v>
      </c>
      <c r="L187" s="2">
        <f>VLOOKUP(H:H,[1]Sheet1!$H:$P,9,0)</f>
        <v>59091</v>
      </c>
      <c r="M187">
        <v>710</v>
      </c>
      <c r="N187" t="s">
        <v>34</v>
      </c>
      <c r="O187" s="2">
        <v>1943004</v>
      </c>
      <c r="P187" t="s">
        <v>34</v>
      </c>
      <c r="Q187">
        <v>7</v>
      </c>
      <c r="R187">
        <v>3</v>
      </c>
      <c r="S187">
        <v>2</v>
      </c>
      <c r="T187" t="s">
        <v>37</v>
      </c>
    </row>
    <row r="188" spans="1:20">
      <c r="A188" s="2">
        <v>1943004</v>
      </c>
      <c r="B188" s="2">
        <v>1943004</v>
      </c>
      <c r="C188" s="2" t="s">
        <v>32</v>
      </c>
      <c r="D188" s="2" t="s">
        <v>33</v>
      </c>
      <c r="E188" s="2">
        <v>710</v>
      </c>
      <c r="F188" s="2" t="s">
        <v>34</v>
      </c>
      <c r="G188" s="2" t="s">
        <v>35</v>
      </c>
      <c r="H188" s="2" t="s">
        <v>225</v>
      </c>
      <c r="I188" s="2" t="str">
        <f>VLOOKUP(H:H,[1]Sheet1!$H:$I,2,0)</f>
        <v>主驾安全带固定板总成</v>
      </c>
      <c r="J188" s="2" t="str">
        <f>VLOOKUP(H:H,[1]Sheet1!$H:$J,3,0)</f>
        <v>C32B</v>
      </c>
      <c r="K188" s="2">
        <f>VLOOKUP(H:H,[1]Sheet1!$H:$Q,10,0)</f>
        <v>1.21</v>
      </c>
      <c r="L188" s="2">
        <f>VLOOKUP(H:H,[1]Sheet1!$H:$P,9,0)</f>
        <v>30463</v>
      </c>
      <c r="M188">
        <v>710</v>
      </c>
      <c r="N188" t="s">
        <v>34</v>
      </c>
      <c r="O188" s="2">
        <v>1943004</v>
      </c>
      <c r="P188" t="s">
        <v>34</v>
      </c>
      <c r="Q188">
        <v>7</v>
      </c>
      <c r="R188">
        <v>3</v>
      </c>
      <c r="S188">
        <v>2</v>
      </c>
      <c r="T188" t="s">
        <v>37</v>
      </c>
    </row>
    <row r="189" spans="1:20">
      <c r="A189" s="2">
        <v>1943004</v>
      </c>
      <c r="B189" s="2">
        <v>1943004</v>
      </c>
      <c r="C189" s="2" t="s">
        <v>32</v>
      </c>
      <c r="D189" s="2" t="s">
        <v>33</v>
      </c>
      <c r="E189" s="2">
        <v>710</v>
      </c>
      <c r="F189" s="2" t="s">
        <v>34</v>
      </c>
      <c r="G189" s="2" t="s">
        <v>35</v>
      </c>
      <c r="H189" s="2" t="s">
        <v>226</v>
      </c>
      <c r="I189" s="2" t="str">
        <f>VLOOKUP(H:H,[1]Sheet1!$H:$I,2,0)</f>
        <v>C32B垫片钣金</v>
      </c>
      <c r="J189" s="2" t="str">
        <f>VLOOKUP(H:H,[1]Sheet1!$H:$J,3,0)</f>
        <v>C32B</v>
      </c>
      <c r="K189" s="2">
        <f>VLOOKUP(H:H,[1]Sheet1!$H:$Q,10,0)</f>
        <v>0.36</v>
      </c>
      <c r="L189" s="2">
        <f>VLOOKUP(H:H,[1]Sheet1!$H:$P,9,0)</f>
        <v>58499</v>
      </c>
      <c r="M189">
        <v>710</v>
      </c>
      <c r="N189" t="s">
        <v>34</v>
      </c>
      <c r="O189" s="2">
        <v>1943004</v>
      </c>
      <c r="P189" t="s">
        <v>34</v>
      </c>
      <c r="Q189">
        <v>7</v>
      </c>
      <c r="R189">
        <v>3</v>
      </c>
      <c r="S189">
        <v>2</v>
      </c>
      <c r="T189" t="s">
        <v>37</v>
      </c>
    </row>
    <row r="190" spans="1:20">
      <c r="A190" s="2">
        <v>1943004</v>
      </c>
      <c r="B190" s="2">
        <v>1943004</v>
      </c>
      <c r="C190" s="2" t="s">
        <v>32</v>
      </c>
      <c r="D190" s="2" t="s">
        <v>33</v>
      </c>
      <c r="E190" s="2">
        <v>710</v>
      </c>
      <c r="F190" s="2" t="s">
        <v>34</v>
      </c>
      <c r="G190" s="2" t="s">
        <v>35</v>
      </c>
      <c r="H190" s="2" t="s">
        <v>227</v>
      </c>
      <c r="I190" s="2" t="str">
        <f>VLOOKUP(H:H,[1]Sheet1!$H:$I,2,0)</f>
        <v>升降棘轮固定板总成</v>
      </c>
      <c r="J190" s="2" t="str">
        <f>VLOOKUP(H:H,[1]Sheet1!$H:$J,3,0)</f>
        <v>C32B</v>
      </c>
      <c r="K190" s="2">
        <f>VLOOKUP(H:H,[1]Sheet1!$H:$Q,10,0)</f>
        <v>3.25</v>
      </c>
      <c r="L190" s="2">
        <f>VLOOKUP(H:H,[1]Sheet1!$H:$P,9,0)</f>
        <v>31231</v>
      </c>
      <c r="M190">
        <v>710</v>
      </c>
      <c r="N190" t="s">
        <v>34</v>
      </c>
      <c r="O190" s="2">
        <v>1943004</v>
      </c>
      <c r="P190" t="s">
        <v>34</v>
      </c>
      <c r="Q190">
        <v>7</v>
      </c>
      <c r="R190">
        <v>3</v>
      </c>
      <c r="S190">
        <v>2</v>
      </c>
      <c r="T190" t="s">
        <v>37</v>
      </c>
    </row>
    <row r="191" spans="1:20">
      <c r="A191" s="2">
        <v>1943004</v>
      </c>
      <c r="B191" s="2">
        <v>1943004</v>
      </c>
      <c r="C191" s="2" t="s">
        <v>32</v>
      </c>
      <c r="D191" s="2" t="s">
        <v>33</v>
      </c>
      <c r="E191" s="2">
        <v>710</v>
      </c>
      <c r="F191" s="2" t="s">
        <v>34</v>
      </c>
      <c r="G191" s="2" t="s">
        <v>35</v>
      </c>
      <c r="H191" s="2" t="s">
        <v>228</v>
      </c>
      <c r="I191" s="2" t="str">
        <f>VLOOKUP(H:H,[1]Sheet1!$H:$I,2,0)</f>
        <v>主驾座框左侧边板总成</v>
      </c>
      <c r="J191" s="2" t="str">
        <f>VLOOKUP(H:H,[1]Sheet1!$H:$J,3,0)</f>
        <v>C32B</v>
      </c>
      <c r="K191" s="2">
        <f>VLOOKUP(H:H,[1]Sheet1!$H:$Q,10,0)</f>
        <v>7.68</v>
      </c>
      <c r="L191" s="2">
        <f>VLOOKUP(H:H,[1]Sheet1!$H:$P,9,0)</f>
        <v>29576</v>
      </c>
      <c r="M191">
        <v>710</v>
      </c>
      <c r="N191" t="s">
        <v>34</v>
      </c>
      <c r="O191" s="2">
        <v>1943004</v>
      </c>
      <c r="P191" t="s">
        <v>34</v>
      </c>
      <c r="Q191">
        <v>7</v>
      </c>
      <c r="R191">
        <v>3</v>
      </c>
      <c r="S191">
        <v>2</v>
      </c>
      <c r="T191" t="s">
        <v>37</v>
      </c>
    </row>
    <row r="192" spans="1:20">
      <c r="A192" s="2">
        <v>1943004</v>
      </c>
      <c r="B192" s="2">
        <v>1943004</v>
      </c>
      <c r="C192" s="2" t="s">
        <v>32</v>
      </c>
      <c r="D192" s="2" t="s">
        <v>33</v>
      </c>
      <c r="E192" s="2">
        <v>710</v>
      </c>
      <c r="F192" s="2" t="s">
        <v>34</v>
      </c>
      <c r="G192" s="2" t="s">
        <v>35</v>
      </c>
      <c r="H192" s="2" t="s">
        <v>229</v>
      </c>
      <c r="I192" s="2" t="str">
        <f>VLOOKUP(H:H,[1]Sheet1!$H:$I,2,0)</f>
        <v>主驾座框右侧边板总成</v>
      </c>
      <c r="J192" s="2" t="str">
        <f>VLOOKUP(H:H,[1]Sheet1!$H:$J,3,0)</f>
        <v>C32B</v>
      </c>
      <c r="K192" s="2">
        <f>VLOOKUP(H:H,[1]Sheet1!$H:$Q,10,0)</f>
        <v>7.92</v>
      </c>
      <c r="L192" s="2">
        <f>VLOOKUP(H:H,[1]Sheet1!$H:$P,9,0)</f>
        <v>30011</v>
      </c>
      <c r="M192">
        <v>710</v>
      </c>
      <c r="N192" t="s">
        <v>34</v>
      </c>
      <c r="O192" s="2">
        <v>1943004</v>
      </c>
      <c r="P192" t="s">
        <v>34</v>
      </c>
      <c r="Q192">
        <v>7</v>
      </c>
      <c r="R192">
        <v>3</v>
      </c>
      <c r="S192">
        <v>2</v>
      </c>
      <c r="T192" t="s">
        <v>37</v>
      </c>
    </row>
    <row r="193" spans="1:20">
      <c r="A193" s="2">
        <v>1943004</v>
      </c>
      <c r="B193" s="2">
        <v>1943004</v>
      </c>
      <c r="C193" s="2" t="s">
        <v>32</v>
      </c>
      <c r="D193" s="2" t="s">
        <v>33</v>
      </c>
      <c r="E193" s="2">
        <v>710</v>
      </c>
      <c r="F193" s="2" t="s">
        <v>34</v>
      </c>
      <c r="G193" s="2" t="s">
        <v>35</v>
      </c>
      <c r="H193" s="2" t="s">
        <v>230</v>
      </c>
      <c r="I193" s="2" t="str">
        <f>VLOOKUP(H:H,[1]Sheet1!$H:$I,2,0)</f>
        <v>豪华型前横管总成</v>
      </c>
      <c r="J193" s="2" t="str">
        <f>VLOOKUP(H:H,[1]Sheet1!$H:$J,3,0)</f>
        <v>C32B</v>
      </c>
      <c r="K193" s="2">
        <f>VLOOKUP(H:H,[1]Sheet1!$H:$Q,10,0)</f>
        <v>11.17</v>
      </c>
      <c r="L193" s="2">
        <f>VLOOKUP(H:H,[1]Sheet1!$H:$P,9,0)</f>
        <v>29339</v>
      </c>
      <c r="M193">
        <v>710</v>
      </c>
      <c r="N193" t="s">
        <v>34</v>
      </c>
      <c r="O193" s="2">
        <v>1943004</v>
      </c>
      <c r="P193" t="s">
        <v>34</v>
      </c>
      <c r="Q193">
        <v>7</v>
      </c>
      <c r="R193">
        <v>3</v>
      </c>
      <c r="S193">
        <v>2</v>
      </c>
      <c r="T193" t="s">
        <v>37</v>
      </c>
    </row>
    <row r="194" spans="1:20">
      <c r="A194" s="2">
        <v>1943004</v>
      </c>
      <c r="B194" s="2">
        <v>1943004</v>
      </c>
      <c r="C194" s="2" t="s">
        <v>32</v>
      </c>
      <c r="D194" s="2" t="s">
        <v>33</v>
      </c>
      <c r="E194" s="2">
        <v>710</v>
      </c>
      <c r="F194" s="2" t="s">
        <v>34</v>
      </c>
      <c r="G194" s="2" t="s">
        <v>35</v>
      </c>
      <c r="H194" s="2" t="s">
        <v>231</v>
      </c>
      <c r="I194" s="2" t="str">
        <f>VLOOKUP(H:H,[1]Sheet1!$H:$I,2,0)</f>
        <v>豪华型后旋转管总成</v>
      </c>
      <c r="J194" s="2" t="str">
        <f>VLOOKUP(H:H,[1]Sheet1!$H:$J,3,0)</f>
        <v>C32B</v>
      </c>
      <c r="K194" s="2">
        <f>VLOOKUP(H:H,[1]Sheet1!$H:$Q,10,0)</f>
        <v>15.86</v>
      </c>
      <c r="L194" s="2">
        <f>VLOOKUP(H:H,[1]Sheet1!$H:$P,9,0)</f>
        <v>29518</v>
      </c>
      <c r="M194">
        <v>710</v>
      </c>
      <c r="N194" t="s">
        <v>34</v>
      </c>
      <c r="O194" s="2">
        <v>1943004</v>
      </c>
      <c r="P194" t="s">
        <v>34</v>
      </c>
      <c r="Q194">
        <v>7</v>
      </c>
      <c r="R194">
        <v>3</v>
      </c>
      <c r="S194">
        <v>2</v>
      </c>
      <c r="T194" t="s">
        <v>37</v>
      </c>
    </row>
    <row r="195" spans="1:20">
      <c r="A195" s="2">
        <v>1943004</v>
      </c>
      <c r="B195" s="2">
        <v>1943004</v>
      </c>
      <c r="C195" s="2" t="s">
        <v>32</v>
      </c>
      <c r="D195" s="2" t="s">
        <v>33</v>
      </c>
      <c r="E195" s="2">
        <v>710</v>
      </c>
      <c r="F195" s="2" t="s">
        <v>34</v>
      </c>
      <c r="G195" s="2" t="s">
        <v>35</v>
      </c>
      <c r="H195" s="2" t="s">
        <v>232</v>
      </c>
      <c r="I195" s="2" t="str">
        <f>VLOOKUP(H:H,[1]Sheet1!$H:$I,2,0)</f>
        <v>主驾线束支撑板</v>
      </c>
      <c r="J195" s="2" t="str">
        <f>VLOOKUP(H:H,[1]Sheet1!$H:$J,3,0)</f>
        <v>C32B</v>
      </c>
      <c r="K195" s="2">
        <f>VLOOKUP(H:H,[1]Sheet1!$H:$Q,10,0)</f>
        <v>1.1</v>
      </c>
      <c r="L195" s="2">
        <f>VLOOKUP(H:H,[1]Sheet1!$H:$P,9,0)</f>
        <v>46148</v>
      </c>
      <c r="M195">
        <v>710</v>
      </c>
      <c r="N195" t="s">
        <v>34</v>
      </c>
      <c r="O195" s="2">
        <v>1943004</v>
      </c>
      <c r="P195" t="s">
        <v>34</v>
      </c>
      <c r="Q195">
        <v>7</v>
      </c>
      <c r="R195">
        <v>3</v>
      </c>
      <c r="S195">
        <v>2</v>
      </c>
      <c r="T195" t="s">
        <v>37</v>
      </c>
    </row>
    <row r="196" spans="1:20">
      <c r="A196" s="2">
        <v>1943004</v>
      </c>
      <c r="B196" s="2">
        <v>1943004</v>
      </c>
      <c r="C196" s="2" t="s">
        <v>32</v>
      </c>
      <c r="D196" s="2" t="s">
        <v>33</v>
      </c>
      <c r="E196" s="2">
        <v>710</v>
      </c>
      <c r="F196" s="2" t="s">
        <v>34</v>
      </c>
      <c r="G196" s="2" t="s">
        <v>35</v>
      </c>
      <c r="H196" s="2" t="s">
        <v>233</v>
      </c>
      <c r="I196" s="2" t="str">
        <f>VLOOKUP(H:H,[1]Sheet1!$H:$I,2,0)</f>
        <v>座盆支撑弯管</v>
      </c>
      <c r="J196" s="2" t="str">
        <f>VLOOKUP(H:H,[1]Sheet1!$H:$J,3,0)</f>
        <v>C32B</v>
      </c>
      <c r="K196" s="2">
        <f>VLOOKUP(H:H,[1]Sheet1!$H:$Q,10,0)</f>
        <v>8.9</v>
      </c>
      <c r="L196" s="2">
        <f>VLOOKUP(H:H,[1]Sheet1!$H:$P,9,0)</f>
        <v>44098</v>
      </c>
      <c r="M196">
        <v>710</v>
      </c>
      <c r="N196" t="s">
        <v>34</v>
      </c>
      <c r="O196" s="2">
        <v>1943004</v>
      </c>
      <c r="P196" t="s">
        <v>34</v>
      </c>
      <c r="Q196">
        <v>7</v>
      </c>
      <c r="R196">
        <v>3</v>
      </c>
      <c r="S196">
        <v>2</v>
      </c>
      <c r="T196" t="s">
        <v>37</v>
      </c>
    </row>
    <row r="197" spans="1:20">
      <c r="A197" s="2">
        <v>1943004</v>
      </c>
      <c r="B197" s="2">
        <v>1943004</v>
      </c>
      <c r="C197" s="2" t="s">
        <v>32</v>
      </c>
      <c r="D197" s="2" t="s">
        <v>33</v>
      </c>
      <c r="E197" s="2">
        <v>710</v>
      </c>
      <c r="F197" s="2" t="s">
        <v>34</v>
      </c>
      <c r="G197" s="2" t="s">
        <v>35</v>
      </c>
      <c r="H197" s="2" t="s">
        <v>234</v>
      </c>
      <c r="I197" s="2" t="str">
        <f>VLOOKUP(H:H,[1]Sheet1!$H:$I,2,0)</f>
        <v>副驾左前支架</v>
      </c>
      <c r="J197" s="2" t="str">
        <f>VLOOKUP(H:H,[1]Sheet1!$H:$J,3,0)</f>
        <v>P203</v>
      </c>
      <c r="K197" s="2">
        <f>VLOOKUP(H:H,[1]Sheet1!$H:$Q,10,0)</f>
        <v>1.28</v>
      </c>
      <c r="L197" s="2">
        <f>VLOOKUP(H:H,[1]Sheet1!$H:$P,9,0)</f>
        <v>43784</v>
      </c>
      <c r="M197">
        <v>710</v>
      </c>
      <c r="N197" t="s">
        <v>34</v>
      </c>
      <c r="O197" s="2">
        <v>1943004</v>
      </c>
      <c r="P197" t="s">
        <v>34</v>
      </c>
      <c r="Q197">
        <v>7</v>
      </c>
      <c r="R197">
        <v>3</v>
      </c>
      <c r="S197">
        <v>2</v>
      </c>
      <c r="T197" t="s">
        <v>37</v>
      </c>
    </row>
    <row r="198" spans="1:20">
      <c r="A198" s="2">
        <v>1943004</v>
      </c>
      <c r="B198" s="2">
        <v>1943004</v>
      </c>
      <c r="C198" s="2" t="s">
        <v>32</v>
      </c>
      <c r="D198" s="2" t="s">
        <v>33</v>
      </c>
      <c r="E198" s="2">
        <v>710</v>
      </c>
      <c r="F198" s="2" t="s">
        <v>34</v>
      </c>
      <c r="G198" s="2" t="s">
        <v>35</v>
      </c>
      <c r="H198" s="2" t="s">
        <v>235</v>
      </c>
      <c r="I198" s="2" t="str">
        <f>VLOOKUP(H:H,[1]Sheet1!$H:$I,2,0)</f>
        <v>副驾右前支架</v>
      </c>
      <c r="J198" s="2" t="str">
        <f>VLOOKUP(H:H,[1]Sheet1!$H:$J,3,0)</f>
        <v>P203</v>
      </c>
      <c r="K198" s="2">
        <f>VLOOKUP(H:H,[1]Sheet1!$H:$Q,10,0)</f>
        <v>1.28</v>
      </c>
      <c r="L198" s="2">
        <f>VLOOKUP(H:H,[1]Sheet1!$H:$P,9,0)</f>
        <v>43784</v>
      </c>
      <c r="M198">
        <v>710</v>
      </c>
      <c r="N198" t="s">
        <v>34</v>
      </c>
      <c r="O198" s="2">
        <v>1943004</v>
      </c>
      <c r="P198" t="s">
        <v>34</v>
      </c>
      <c r="Q198">
        <v>7</v>
      </c>
      <c r="R198">
        <v>3</v>
      </c>
      <c r="S198">
        <v>2</v>
      </c>
      <c r="T198" t="s">
        <v>37</v>
      </c>
    </row>
    <row r="199" spans="1:20">
      <c r="A199" s="2">
        <v>1943004</v>
      </c>
      <c r="B199" s="2">
        <v>1943004</v>
      </c>
      <c r="C199" s="2" t="s">
        <v>32</v>
      </c>
      <c r="D199" s="2" t="s">
        <v>33</v>
      </c>
      <c r="E199" s="2">
        <v>710</v>
      </c>
      <c r="F199" s="2" t="s">
        <v>34</v>
      </c>
      <c r="G199" s="2" t="s">
        <v>35</v>
      </c>
      <c r="H199" s="2" t="s">
        <v>236</v>
      </c>
      <c r="I199" s="2" t="str">
        <f>VLOOKUP(H:H,[1]Sheet1!$H:$I,2,0)</f>
        <v>副驾左后支架</v>
      </c>
      <c r="J199" s="2" t="str">
        <f>VLOOKUP(H:H,[1]Sheet1!$H:$J,3,0)</f>
        <v>P203</v>
      </c>
      <c r="K199" s="2">
        <f>VLOOKUP(H:H,[1]Sheet1!$H:$Q,10,0)</f>
        <v>3.4</v>
      </c>
      <c r="L199" s="2">
        <f>VLOOKUP(H:H,[1]Sheet1!$H:$P,9,0)</f>
        <v>43784</v>
      </c>
      <c r="M199">
        <v>710</v>
      </c>
      <c r="N199" t="s">
        <v>34</v>
      </c>
      <c r="O199" s="2">
        <v>1943004</v>
      </c>
      <c r="P199" t="s">
        <v>34</v>
      </c>
      <c r="Q199">
        <v>7</v>
      </c>
      <c r="R199">
        <v>3</v>
      </c>
      <c r="S199">
        <v>2</v>
      </c>
      <c r="T199" t="s">
        <v>37</v>
      </c>
    </row>
    <row r="200" spans="1:20">
      <c r="A200" s="2">
        <v>1943004</v>
      </c>
      <c r="B200" s="2">
        <v>1943004</v>
      </c>
      <c r="C200" s="2" t="s">
        <v>32</v>
      </c>
      <c r="D200" s="2" t="s">
        <v>33</v>
      </c>
      <c r="E200" s="2">
        <v>710</v>
      </c>
      <c r="F200" s="2" t="s">
        <v>34</v>
      </c>
      <c r="G200" s="2" t="s">
        <v>35</v>
      </c>
      <c r="H200" s="2" t="s">
        <v>237</v>
      </c>
      <c r="I200" s="2" t="str">
        <f>VLOOKUP(H:H,[1]Sheet1!$H:$I,2,0)</f>
        <v>副驾右后支架</v>
      </c>
      <c r="J200" s="2" t="str">
        <f>VLOOKUP(H:H,[1]Sheet1!$H:$J,3,0)</f>
        <v>P203</v>
      </c>
      <c r="K200" s="2">
        <f>VLOOKUP(H:H,[1]Sheet1!$H:$Q,10,0)</f>
        <v>3.4</v>
      </c>
      <c r="L200" s="2">
        <f>VLOOKUP(H:H,[1]Sheet1!$H:$P,9,0)</f>
        <v>43784</v>
      </c>
      <c r="M200">
        <v>710</v>
      </c>
      <c r="N200" t="s">
        <v>34</v>
      </c>
      <c r="O200" s="2">
        <v>1943004</v>
      </c>
      <c r="P200" t="s">
        <v>34</v>
      </c>
      <c r="Q200">
        <v>7</v>
      </c>
      <c r="R200">
        <v>3</v>
      </c>
      <c r="S200">
        <v>2</v>
      </c>
      <c r="T200" t="s">
        <v>37</v>
      </c>
    </row>
    <row r="201" spans="1:20">
      <c r="A201" s="2">
        <v>1943004</v>
      </c>
      <c r="B201" s="2">
        <v>1943004</v>
      </c>
      <c r="C201" s="2" t="s">
        <v>32</v>
      </c>
      <c r="D201" s="2" t="s">
        <v>33</v>
      </c>
      <c r="E201" s="2">
        <v>710</v>
      </c>
      <c r="F201" s="2" t="s">
        <v>34</v>
      </c>
      <c r="G201" s="2" t="s">
        <v>35</v>
      </c>
      <c r="H201" s="2" t="s">
        <v>238</v>
      </c>
      <c r="I201" s="2" t="str">
        <f>VLOOKUP(H:H,[1]Sheet1!$H:$I,2,0)</f>
        <v>副驾线束支撑板</v>
      </c>
      <c r="J201" s="2" t="str">
        <f>VLOOKUP(H:H,[1]Sheet1!$H:$J,3,0)</f>
        <v>C32B</v>
      </c>
      <c r="K201" s="2">
        <f>VLOOKUP(H:H,[1]Sheet1!$H:$Q,10,0)</f>
        <v>1.1</v>
      </c>
      <c r="L201" s="2">
        <f>VLOOKUP(H:H,[1]Sheet1!$H:$P,9,0)</f>
        <v>18981</v>
      </c>
      <c r="M201">
        <v>710</v>
      </c>
      <c r="N201" t="s">
        <v>34</v>
      </c>
      <c r="O201" s="2">
        <v>1943004</v>
      </c>
      <c r="P201" t="s">
        <v>34</v>
      </c>
      <c r="Q201">
        <v>7</v>
      </c>
      <c r="R201">
        <v>3</v>
      </c>
      <c r="S201">
        <v>2</v>
      </c>
      <c r="T201" t="s">
        <v>37</v>
      </c>
    </row>
    <row r="202" spans="1:20">
      <c r="A202" s="2">
        <v>1943004</v>
      </c>
      <c r="B202" s="2">
        <v>1943004</v>
      </c>
      <c r="C202" s="2" t="s">
        <v>32</v>
      </c>
      <c r="D202" s="2" t="s">
        <v>33</v>
      </c>
      <c r="E202" s="2">
        <v>710</v>
      </c>
      <c r="F202" s="2" t="s">
        <v>34</v>
      </c>
      <c r="G202" s="2" t="s">
        <v>35</v>
      </c>
      <c r="H202" s="2" t="s">
        <v>239</v>
      </c>
      <c r="I202" s="2" t="str">
        <f>VLOOKUP(H:H,[1]Sheet1!$H:$I,2,0)</f>
        <v>H32B后排中间装车支架总成</v>
      </c>
      <c r="J202" s="2">
        <f>VLOOKUP(H:H,[1]Sheet1!$H:$J,3,0)</f>
        <v>0</v>
      </c>
      <c r="K202" s="2">
        <f>VLOOKUP(H:H,[1]Sheet1!$H:$Q,10,0)</f>
        <v>6.24</v>
      </c>
      <c r="L202" s="2">
        <f>VLOOKUP(H:H,[1]Sheet1!$H:$P,9,0)</f>
        <v>30627</v>
      </c>
      <c r="M202">
        <v>710</v>
      </c>
      <c r="N202" t="s">
        <v>34</v>
      </c>
      <c r="O202" s="2">
        <v>1943004</v>
      </c>
      <c r="P202" t="s">
        <v>34</v>
      </c>
      <c r="Q202">
        <v>7</v>
      </c>
      <c r="R202">
        <v>3</v>
      </c>
      <c r="S202">
        <v>2</v>
      </c>
      <c r="T202" t="s">
        <v>37</v>
      </c>
    </row>
    <row r="203" spans="1:20">
      <c r="A203" s="2">
        <v>1943004</v>
      </c>
      <c r="B203" s="2">
        <v>1943004</v>
      </c>
      <c r="C203" s="2" t="s">
        <v>32</v>
      </c>
      <c r="D203" s="2" t="s">
        <v>33</v>
      </c>
      <c r="E203" s="2">
        <v>710</v>
      </c>
      <c r="F203" s="2" t="s">
        <v>34</v>
      </c>
      <c r="G203" s="2" t="s">
        <v>35</v>
      </c>
      <c r="H203" s="2" t="s">
        <v>240</v>
      </c>
      <c r="I203" s="2" t="str">
        <f>VLOOKUP(H:H,[1]Sheet1!$H:$I,2,0)</f>
        <v>靠背中间安装点焊接总成</v>
      </c>
      <c r="J203" s="2" t="str">
        <f>VLOOKUP(H:H,[1]Sheet1!$H:$J,3,0)</f>
        <v>P203低配整体背骨架</v>
      </c>
      <c r="K203" s="2">
        <f>VLOOKUP(H:H,[1]Sheet1!$H:$Q,10,0)</f>
        <v>4.95</v>
      </c>
      <c r="L203" s="2">
        <f>VLOOKUP(H:H,[1]Sheet1!$H:$P,9,0)</f>
        <v>20150</v>
      </c>
      <c r="M203">
        <v>710</v>
      </c>
      <c r="N203" t="s">
        <v>34</v>
      </c>
      <c r="O203" s="2">
        <v>1943004</v>
      </c>
      <c r="P203" t="s">
        <v>34</v>
      </c>
      <c r="Q203">
        <v>7</v>
      </c>
      <c r="R203">
        <v>3</v>
      </c>
      <c r="S203">
        <v>2</v>
      </c>
      <c r="T203" t="s">
        <v>37</v>
      </c>
    </row>
    <row r="204" spans="1:20">
      <c r="A204" s="2">
        <v>1943004</v>
      </c>
      <c r="B204" s="2">
        <v>1943004</v>
      </c>
      <c r="C204" s="2" t="s">
        <v>32</v>
      </c>
      <c r="D204" s="2" t="s">
        <v>33</v>
      </c>
      <c r="E204" s="2">
        <v>710</v>
      </c>
      <c r="F204" s="2" t="s">
        <v>34</v>
      </c>
      <c r="G204" s="2" t="s">
        <v>35</v>
      </c>
      <c r="H204" s="2" t="s">
        <v>241</v>
      </c>
      <c r="I204" s="2" t="str">
        <f>VLOOKUP(H:H,[1]Sheet1!$H:$I,2,0)</f>
        <v>六分装车连接支架</v>
      </c>
      <c r="J204" s="2" t="str">
        <f>VLOOKUP(H:H,[1]Sheet1!$H:$J,3,0)</f>
        <v>H32B</v>
      </c>
      <c r="K204" s="2">
        <f>VLOOKUP(H:H,[1]Sheet1!$H:$Q,10,0)</f>
        <v>7.77</v>
      </c>
      <c r="L204" s="2">
        <f>VLOOKUP(H:H,[1]Sheet1!$H:$P,9,0)</f>
        <v>26894</v>
      </c>
      <c r="M204">
        <v>710</v>
      </c>
      <c r="N204" t="s">
        <v>34</v>
      </c>
      <c r="O204" s="2">
        <v>1943004</v>
      </c>
      <c r="P204" t="s">
        <v>34</v>
      </c>
      <c r="Q204">
        <v>7</v>
      </c>
      <c r="R204">
        <v>3</v>
      </c>
      <c r="S204">
        <v>2</v>
      </c>
      <c r="T204" t="s">
        <v>37</v>
      </c>
    </row>
    <row r="205" spans="1:20">
      <c r="A205" s="2">
        <v>1943004</v>
      </c>
      <c r="B205" s="2">
        <v>1943004</v>
      </c>
      <c r="C205" s="2" t="s">
        <v>32</v>
      </c>
      <c r="D205" s="2" t="s">
        <v>33</v>
      </c>
      <c r="E205" s="2">
        <v>710</v>
      </c>
      <c r="F205" s="2" t="s">
        <v>34</v>
      </c>
      <c r="G205" s="2" t="s">
        <v>35</v>
      </c>
      <c r="H205" s="2" t="s">
        <v>242</v>
      </c>
      <c r="I205" s="2" t="str">
        <f>VLOOKUP(H:H,[1]Sheet1!$H:$I,2,0)</f>
        <v>四分装车连接支架</v>
      </c>
      <c r="J205" s="2" t="str">
        <f>VLOOKUP(H:H,[1]Sheet1!$H:$J,3,0)</f>
        <v>H32B</v>
      </c>
      <c r="K205" s="2">
        <f>VLOOKUP(H:H,[1]Sheet1!$H:$Q,10,0)</f>
        <v>7.77</v>
      </c>
      <c r="L205" s="2">
        <f>VLOOKUP(H:H,[1]Sheet1!$H:$P,9,0)</f>
        <v>26894</v>
      </c>
      <c r="M205">
        <v>710</v>
      </c>
      <c r="N205" t="s">
        <v>34</v>
      </c>
      <c r="O205" s="2">
        <v>1943004</v>
      </c>
      <c r="P205" t="s">
        <v>34</v>
      </c>
      <c r="Q205">
        <v>7</v>
      </c>
      <c r="R205">
        <v>3</v>
      </c>
      <c r="S205">
        <v>2</v>
      </c>
      <c r="T205" t="s">
        <v>37</v>
      </c>
    </row>
    <row r="206" spans="1:20">
      <c r="A206" s="2">
        <v>1943004</v>
      </c>
      <c r="B206" s="2">
        <v>1943004</v>
      </c>
      <c r="C206" s="2" t="s">
        <v>32</v>
      </c>
      <c r="D206" s="2" t="s">
        <v>33</v>
      </c>
      <c r="E206" s="2">
        <v>710</v>
      </c>
      <c r="F206" s="2" t="s">
        <v>34</v>
      </c>
      <c r="G206" s="2" t="s">
        <v>35</v>
      </c>
      <c r="H206" s="2" t="s">
        <v>243</v>
      </c>
      <c r="I206" s="2" t="str">
        <f>VLOOKUP(H:H,[1]Sheet1!$H:$I,2,0)</f>
        <v>主驾座框本体总成</v>
      </c>
      <c r="J206" s="2" t="str">
        <f>VLOOKUP(H:H,[1]Sheet1!$H:$J,3,0)</f>
        <v>M20(电泳)</v>
      </c>
      <c r="K206" s="2">
        <f>VLOOKUP(H:H,[1]Sheet1!$H:$Q,10,0)</f>
        <v>47.34</v>
      </c>
      <c r="L206" s="2">
        <f>VLOOKUP(H:H,[1]Sheet1!$H:$P,9,0)</f>
        <v>400</v>
      </c>
      <c r="M206">
        <v>710</v>
      </c>
      <c r="N206" t="s">
        <v>34</v>
      </c>
      <c r="O206" s="2">
        <v>1943004</v>
      </c>
      <c r="P206" t="s">
        <v>34</v>
      </c>
      <c r="Q206">
        <v>7</v>
      </c>
      <c r="R206">
        <v>3</v>
      </c>
      <c r="S206">
        <v>2</v>
      </c>
      <c r="T206" t="s">
        <v>37</v>
      </c>
    </row>
    <row r="207" spans="1:20">
      <c r="A207" s="2">
        <v>1943004</v>
      </c>
      <c r="B207" s="2">
        <v>1943004</v>
      </c>
      <c r="C207" s="2" t="s">
        <v>32</v>
      </c>
      <c r="D207" s="2" t="s">
        <v>33</v>
      </c>
      <c r="E207" s="2">
        <v>710</v>
      </c>
      <c r="F207" s="2" t="s">
        <v>34</v>
      </c>
      <c r="G207" s="2" t="s">
        <v>35</v>
      </c>
      <c r="H207" s="2" t="s">
        <v>244</v>
      </c>
      <c r="I207" s="2" t="str">
        <f>VLOOKUP(H:H,[1]Sheet1!$H:$I,2,0)</f>
        <v>副驾座框本体总成</v>
      </c>
      <c r="J207" s="2" t="str">
        <f>VLOOKUP(H:H,[1]Sheet1!$H:$J,3,0)</f>
        <v>M20(电泳)</v>
      </c>
      <c r="K207" s="2">
        <f>VLOOKUP(H:H,[1]Sheet1!$H:$Q,10,0)</f>
        <v>47.54</v>
      </c>
      <c r="L207" s="2">
        <f>VLOOKUP(H:H,[1]Sheet1!$H:$P,9,0)</f>
        <v>400</v>
      </c>
      <c r="M207">
        <v>710</v>
      </c>
      <c r="N207" t="s">
        <v>34</v>
      </c>
      <c r="O207" s="2">
        <v>1943004</v>
      </c>
      <c r="P207" t="s">
        <v>34</v>
      </c>
      <c r="Q207">
        <v>7</v>
      </c>
      <c r="R207">
        <v>3</v>
      </c>
      <c r="S207">
        <v>2</v>
      </c>
      <c r="T207" t="s">
        <v>37</v>
      </c>
    </row>
    <row r="208" spans="1:20">
      <c r="A208" s="2">
        <v>1943004</v>
      </c>
      <c r="B208" s="2">
        <v>1943004</v>
      </c>
      <c r="C208" s="2" t="s">
        <v>32</v>
      </c>
      <c r="D208" s="2" t="s">
        <v>33</v>
      </c>
      <c r="E208" s="2">
        <v>710</v>
      </c>
      <c r="F208" s="2" t="s">
        <v>34</v>
      </c>
      <c r="G208" s="2" t="s">
        <v>35</v>
      </c>
      <c r="H208" s="2" t="s">
        <v>245</v>
      </c>
      <c r="I208" s="2" t="str">
        <f>VLOOKUP(H:H,[1]Sheet1!$H:$I,2,0)</f>
        <v>主驾座框本体总成</v>
      </c>
      <c r="J208" s="2">
        <f>VLOOKUP(H:H,[1]Sheet1!$H:$J,3,0)</f>
        <v>0</v>
      </c>
      <c r="K208" s="2">
        <f>VLOOKUP(H:H,[1]Sheet1!$H:$Q,10,0)</f>
        <v>54.74</v>
      </c>
      <c r="L208" s="2">
        <f>VLOOKUP(H:H,[1]Sheet1!$H:$P,9,0)</f>
        <v>137</v>
      </c>
      <c r="M208">
        <v>710</v>
      </c>
      <c r="N208" t="s">
        <v>34</v>
      </c>
      <c r="O208" s="2">
        <v>1943004</v>
      </c>
      <c r="P208" t="s">
        <v>34</v>
      </c>
      <c r="Q208">
        <v>7</v>
      </c>
      <c r="R208">
        <v>3</v>
      </c>
      <c r="S208">
        <v>2</v>
      </c>
      <c r="T208" t="s">
        <v>37</v>
      </c>
    </row>
    <row r="209" spans="1:20">
      <c r="A209" s="2">
        <v>1943004</v>
      </c>
      <c r="B209" s="2">
        <v>1943004</v>
      </c>
      <c r="C209" s="2" t="s">
        <v>32</v>
      </c>
      <c r="D209" s="2" t="s">
        <v>33</v>
      </c>
      <c r="E209" s="2">
        <v>710</v>
      </c>
      <c r="F209" s="2" t="s">
        <v>34</v>
      </c>
      <c r="G209" s="2" t="s">
        <v>35</v>
      </c>
      <c r="H209" s="2" t="s">
        <v>247</v>
      </c>
      <c r="I209" s="2" t="str">
        <f>VLOOKUP(H:H,[1]Sheet1!$H:$I,2,0)</f>
        <v>右外下连接板板总成</v>
      </c>
      <c r="J209" s="2" t="str">
        <f>VLOOKUP(H:H,[1]Sheet1!$H:$J,3,0)</f>
        <v>BQ301-6821102</v>
      </c>
      <c r="K209" s="2">
        <f>VLOOKUP(H:H,[1]Sheet1!$H:$Q,10,0)</f>
        <v>3</v>
      </c>
      <c r="L209" s="2">
        <f>VLOOKUP(H:H,[1]Sheet1!$H:$P,9,0)</f>
        <v>174</v>
      </c>
      <c r="M209">
        <v>710</v>
      </c>
      <c r="N209" t="s">
        <v>34</v>
      </c>
      <c r="O209" s="2">
        <v>1943004</v>
      </c>
      <c r="P209" t="s">
        <v>34</v>
      </c>
      <c r="Q209">
        <v>7</v>
      </c>
      <c r="R209">
        <v>3</v>
      </c>
      <c r="S209">
        <v>2</v>
      </c>
      <c r="T209" t="s">
        <v>37</v>
      </c>
    </row>
    <row r="210" spans="1:20">
      <c r="A210" s="2">
        <v>1943004</v>
      </c>
      <c r="B210" s="2">
        <v>1943004</v>
      </c>
      <c r="C210" s="2" t="s">
        <v>32</v>
      </c>
      <c r="D210" s="2" t="s">
        <v>33</v>
      </c>
      <c r="E210" s="2">
        <v>710</v>
      </c>
      <c r="F210" s="2" t="s">
        <v>34</v>
      </c>
      <c r="G210" s="2" t="s">
        <v>35</v>
      </c>
      <c r="H210" s="2" t="s">
        <v>248</v>
      </c>
      <c r="I210" s="2" t="str">
        <f>VLOOKUP(H:H,[1]Sheet1!$H:$I,2,0)</f>
        <v>座管架</v>
      </c>
      <c r="J210" s="2" t="str">
        <f>VLOOKUP(H:H,[1]Sheet1!$H:$J,3,0)</f>
        <v>BQ301-6801122</v>
      </c>
      <c r="K210" s="2">
        <f>VLOOKUP(H:H,[1]Sheet1!$H:$Q,10,0)</f>
        <v>8</v>
      </c>
      <c r="L210" s="2">
        <f>VLOOKUP(H:H,[1]Sheet1!$H:$P,9,0)</f>
        <v>750</v>
      </c>
      <c r="M210">
        <v>710</v>
      </c>
      <c r="N210" t="s">
        <v>34</v>
      </c>
      <c r="O210" s="2">
        <v>1943004</v>
      </c>
      <c r="P210" t="s">
        <v>34</v>
      </c>
      <c r="Q210">
        <v>7</v>
      </c>
      <c r="R210">
        <v>3</v>
      </c>
      <c r="S210">
        <v>2</v>
      </c>
      <c r="T210" t="s">
        <v>37</v>
      </c>
    </row>
    <row r="211" spans="1:20">
      <c r="A211" s="2">
        <v>1943004</v>
      </c>
      <c r="B211" s="2">
        <v>1943004</v>
      </c>
      <c r="C211" s="2" t="s">
        <v>32</v>
      </c>
      <c r="D211" s="2" t="s">
        <v>33</v>
      </c>
      <c r="E211" s="2">
        <v>710</v>
      </c>
      <c r="F211" s="2" t="s">
        <v>34</v>
      </c>
      <c r="G211" s="2" t="s">
        <v>35</v>
      </c>
      <c r="H211" s="2" t="s">
        <v>249</v>
      </c>
      <c r="I211" s="2" t="str">
        <f>VLOOKUP(H:H,[1]Sheet1!$H:$I,2,0)</f>
        <v>座蛇形簧固定片</v>
      </c>
      <c r="J211" s="2" t="str">
        <f>VLOOKUP(H:H,[1]Sheet1!$H:$J,3,0)</f>
        <v>BQ301-6802117</v>
      </c>
      <c r="K211" s="2">
        <f>VLOOKUP(H:H,[1]Sheet1!$H:$Q,10,0)</f>
        <v>0.19</v>
      </c>
      <c r="L211" s="2">
        <f>VLOOKUP(H:H,[1]Sheet1!$H:$P,9,0)</f>
        <v>2460</v>
      </c>
      <c r="M211">
        <v>710</v>
      </c>
      <c r="N211" t="s">
        <v>34</v>
      </c>
      <c r="O211" s="2">
        <v>1943004</v>
      </c>
      <c r="P211" t="s">
        <v>34</v>
      </c>
      <c r="Q211">
        <v>7</v>
      </c>
      <c r="R211">
        <v>3</v>
      </c>
      <c r="S211">
        <v>2</v>
      </c>
      <c r="T211" t="s">
        <v>37</v>
      </c>
    </row>
    <row r="212" spans="1:20">
      <c r="A212" s="2">
        <v>1943004</v>
      </c>
      <c r="B212" s="2">
        <v>1943004</v>
      </c>
      <c r="C212" s="2" t="s">
        <v>32</v>
      </c>
      <c r="D212" s="2" t="s">
        <v>33</v>
      </c>
      <c r="E212" s="2">
        <v>710</v>
      </c>
      <c r="F212" s="2" t="s">
        <v>34</v>
      </c>
      <c r="G212" s="2" t="s">
        <v>35</v>
      </c>
      <c r="H212" s="2" t="s">
        <v>251</v>
      </c>
      <c r="I212" s="2" t="str">
        <f>VLOOKUP(H:H,[1]Sheet1!$H:$I,2,0)</f>
        <v>左外下连接板总成</v>
      </c>
      <c r="J212" s="2" t="str">
        <f>VLOOKUP(H:H,[1]Sheet1!$H:$J,3,0)</f>
        <v>BQ301-6801106</v>
      </c>
      <c r="K212" s="2">
        <f>VLOOKUP(H:H,[1]Sheet1!$H:$Q,10,0)</f>
        <v>3</v>
      </c>
      <c r="L212" s="2">
        <f>VLOOKUP(H:H,[1]Sheet1!$H:$P,9,0)</f>
        <v>270</v>
      </c>
      <c r="M212">
        <v>710</v>
      </c>
      <c r="N212" t="s">
        <v>34</v>
      </c>
      <c r="O212" s="2">
        <v>1943004</v>
      </c>
      <c r="P212" t="s">
        <v>34</v>
      </c>
      <c r="Q212">
        <v>7</v>
      </c>
      <c r="R212">
        <v>3</v>
      </c>
      <c r="S212">
        <v>2</v>
      </c>
      <c r="T212" t="s">
        <v>37</v>
      </c>
    </row>
    <row r="213" spans="1:20">
      <c r="A213" s="2">
        <v>1943004</v>
      </c>
      <c r="B213" s="2">
        <v>1943004</v>
      </c>
      <c r="C213" s="2" t="s">
        <v>32</v>
      </c>
      <c r="D213" s="2" t="s">
        <v>33</v>
      </c>
      <c r="E213" s="2">
        <v>710</v>
      </c>
      <c r="F213" s="2" t="s">
        <v>34</v>
      </c>
      <c r="G213" s="2" t="s">
        <v>35</v>
      </c>
      <c r="H213" s="2" t="s">
        <v>252</v>
      </c>
      <c r="I213" s="2" t="str">
        <f>VLOOKUP(H:H,[1]Sheet1!$H:$I,2,0)</f>
        <v>主驾左后护盖固定片</v>
      </c>
      <c r="J213" s="2">
        <f>VLOOKUP(H:H,[1]Sheet1!$H:$J,3,0)</f>
        <v>0</v>
      </c>
      <c r="K213" s="2">
        <f>VLOOKUP(H:H,[1]Sheet1!$H:$Q,10,0)</f>
        <v>0.15</v>
      </c>
      <c r="L213" s="2">
        <f>VLOOKUP(H:H,[1]Sheet1!$H:$P,9,0)</f>
        <v>45</v>
      </c>
      <c r="M213">
        <v>710</v>
      </c>
      <c r="N213" t="s">
        <v>34</v>
      </c>
      <c r="O213" s="2">
        <v>1943004</v>
      </c>
      <c r="P213" t="s">
        <v>34</v>
      </c>
      <c r="Q213">
        <v>7</v>
      </c>
      <c r="R213">
        <v>3</v>
      </c>
      <c r="S213">
        <v>2</v>
      </c>
      <c r="T213" t="s">
        <v>37</v>
      </c>
    </row>
    <row r="214" hidden="1" spans="1:20">
      <c r="A214" s="2">
        <v>1943004</v>
      </c>
      <c r="B214" s="2">
        <v>1943004</v>
      </c>
      <c r="C214" s="2" t="s">
        <v>32</v>
      </c>
      <c r="D214" s="2" t="s">
        <v>33</v>
      </c>
      <c r="E214" s="2">
        <v>710</v>
      </c>
      <c r="F214" s="2" t="s">
        <v>34</v>
      </c>
      <c r="G214" s="2" t="s">
        <v>35</v>
      </c>
      <c r="H214" s="2" t="s">
        <v>253</v>
      </c>
      <c r="I214" s="2" t="str">
        <f>VLOOKUP(H:H,[1]Sheet1!$H:$I,2,0)</f>
        <v>前管架支撑座</v>
      </c>
      <c r="J214" s="2" t="str">
        <f>VLOOKUP(H:H,[1]Sheet1!$H:$J,3,0)</f>
        <v>C33D主驾</v>
      </c>
      <c r="K214" s="2">
        <f>VLOOKUP(H:H,[1]Sheet1!$H:$Q,10,0)</f>
        <v>0</v>
      </c>
      <c r="M214">
        <v>710</v>
      </c>
      <c r="N214" t="s">
        <v>34</v>
      </c>
      <c r="O214" s="2">
        <v>1943004</v>
      </c>
      <c r="P214" t="s">
        <v>34</v>
      </c>
      <c r="Q214">
        <v>7</v>
      </c>
      <c r="R214">
        <v>3</v>
      </c>
      <c r="S214">
        <v>2</v>
      </c>
      <c r="T214" t="s">
        <v>37</v>
      </c>
    </row>
    <row r="215" hidden="1" spans="1:20">
      <c r="A215" s="2">
        <v>1943004</v>
      </c>
      <c r="B215" s="2">
        <v>1943004</v>
      </c>
      <c r="C215" s="2" t="s">
        <v>32</v>
      </c>
      <c r="D215" s="2" t="s">
        <v>33</v>
      </c>
      <c r="E215" s="2">
        <v>710</v>
      </c>
      <c r="F215" s="2" t="s">
        <v>34</v>
      </c>
      <c r="G215" s="2" t="s">
        <v>35</v>
      </c>
      <c r="H215" s="2" t="s">
        <v>254</v>
      </c>
      <c r="I215" s="2" t="str">
        <f>VLOOKUP(H:H,[1]Sheet1!$H:$I,2,0)</f>
        <v>外护盖固定片</v>
      </c>
      <c r="J215" s="2" t="str">
        <f>VLOOKUP(H:H,[1]Sheet1!$H:$J,3,0)</f>
        <v>C33D主驾</v>
      </c>
      <c r="K215" s="2">
        <f>VLOOKUP(H:H,[1]Sheet1!$H:$Q,10,0)</f>
        <v>0</v>
      </c>
      <c r="M215">
        <v>710</v>
      </c>
      <c r="N215" t="s">
        <v>34</v>
      </c>
      <c r="O215" s="2">
        <v>1943004</v>
      </c>
      <c r="P215" t="s">
        <v>34</v>
      </c>
      <c r="Q215">
        <v>7</v>
      </c>
      <c r="R215">
        <v>3</v>
      </c>
      <c r="S215">
        <v>2</v>
      </c>
      <c r="T215" t="s">
        <v>37</v>
      </c>
    </row>
    <row r="216" spans="1:20">
      <c r="A216" s="2">
        <v>1943004</v>
      </c>
      <c r="B216" s="2">
        <v>1943004</v>
      </c>
      <c r="C216" s="2" t="s">
        <v>32</v>
      </c>
      <c r="D216" s="2" t="s">
        <v>33</v>
      </c>
      <c r="E216" s="2">
        <v>710</v>
      </c>
      <c r="F216" s="2" t="s">
        <v>34</v>
      </c>
      <c r="G216" s="2" t="s">
        <v>35</v>
      </c>
      <c r="H216" s="2" t="s">
        <v>255</v>
      </c>
      <c r="I216" s="2" t="str">
        <f>VLOOKUP(H:H,[1]Sheet1!$H:$I,2,0)</f>
        <v>主驾左内后管架支撑座</v>
      </c>
      <c r="J216" s="2">
        <f>VLOOKUP(H:H,[1]Sheet1!$H:$J,3,0)</f>
        <v>0</v>
      </c>
      <c r="K216" s="2">
        <f>VLOOKUP(H:H,[1]Sheet1!$H:$Q,10,0)</f>
        <v>1.26</v>
      </c>
      <c r="L216" s="2">
        <f>VLOOKUP(H:H,[1]Sheet1!$H:$P,9,0)</f>
        <v>45</v>
      </c>
      <c r="M216">
        <v>710</v>
      </c>
      <c r="N216" t="s">
        <v>34</v>
      </c>
      <c r="O216" s="2">
        <v>1943004</v>
      </c>
      <c r="P216" t="s">
        <v>34</v>
      </c>
      <c r="Q216">
        <v>7</v>
      </c>
      <c r="R216">
        <v>3</v>
      </c>
      <c r="S216">
        <v>2</v>
      </c>
      <c r="T216" t="s">
        <v>37</v>
      </c>
    </row>
    <row r="217" spans="1:20">
      <c r="A217" s="2">
        <v>1943004</v>
      </c>
      <c r="B217" s="2">
        <v>1943004</v>
      </c>
      <c r="C217" s="2" t="s">
        <v>32</v>
      </c>
      <c r="D217" s="2" t="s">
        <v>33</v>
      </c>
      <c r="E217" s="2">
        <v>710</v>
      </c>
      <c r="F217" s="2" t="s">
        <v>34</v>
      </c>
      <c r="G217" s="2" t="s">
        <v>35</v>
      </c>
      <c r="H217" s="2" t="s">
        <v>256</v>
      </c>
      <c r="I217" s="2" t="str">
        <f>VLOOKUP(H:H,[1]Sheet1!$H:$I,2,0)</f>
        <v>主驾右外后管架支撑座总成</v>
      </c>
      <c r="J217" s="2">
        <f>VLOOKUP(H:H,[1]Sheet1!$H:$J,3,0)</f>
        <v>0</v>
      </c>
      <c r="K217" s="2">
        <f>VLOOKUP(H:H,[1]Sheet1!$H:$Q,10,0)</f>
        <v>0.82</v>
      </c>
      <c r="L217" s="2">
        <f>VLOOKUP(H:H,[1]Sheet1!$H:$P,9,0)</f>
        <v>45</v>
      </c>
      <c r="M217">
        <v>710</v>
      </c>
      <c r="N217" t="s">
        <v>34</v>
      </c>
      <c r="O217" s="2">
        <v>1943004</v>
      </c>
      <c r="P217" t="s">
        <v>34</v>
      </c>
      <c r="Q217">
        <v>7</v>
      </c>
      <c r="R217">
        <v>3</v>
      </c>
      <c r="S217">
        <v>2</v>
      </c>
      <c r="T217" t="s">
        <v>37</v>
      </c>
    </row>
    <row r="218" hidden="1" spans="1:20">
      <c r="A218" s="2">
        <v>1943004</v>
      </c>
      <c r="B218" s="2">
        <v>1943004</v>
      </c>
      <c r="C218" s="2" t="s">
        <v>32</v>
      </c>
      <c r="D218" s="2" t="s">
        <v>33</v>
      </c>
      <c r="E218" s="2">
        <v>710</v>
      </c>
      <c r="F218" s="2" t="s">
        <v>34</v>
      </c>
      <c r="G218" s="2" t="s">
        <v>35</v>
      </c>
      <c r="H218" s="2" t="s">
        <v>257</v>
      </c>
      <c r="I218" s="2" t="str">
        <f>VLOOKUP(H:H,[1]Sheet1!$H:$I,2,0)</f>
        <v>后管架总成</v>
      </c>
      <c r="J218" s="2" t="str">
        <f>VLOOKUP(H:H,[1]Sheet1!$H:$J,3,0)</f>
        <v>C33D主驾</v>
      </c>
      <c r="K218" s="2">
        <f>VLOOKUP(H:H,[1]Sheet1!$H:$Q,10,0)</f>
        <v>0</v>
      </c>
      <c r="M218">
        <v>710</v>
      </c>
      <c r="N218" t="s">
        <v>34</v>
      </c>
      <c r="O218" s="2">
        <v>1943004</v>
      </c>
      <c r="P218" t="s">
        <v>34</v>
      </c>
      <c r="Q218">
        <v>7</v>
      </c>
      <c r="R218">
        <v>3</v>
      </c>
      <c r="S218">
        <v>2</v>
      </c>
      <c r="T218" t="s">
        <v>37</v>
      </c>
    </row>
    <row r="219" hidden="1" spans="1:20">
      <c r="A219" s="2">
        <v>1943004</v>
      </c>
      <c r="B219" s="2">
        <v>1943004</v>
      </c>
      <c r="C219" s="2" t="s">
        <v>32</v>
      </c>
      <c r="D219" s="2" t="s">
        <v>33</v>
      </c>
      <c r="E219" s="2">
        <v>710</v>
      </c>
      <c r="F219" s="2" t="s">
        <v>34</v>
      </c>
      <c r="G219" s="2" t="s">
        <v>35</v>
      </c>
      <c r="H219" s="2" t="s">
        <v>258</v>
      </c>
      <c r="I219" s="2" t="str">
        <f>VLOOKUP(H:H,[1]Sheet1!$H:$I,2,0)</f>
        <v>靠背管</v>
      </c>
      <c r="J219" s="2" t="str">
        <f>VLOOKUP(H:H,[1]Sheet1!$H:$J,3,0)</f>
        <v>FT202-900003</v>
      </c>
      <c r="K219" s="2">
        <f>VLOOKUP(H:H,[1]Sheet1!$H:$Q,10,0)</f>
        <v>0</v>
      </c>
      <c r="M219">
        <v>710</v>
      </c>
      <c r="N219" t="s">
        <v>34</v>
      </c>
      <c r="O219" s="2">
        <v>1943004</v>
      </c>
      <c r="P219" t="s">
        <v>34</v>
      </c>
      <c r="Q219">
        <v>7</v>
      </c>
      <c r="R219">
        <v>3</v>
      </c>
      <c r="S219">
        <v>2</v>
      </c>
      <c r="T219" t="s">
        <v>37</v>
      </c>
    </row>
    <row r="220" hidden="1" spans="1:20">
      <c r="A220" s="2">
        <v>1943004</v>
      </c>
      <c r="B220" s="2">
        <v>1943004</v>
      </c>
      <c r="C220" s="2" t="s">
        <v>32</v>
      </c>
      <c r="D220" s="2" t="s">
        <v>33</v>
      </c>
      <c r="E220" s="2">
        <v>710</v>
      </c>
      <c r="F220" s="2" t="s">
        <v>34</v>
      </c>
      <c r="G220" s="2" t="s">
        <v>35</v>
      </c>
      <c r="H220" s="2" t="s">
        <v>259</v>
      </c>
      <c r="I220" s="2" t="str">
        <f>VLOOKUP(H:H,[1]Sheet1!$H:$I,2,0)</f>
        <v>主驾安全带固定板总成</v>
      </c>
      <c r="J220" s="2" t="str">
        <f>VLOOKUP(H:H,[1]Sheet1!$H:$J,3,0)</f>
        <v>FT202-900028</v>
      </c>
      <c r="K220" s="2">
        <f>VLOOKUP(H:H,[1]Sheet1!$H:$Q,10,0)</f>
        <v>0</v>
      </c>
      <c r="M220">
        <v>710</v>
      </c>
      <c r="N220" t="s">
        <v>34</v>
      </c>
      <c r="O220" s="2">
        <v>1943004</v>
      </c>
      <c r="P220" t="s">
        <v>34</v>
      </c>
      <c r="Q220">
        <v>7</v>
      </c>
      <c r="R220">
        <v>3</v>
      </c>
      <c r="S220">
        <v>2</v>
      </c>
      <c r="T220" t="s">
        <v>37</v>
      </c>
    </row>
    <row r="221" hidden="1" spans="1:20">
      <c r="A221" s="2">
        <v>1943004</v>
      </c>
      <c r="B221" s="2">
        <v>1943004</v>
      </c>
      <c r="C221" s="2" t="s">
        <v>32</v>
      </c>
      <c r="D221" s="2" t="s">
        <v>33</v>
      </c>
      <c r="E221" s="2">
        <v>710</v>
      </c>
      <c r="F221" s="2" t="s">
        <v>34</v>
      </c>
      <c r="G221" s="2" t="s">
        <v>35</v>
      </c>
      <c r="H221" s="2" t="s">
        <v>260</v>
      </c>
      <c r="I221" s="2" t="str">
        <f>VLOOKUP(H:H,[1]Sheet1!$H:$I,2,0)</f>
        <v>主驾外后连接板</v>
      </c>
      <c r="J221" s="2" t="str">
        <f>VLOOKUP(H:H,[1]Sheet1!$H:$J,3,0)</f>
        <v>FT202-900031</v>
      </c>
      <c r="K221" s="2">
        <f>VLOOKUP(H:H,[1]Sheet1!$H:$Q,10,0)</f>
        <v>0</v>
      </c>
      <c r="M221">
        <v>710</v>
      </c>
      <c r="N221" t="s">
        <v>34</v>
      </c>
      <c r="O221" s="2">
        <v>1943004</v>
      </c>
      <c r="P221" t="s">
        <v>34</v>
      </c>
      <c r="Q221">
        <v>7</v>
      </c>
      <c r="R221">
        <v>3</v>
      </c>
      <c r="S221">
        <v>2</v>
      </c>
      <c r="T221" t="s">
        <v>37</v>
      </c>
    </row>
    <row r="222" hidden="1" spans="1:20">
      <c r="A222" s="2">
        <v>1943004</v>
      </c>
      <c r="B222" s="2">
        <v>1943004</v>
      </c>
      <c r="C222" s="2" t="s">
        <v>32</v>
      </c>
      <c r="D222" s="2" t="s">
        <v>33</v>
      </c>
      <c r="E222" s="2">
        <v>710</v>
      </c>
      <c r="F222" s="2" t="s">
        <v>34</v>
      </c>
      <c r="G222" s="2" t="s">
        <v>35</v>
      </c>
      <c r="H222" s="2" t="s">
        <v>261</v>
      </c>
      <c r="I222" s="2" t="str">
        <f>VLOOKUP(H:H,[1]Sheet1!$H:$I,2,0)</f>
        <v>前排外前连接板</v>
      </c>
      <c r="J222" s="2" t="str">
        <f>VLOOKUP(H:H,[1]Sheet1!$H:$J,3,0)</f>
        <v>FT202-900032</v>
      </c>
      <c r="K222" s="2">
        <f>VLOOKUP(H:H,[1]Sheet1!$H:$Q,10,0)</f>
        <v>0</v>
      </c>
      <c r="M222">
        <v>710</v>
      </c>
      <c r="N222" t="s">
        <v>34</v>
      </c>
      <c r="O222" s="2">
        <v>1943004</v>
      </c>
      <c r="P222" t="s">
        <v>34</v>
      </c>
      <c r="Q222">
        <v>7</v>
      </c>
      <c r="R222">
        <v>3</v>
      </c>
      <c r="S222">
        <v>2</v>
      </c>
      <c r="T222" t="s">
        <v>37</v>
      </c>
    </row>
    <row r="223" hidden="1" spans="1:20">
      <c r="A223" s="2">
        <v>1943004</v>
      </c>
      <c r="B223" s="2">
        <v>1943004</v>
      </c>
      <c r="C223" s="2" t="s">
        <v>32</v>
      </c>
      <c r="D223" s="2" t="s">
        <v>33</v>
      </c>
      <c r="E223" s="2">
        <v>710</v>
      </c>
      <c r="F223" s="2" t="s">
        <v>34</v>
      </c>
      <c r="G223" s="2" t="s">
        <v>35</v>
      </c>
      <c r="H223" s="2" t="s">
        <v>262</v>
      </c>
      <c r="I223" s="2" t="str">
        <f>VLOOKUP(H:H,[1]Sheet1!$H:$I,2,0)</f>
        <v>前排内前连接板</v>
      </c>
      <c r="J223" s="2" t="str">
        <f>VLOOKUP(H:H,[1]Sheet1!$H:$J,3,0)</f>
        <v>FT202-900033</v>
      </c>
      <c r="K223" s="2">
        <f>VLOOKUP(H:H,[1]Sheet1!$H:$Q,10,0)</f>
        <v>0</v>
      </c>
      <c r="M223">
        <v>710</v>
      </c>
      <c r="N223" t="s">
        <v>34</v>
      </c>
      <c r="O223" s="2">
        <v>1943004</v>
      </c>
      <c r="P223" t="s">
        <v>34</v>
      </c>
      <c r="Q223">
        <v>7</v>
      </c>
      <c r="R223">
        <v>3</v>
      </c>
      <c r="S223">
        <v>2</v>
      </c>
      <c r="T223" t="s">
        <v>37</v>
      </c>
    </row>
    <row r="224" hidden="1" spans="1:20">
      <c r="A224" s="2">
        <v>1943004</v>
      </c>
      <c r="B224" s="2">
        <v>1943004</v>
      </c>
      <c r="C224" s="2" t="s">
        <v>32</v>
      </c>
      <c r="D224" s="2" t="s">
        <v>33</v>
      </c>
      <c r="E224" s="2">
        <v>710</v>
      </c>
      <c r="F224" s="2" t="s">
        <v>34</v>
      </c>
      <c r="G224" s="2" t="s">
        <v>35</v>
      </c>
      <c r="H224" s="2" t="s">
        <v>263</v>
      </c>
      <c r="I224" s="2" t="str">
        <f>VLOOKUP(H:H,[1]Sheet1!$H:$I,2,0)</f>
        <v>副驾安全带固定板总成</v>
      </c>
      <c r="J224" s="2" t="str">
        <f>VLOOKUP(H:H,[1]Sheet1!$H:$J,3,0)</f>
        <v>FT202-9100028</v>
      </c>
      <c r="K224" s="2">
        <f>VLOOKUP(H:H,[1]Sheet1!$H:$Q,10,0)</f>
        <v>0</v>
      </c>
      <c r="M224">
        <v>710</v>
      </c>
      <c r="N224" t="s">
        <v>34</v>
      </c>
      <c r="O224" s="2">
        <v>1943004</v>
      </c>
      <c r="P224" t="s">
        <v>34</v>
      </c>
      <c r="Q224">
        <v>7</v>
      </c>
      <c r="R224">
        <v>3</v>
      </c>
      <c r="S224">
        <v>2</v>
      </c>
      <c r="T224" t="s">
        <v>37</v>
      </c>
    </row>
    <row r="225" hidden="1" spans="1:20">
      <c r="A225" s="2">
        <v>1943004</v>
      </c>
      <c r="B225" s="2">
        <v>1943004</v>
      </c>
      <c r="C225" s="2" t="s">
        <v>32</v>
      </c>
      <c r="D225" s="2" t="s">
        <v>33</v>
      </c>
      <c r="E225" s="2">
        <v>710</v>
      </c>
      <c r="F225" s="2" t="s">
        <v>34</v>
      </c>
      <c r="G225" s="2" t="s">
        <v>35</v>
      </c>
      <c r="H225" s="2" t="s">
        <v>264</v>
      </c>
      <c r="I225" s="2" t="str">
        <f>VLOOKUP(H:H,[1]Sheet1!$H:$I,2,0)</f>
        <v>副驾外后连接板</v>
      </c>
      <c r="J225" s="2" t="str">
        <f>VLOOKUP(H:H,[1]Sheet1!$H:$J,3,0)</f>
        <v>FT202-9100029</v>
      </c>
      <c r="K225" s="2">
        <f>VLOOKUP(H:H,[1]Sheet1!$H:$Q,10,0)</f>
        <v>0</v>
      </c>
      <c r="M225">
        <v>710</v>
      </c>
      <c r="N225" t="s">
        <v>34</v>
      </c>
      <c r="O225" s="2">
        <v>1943004</v>
      </c>
      <c r="P225" t="s">
        <v>34</v>
      </c>
      <c r="Q225">
        <v>7</v>
      </c>
      <c r="R225">
        <v>3</v>
      </c>
      <c r="S225">
        <v>2</v>
      </c>
      <c r="T225" t="s">
        <v>37</v>
      </c>
    </row>
    <row r="226" hidden="1" spans="1:20">
      <c r="A226" s="2">
        <v>1943004</v>
      </c>
      <c r="B226" s="2">
        <v>1943004</v>
      </c>
      <c r="C226" s="2" t="s">
        <v>32</v>
      </c>
      <c r="D226" s="2" t="s">
        <v>33</v>
      </c>
      <c r="E226" s="2">
        <v>710</v>
      </c>
      <c r="F226" s="2" t="s">
        <v>34</v>
      </c>
      <c r="G226" s="2" t="s">
        <v>35</v>
      </c>
      <c r="H226" s="2" t="s">
        <v>265</v>
      </c>
      <c r="I226" s="2" t="str">
        <f>VLOOKUP(H:H,[1]Sheet1!$H:$I,2,0)</f>
        <v>靠背主体管</v>
      </c>
      <c r="J226" s="2" t="str">
        <f>VLOOKUP(H:H,[1]Sheet1!$H:$J,3,0)</f>
        <v>FT202-920010</v>
      </c>
      <c r="K226" s="2">
        <f>VLOOKUP(H:H,[1]Sheet1!$H:$Q,10,0)</f>
        <v>0</v>
      </c>
      <c r="M226">
        <v>710</v>
      </c>
      <c r="N226" t="s">
        <v>34</v>
      </c>
      <c r="O226" s="2">
        <v>1943004</v>
      </c>
      <c r="P226" t="s">
        <v>34</v>
      </c>
      <c r="Q226">
        <v>7</v>
      </c>
      <c r="R226">
        <v>3</v>
      </c>
      <c r="S226">
        <v>2</v>
      </c>
      <c r="T226" t="s">
        <v>37</v>
      </c>
    </row>
    <row r="227" hidden="1" spans="1:20">
      <c r="A227" s="2">
        <v>1943004</v>
      </c>
      <c r="B227" s="2">
        <v>1943004</v>
      </c>
      <c r="C227" s="2" t="s">
        <v>32</v>
      </c>
      <c r="D227" s="2" t="s">
        <v>33</v>
      </c>
      <c r="E227" s="2">
        <v>710</v>
      </c>
      <c r="F227" s="2" t="s">
        <v>34</v>
      </c>
      <c r="G227" s="2" t="s">
        <v>35</v>
      </c>
      <c r="H227" s="2" t="s">
        <v>266</v>
      </c>
      <c r="I227" s="2" t="str">
        <f>VLOOKUP(H:H,[1]Sheet1!$H:$I,2,0)</f>
        <v>靠背挂钩组件左</v>
      </c>
      <c r="J227" s="2" t="str">
        <f>VLOOKUP(H:H,[1]Sheet1!$H:$J,3,0)</f>
        <v>FT202-920011</v>
      </c>
      <c r="K227" s="2">
        <f>VLOOKUP(H:H,[1]Sheet1!$H:$Q,10,0)</f>
        <v>0</v>
      </c>
      <c r="M227">
        <v>710</v>
      </c>
      <c r="N227" t="s">
        <v>34</v>
      </c>
      <c r="O227" s="2">
        <v>1943004</v>
      </c>
      <c r="P227" t="s">
        <v>34</v>
      </c>
      <c r="Q227">
        <v>7</v>
      </c>
      <c r="R227">
        <v>3</v>
      </c>
      <c r="S227">
        <v>2</v>
      </c>
      <c r="T227" t="s">
        <v>37</v>
      </c>
    </row>
    <row r="228" hidden="1" spans="1:20">
      <c r="A228" s="2">
        <v>1943004</v>
      </c>
      <c r="B228" s="2">
        <v>1943004</v>
      </c>
      <c r="C228" s="2" t="s">
        <v>32</v>
      </c>
      <c r="D228" s="2" t="s">
        <v>33</v>
      </c>
      <c r="E228" s="2">
        <v>710</v>
      </c>
      <c r="F228" s="2" t="s">
        <v>34</v>
      </c>
      <c r="G228" s="2" t="s">
        <v>35</v>
      </c>
      <c r="H228" s="2" t="s">
        <v>267</v>
      </c>
      <c r="I228" s="2" t="str">
        <f>VLOOKUP(H:H,[1]Sheet1!$H:$I,2,0)</f>
        <v>靠背挂钩组件右</v>
      </c>
      <c r="J228" s="2" t="str">
        <f>VLOOKUP(H:H,[1]Sheet1!$H:$J,3,0)</f>
        <v>FT202-920015</v>
      </c>
      <c r="K228" s="2">
        <f>VLOOKUP(H:H,[1]Sheet1!$H:$Q,10,0)</f>
        <v>0</v>
      </c>
      <c r="M228">
        <v>710</v>
      </c>
      <c r="N228" t="s">
        <v>34</v>
      </c>
      <c r="O228" s="2">
        <v>1943004</v>
      </c>
      <c r="P228" t="s">
        <v>34</v>
      </c>
      <c r="Q228">
        <v>7</v>
      </c>
      <c r="R228">
        <v>3</v>
      </c>
      <c r="S228">
        <v>2</v>
      </c>
      <c r="T228" t="s">
        <v>37</v>
      </c>
    </row>
    <row r="229" spans="1:20">
      <c r="A229" s="2">
        <v>1943004</v>
      </c>
      <c r="B229" s="2">
        <v>1943004</v>
      </c>
      <c r="C229" s="2" t="s">
        <v>32</v>
      </c>
      <c r="D229" s="2" t="s">
        <v>33</v>
      </c>
      <c r="E229" s="2">
        <v>710</v>
      </c>
      <c r="F229" s="2" t="s">
        <v>34</v>
      </c>
      <c r="G229" s="2" t="s">
        <v>35</v>
      </c>
      <c r="H229" s="2" t="s">
        <v>268</v>
      </c>
      <c r="I229" s="2" t="str">
        <f>VLOOKUP(H:H,[1]Sheet1!$H:$I,2,0)</f>
        <v>头枕管</v>
      </c>
      <c r="J229" s="2">
        <f>VLOOKUP(H:H,[1]Sheet1!$H:$J,3,0)</f>
        <v>306</v>
      </c>
      <c r="K229" s="2">
        <f>VLOOKUP(H:H,[1]Sheet1!$H:$Q,10,0)</f>
        <v>0.44</v>
      </c>
      <c r="L229" s="2">
        <f>VLOOKUP(H:H,[1]Sheet1!$H:$P,9,0)</f>
        <v>3416</v>
      </c>
      <c r="M229">
        <v>710</v>
      </c>
      <c r="N229" t="s">
        <v>34</v>
      </c>
      <c r="O229" s="2">
        <v>1943004</v>
      </c>
      <c r="P229" t="s">
        <v>34</v>
      </c>
      <c r="Q229">
        <v>7</v>
      </c>
      <c r="R229">
        <v>3</v>
      </c>
      <c r="S229">
        <v>2</v>
      </c>
      <c r="T229" t="s">
        <v>37</v>
      </c>
    </row>
    <row r="230" spans="1:20">
      <c r="A230" s="2">
        <v>1943004</v>
      </c>
      <c r="B230" s="2">
        <v>1943004</v>
      </c>
      <c r="C230" s="2" t="s">
        <v>32</v>
      </c>
      <c r="D230" s="2" t="s">
        <v>33</v>
      </c>
      <c r="E230" s="2">
        <v>710</v>
      </c>
      <c r="F230" s="2" t="s">
        <v>34</v>
      </c>
      <c r="G230" s="2" t="s">
        <v>35</v>
      </c>
      <c r="H230" s="2" t="s">
        <v>270</v>
      </c>
      <c r="I230" s="2" t="str">
        <f>VLOOKUP(H:H,[1]Sheet1!$H:$I,2,0)</f>
        <v>靠背骨架焊接总成</v>
      </c>
      <c r="J230" s="2" t="str">
        <f>VLOOKUP(H:H,[1]Sheet1!$H:$J,3,0)</f>
        <v>P203后排高配</v>
      </c>
      <c r="K230" s="2">
        <f>VLOOKUP(H:H,[1]Sheet1!$H:$Q,10,0)</f>
        <v>117.5</v>
      </c>
      <c r="L230" s="2">
        <f>VLOOKUP(H:H,[1]Sheet1!$H:$P,9,0)</f>
        <v>36</v>
      </c>
      <c r="M230">
        <v>710</v>
      </c>
      <c r="N230" t="s">
        <v>34</v>
      </c>
      <c r="O230" s="2">
        <v>1943004</v>
      </c>
      <c r="P230" t="s">
        <v>34</v>
      </c>
      <c r="Q230">
        <v>7</v>
      </c>
      <c r="R230">
        <v>3</v>
      </c>
      <c r="S230">
        <v>2</v>
      </c>
      <c r="T230" t="s">
        <v>37</v>
      </c>
    </row>
    <row r="231" spans="1:20">
      <c r="A231" s="2">
        <v>1943004</v>
      </c>
      <c r="B231" s="2">
        <v>1943004</v>
      </c>
      <c r="C231" s="2" t="s">
        <v>32</v>
      </c>
      <c r="D231" s="2" t="s">
        <v>33</v>
      </c>
      <c r="E231" s="2">
        <v>710</v>
      </c>
      <c r="F231" s="2" t="s">
        <v>34</v>
      </c>
      <c r="G231" s="2" t="s">
        <v>35</v>
      </c>
      <c r="H231" s="2" t="s">
        <v>271</v>
      </c>
      <c r="I231" s="2" t="str">
        <f>VLOOKUP(H:H,[1]Sheet1!$H:$I,2,0)</f>
        <v>主驾调角器把手</v>
      </c>
      <c r="J231" s="2" t="str">
        <f>VLOOKUP(H:H,[1]Sheet1!$H:$J,3,0)</f>
        <v>H32B</v>
      </c>
      <c r="K231" s="2">
        <f>VLOOKUP(H:H,[1]Sheet1!$H:$Q,10,0)</f>
        <v>1.66</v>
      </c>
      <c r="L231" s="2">
        <f>VLOOKUP(H:H,[1]Sheet1!$H:$P,9,0)</f>
        <v>32481</v>
      </c>
      <c r="M231">
        <v>710</v>
      </c>
      <c r="N231" t="s">
        <v>34</v>
      </c>
      <c r="O231" s="2">
        <v>1943004</v>
      </c>
      <c r="P231" t="s">
        <v>34</v>
      </c>
      <c r="Q231">
        <v>7</v>
      </c>
      <c r="R231">
        <v>3</v>
      </c>
      <c r="S231">
        <v>2</v>
      </c>
      <c r="T231" t="s">
        <v>37</v>
      </c>
    </row>
    <row r="232" spans="1:20">
      <c r="A232" s="2">
        <v>1943004</v>
      </c>
      <c r="B232" s="2">
        <v>1943004</v>
      </c>
      <c r="C232" s="2" t="s">
        <v>32</v>
      </c>
      <c r="D232" s="2" t="s">
        <v>33</v>
      </c>
      <c r="E232" s="2">
        <v>710</v>
      </c>
      <c r="F232" s="2" t="s">
        <v>34</v>
      </c>
      <c r="G232" s="2" t="s">
        <v>35</v>
      </c>
      <c r="H232" s="2" t="s">
        <v>272</v>
      </c>
      <c r="I232" s="2" t="str">
        <f>VLOOKUP(H:H,[1]Sheet1!$H:$I,2,0)</f>
        <v>副驾调角器把手</v>
      </c>
      <c r="J232" s="2" t="str">
        <f>VLOOKUP(H:H,[1]Sheet1!$H:$J,3,0)</f>
        <v>H32B</v>
      </c>
      <c r="K232" s="2">
        <f>VLOOKUP(H:H,[1]Sheet1!$H:$Q,10,0)</f>
        <v>1.66</v>
      </c>
      <c r="L232" s="2">
        <f>VLOOKUP(H:H,[1]Sheet1!$H:$P,9,0)</f>
        <v>32430</v>
      </c>
      <c r="M232">
        <v>710</v>
      </c>
      <c r="N232" t="s">
        <v>34</v>
      </c>
      <c r="O232" s="2">
        <v>1943004</v>
      </c>
      <c r="P232" t="s">
        <v>34</v>
      </c>
      <c r="Q232">
        <v>7</v>
      </c>
      <c r="R232">
        <v>3</v>
      </c>
      <c r="S232">
        <v>2</v>
      </c>
      <c r="T232" t="s">
        <v>37</v>
      </c>
    </row>
    <row r="233" spans="1:20">
      <c r="A233" s="2">
        <v>1943004</v>
      </c>
      <c r="B233" s="2">
        <v>1943004</v>
      </c>
      <c r="C233" s="2" t="s">
        <v>32</v>
      </c>
      <c r="D233" s="2" t="s">
        <v>33</v>
      </c>
      <c r="E233" s="2">
        <v>710</v>
      </c>
      <c r="F233" s="2" t="s">
        <v>34</v>
      </c>
      <c r="G233" s="2" t="s">
        <v>35</v>
      </c>
      <c r="H233" s="2" t="s">
        <v>273</v>
      </c>
      <c r="I233" s="2" t="str">
        <f>VLOOKUP(H:H,[1]Sheet1!$H:$I,2,0)</f>
        <v>圆管</v>
      </c>
      <c r="J233" s="2" t="str">
        <f>VLOOKUP(H:H,[1]Sheet1!$H:$J,3,0)</f>
        <v>C40D</v>
      </c>
      <c r="K233" s="2">
        <f>VLOOKUP(H:H,[1]Sheet1!$H:$Q,10,0)</f>
        <v>15.84</v>
      </c>
      <c r="L233" s="2">
        <f>VLOOKUP(H:H,[1]Sheet1!$H:$P,9,0)</f>
        <v>144527</v>
      </c>
      <c r="M233">
        <v>710</v>
      </c>
      <c r="N233" t="s">
        <v>34</v>
      </c>
      <c r="O233" s="2">
        <v>1943004</v>
      </c>
      <c r="P233" t="s">
        <v>34</v>
      </c>
      <c r="Q233">
        <v>7</v>
      </c>
      <c r="R233">
        <v>3</v>
      </c>
      <c r="S233">
        <v>2</v>
      </c>
      <c r="T233" t="s">
        <v>37</v>
      </c>
    </row>
    <row r="234" spans="1:20">
      <c r="A234" s="2">
        <v>1943004</v>
      </c>
      <c r="B234" s="2">
        <v>1943004</v>
      </c>
      <c r="C234" s="2" t="s">
        <v>32</v>
      </c>
      <c r="D234" s="2" t="s">
        <v>33</v>
      </c>
      <c r="E234" s="2">
        <v>710</v>
      </c>
      <c r="F234" s="2" t="s">
        <v>34</v>
      </c>
      <c r="G234" s="2" t="s">
        <v>35</v>
      </c>
      <c r="H234" s="2" t="s">
        <v>274</v>
      </c>
      <c r="I234" s="2" t="str">
        <f>VLOOKUP(H:H,[1]Sheet1!$H:$I,2,0)</f>
        <v>横管</v>
      </c>
      <c r="J234" s="2" t="str">
        <f>VLOOKUP(H:H,[1]Sheet1!$H:$J,3,0)</f>
        <v>C40D</v>
      </c>
      <c r="K234" s="2">
        <f>VLOOKUP(H:H,[1]Sheet1!$H:$Q,10,0)</f>
        <v>11.46</v>
      </c>
      <c r="L234" s="2">
        <f>VLOOKUP(H:H,[1]Sheet1!$H:$P,9,0)</f>
        <v>2250</v>
      </c>
      <c r="M234">
        <v>710</v>
      </c>
      <c r="N234" t="s">
        <v>34</v>
      </c>
      <c r="O234" s="2">
        <v>1943004</v>
      </c>
      <c r="P234" t="s">
        <v>34</v>
      </c>
      <c r="Q234">
        <v>7</v>
      </c>
      <c r="R234">
        <v>3</v>
      </c>
      <c r="S234">
        <v>2</v>
      </c>
      <c r="T234" t="s">
        <v>37</v>
      </c>
    </row>
    <row r="235" spans="1:20">
      <c r="A235" s="2">
        <v>1943004</v>
      </c>
      <c r="B235" s="2">
        <v>1943004</v>
      </c>
      <c r="C235" s="2" t="s">
        <v>32</v>
      </c>
      <c r="D235" s="2" t="s">
        <v>33</v>
      </c>
      <c r="E235" s="2">
        <v>710</v>
      </c>
      <c r="F235" s="2" t="s">
        <v>34</v>
      </c>
      <c r="G235" s="2" t="s">
        <v>35</v>
      </c>
      <c r="H235" s="2" t="s">
        <v>275</v>
      </c>
      <c r="I235" s="2" t="str">
        <f>VLOOKUP(H:H,[1]Sheet1!$H:$I,2,0)</f>
        <v>扶手支撑板</v>
      </c>
      <c r="J235" s="2" t="str">
        <f>VLOOKUP(H:H,[1]Sheet1!$H:$J,3,0)</f>
        <v>C40D</v>
      </c>
      <c r="K235" s="2">
        <f>VLOOKUP(H:H,[1]Sheet1!$H:$Q,10,0)</f>
        <v>4.7</v>
      </c>
      <c r="L235" s="2">
        <f>VLOOKUP(H:H,[1]Sheet1!$H:$P,9,0)</f>
        <v>19722</v>
      </c>
      <c r="M235">
        <v>710</v>
      </c>
      <c r="N235" t="s">
        <v>34</v>
      </c>
      <c r="O235" s="2">
        <v>1943004</v>
      </c>
      <c r="P235" t="s">
        <v>34</v>
      </c>
      <c r="Q235">
        <v>7</v>
      </c>
      <c r="R235">
        <v>3</v>
      </c>
      <c r="S235">
        <v>2</v>
      </c>
      <c r="T235" t="s">
        <v>37</v>
      </c>
    </row>
    <row r="236" spans="1:20">
      <c r="A236" s="2">
        <v>1943004</v>
      </c>
      <c r="B236" s="2">
        <v>1943004</v>
      </c>
      <c r="C236" s="2" t="s">
        <v>32</v>
      </c>
      <c r="D236" s="2" t="s">
        <v>33</v>
      </c>
      <c r="E236" s="2">
        <v>710</v>
      </c>
      <c r="F236" s="2" t="s">
        <v>34</v>
      </c>
      <c r="G236" s="2" t="s">
        <v>35</v>
      </c>
      <c r="H236" s="2" t="s">
        <v>276</v>
      </c>
      <c r="I236" s="2" t="str">
        <f>VLOOKUP(H:H,[1]Sheet1!$H:$I,2,0)</f>
        <v>扶手连接钣金1(左)</v>
      </c>
      <c r="J236" s="2" t="str">
        <f>VLOOKUP(H:H,[1]Sheet1!$H:$J,3,0)</f>
        <v>C40D</v>
      </c>
      <c r="K236" s="2">
        <f>VLOOKUP(H:H,[1]Sheet1!$H:$Q,10,0)</f>
        <v>1.61</v>
      </c>
      <c r="L236" s="2">
        <f>VLOOKUP(H:H,[1]Sheet1!$H:$P,9,0)</f>
        <v>19722</v>
      </c>
      <c r="M236">
        <v>710</v>
      </c>
      <c r="N236" t="s">
        <v>34</v>
      </c>
      <c r="O236" s="2">
        <v>1943004</v>
      </c>
      <c r="P236" t="s">
        <v>34</v>
      </c>
      <c r="Q236">
        <v>7</v>
      </c>
      <c r="R236">
        <v>3</v>
      </c>
      <c r="S236">
        <v>2</v>
      </c>
      <c r="T236" t="s">
        <v>37</v>
      </c>
    </row>
    <row r="237" spans="1:20">
      <c r="A237" s="2">
        <v>1943004</v>
      </c>
      <c r="B237" s="2">
        <v>1943004</v>
      </c>
      <c r="C237" s="2" t="s">
        <v>32</v>
      </c>
      <c r="D237" s="2" t="s">
        <v>33</v>
      </c>
      <c r="E237" s="2">
        <v>710</v>
      </c>
      <c r="F237" s="2" t="s">
        <v>34</v>
      </c>
      <c r="G237" s="2" t="s">
        <v>35</v>
      </c>
      <c r="H237" s="2" t="s">
        <v>277</v>
      </c>
      <c r="I237" s="2" t="str">
        <f>VLOOKUP(H:H,[1]Sheet1!$H:$I,2,0)</f>
        <v>扶手连接钣金2(右)</v>
      </c>
      <c r="J237" s="2" t="str">
        <f>VLOOKUP(H:H,[1]Sheet1!$H:$J,3,0)</f>
        <v>C40D</v>
      </c>
      <c r="K237" s="2">
        <f>VLOOKUP(H:H,[1]Sheet1!$H:$Q,10,0)</f>
        <v>1.61</v>
      </c>
      <c r="L237" s="2">
        <f>VLOOKUP(H:H,[1]Sheet1!$H:$P,9,0)</f>
        <v>19478</v>
      </c>
      <c r="M237">
        <v>710</v>
      </c>
      <c r="N237" t="s">
        <v>34</v>
      </c>
      <c r="O237" s="2">
        <v>1943004</v>
      </c>
      <c r="P237" t="s">
        <v>34</v>
      </c>
      <c r="Q237">
        <v>7</v>
      </c>
      <c r="R237">
        <v>3</v>
      </c>
      <c r="S237">
        <v>2</v>
      </c>
      <c r="T237" t="s">
        <v>37</v>
      </c>
    </row>
    <row r="238" spans="1:20">
      <c r="A238" s="2">
        <v>1943004</v>
      </c>
      <c r="B238" s="2">
        <v>1943004</v>
      </c>
      <c r="C238" s="2" t="s">
        <v>32</v>
      </c>
      <c r="D238" s="2" t="s">
        <v>33</v>
      </c>
      <c r="E238" s="2">
        <v>710</v>
      </c>
      <c r="F238" s="2" t="s">
        <v>34</v>
      </c>
      <c r="G238" s="2" t="s">
        <v>35</v>
      </c>
      <c r="H238" s="2" t="s">
        <v>278</v>
      </c>
      <c r="I238" s="2" t="str">
        <f>VLOOKUP(H:H,[1]Sheet1!$H:$I,2,0)</f>
        <v>按钮支架</v>
      </c>
      <c r="J238" s="2" t="str">
        <f>VLOOKUP(H:H,[1]Sheet1!$H:$J,3,0)</f>
        <v>C40D</v>
      </c>
      <c r="K238" s="2">
        <f>VLOOKUP(H:H,[1]Sheet1!$H:$Q,10,0)</f>
        <v>0.86</v>
      </c>
      <c r="L238" s="2">
        <f>VLOOKUP(H:H,[1]Sheet1!$H:$P,9,0)</f>
        <v>292027</v>
      </c>
      <c r="M238">
        <v>710</v>
      </c>
      <c r="N238" t="s">
        <v>34</v>
      </c>
      <c r="O238" s="2">
        <v>1943004</v>
      </c>
      <c r="P238" t="s">
        <v>34</v>
      </c>
      <c r="Q238">
        <v>7</v>
      </c>
      <c r="R238">
        <v>3</v>
      </c>
      <c r="S238">
        <v>2</v>
      </c>
      <c r="T238" t="s">
        <v>37</v>
      </c>
    </row>
    <row r="239" spans="1:20">
      <c r="A239" s="2">
        <v>1943004</v>
      </c>
      <c r="B239" s="2">
        <v>1943004</v>
      </c>
      <c r="C239" s="2" t="s">
        <v>32</v>
      </c>
      <c r="D239" s="2" t="s">
        <v>33</v>
      </c>
      <c r="E239" s="2">
        <v>710</v>
      </c>
      <c r="F239" s="2" t="s">
        <v>34</v>
      </c>
      <c r="G239" s="2" t="s">
        <v>35</v>
      </c>
      <c r="H239" s="2" t="s">
        <v>279</v>
      </c>
      <c r="I239" s="2" t="str">
        <f>VLOOKUP(H:H,[1]Sheet1!$H:$I,2,0)</f>
        <v>纵管</v>
      </c>
      <c r="J239" s="2" t="str">
        <f>VLOOKUP(H:H,[1]Sheet1!$H:$J,3,0)</f>
        <v>C40D</v>
      </c>
      <c r="K239" s="2">
        <f>VLOOKUP(H:H,[1]Sheet1!$H:$Q,10,0)</f>
        <v>4.53</v>
      </c>
      <c r="L239" s="2">
        <f>VLOOKUP(H:H,[1]Sheet1!$H:$P,9,0)</f>
        <v>289054</v>
      </c>
      <c r="M239">
        <v>710</v>
      </c>
      <c r="N239" t="s">
        <v>34</v>
      </c>
      <c r="O239" s="2">
        <v>1943004</v>
      </c>
      <c r="P239" t="s">
        <v>34</v>
      </c>
      <c r="Q239">
        <v>7</v>
      </c>
      <c r="R239">
        <v>3</v>
      </c>
      <c r="S239">
        <v>2</v>
      </c>
      <c r="T239" t="s">
        <v>37</v>
      </c>
    </row>
    <row r="240" spans="1:20">
      <c r="A240" s="2">
        <v>1943004</v>
      </c>
      <c r="B240" s="2">
        <v>1943004</v>
      </c>
      <c r="C240" s="2" t="s">
        <v>32</v>
      </c>
      <c r="D240" s="2" t="s">
        <v>33</v>
      </c>
      <c r="E240" s="2">
        <v>710</v>
      </c>
      <c r="F240" s="2" t="s">
        <v>34</v>
      </c>
      <c r="G240" s="2" t="s">
        <v>35</v>
      </c>
      <c r="H240" s="2" t="s">
        <v>280</v>
      </c>
      <c r="I240" s="2" t="str">
        <f>VLOOKUP(H:H,[1]Sheet1!$H:$I,2,0)</f>
        <v>安全带支架总成</v>
      </c>
      <c r="J240" s="2" t="str">
        <f>VLOOKUP(H:H,[1]Sheet1!$H:$J,3,0)</f>
        <v>C40D</v>
      </c>
      <c r="K240" s="2">
        <f>VLOOKUP(H:H,[1]Sheet1!$H:$Q,10,0)</f>
        <v>2.71</v>
      </c>
      <c r="L240" s="2">
        <f>VLOOKUP(H:H,[1]Sheet1!$H:$P,9,0)</f>
        <v>144527</v>
      </c>
      <c r="M240">
        <v>710</v>
      </c>
      <c r="N240" t="s">
        <v>34</v>
      </c>
      <c r="O240" s="2">
        <v>1943004</v>
      </c>
      <c r="P240" t="s">
        <v>34</v>
      </c>
      <c r="Q240">
        <v>7</v>
      </c>
      <c r="R240">
        <v>3</v>
      </c>
      <c r="S240">
        <v>2</v>
      </c>
      <c r="T240" t="s">
        <v>37</v>
      </c>
    </row>
    <row r="241" spans="1:20">
      <c r="A241" s="2">
        <v>1943004</v>
      </c>
      <c r="B241" s="2">
        <v>1943004</v>
      </c>
      <c r="C241" s="2" t="s">
        <v>32</v>
      </c>
      <c r="D241" s="2" t="s">
        <v>33</v>
      </c>
      <c r="E241" s="2">
        <v>710</v>
      </c>
      <c r="F241" s="2" t="s">
        <v>34</v>
      </c>
      <c r="G241" s="2" t="s">
        <v>35</v>
      </c>
      <c r="H241" s="2" t="s">
        <v>281</v>
      </c>
      <c r="I241" s="2" t="str">
        <f>VLOOKUP(H:H,[1]Sheet1!$H:$I,2,0)</f>
        <v>C40D横向钢丝1</v>
      </c>
      <c r="J241" s="2" t="str">
        <f>VLOOKUP(H:H,[1]Sheet1!$H:$J,3,0)</f>
        <v>C40D</v>
      </c>
      <c r="K241" s="2">
        <f>VLOOKUP(H:H,[1]Sheet1!$H:$Q,10,0)</f>
        <v>1.26</v>
      </c>
      <c r="L241" s="2">
        <f>VLOOKUP(H:H,[1]Sheet1!$H:$P,9,0)</f>
        <v>542</v>
      </c>
      <c r="M241">
        <v>710</v>
      </c>
      <c r="N241" t="s">
        <v>34</v>
      </c>
      <c r="O241" s="2">
        <v>1943004</v>
      </c>
      <c r="P241" t="s">
        <v>34</v>
      </c>
      <c r="Q241">
        <v>7</v>
      </c>
      <c r="R241">
        <v>3</v>
      </c>
      <c r="S241">
        <v>2</v>
      </c>
      <c r="T241" t="s">
        <v>37</v>
      </c>
    </row>
    <row r="242" spans="1:20">
      <c r="A242" s="2">
        <v>1943004</v>
      </c>
      <c r="B242" s="2">
        <v>1943004</v>
      </c>
      <c r="C242" s="2" t="s">
        <v>32</v>
      </c>
      <c r="D242" s="2" t="s">
        <v>33</v>
      </c>
      <c r="E242" s="2">
        <v>710</v>
      </c>
      <c r="F242" s="2" t="s">
        <v>34</v>
      </c>
      <c r="G242" s="2" t="s">
        <v>35</v>
      </c>
      <c r="H242" s="2" t="s">
        <v>282</v>
      </c>
      <c r="I242" s="2" t="str">
        <f>VLOOKUP(H:H,[1]Sheet1!$H:$I,2,0)</f>
        <v>横向钢丝2(上)</v>
      </c>
      <c r="J242" s="2" t="str">
        <f>VLOOKUP(H:H,[1]Sheet1!$H:$J,3,0)</f>
        <v>C40D</v>
      </c>
      <c r="K242" s="2">
        <f>VLOOKUP(H:H,[1]Sheet1!$H:$Q,10,0)</f>
        <v>1.1</v>
      </c>
      <c r="L242" s="2">
        <f>VLOOKUP(H:H,[1]Sheet1!$H:$P,9,0)</f>
        <v>396</v>
      </c>
      <c r="M242">
        <v>710</v>
      </c>
      <c r="N242" t="s">
        <v>34</v>
      </c>
      <c r="O242" s="2">
        <v>1943004</v>
      </c>
      <c r="P242" t="s">
        <v>34</v>
      </c>
      <c r="Q242">
        <v>7</v>
      </c>
      <c r="R242">
        <v>3</v>
      </c>
      <c r="S242">
        <v>2</v>
      </c>
      <c r="T242" t="s">
        <v>37</v>
      </c>
    </row>
    <row r="243" spans="1:20">
      <c r="A243" s="2">
        <v>1943004</v>
      </c>
      <c r="B243" s="2">
        <v>1943004</v>
      </c>
      <c r="C243" s="2" t="s">
        <v>32</v>
      </c>
      <c r="D243" s="2" t="s">
        <v>33</v>
      </c>
      <c r="E243" s="2">
        <v>710</v>
      </c>
      <c r="F243" s="2" t="s">
        <v>34</v>
      </c>
      <c r="G243" s="2" t="s">
        <v>35</v>
      </c>
      <c r="H243" s="2" t="s">
        <v>284</v>
      </c>
      <c r="I243" s="2" t="str">
        <f>VLOOKUP(H:H,[1]Sheet1!$H:$I,2,0)</f>
        <v>右旋转支架总成</v>
      </c>
      <c r="J243" s="2" t="str">
        <f>VLOOKUP(H:H,[1]Sheet1!$H:$J,3,0)</f>
        <v>C40D</v>
      </c>
      <c r="K243" s="2">
        <f>VLOOKUP(H:H,[1]Sheet1!$H:$Q,10,0)</f>
        <v>7.78</v>
      </c>
      <c r="L243" s="2">
        <f>VLOOKUP(H:H,[1]Sheet1!$H:$P,9,0)</f>
        <v>146017</v>
      </c>
      <c r="M243">
        <v>710</v>
      </c>
      <c r="N243" t="s">
        <v>34</v>
      </c>
      <c r="O243" s="2">
        <v>1943004</v>
      </c>
      <c r="P243" t="s">
        <v>34</v>
      </c>
      <c r="Q243">
        <v>7</v>
      </c>
      <c r="R243">
        <v>3</v>
      </c>
      <c r="S243">
        <v>2</v>
      </c>
      <c r="T243" t="s">
        <v>37</v>
      </c>
    </row>
    <row r="244" spans="1:20">
      <c r="A244" s="2">
        <v>1943004</v>
      </c>
      <c r="B244" s="2">
        <v>1943004</v>
      </c>
      <c r="C244" s="2" t="s">
        <v>32</v>
      </c>
      <c r="D244" s="2" t="s">
        <v>33</v>
      </c>
      <c r="E244" s="2">
        <v>710</v>
      </c>
      <c r="F244" s="2" t="s">
        <v>34</v>
      </c>
      <c r="G244" s="2" t="s">
        <v>35</v>
      </c>
      <c r="H244" s="2" t="s">
        <v>285</v>
      </c>
      <c r="I244" s="2" t="str">
        <f>VLOOKUP(H:H,[1]Sheet1!$H:$I,2,0)</f>
        <v>左旋转支架总成</v>
      </c>
      <c r="J244" s="2" t="str">
        <f>VLOOKUP(H:H,[1]Sheet1!$H:$J,3,0)</f>
        <v>C40D</v>
      </c>
      <c r="K244" s="2">
        <f>VLOOKUP(H:H,[1]Sheet1!$H:$Q,10,0)</f>
        <v>7.78</v>
      </c>
      <c r="L244" s="2">
        <f>VLOOKUP(H:H,[1]Sheet1!$H:$P,9,0)</f>
        <v>146026</v>
      </c>
      <c r="M244">
        <v>710</v>
      </c>
      <c r="N244" t="s">
        <v>34</v>
      </c>
      <c r="O244" s="2">
        <v>1943004</v>
      </c>
      <c r="P244" t="s">
        <v>34</v>
      </c>
      <c r="Q244">
        <v>7</v>
      </c>
      <c r="R244">
        <v>3</v>
      </c>
      <c r="S244">
        <v>2</v>
      </c>
      <c r="T244" t="s">
        <v>37</v>
      </c>
    </row>
    <row r="245" spans="1:20">
      <c r="A245" s="2">
        <v>1943004</v>
      </c>
      <c r="B245" s="2">
        <v>1943004</v>
      </c>
      <c r="C245" s="2" t="s">
        <v>32</v>
      </c>
      <c r="D245" s="2" t="s">
        <v>33</v>
      </c>
      <c r="E245" s="2">
        <v>710</v>
      </c>
      <c r="F245" s="2" t="s">
        <v>34</v>
      </c>
      <c r="G245" s="2" t="s">
        <v>35</v>
      </c>
      <c r="H245" s="2" t="s">
        <v>286</v>
      </c>
      <c r="I245" s="2" t="str">
        <f>VLOOKUP(H:H,[1]Sheet1!$H:$I,2,0)</f>
        <v>锁支架</v>
      </c>
      <c r="J245" s="2" t="str">
        <f>VLOOKUP(H:H,[1]Sheet1!$H:$J,3,0)</f>
        <v>C40D</v>
      </c>
      <c r="K245" s="2">
        <f>VLOOKUP(H:H,[1]Sheet1!$H:$Q,10,0)</f>
        <v>2.59</v>
      </c>
      <c r="L245" s="2">
        <f>VLOOKUP(H:H,[1]Sheet1!$H:$P,9,0)</f>
        <v>292027</v>
      </c>
      <c r="M245">
        <v>710</v>
      </c>
      <c r="N245" t="s">
        <v>34</v>
      </c>
      <c r="O245" s="2">
        <v>1943004</v>
      </c>
      <c r="P245" t="s">
        <v>34</v>
      </c>
      <c r="Q245">
        <v>7</v>
      </c>
      <c r="R245">
        <v>3</v>
      </c>
      <c r="S245">
        <v>2</v>
      </c>
      <c r="T245" t="s">
        <v>37</v>
      </c>
    </row>
    <row r="246" spans="1:20">
      <c r="A246" s="2">
        <v>1943004</v>
      </c>
      <c r="B246" s="2">
        <v>1943004</v>
      </c>
      <c r="C246" s="2" t="s">
        <v>32</v>
      </c>
      <c r="D246" s="2" t="s">
        <v>33</v>
      </c>
      <c r="E246" s="2">
        <v>710</v>
      </c>
      <c r="F246" s="2" t="s">
        <v>34</v>
      </c>
      <c r="G246" s="2" t="s">
        <v>35</v>
      </c>
      <c r="H246" s="2" t="s">
        <v>289</v>
      </c>
      <c r="I246" s="2" t="str">
        <f>VLOOKUP(H:H,[1]Sheet1!$H:$I,2,0)</f>
        <v>右侧支持钢丝1(上)</v>
      </c>
      <c r="J246" s="2" t="str">
        <f>VLOOKUP(H:H,[1]Sheet1!$H:$J,3,0)</f>
        <v>C40D</v>
      </c>
      <c r="K246" s="2">
        <f>VLOOKUP(H:H,[1]Sheet1!$H:$Q,10,0)</f>
        <v>0.68</v>
      </c>
      <c r="L246" s="2">
        <f>VLOOKUP(H:H,[1]Sheet1!$H:$P,9,0)</f>
        <v>596</v>
      </c>
      <c r="M246">
        <v>710</v>
      </c>
      <c r="N246" t="s">
        <v>34</v>
      </c>
      <c r="O246" s="2">
        <v>1943004</v>
      </c>
      <c r="P246" t="s">
        <v>34</v>
      </c>
      <c r="Q246">
        <v>7</v>
      </c>
      <c r="R246">
        <v>3</v>
      </c>
      <c r="S246">
        <v>2</v>
      </c>
      <c r="T246" t="s">
        <v>37</v>
      </c>
    </row>
    <row r="247" spans="1:20">
      <c r="A247" s="2">
        <v>1943004</v>
      </c>
      <c r="B247" s="2">
        <v>1943004</v>
      </c>
      <c r="C247" s="2" t="s">
        <v>32</v>
      </c>
      <c r="D247" s="2" t="s">
        <v>33</v>
      </c>
      <c r="E247" s="2">
        <v>710</v>
      </c>
      <c r="F247" s="2" t="s">
        <v>34</v>
      </c>
      <c r="G247" s="2" t="s">
        <v>35</v>
      </c>
      <c r="H247" s="2" t="s">
        <v>290</v>
      </c>
      <c r="I247" s="2" t="str">
        <f>VLOOKUP(H:H,[1]Sheet1!$H:$I,2,0)</f>
        <v>右侧支持钢丝2(下)</v>
      </c>
      <c r="J247" s="2" t="str">
        <f>VLOOKUP(H:H,[1]Sheet1!$H:$J,3,0)</f>
        <v>C40D</v>
      </c>
      <c r="K247" s="2">
        <f>VLOOKUP(H:H,[1]Sheet1!$H:$Q,10,0)</f>
        <v>0.81</v>
      </c>
      <c r="L247" s="2">
        <f>VLOOKUP(H:H,[1]Sheet1!$H:$P,9,0)</f>
        <v>596</v>
      </c>
      <c r="M247">
        <v>710</v>
      </c>
      <c r="N247" t="s">
        <v>34</v>
      </c>
      <c r="O247" s="2">
        <v>1943004</v>
      </c>
      <c r="P247" t="s">
        <v>34</v>
      </c>
      <c r="Q247">
        <v>7</v>
      </c>
      <c r="R247">
        <v>3</v>
      </c>
      <c r="S247">
        <v>2</v>
      </c>
      <c r="T247" t="s">
        <v>37</v>
      </c>
    </row>
    <row r="248" spans="1:20">
      <c r="A248" s="2">
        <v>1943004</v>
      </c>
      <c r="B248" s="2">
        <v>1943004</v>
      </c>
      <c r="C248" s="2" t="s">
        <v>32</v>
      </c>
      <c r="D248" s="2" t="s">
        <v>33</v>
      </c>
      <c r="E248" s="2">
        <v>710</v>
      </c>
      <c r="F248" s="2" t="s">
        <v>34</v>
      </c>
      <c r="G248" s="2" t="s">
        <v>35</v>
      </c>
      <c r="H248" s="2" t="s">
        <v>291</v>
      </c>
      <c r="I248" s="2" t="str">
        <f>VLOOKUP(H:H,[1]Sheet1!$H:$I,2,0)</f>
        <v>左侧支持钢丝1(上)</v>
      </c>
      <c r="J248" s="2" t="str">
        <f>VLOOKUP(H:H,[1]Sheet1!$H:$J,3,0)</f>
        <v>C40D</v>
      </c>
      <c r="K248" s="2">
        <f>VLOOKUP(H:H,[1]Sheet1!$H:$Q,10,0)</f>
        <v>0.81</v>
      </c>
      <c r="L248" s="2">
        <f>VLOOKUP(H:H,[1]Sheet1!$H:$P,9,0)</f>
        <v>596</v>
      </c>
      <c r="M248">
        <v>710</v>
      </c>
      <c r="N248" t="s">
        <v>34</v>
      </c>
      <c r="O248" s="2">
        <v>1943004</v>
      </c>
      <c r="P248" t="s">
        <v>34</v>
      </c>
      <c r="Q248">
        <v>7</v>
      </c>
      <c r="R248">
        <v>3</v>
      </c>
      <c r="S248">
        <v>2</v>
      </c>
      <c r="T248" t="s">
        <v>37</v>
      </c>
    </row>
    <row r="249" spans="1:20">
      <c r="A249" s="2">
        <v>1943004</v>
      </c>
      <c r="B249" s="2">
        <v>1943004</v>
      </c>
      <c r="C249" s="2" t="s">
        <v>32</v>
      </c>
      <c r="D249" s="2" t="s">
        <v>33</v>
      </c>
      <c r="E249" s="2">
        <v>710</v>
      </c>
      <c r="F249" s="2" t="s">
        <v>34</v>
      </c>
      <c r="G249" s="2" t="s">
        <v>35</v>
      </c>
      <c r="H249" s="2" t="s">
        <v>292</v>
      </c>
      <c r="I249" s="2" t="str">
        <f>VLOOKUP(H:H,[1]Sheet1!$H:$I,2,0)</f>
        <v>左侧支持钢丝2(下)</v>
      </c>
      <c r="J249" s="2" t="str">
        <f>VLOOKUP(H:H,[1]Sheet1!$H:$J,3,0)</f>
        <v>C40D</v>
      </c>
      <c r="K249" s="2">
        <f>VLOOKUP(H:H,[1]Sheet1!$H:$Q,10,0)</f>
        <v>0.68</v>
      </c>
      <c r="L249" s="2">
        <f>VLOOKUP(H:H,[1]Sheet1!$H:$P,9,0)</f>
        <v>596</v>
      </c>
      <c r="M249">
        <v>710</v>
      </c>
      <c r="N249" t="s">
        <v>34</v>
      </c>
      <c r="O249" s="2">
        <v>1943004</v>
      </c>
      <c r="P249" t="s">
        <v>34</v>
      </c>
      <c r="Q249">
        <v>7</v>
      </c>
      <c r="R249">
        <v>3</v>
      </c>
      <c r="S249">
        <v>2</v>
      </c>
      <c r="T249" t="s">
        <v>37</v>
      </c>
    </row>
    <row r="250" spans="1:20">
      <c r="A250" s="2">
        <v>1943004</v>
      </c>
      <c r="B250" s="2">
        <v>1943004</v>
      </c>
      <c r="C250" s="2" t="s">
        <v>32</v>
      </c>
      <c r="D250" s="2" t="s">
        <v>33</v>
      </c>
      <c r="E250" s="2">
        <v>710</v>
      </c>
      <c r="F250" s="2" t="s">
        <v>34</v>
      </c>
      <c r="G250" s="2" t="s">
        <v>35</v>
      </c>
      <c r="H250" s="2" t="s">
        <v>293</v>
      </c>
      <c r="I250" s="2" t="str">
        <f>VLOOKUP(H:H,[1]Sheet1!$H:$I,2,0)</f>
        <v>套板</v>
      </c>
      <c r="J250" s="2" t="str">
        <f>VLOOKUP(H:H,[1]Sheet1!$H:$J,3,0)</f>
        <v>C40D</v>
      </c>
      <c r="K250" s="2">
        <f>VLOOKUP(H:H,[1]Sheet1!$H:$Q,10,0)</f>
        <v>0.3</v>
      </c>
      <c r="L250" s="2">
        <f>VLOOKUP(H:H,[1]Sheet1!$H:$P,9,0)</f>
        <v>292027</v>
      </c>
      <c r="M250">
        <v>710</v>
      </c>
      <c r="N250" t="s">
        <v>34</v>
      </c>
      <c r="O250" s="2">
        <v>1943004</v>
      </c>
      <c r="P250" t="s">
        <v>34</v>
      </c>
      <c r="Q250">
        <v>7</v>
      </c>
      <c r="R250">
        <v>3</v>
      </c>
      <c r="S250">
        <v>2</v>
      </c>
      <c r="T250" t="s">
        <v>37</v>
      </c>
    </row>
    <row r="251" spans="1:20">
      <c r="A251" s="2">
        <v>1943004</v>
      </c>
      <c r="B251" s="2">
        <v>1943004</v>
      </c>
      <c r="C251" s="2" t="s">
        <v>32</v>
      </c>
      <c r="D251" s="2" t="s">
        <v>33</v>
      </c>
      <c r="E251" s="2">
        <v>710</v>
      </c>
      <c r="F251" s="2" t="s">
        <v>34</v>
      </c>
      <c r="G251" s="2" t="s">
        <v>35</v>
      </c>
      <c r="H251" s="2" t="s">
        <v>294</v>
      </c>
      <c r="I251" s="2" t="str">
        <f>VLOOKUP(H:H,[1]Sheet1!$H:$I,2,0)</f>
        <v>四分纵管</v>
      </c>
      <c r="J251" s="2" t="str">
        <f>VLOOKUP(H:H,[1]Sheet1!$H:$J,3,0)</f>
        <v>C40DB</v>
      </c>
      <c r="K251" s="2">
        <f>VLOOKUP(H:H,[1]Sheet1!$H:$Q,10,0)</f>
        <v>3.84</v>
      </c>
      <c r="L251" s="2">
        <f>VLOOKUP(H:H,[1]Sheet1!$H:$P,9,0)</f>
        <v>1482</v>
      </c>
      <c r="M251">
        <v>710</v>
      </c>
      <c r="N251" t="s">
        <v>34</v>
      </c>
      <c r="O251" s="2">
        <v>1943004</v>
      </c>
      <c r="P251" t="s">
        <v>34</v>
      </c>
      <c r="Q251">
        <v>7</v>
      </c>
      <c r="R251">
        <v>3</v>
      </c>
      <c r="S251">
        <v>2</v>
      </c>
      <c r="T251" t="s">
        <v>37</v>
      </c>
    </row>
    <row r="252" spans="1:20">
      <c r="A252" s="2">
        <v>1943004</v>
      </c>
      <c r="B252" s="2">
        <v>1943004</v>
      </c>
      <c r="C252" s="2" t="s">
        <v>32</v>
      </c>
      <c r="D252" s="2" t="s">
        <v>33</v>
      </c>
      <c r="E252" s="2">
        <v>710</v>
      </c>
      <c r="F252" s="2" t="s">
        <v>34</v>
      </c>
      <c r="G252" s="2" t="s">
        <v>35</v>
      </c>
      <c r="H252" s="2" t="s">
        <v>295</v>
      </c>
      <c r="I252" s="2" t="str">
        <f>VLOOKUP(H:H,[1]Sheet1!$H:$I,2,0)</f>
        <v>四分靠背主体管</v>
      </c>
      <c r="J252" s="2" t="str">
        <f>VLOOKUP(H:H,[1]Sheet1!$H:$J,3,0)</f>
        <v>C40DB</v>
      </c>
      <c r="K252" s="2">
        <f>VLOOKUP(H:H,[1]Sheet1!$H:$Q,10,0)</f>
        <v>7.29</v>
      </c>
      <c r="L252" s="2">
        <f>VLOOKUP(H:H,[1]Sheet1!$H:$P,9,0)</f>
        <v>1482</v>
      </c>
      <c r="M252">
        <v>710</v>
      </c>
      <c r="N252" t="s">
        <v>34</v>
      </c>
      <c r="O252" s="2">
        <v>1943004</v>
      </c>
      <c r="P252" t="s">
        <v>34</v>
      </c>
      <c r="Q252">
        <v>7</v>
      </c>
      <c r="R252">
        <v>3</v>
      </c>
      <c r="S252">
        <v>2</v>
      </c>
      <c r="T252" t="s">
        <v>37</v>
      </c>
    </row>
    <row r="253" spans="1:20">
      <c r="A253" s="2">
        <v>1943004</v>
      </c>
      <c r="B253" s="2">
        <v>1943004</v>
      </c>
      <c r="C253" s="2" t="s">
        <v>32</v>
      </c>
      <c r="D253" s="2" t="s">
        <v>33</v>
      </c>
      <c r="E253" s="2">
        <v>710</v>
      </c>
      <c r="F253" s="2" t="s">
        <v>34</v>
      </c>
      <c r="G253" s="2" t="s">
        <v>35</v>
      </c>
      <c r="H253" s="2" t="s">
        <v>296</v>
      </c>
      <c r="I253" s="2" t="str">
        <f>VLOOKUP(H:H,[1]Sheet1!$H:$I,2,0)</f>
        <v>四分背左侧旋转支架总成</v>
      </c>
      <c r="J253" s="2" t="str">
        <f>VLOOKUP(H:H,[1]Sheet1!$H:$J,3,0)</f>
        <v>C40DB</v>
      </c>
      <c r="K253" s="2">
        <f>VLOOKUP(H:H,[1]Sheet1!$H:$Q,10,0)</f>
        <v>7.3</v>
      </c>
      <c r="L253" s="2">
        <f>VLOOKUP(H:H,[1]Sheet1!$H:$P,9,0)</f>
        <v>1482</v>
      </c>
      <c r="M253">
        <v>710</v>
      </c>
      <c r="N253" t="s">
        <v>34</v>
      </c>
      <c r="O253" s="2">
        <v>1943004</v>
      </c>
      <c r="P253" t="s">
        <v>34</v>
      </c>
      <c r="Q253">
        <v>7</v>
      </c>
      <c r="R253">
        <v>3</v>
      </c>
      <c r="S253">
        <v>2</v>
      </c>
      <c r="T253" t="s">
        <v>37</v>
      </c>
    </row>
    <row r="254" spans="1:20">
      <c r="A254" s="2">
        <v>1943004</v>
      </c>
      <c r="B254" s="2">
        <v>1943004</v>
      </c>
      <c r="C254" s="2" t="s">
        <v>32</v>
      </c>
      <c r="D254" s="2" t="s">
        <v>33</v>
      </c>
      <c r="E254" s="2">
        <v>710</v>
      </c>
      <c r="F254" s="2" t="s">
        <v>34</v>
      </c>
      <c r="G254" s="2" t="s">
        <v>35</v>
      </c>
      <c r="H254" s="2" t="s">
        <v>297</v>
      </c>
      <c r="I254" s="2" t="str">
        <f>VLOOKUP(H:H,[1]Sheet1!$H:$I,2,0)</f>
        <v>六分纵弯管</v>
      </c>
      <c r="J254" s="2" t="str">
        <f>VLOOKUP(H:H,[1]Sheet1!$H:$J,3,0)</f>
        <v>C40DB</v>
      </c>
      <c r="K254" s="2">
        <f>VLOOKUP(H:H,[1]Sheet1!$H:$Q,10,0)</f>
        <v>4.4</v>
      </c>
      <c r="L254" s="2">
        <f>VLOOKUP(H:H,[1]Sheet1!$H:$P,9,0)</f>
        <v>1491</v>
      </c>
      <c r="M254">
        <v>710</v>
      </c>
      <c r="N254" t="s">
        <v>34</v>
      </c>
      <c r="O254" s="2">
        <v>1943004</v>
      </c>
      <c r="P254" t="s">
        <v>34</v>
      </c>
      <c r="Q254">
        <v>7</v>
      </c>
      <c r="R254">
        <v>3</v>
      </c>
      <c r="S254">
        <v>2</v>
      </c>
      <c r="T254" t="s">
        <v>37</v>
      </c>
    </row>
    <row r="255" spans="1:20">
      <c r="A255" s="2">
        <v>1943004</v>
      </c>
      <c r="B255" s="2">
        <v>1943004</v>
      </c>
      <c r="C255" s="2" t="s">
        <v>32</v>
      </c>
      <c r="D255" s="2" t="s">
        <v>33</v>
      </c>
      <c r="E255" s="2">
        <v>710</v>
      </c>
      <c r="F255" s="2" t="s">
        <v>34</v>
      </c>
      <c r="G255" s="2" t="s">
        <v>35</v>
      </c>
      <c r="H255" s="2" t="s">
        <v>298</v>
      </c>
      <c r="I255" s="2" t="str">
        <f>VLOOKUP(H:H,[1]Sheet1!$H:$I,2,0)</f>
        <v>六分背主体管</v>
      </c>
      <c r="J255" s="2" t="str">
        <f>VLOOKUP(H:H,[1]Sheet1!$H:$J,3,0)</f>
        <v>C40DB</v>
      </c>
      <c r="K255" s="2">
        <f>VLOOKUP(H:H,[1]Sheet1!$H:$Q,10,0)</f>
        <v>11.11</v>
      </c>
      <c r="L255" s="2">
        <f>VLOOKUP(H:H,[1]Sheet1!$H:$P,9,0)</f>
        <v>1491</v>
      </c>
      <c r="M255">
        <v>710</v>
      </c>
      <c r="N255" t="s">
        <v>34</v>
      </c>
      <c r="O255" s="2">
        <v>1943004</v>
      </c>
      <c r="P255" t="s">
        <v>34</v>
      </c>
      <c r="Q255">
        <v>7</v>
      </c>
      <c r="R255">
        <v>3</v>
      </c>
      <c r="S255">
        <v>2</v>
      </c>
      <c r="T255" t="s">
        <v>37</v>
      </c>
    </row>
    <row r="256" spans="1:20">
      <c r="A256" s="2">
        <v>1943004</v>
      </c>
      <c r="B256" s="2">
        <v>1943004</v>
      </c>
      <c r="C256" s="2" t="s">
        <v>32</v>
      </c>
      <c r="D256" s="2" t="s">
        <v>33</v>
      </c>
      <c r="E256" s="2">
        <v>710</v>
      </c>
      <c r="F256" s="2" t="s">
        <v>34</v>
      </c>
      <c r="G256" s="2" t="s">
        <v>35</v>
      </c>
      <c r="H256" s="2" t="s">
        <v>299</v>
      </c>
      <c r="I256" s="2" t="str">
        <f>VLOOKUP(H:H,[1]Sheet1!$H:$I,2,0)</f>
        <v>扶手外侧支架钣金</v>
      </c>
      <c r="J256" s="2" t="str">
        <f>VLOOKUP(H:H,[1]Sheet1!$H:$J,3,0)</f>
        <v>C40DB</v>
      </c>
      <c r="K256" s="2">
        <f>VLOOKUP(H:H,[1]Sheet1!$H:$Q,10,0)</f>
        <v>1.88</v>
      </c>
      <c r="L256" s="2">
        <f>VLOOKUP(H:H,[1]Sheet1!$H:$P,9,0)</f>
        <v>1491</v>
      </c>
      <c r="M256">
        <v>710</v>
      </c>
      <c r="N256" t="s">
        <v>34</v>
      </c>
      <c r="O256" s="2">
        <v>1943004</v>
      </c>
      <c r="P256" t="s">
        <v>34</v>
      </c>
      <c r="Q256">
        <v>7</v>
      </c>
      <c r="R256">
        <v>3</v>
      </c>
      <c r="S256">
        <v>2</v>
      </c>
      <c r="T256" t="s">
        <v>37</v>
      </c>
    </row>
    <row r="257" spans="1:20">
      <c r="A257" s="2">
        <v>1943004</v>
      </c>
      <c r="B257" s="2">
        <v>1943004</v>
      </c>
      <c r="C257" s="2" t="s">
        <v>32</v>
      </c>
      <c r="D257" s="2" t="s">
        <v>33</v>
      </c>
      <c r="E257" s="2">
        <v>710</v>
      </c>
      <c r="F257" s="2" t="s">
        <v>34</v>
      </c>
      <c r="G257" s="2" t="s">
        <v>35</v>
      </c>
      <c r="H257" s="2" t="s">
        <v>300</v>
      </c>
      <c r="I257" s="2" t="str">
        <f>VLOOKUP(H:H,[1]Sheet1!$H:$I,2,0)</f>
        <v>扶手内侧连接钣金</v>
      </c>
      <c r="J257" s="2" t="str">
        <f>VLOOKUP(H:H,[1]Sheet1!$H:$J,3,0)</f>
        <v>C40DB</v>
      </c>
      <c r="K257" s="2">
        <f>VLOOKUP(H:H,[1]Sheet1!$H:$Q,10,0)</f>
        <v>1.86</v>
      </c>
      <c r="L257" s="2">
        <f>VLOOKUP(H:H,[1]Sheet1!$H:$P,9,0)</f>
        <v>1491</v>
      </c>
      <c r="M257">
        <v>710</v>
      </c>
      <c r="N257" t="s">
        <v>34</v>
      </c>
      <c r="O257" s="2">
        <v>1943004</v>
      </c>
      <c r="P257" t="s">
        <v>34</v>
      </c>
      <c r="Q257">
        <v>7</v>
      </c>
      <c r="R257">
        <v>3</v>
      </c>
      <c r="S257">
        <v>2</v>
      </c>
      <c r="T257" t="s">
        <v>37</v>
      </c>
    </row>
    <row r="258" spans="1:20">
      <c r="A258" s="2">
        <v>1943004</v>
      </c>
      <c r="B258" s="2">
        <v>1943004</v>
      </c>
      <c r="C258" s="2" t="s">
        <v>32</v>
      </c>
      <c r="D258" s="2" t="s">
        <v>33</v>
      </c>
      <c r="E258" s="2">
        <v>710</v>
      </c>
      <c r="F258" s="2" t="s">
        <v>34</v>
      </c>
      <c r="G258" s="2" t="s">
        <v>35</v>
      </c>
      <c r="H258" s="2" t="s">
        <v>301</v>
      </c>
      <c r="I258" s="2" t="str">
        <f>VLOOKUP(H:H,[1]Sheet1!$H:$I,2,0)</f>
        <v>六分背中部转轴支架总成</v>
      </c>
      <c r="J258" s="2" t="str">
        <f>VLOOKUP(H:H,[1]Sheet1!$H:$J,3,0)</f>
        <v>C40DB</v>
      </c>
      <c r="K258" s="2">
        <f>VLOOKUP(H:H,[1]Sheet1!$H:$Q,10,0)</f>
        <v>13</v>
      </c>
      <c r="L258" s="2">
        <f>VLOOKUP(H:H,[1]Sheet1!$H:$P,9,0)</f>
        <v>1491</v>
      </c>
      <c r="M258">
        <v>710</v>
      </c>
      <c r="N258" t="s">
        <v>34</v>
      </c>
      <c r="O258" s="2">
        <v>1943004</v>
      </c>
      <c r="P258" t="s">
        <v>34</v>
      </c>
      <c r="Q258">
        <v>7</v>
      </c>
      <c r="R258">
        <v>3</v>
      </c>
      <c r="S258">
        <v>2</v>
      </c>
      <c r="T258" t="s">
        <v>37</v>
      </c>
    </row>
    <row r="259" spans="1:20">
      <c r="A259" s="2">
        <v>1943004</v>
      </c>
      <c r="B259" s="2">
        <v>1943004</v>
      </c>
      <c r="C259" s="2" t="s">
        <v>32</v>
      </c>
      <c r="D259" s="2" t="s">
        <v>33</v>
      </c>
      <c r="E259" s="2">
        <v>710</v>
      </c>
      <c r="F259" s="2" t="s">
        <v>34</v>
      </c>
      <c r="G259" s="2" t="s">
        <v>35</v>
      </c>
      <c r="H259" s="2" t="s">
        <v>302</v>
      </c>
      <c r="I259" s="2" t="str">
        <f>VLOOKUP(H:H,[1]Sheet1!$H:$I,2,0)</f>
        <v>H32B后排6分装车支架总成</v>
      </c>
      <c r="J259" s="2">
        <f>VLOOKUP(H:H,[1]Sheet1!$H:$J,3,0)</f>
        <v>0</v>
      </c>
      <c r="K259" s="2">
        <f>VLOOKUP(H:H,[1]Sheet1!$H:$Q,10,0)</f>
        <v>7.77</v>
      </c>
      <c r="L259" s="2">
        <f>VLOOKUP(H:H,[1]Sheet1!$H:$P,9,0)</f>
        <v>3052</v>
      </c>
      <c r="M259">
        <v>710</v>
      </c>
      <c r="N259" t="s">
        <v>34</v>
      </c>
      <c r="O259" s="2">
        <v>1943004</v>
      </c>
      <c r="P259" t="s">
        <v>34</v>
      </c>
      <c r="Q259">
        <v>7</v>
      </c>
      <c r="R259">
        <v>3</v>
      </c>
      <c r="S259">
        <v>2</v>
      </c>
      <c r="T259" t="s">
        <v>37</v>
      </c>
    </row>
    <row r="260" spans="1:20">
      <c r="A260" s="2">
        <v>1943004</v>
      </c>
      <c r="B260" s="2">
        <v>1943004</v>
      </c>
      <c r="C260" s="2" t="s">
        <v>32</v>
      </c>
      <c r="D260" s="2" t="s">
        <v>33</v>
      </c>
      <c r="E260" s="2">
        <v>710</v>
      </c>
      <c r="F260" s="2" t="s">
        <v>34</v>
      </c>
      <c r="G260" s="2" t="s">
        <v>35</v>
      </c>
      <c r="H260" s="2" t="s">
        <v>303</v>
      </c>
      <c r="I260" s="2" t="str">
        <f>VLOOKUP(H:H,[1]Sheet1!$H:$I,2,0)</f>
        <v>H32B后排4分装车支架总成</v>
      </c>
      <c r="J260" s="2">
        <f>VLOOKUP(H:H,[1]Sheet1!$H:$J,3,0)</f>
        <v>0</v>
      </c>
      <c r="K260" s="2">
        <f>VLOOKUP(H:H,[1]Sheet1!$H:$Q,10,0)</f>
        <v>7.77</v>
      </c>
      <c r="L260" s="2">
        <f>VLOOKUP(H:H,[1]Sheet1!$H:$P,9,0)</f>
        <v>3052</v>
      </c>
      <c r="M260">
        <v>710</v>
      </c>
      <c r="N260" t="s">
        <v>34</v>
      </c>
      <c r="O260" s="2">
        <v>1943004</v>
      </c>
      <c r="P260" t="s">
        <v>34</v>
      </c>
      <c r="Q260">
        <v>7</v>
      </c>
      <c r="R260">
        <v>3</v>
      </c>
      <c r="S260">
        <v>2</v>
      </c>
      <c r="T260" t="s">
        <v>37</v>
      </c>
    </row>
    <row r="261" spans="1:20">
      <c r="A261" s="2">
        <v>1943004</v>
      </c>
      <c r="B261" s="2">
        <v>1943004</v>
      </c>
      <c r="C261" s="2" t="s">
        <v>32</v>
      </c>
      <c r="D261" s="2" t="s">
        <v>33</v>
      </c>
      <c r="E261" s="2">
        <v>710</v>
      </c>
      <c r="F261" s="2" t="s">
        <v>34</v>
      </c>
      <c r="G261" s="2" t="s">
        <v>35</v>
      </c>
      <c r="H261" s="2" t="s">
        <v>304</v>
      </c>
      <c r="I261" s="2" t="str">
        <f>VLOOKUP(H:H,[1]Sheet1!$H:$I,2,0)</f>
        <v>后排座椅靠背中部支架总成</v>
      </c>
      <c r="J261" s="2">
        <f>VLOOKUP(H:H,[1]Sheet1!$H:$J,3,0)</f>
        <v>0</v>
      </c>
      <c r="K261" s="2">
        <f>VLOOKUP(H:H,[1]Sheet1!$H:$Q,10,0)</f>
        <v>1.97</v>
      </c>
      <c r="L261" s="2">
        <f>VLOOKUP(H:H,[1]Sheet1!$H:$P,9,0)</f>
        <v>135088</v>
      </c>
      <c r="M261">
        <v>710</v>
      </c>
      <c r="N261" t="s">
        <v>34</v>
      </c>
      <c r="O261" s="2">
        <v>1943004</v>
      </c>
      <c r="P261" t="s">
        <v>34</v>
      </c>
      <c r="Q261">
        <v>7</v>
      </c>
      <c r="R261">
        <v>3</v>
      </c>
      <c r="S261">
        <v>2</v>
      </c>
      <c r="T261" t="s">
        <v>37</v>
      </c>
    </row>
    <row r="262" spans="1:20">
      <c r="A262" s="2">
        <v>1943004</v>
      </c>
      <c r="B262" s="2">
        <v>1943004</v>
      </c>
      <c r="C262" s="2" t="s">
        <v>32</v>
      </c>
      <c r="D262" s="2" t="s">
        <v>33</v>
      </c>
      <c r="E262" s="2">
        <v>710</v>
      </c>
      <c r="F262" s="2" t="s">
        <v>34</v>
      </c>
      <c r="G262" s="2" t="s">
        <v>35</v>
      </c>
      <c r="H262" s="2" t="s">
        <v>305</v>
      </c>
      <c r="I262" s="2" t="str">
        <f>VLOOKUP(H:H,[1]Sheet1!$H:$I,2,0)</f>
        <v>C40DB中部支架总成(Z01)</v>
      </c>
      <c r="J262" s="2" t="str">
        <f>VLOOKUP(H:H,[1]Sheet1!$H:$J,3,0)</f>
        <v>C40DB-Z01</v>
      </c>
      <c r="K262" s="2">
        <f>VLOOKUP(H:H,[1]Sheet1!$H:$Q,10,0)</f>
        <v>7.58</v>
      </c>
      <c r="L262" s="2">
        <f>VLOOKUP(H:H,[1]Sheet1!$H:$P,9,0)</f>
        <v>1801</v>
      </c>
      <c r="M262">
        <v>710</v>
      </c>
      <c r="N262" t="s">
        <v>34</v>
      </c>
      <c r="O262" s="2">
        <v>1943004</v>
      </c>
      <c r="P262" t="s">
        <v>34</v>
      </c>
      <c r="Q262">
        <v>7</v>
      </c>
      <c r="R262">
        <v>3</v>
      </c>
      <c r="S262">
        <v>2</v>
      </c>
      <c r="T262" t="s">
        <v>37</v>
      </c>
    </row>
    <row r="263" spans="1:20">
      <c r="A263" s="2">
        <v>1943004</v>
      </c>
      <c r="B263" s="2">
        <v>1943004</v>
      </c>
      <c r="C263" s="2" t="s">
        <v>32</v>
      </c>
      <c r="D263" s="2" t="s">
        <v>33</v>
      </c>
      <c r="E263" s="2">
        <v>710</v>
      </c>
      <c r="F263" s="2" t="s">
        <v>34</v>
      </c>
      <c r="G263" s="2" t="s">
        <v>35</v>
      </c>
      <c r="H263" s="2" t="s">
        <v>306</v>
      </c>
      <c r="I263" s="2" t="str">
        <f>VLOOKUP(H:H,[1]Sheet1!$H:$I,2,0)</f>
        <v>ISOFIX焊接总成</v>
      </c>
      <c r="J263" s="2" t="str">
        <f>VLOOKUP(H:H,[1]Sheet1!$H:$J,3,0)</f>
        <v>P203后排整体背</v>
      </c>
      <c r="K263" s="2">
        <f>VLOOKUP(H:H,[1]Sheet1!$H:$Q,10,0)</f>
        <v>19.1</v>
      </c>
      <c r="L263" s="2">
        <f>VLOOKUP(H:H,[1]Sheet1!$H:$P,9,0)</f>
        <v>17889</v>
      </c>
      <c r="M263">
        <v>710</v>
      </c>
      <c r="N263" t="s">
        <v>34</v>
      </c>
      <c r="O263" s="2">
        <v>1943004</v>
      </c>
      <c r="P263" t="s">
        <v>34</v>
      </c>
      <c r="Q263">
        <v>7</v>
      </c>
      <c r="R263">
        <v>3</v>
      </c>
      <c r="S263">
        <v>2</v>
      </c>
      <c r="T263" t="s">
        <v>37</v>
      </c>
    </row>
    <row r="264" spans="1:20">
      <c r="A264" s="2">
        <v>1943004</v>
      </c>
      <c r="B264" s="2">
        <v>1943004</v>
      </c>
      <c r="C264" s="2" t="s">
        <v>32</v>
      </c>
      <c r="D264" s="2" t="s">
        <v>33</v>
      </c>
      <c r="E264" s="2">
        <v>710</v>
      </c>
      <c r="F264" s="2" t="s">
        <v>34</v>
      </c>
      <c r="G264" s="2" t="s">
        <v>35</v>
      </c>
      <c r="H264" s="2" t="s">
        <v>308</v>
      </c>
      <c r="I264" s="2" t="str">
        <f>VLOOKUP(H:H,[1]Sheet1!$H:$I,2,0)</f>
        <v>扶手打钉钢丝左</v>
      </c>
      <c r="J264" s="2" t="str">
        <f>VLOOKUP(H:H,[1]Sheet1!$H:$J,3,0)</f>
        <v>P203后排整体背</v>
      </c>
      <c r="K264" s="2">
        <f>VLOOKUP(H:H,[1]Sheet1!$H:$Q,10,0)</f>
        <v>0.63</v>
      </c>
      <c r="L264" s="2">
        <f>VLOOKUP(H:H,[1]Sheet1!$H:$P,9,0)</f>
        <v>1295</v>
      </c>
      <c r="M264">
        <v>710</v>
      </c>
      <c r="N264" t="s">
        <v>34</v>
      </c>
      <c r="O264" s="2">
        <v>1943004</v>
      </c>
      <c r="P264" t="s">
        <v>34</v>
      </c>
      <c r="Q264">
        <v>7</v>
      </c>
      <c r="R264">
        <v>3</v>
      </c>
      <c r="S264">
        <v>2</v>
      </c>
      <c r="T264" t="s">
        <v>37</v>
      </c>
    </row>
    <row r="265" spans="1:20">
      <c r="A265" s="2">
        <v>1943004</v>
      </c>
      <c r="B265" s="2">
        <v>1943004</v>
      </c>
      <c r="C265" s="2" t="s">
        <v>32</v>
      </c>
      <c r="D265" s="2" t="s">
        <v>33</v>
      </c>
      <c r="E265" s="2">
        <v>710</v>
      </c>
      <c r="F265" s="2" t="s">
        <v>34</v>
      </c>
      <c r="G265" s="2" t="s">
        <v>35</v>
      </c>
      <c r="H265" s="2" t="s">
        <v>309</v>
      </c>
      <c r="I265" s="2" t="str">
        <f>VLOOKUP(H:H,[1]Sheet1!$H:$I,2,0)</f>
        <v>扶手打钉钢丝右</v>
      </c>
      <c r="J265" s="2" t="str">
        <f>VLOOKUP(H:H,[1]Sheet1!$H:$J,3,0)</f>
        <v>P203后排整体背</v>
      </c>
      <c r="K265" s="2">
        <f>VLOOKUP(H:H,[1]Sheet1!$H:$Q,10,0)</f>
        <v>0.63</v>
      </c>
      <c r="L265" s="2">
        <f>VLOOKUP(H:H,[1]Sheet1!$H:$P,9,0)</f>
        <v>1395</v>
      </c>
      <c r="M265">
        <v>710</v>
      </c>
      <c r="N265" t="s">
        <v>34</v>
      </c>
      <c r="O265" s="2">
        <v>1943004</v>
      </c>
      <c r="P265" t="s">
        <v>34</v>
      </c>
      <c r="Q265">
        <v>7</v>
      </c>
      <c r="R265">
        <v>3</v>
      </c>
      <c r="S265">
        <v>2</v>
      </c>
      <c r="T265" t="s">
        <v>37</v>
      </c>
    </row>
    <row r="266" spans="1:20">
      <c r="A266" s="2">
        <v>1943004</v>
      </c>
      <c r="B266" s="2">
        <v>1943004</v>
      </c>
      <c r="C266" s="2" t="s">
        <v>32</v>
      </c>
      <c r="D266" s="2" t="s">
        <v>33</v>
      </c>
      <c r="E266" s="2">
        <v>710</v>
      </c>
      <c r="F266" s="2" t="s">
        <v>34</v>
      </c>
      <c r="G266" s="2" t="s">
        <v>35</v>
      </c>
      <c r="H266" s="2" t="s">
        <v>310</v>
      </c>
      <c r="I266" s="2" t="str">
        <f>VLOOKUP(H:H,[1]Sheet1!$H:$I,2,0)</f>
        <v>扶手泡沫支撑钢丝</v>
      </c>
      <c r="J266" s="2" t="str">
        <f>VLOOKUP(H:H,[1]Sheet1!$H:$J,3,0)</f>
        <v>P203后排整体背</v>
      </c>
      <c r="K266" s="2">
        <f>VLOOKUP(H:H,[1]Sheet1!$H:$Q,10,0)</f>
        <v>0.52</v>
      </c>
      <c r="L266" s="2">
        <f>VLOOKUP(H:H,[1]Sheet1!$H:$P,9,0)</f>
        <v>1495</v>
      </c>
      <c r="M266">
        <v>710</v>
      </c>
      <c r="N266" t="s">
        <v>34</v>
      </c>
      <c r="O266" s="2">
        <v>1943004</v>
      </c>
      <c r="P266" t="s">
        <v>34</v>
      </c>
      <c r="Q266">
        <v>7</v>
      </c>
      <c r="R266">
        <v>3</v>
      </c>
      <c r="S266">
        <v>2</v>
      </c>
      <c r="T266" t="s">
        <v>37</v>
      </c>
    </row>
    <row r="267" spans="1:20">
      <c r="A267" s="2">
        <v>1943004</v>
      </c>
      <c r="B267" s="2">
        <v>1943004</v>
      </c>
      <c r="C267" s="2" t="s">
        <v>32</v>
      </c>
      <c r="D267" s="2" t="s">
        <v>33</v>
      </c>
      <c r="E267" s="2">
        <v>710</v>
      </c>
      <c r="F267" s="2" t="s">
        <v>34</v>
      </c>
      <c r="G267" s="2" t="s">
        <v>35</v>
      </c>
      <c r="H267" s="2" t="s">
        <v>313</v>
      </c>
      <c r="I267" s="2" t="str">
        <f>VLOOKUP(H:H,[1]Sheet1!$H:$I,2,0)</f>
        <v>靠背主体管</v>
      </c>
      <c r="J267" s="2" t="str">
        <f>VLOOKUP(H:H,[1]Sheet1!$H:$J,3,0)</f>
        <v>P203后排整体背</v>
      </c>
      <c r="K267" s="2">
        <f>VLOOKUP(H:H,[1]Sheet1!$H:$Q,10,0)</f>
        <v>16.77</v>
      </c>
      <c r="L267" s="2">
        <f>VLOOKUP(H:H,[1]Sheet1!$H:$P,9,0)</f>
        <v>40725</v>
      </c>
      <c r="M267">
        <v>710</v>
      </c>
      <c r="N267" t="s">
        <v>34</v>
      </c>
      <c r="O267" s="2">
        <v>1943004</v>
      </c>
      <c r="P267" t="s">
        <v>34</v>
      </c>
      <c r="Q267">
        <v>7</v>
      </c>
      <c r="R267">
        <v>3</v>
      </c>
      <c r="S267">
        <v>2</v>
      </c>
      <c r="T267" t="s">
        <v>37</v>
      </c>
    </row>
    <row r="268" spans="1:20">
      <c r="A268" s="2">
        <v>1943004</v>
      </c>
      <c r="B268" s="2">
        <v>1943004</v>
      </c>
      <c r="C268" s="2" t="s">
        <v>32</v>
      </c>
      <c r="D268" s="2" t="s">
        <v>33</v>
      </c>
      <c r="E268" s="2">
        <v>710</v>
      </c>
      <c r="F268" s="2" t="s">
        <v>34</v>
      </c>
      <c r="G268" s="2" t="s">
        <v>35</v>
      </c>
      <c r="H268" s="2" t="s">
        <v>314</v>
      </c>
      <c r="I268" s="2" t="str">
        <f>VLOOKUP(H:H,[1]Sheet1!$H:$I,2,0)</f>
        <v>靠背左侧边钣焊接总成</v>
      </c>
      <c r="J268" s="2" t="str">
        <f>VLOOKUP(H:H,[1]Sheet1!$H:$J,3,0)</f>
        <v>P203后排整体背</v>
      </c>
      <c r="K268" s="2">
        <f>VLOOKUP(H:H,[1]Sheet1!$H:$Q,10,0)</f>
        <v>8.63</v>
      </c>
      <c r="L268" s="2">
        <f>VLOOKUP(H:H,[1]Sheet1!$H:$P,9,0)</f>
        <v>40755</v>
      </c>
      <c r="M268">
        <v>710</v>
      </c>
      <c r="N268" t="s">
        <v>34</v>
      </c>
      <c r="O268" s="2">
        <v>1943004</v>
      </c>
      <c r="P268" t="s">
        <v>34</v>
      </c>
      <c r="Q268">
        <v>7</v>
      </c>
      <c r="R268">
        <v>3</v>
      </c>
      <c r="S268">
        <v>2</v>
      </c>
      <c r="T268" t="s">
        <v>37</v>
      </c>
    </row>
    <row r="269" spans="1:20">
      <c r="A269" s="2">
        <v>1943004</v>
      </c>
      <c r="B269" s="2">
        <v>1943004</v>
      </c>
      <c r="C269" s="2" t="s">
        <v>32</v>
      </c>
      <c r="D269" s="2" t="s">
        <v>33</v>
      </c>
      <c r="E269" s="2">
        <v>710</v>
      </c>
      <c r="F269" s="2" t="s">
        <v>34</v>
      </c>
      <c r="G269" s="2" t="s">
        <v>35</v>
      </c>
      <c r="H269" s="2" t="s">
        <v>315</v>
      </c>
      <c r="I269" s="2" t="str">
        <f>VLOOKUP(H:H,[1]Sheet1!$H:$I,2,0)</f>
        <v>靠背右侧边钣焊接总成</v>
      </c>
      <c r="J269" s="2" t="str">
        <f>VLOOKUP(H:H,[1]Sheet1!$H:$J,3,0)</f>
        <v>P203后排整体背</v>
      </c>
      <c r="K269" s="2">
        <f>VLOOKUP(H:H,[1]Sheet1!$H:$Q,10,0)</f>
        <v>8.63</v>
      </c>
      <c r="L269" s="2">
        <f>VLOOKUP(H:H,[1]Sheet1!$H:$P,9,0)</f>
        <v>40755</v>
      </c>
      <c r="M269">
        <v>710</v>
      </c>
      <c r="N269" t="s">
        <v>34</v>
      </c>
      <c r="O269" s="2">
        <v>1943004</v>
      </c>
      <c r="P269" t="s">
        <v>34</v>
      </c>
      <c r="Q269">
        <v>7</v>
      </c>
      <c r="R269">
        <v>3</v>
      </c>
      <c r="S269">
        <v>2</v>
      </c>
      <c r="T269" t="s">
        <v>37</v>
      </c>
    </row>
    <row r="270" spans="1:20">
      <c r="A270" s="2">
        <v>1943004</v>
      </c>
      <c r="B270" s="2">
        <v>1943004</v>
      </c>
      <c r="C270" s="2" t="s">
        <v>32</v>
      </c>
      <c r="D270" s="2" t="s">
        <v>33</v>
      </c>
      <c r="E270" s="2">
        <v>710</v>
      </c>
      <c r="F270" s="2" t="s">
        <v>34</v>
      </c>
      <c r="G270" s="2" t="s">
        <v>35</v>
      </c>
      <c r="H270" s="2" t="s">
        <v>316</v>
      </c>
      <c r="I270" s="2" t="str">
        <f>VLOOKUP(H:H,[1]Sheet1!$H:$I,2,0)</f>
        <v>靠背连接横管1</v>
      </c>
      <c r="J270" s="2" t="str">
        <f>VLOOKUP(H:H,[1]Sheet1!$H:$J,3,0)</f>
        <v>P203后排整体背</v>
      </c>
      <c r="K270" s="2">
        <f>VLOOKUP(H:H,[1]Sheet1!$H:$Q,10,0)</f>
        <v>7.93</v>
      </c>
      <c r="L270" s="2">
        <f>VLOOKUP(H:H,[1]Sheet1!$H:$P,9,0)</f>
        <v>40755</v>
      </c>
      <c r="M270">
        <v>710</v>
      </c>
      <c r="N270" t="s">
        <v>34</v>
      </c>
      <c r="O270" s="2">
        <v>1943004</v>
      </c>
      <c r="P270" t="s">
        <v>34</v>
      </c>
      <c r="Q270">
        <v>7</v>
      </c>
      <c r="R270">
        <v>3</v>
      </c>
      <c r="S270">
        <v>2</v>
      </c>
      <c r="T270" t="s">
        <v>37</v>
      </c>
    </row>
    <row r="271" spans="1:20">
      <c r="A271" s="2">
        <v>1943004</v>
      </c>
      <c r="B271" s="2">
        <v>1943004</v>
      </c>
      <c r="C271" s="2" t="s">
        <v>32</v>
      </c>
      <c r="D271" s="2" t="s">
        <v>33</v>
      </c>
      <c r="E271" s="2">
        <v>710</v>
      </c>
      <c r="F271" s="2" t="s">
        <v>34</v>
      </c>
      <c r="G271" s="2" t="s">
        <v>35</v>
      </c>
      <c r="H271" s="2" t="s">
        <v>317</v>
      </c>
      <c r="I271" s="2" t="str">
        <f>VLOOKUP(H:H,[1]Sheet1!$H:$I,2,0)</f>
        <v>纵向连接管</v>
      </c>
      <c r="J271" s="2" t="str">
        <f>VLOOKUP(H:H,[1]Sheet1!$H:$J,3,0)</f>
        <v>P203后排整体背</v>
      </c>
      <c r="K271" s="2">
        <f>VLOOKUP(H:H,[1]Sheet1!$H:$Q,10,0)</f>
        <v>3.9</v>
      </c>
      <c r="L271" s="2">
        <f>VLOOKUP(H:H,[1]Sheet1!$H:$P,9,0)</f>
        <v>81450</v>
      </c>
      <c r="M271">
        <v>710</v>
      </c>
      <c r="N271" t="s">
        <v>34</v>
      </c>
      <c r="O271" s="2">
        <v>1943004</v>
      </c>
      <c r="P271" t="s">
        <v>34</v>
      </c>
      <c r="Q271">
        <v>7</v>
      </c>
      <c r="R271">
        <v>3</v>
      </c>
      <c r="S271">
        <v>2</v>
      </c>
      <c r="T271" t="s">
        <v>37</v>
      </c>
    </row>
    <row r="272" spans="1:20">
      <c r="A272" s="2">
        <v>1943004</v>
      </c>
      <c r="B272" s="2">
        <v>1943004</v>
      </c>
      <c r="C272" s="2" t="s">
        <v>32</v>
      </c>
      <c r="D272" s="2" t="s">
        <v>33</v>
      </c>
      <c r="E272" s="2">
        <v>710</v>
      </c>
      <c r="F272" s="2" t="s">
        <v>34</v>
      </c>
      <c r="G272" s="2" t="s">
        <v>35</v>
      </c>
      <c r="H272" s="2" t="s">
        <v>318</v>
      </c>
      <c r="I272" s="2" t="str">
        <f>VLOOKUP(H:H,[1]Sheet1!$H:$I,2,0)</f>
        <v>车身连接钢丝-右</v>
      </c>
      <c r="J272" s="2" t="str">
        <f>VLOOKUP(H:H,[1]Sheet1!$H:$J,3,0)</f>
        <v>P203后排整体背</v>
      </c>
      <c r="K272" s="2">
        <f>VLOOKUP(H:H,[1]Sheet1!$H:$Q,10,0)</f>
        <v>0.46</v>
      </c>
      <c r="L272" s="2">
        <f>VLOOKUP(H:H,[1]Sheet1!$H:$P,9,0)</f>
        <v>3268</v>
      </c>
      <c r="M272">
        <v>710</v>
      </c>
      <c r="N272" t="s">
        <v>34</v>
      </c>
      <c r="O272" s="2">
        <v>1943004</v>
      </c>
      <c r="P272" t="s">
        <v>34</v>
      </c>
      <c r="Q272">
        <v>7</v>
      </c>
      <c r="R272">
        <v>3</v>
      </c>
      <c r="S272">
        <v>2</v>
      </c>
      <c r="T272" t="s">
        <v>37</v>
      </c>
    </row>
    <row r="273" spans="1:20">
      <c r="A273" s="2">
        <v>1943004</v>
      </c>
      <c r="B273" s="2">
        <v>1943004</v>
      </c>
      <c r="C273" s="2" t="s">
        <v>32</v>
      </c>
      <c r="D273" s="2" t="s">
        <v>33</v>
      </c>
      <c r="E273" s="2">
        <v>710</v>
      </c>
      <c r="F273" s="2" t="s">
        <v>34</v>
      </c>
      <c r="G273" s="2" t="s">
        <v>35</v>
      </c>
      <c r="H273" s="2" t="s">
        <v>319</v>
      </c>
      <c r="I273" s="2" t="str">
        <f>VLOOKUP(H:H,[1]Sheet1!$H:$I,2,0)</f>
        <v>车身连接钢丝-左</v>
      </c>
      <c r="J273" s="2" t="str">
        <f>VLOOKUP(H:H,[1]Sheet1!$H:$J,3,0)</f>
        <v>P203后排整体背</v>
      </c>
      <c r="K273" s="2">
        <f>VLOOKUP(H:H,[1]Sheet1!$H:$Q,10,0)</f>
        <v>0.46</v>
      </c>
      <c r="L273" s="2">
        <f>VLOOKUP(H:H,[1]Sheet1!$H:$P,9,0)</f>
        <v>5429</v>
      </c>
      <c r="M273">
        <v>710</v>
      </c>
      <c r="N273" t="s">
        <v>34</v>
      </c>
      <c r="O273" s="2">
        <v>1943004</v>
      </c>
      <c r="P273" t="s">
        <v>34</v>
      </c>
      <c r="Q273">
        <v>7</v>
      </c>
      <c r="R273">
        <v>3</v>
      </c>
      <c r="S273">
        <v>2</v>
      </c>
      <c r="T273" t="s">
        <v>37</v>
      </c>
    </row>
    <row r="274" spans="1:20">
      <c r="A274" s="2">
        <v>1943004</v>
      </c>
      <c r="B274" s="2">
        <v>1943004</v>
      </c>
      <c r="C274" s="2" t="s">
        <v>32</v>
      </c>
      <c r="D274" s="2" t="s">
        <v>33</v>
      </c>
      <c r="E274" s="2">
        <v>710</v>
      </c>
      <c r="F274" s="2" t="s">
        <v>34</v>
      </c>
      <c r="G274" s="2" t="s">
        <v>35</v>
      </c>
      <c r="H274" s="2" t="s">
        <v>320</v>
      </c>
      <c r="I274" s="2" t="str">
        <f>VLOOKUP(H:H,[1]Sheet1!$H:$I,2,0)</f>
        <v>靠背左侧打钉钢丝</v>
      </c>
      <c r="J274" s="2" t="str">
        <f>VLOOKUP(H:H,[1]Sheet1!$H:$J,3,0)</f>
        <v>P203后排整体背</v>
      </c>
      <c r="K274" s="2">
        <f>VLOOKUP(H:H,[1]Sheet1!$H:$Q,10,0)</f>
        <v>0.73</v>
      </c>
      <c r="L274" s="2">
        <f>VLOOKUP(H:H,[1]Sheet1!$H:$P,9,0)</f>
        <v>3327</v>
      </c>
      <c r="M274">
        <v>710</v>
      </c>
      <c r="N274" t="s">
        <v>34</v>
      </c>
      <c r="O274" s="2">
        <v>1943004</v>
      </c>
      <c r="P274" t="s">
        <v>34</v>
      </c>
      <c r="Q274">
        <v>7</v>
      </c>
      <c r="R274">
        <v>3</v>
      </c>
      <c r="S274">
        <v>2</v>
      </c>
      <c r="T274" t="s">
        <v>37</v>
      </c>
    </row>
    <row r="275" spans="1:20">
      <c r="A275" s="2">
        <v>1943004</v>
      </c>
      <c r="B275" s="2">
        <v>1943004</v>
      </c>
      <c r="C275" s="2" t="s">
        <v>32</v>
      </c>
      <c r="D275" s="2" t="s">
        <v>33</v>
      </c>
      <c r="E275" s="2">
        <v>710</v>
      </c>
      <c r="F275" s="2" t="s">
        <v>34</v>
      </c>
      <c r="G275" s="2" t="s">
        <v>35</v>
      </c>
      <c r="H275" s="2" t="s">
        <v>321</v>
      </c>
      <c r="I275" s="2" t="str">
        <f>VLOOKUP(H:H,[1]Sheet1!$H:$I,2,0)</f>
        <v>靠背右侧打钉钢丝</v>
      </c>
      <c r="J275" s="2" t="str">
        <f>VLOOKUP(H:H,[1]Sheet1!$H:$J,3,0)</f>
        <v>P203后排整体背</v>
      </c>
      <c r="K275" s="2">
        <f>VLOOKUP(H:H,[1]Sheet1!$H:$Q,10,0)</f>
        <v>0.73</v>
      </c>
      <c r="L275" s="2">
        <f>VLOOKUP(H:H,[1]Sheet1!$H:$P,9,0)</f>
        <v>3327</v>
      </c>
      <c r="M275">
        <v>710</v>
      </c>
      <c r="N275" t="s">
        <v>34</v>
      </c>
      <c r="O275" s="2">
        <v>1943004</v>
      </c>
      <c r="P275" t="s">
        <v>34</v>
      </c>
      <c r="Q275">
        <v>7</v>
      </c>
      <c r="R275">
        <v>3</v>
      </c>
      <c r="S275">
        <v>2</v>
      </c>
      <c r="T275" t="s">
        <v>37</v>
      </c>
    </row>
    <row r="276" spans="1:20">
      <c r="A276" s="2">
        <v>1943004</v>
      </c>
      <c r="B276" s="2">
        <v>1943004</v>
      </c>
      <c r="C276" s="2" t="s">
        <v>32</v>
      </c>
      <c r="D276" s="2" t="s">
        <v>33</v>
      </c>
      <c r="E276" s="2">
        <v>710</v>
      </c>
      <c r="F276" s="2" t="s">
        <v>34</v>
      </c>
      <c r="G276" s="2" t="s">
        <v>35</v>
      </c>
      <c r="H276" s="2" t="s">
        <v>322</v>
      </c>
      <c r="I276" s="2" t="str">
        <f>VLOOKUP(H:H,[1]Sheet1!$H:$I,2,0)</f>
        <v>靠背上侧打钉钢丝</v>
      </c>
      <c r="J276" s="2" t="str">
        <f>VLOOKUP(H:H,[1]Sheet1!$H:$J,3,0)</f>
        <v>P203后排整体背</v>
      </c>
      <c r="K276" s="2">
        <f>VLOOKUP(H:H,[1]Sheet1!$H:$Q,10,0)</f>
        <v>0.73</v>
      </c>
      <c r="L276" s="2">
        <f>VLOOKUP(H:H,[1]Sheet1!$H:$P,9,0)</f>
        <v>3596</v>
      </c>
      <c r="M276">
        <v>710</v>
      </c>
      <c r="N276" t="s">
        <v>34</v>
      </c>
      <c r="O276" s="2">
        <v>1943004</v>
      </c>
      <c r="P276" t="s">
        <v>34</v>
      </c>
      <c r="Q276">
        <v>7</v>
      </c>
      <c r="R276">
        <v>3</v>
      </c>
      <c r="S276">
        <v>2</v>
      </c>
      <c r="T276" t="s">
        <v>37</v>
      </c>
    </row>
    <row r="277" spans="1:20">
      <c r="A277" s="2">
        <v>1943004</v>
      </c>
      <c r="B277" s="2">
        <v>1943004</v>
      </c>
      <c r="C277" s="2" t="s">
        <v>32</v>
      </c>
      <c r="D277" s="2" t="s">
        <v>33</v>
      </c>
      <c r="E277" s="2">
        <v>710</v>
      </c>
      <c r="F277" s="2" t="s">
        <v>34</v>
      </c>
      <c r="G277" s="2" t="s">
        <v>35</v>
      </c>
      <c r="H277" s="2" t="s">
        <v>323</v>
      </c>
      <c r="I277" s="2" t="str">
        <f>VLOOKUP(H:H,[1]Sheet1!$H:$I,2,0)</f>
        <v>靠背右上侧打钉钢丝</v>
      </c>
      <c r="J277" s="2" t="str">
        <f>VLOOKUP(H:H,[1]Sheet1!$H:$J,3,0)</f>
        <v>P203后排整体背</v>
      </c>
      <c r="K277" s="2">
        <f>VLOOKUP(H:H,[1]Sheet1!$H:$Q,10,0)</f>
        <v>0.53</v>
      </c>
      <c r="L277" s="2">
        <f>VLOOKUP(H:H,[1]Sheet1!$H:$P,9,0)</f>
        <v>3496</v>
      </c>
      <c r="M277">
        <v>710</v>
      </c>
      <c r="N277" t="s">
        <v>34</v>
      </c>
      <c r="O277" s="2">
        <v>1943004</v>
      </c>
      <c r="P277" t="s">
        <v>34</v>
      </c>
      <c r="Q277">
        <v>7</v>
      </c>
      <c r="R277">
        <v>3</v>
      </c>
      <c r="S277">
        <v>2</v>
      </c>
      <c r="T277" t="s">
        <v>37</v>
      </c>
    </row>
    <row r="278" spans="1:20">
      <c r="A278" s="2">
        <v>1943004</v>
      </c>
      <c r="B278" s="2">
        <v>1943004</v>
      </c>
      <c r="C278" s="2" t="s">
        <v>32</v>
      </c>
      <c r="D278" s="2" t="s">
        <v>33</v>
      </c>
      <c r="E278" s="2">
        <v>710</v>
      </c>
      <c r="F278" s="2" t="s">
        <v>34</v>
      </c>
      <c r="G278" s="2" t="s">
        <v>35</v>
      </c>
      <c r="H278" s="2" t="s">
        <v>324</v>
      </c>
      <c r="I278" s="2" t="str">
        <f>VLOOKUP(H:H,[1]Sheet1!$H:$I,2,0)</f>
        <v>靠背左上侧打钉钢丝</v>
      </c>
      <c r="J278" s="2" t="str">
        <f>VLOOKUP(H:H,[1]Sheet1!$H:$J,3,0)</f>
        <v>P203后排整体背</v>
      </c>
      <c r="K278" s="2">
        <f>VLOOKUP(H:H,[1]Sheet1!$H:$Q,10,0)</f>
        <v>0.53</v>
      </c>
      <c r="L278" s="2">
        <f>VLOOKUP(H:H,[1]Sheet1!$H:$P,9,0)</f>
        <v>3364</v>
      </c>
      <c r="M278">
        <v>710</v>
      </c>
      <c r="N278" t="s">
        <v>34</v>
      </c>
      <c r="O278" s="2">
        <v>1943004</v>
      </c>
      <c r="P278" t="s">
        <v>34</v>
      </c>
      <c r="Q278">
        <v>7</v>
      </c>
      <c r="R278">
        <v>3</v>
      </c>
      <c r="S278">
        <v>2</v>
      </c>
      <c r="T278" t="s">
        <v>37</v>
      </c>
    </row>
    <row r="279" spans="1:20">
      <c r="A279" s="2">
        <v>1943004</v>
      </c>
      <c r="B279" s="2">
        <v>1943004</v>
      </c>
      <c r="C279" s="2" t="s">
        <v>32</v>
      </c>
      <c r="D279" s="2" t="s">
        <v>33</v>
      </c>
      <c r="E279" s="2">
        <v>710</v>
      </c>
      <c r="F279" s="2" t="s">
        <v>34</v>
      </c>
      <c r="G279" s="2" t="s">
        <v>35</v>
      </c>
      <c r="H279" s="2" t="s">
        <v>325</v>
      </c>
      <c r="I279" s="2" t="str">
        <f>VLOOKUP(H:H,[1]Sheet1!$H:$I,2,0)</f>
        <v>靠背中间支撑钢丝</v>
      </c>
      <c r="J279" s="2" t="str">
        <f>VLOOKUP(H:H,[1]Sheet1!$H:$J,3,0)</f>
        <v>P203后排整体背</v>
      </c>
      <c r="K279" s="2">
        <f>VLOOKUP(H:H,[1]Sheet1!$H:$Q,10,0)</f>
        <v>1.09</v>
      </c>
      <c r="L279" s="2">
        <f>VLOOKUP(H:H,[1]Sheet1!$H:$P,9,0)</f>
        <v>3393</v>
      </c>
      <c r="M279">
        <v>710</v>
      </c>
      <c r="N279" t="s">
        <v>34</v>
      </c>
      <c r="O279" s="2">
        <v>1943004</v>
      </c>
      <c r="P279" t="s">
        <v>34</v>
      </c>
      <c r="Q279">
        <v>7</v>
      </c>
      <c r="R279">
        <v>3</v>
      </c>
      <c r="S279">
        <v>2</v>
      </c>
      <c r="T279" t="s">
        <v>37</v>
      </c>
    </row>
    <row r="280" spans="1:20">
      <c r="A280" s="2">
        <v>1943004</v>
      </c>
      <c r="B280" s="2">
        <v>1943004</v>
      </c>
      <c r="C280" s="2" t="s">
        <v>32</v>
      </c>
      <c r="D280" s="2" t="s">
        <v>33</v>
      </c>
      <c r="E280" s="2">
        <v>710</v>
      </c>
      <c r="F280" s="2" t="s">
        <v>34</v>
      </c>
      <c r="G280" s="2" t="s">
        <v>35</v>
      </c>
      <c r="H280" s="2" t="s">
        <v>326</v>
      </c>
      <c r="I280" s="2" t="str">
        <f>VLOOKUP(H:H,[1]Sheet1!$H:$I,2,0)</f>
        <v>靠背下端打钉钢丝</v>
      </c>
      <c r="J280" s="2" t="str">
        <f>VLOOKUP(H:H,[1]Sheet1!$H:$J,3,0)</f>
        <v>P203后排整体背</v>
      </c>
      <c r="K280" s="2">
        <f>VLOOKUP(H:H,[1]Sheet1!$H:$Q,10,0)</f>
        <v>1.2</v>
      </c>
      <c r="L280" s="2">
        <f>VLOOKUP(H:H,[1]Sheet1!$H:$P,9,0)</f>
        <v>3393</v>
      </c>
      <c r="M280">
        <v>710</v>
      </c>
      <c r="N280" t="s">
        <v>34</v>
      </c>
      <c r="O280" s="2">
        <v>1943004</v>
      </c>
      <c r="P280" t="s">
        <v>34</v>
      </c>
      <c r="Q280">
        <v>7</v>
      </c>
      <c r="R280">
        <v>3</v>
      </c>
      <c r="S280">
        <v>2</v>
      </c>
      <c r="T280" t="s">
        <v>37</v>
      </c>
    </row>
    <row r="281" spans="1:20">
      <c r="A281" s="2">
        <v>1943004</v>
      </c>
      <c r="B281" s="2">
        <v>1943004</v>
      </c>
      <c r="C281" s="2" t="s">
        <v>32</v>
      </c>
      <c r="D281" s="2" t="s">
        <v>33</v>
      </c>
      <c r="E281" s="2">
        <v>710</v>
      </c>
      <c r="F281" s="2" t="s">
        <v>34</v>
      </c>
      <c r="G281" s="2" t="s">
        <v>35</v>
      </c>
      <c r="H281" s="2" t="s">
        <v>327</v>
      </c>
      <c r="I281" s="2" t="str">
        <f>VLOOKUP(H:H,[1]Sheet1!$H:$I,2,0)</f>
        <v>中间铰链支撑钣焊接总成</v>
      </c>
      <c r="J281" s="2" t="str">
        <f>VLOOKUP(H:H,[1]Sheet1!$H:$J,3,0)</f>
        <v>P203后排整体背</v>
      </c>
      <c r="K281" s="2">
        <f>VLOOKUP(H:H,[1]Sheet1!$H:$Q,10,0)</f>
        <v>1.69</v>
      </c>
      <c r="L281" s="2">
        <f>VLOOKUP(H:H,[1]Sheet1!$H:$P,9,0)</f>
        <v>18589</v>
      </c>
      <c r="M281">
        <v>710</v>
      </c>
      <c r="N281" t="s">
        <v>34</v>
      </c>
      <c r="O281" s="2">
        <v>1943004</v>
      </c>
      <c r="P281" t="s">
        <v>34</v>
      </c>
      <c r="Q281">
        <v>7</v>
      </c>
      <c r="R281">
        <v>3</v>
      </c>
      <c r="S281">
        <v>2</v>
      </c>
      <c r="T281" t="s">
        <v>37</v>
      </c>
    </row>
    <row r="282" spans="1:20">
      <c r="A282" s="2">
        <v>1943004</v>
      </c>
      <c r="B282" s="2">
        <v>1943004</v>
      </c>
      <c r="C282" s="2" t="s">
        <v>32</v>
      </c>
      <c r="D282" s="2" t="s">
        <v>33</v>
      </c>
      <c r="E282" s="2">
        <v>710</v>
      </c>
      <c r="F282" s="2" t="s">
        <v>34</v>
      </c>
      <c r="G282" s="2" t="s">
        <v>35</v>
      </c>
      <c r="H282" s="2" t="s">
        <v>328</v>
      </c>
      <c r="I282" s="2" t="str">
        <f>VLOOKUP(H:H,[1]Sheet1!$H:$I,2,0)</f>
        <v>靠背合棉侧翼支撑钢丝左</v>
      </c>
      <c r="J282" s="2" t="str">
        <f>VLOOKUP(H:H,[1]Sheet1!$H:$J,3,0)</f>
        <v>P203后排整体背</v>
      </c>
      <c r="K282" s="2">
        <f>VLOOKUP(H:H,[1]Sheet1!$H:$Q,10,0)</f>
        <v>0.92</v>
      </c>
      <c r="L282" s="2">
        <f>VLOOKUP(H:H,[1]Sheet1!$H:$P,9,0)</f>
        <v>3566</v>
      </c>
      <c r="M282">
        <v>710</v>
      </c>
      <c r="N282" t="s">
        <v>34</v>
      </c>
      <c r="O282" s="2">
        <v>1943004</v>
      </c>
      <c r="P282" t="s">
        <v>34</v>
      </c>
      <c r="Q282">
        <v>7</v>
      </c>
      <c r="R282">
        <v>3</v>
      </c>
      <c r="S282">
        <v>2</v>
      </c>
      <c r="T282" t="s">
        <v>37</v>
      </c>
    </row>
    <row r="283" spans="1:20">
      <c r="A283" s="2">
        <v>1943004</v>
      </c>
      <c r="B283" s="2">
        <v>1943004</v>
      </c>
      <c r="C283" s="2" t="s">
        <v>32</v>
      </c>
      <c r="D283" s="2" t="s">
        <v>33</v>
      </c>
      <c r="E283" s="2">
        <v>710</v>
      </c>
      <c r="F283" s="2" t="s">
        <v>34</v>
      </c>
      <c r="G283" s="2" t="s">
        <v>35</v>
      </c>
      <c r="H283" s="2" t="s">
        <v>329</v>
      </c>
      <c r="I283" s="2" t="str">
        <f>VLOOKUP(H:H,[1]Sheet1!$H:$I,2,0)</f>
        <v>靠背合棉侧翼支撑钢丝右</v>
      </c>
      <c r="J283" s="2" t="str">
        <f>VLOOKUP(H:H,[1]Sheet1!$H:$J,3,0)</f>
        <v>P203后排整体背</v>
      </c>
      <c r="K283" s="2">
        <f>VLOOKUP(H:H,[1]Sheet1!$H:$Q,10,0)</f>
        <v>0.92</v>
      </c>
      <c r="L283" s="2">
        <f>VLOOKUP(H:H,[1]Sheet1!$H:$P,9,0)</f>
        <v>3466</v>
      </c>
      <c r="M283">
        <v>710</v>
      </c>
      <c r="N283" t="s">
        <v>34</v>
      </c>
      <c r="O283" s="2">
        <v>1943004</v>
      </c>
      <c r="P283" t="s">
        <v>34</v>
      </c>
      <c r="Q283">
        <v>7</v>
      </c>
      <c r="R283">
        <v>3</v>
      </c>
      <c r="S283">
        <v>2</v>
      </c>
      <c r="T283" t="s">
        <v>37</v>
      </c>
    </row>
    <row r="284" spans="1:20">
      <c r="A284" s="2">
        <v>1943004</v>
      </c>
      <c r="B284" s="2">
        <v>1943004</v>
      </c>
      <c r="C284" s="2" t="s">
        <v>32</v>
      </c>
      <c r="D284" s="2" t="s">
        <v>33</v>
      </c>
      <c r="E284" s="2">
        <v>710</v>
      </c>
      <c r="F284" s="2" t="s">
        <v>34</v>
      </c>
      <c r="G284" s="2" t="s">
        <v>35</v>
      </c>
      <c r="H284" s="2" t="s">
        <v>330</v>
      </c>
      <c r="I284" s="2" t="str">
        <f>VLOOKUP(H:H,[1]Sheet1!$H:$I,2,0)</f>
        <v>主驾座框本体总成</v>
      </c>
      <c r="J284" s="2" t="str">
        <f>VLOOKUP(H:H,[1]Sheet1!$H:$J,3,0)</f>
        <v>C33DB(舒适型)</v>
      </c>
      <c r="K284" s="2">
        <f>VLOOKUP(H:H,[1]Sheet1!$H:$Q,10,0)</f>
        <v>138.47</v>
      </c>
      <c r="L284" s="2">
        <f>VLOOKUP(H:H,[1]Sheet1!$H:$P,9,0)</f>
        <v>9</v>
      </c>
      <c r="M284">
        <v>710</v>
      </c>
      <c r="N284" t="s">
        <v>34</v>
      </c>
      <c r="O284" s="2">
        <v>1943004</v>
      </c>
      <c r="P284" t="s">
        <v>34</v>
      </c>
      <c r="Q284">
        <v>7</v>
      </c>
      <c r="R284">
        <v>3</v>
      </c>
      <c r="S284">
        <v>2</v>
      </c>
      <c r="T284" t="s">
        <v>37</v>
      </c>
    </row>
    <row r="285" spans="1:20">
      <c r="A285" s="2">
        <v>1943004</v>
      </c>
      <c r="B285" s="2">
        <v>1943004</v>
      </c>
      <c r="C285" s="2" t="s">
        <v>32</v>
      </c>
      <c r="D285" s="2" t="s">
        <v>33</v>
      </c>
      <c r="E285" s="2">
        <v>710</v>
      </c>
      <c r="F285" s="2" t="s">
        <v>34</v>
      </c>
      <c r="G285" s="2" t="s">
        <v>35</v>
      </c>
      <c r="H285" s="2" t="s">
        <v>331</v>
      </c>
      <c r="I285" s="2" t="str">
        <f>VLOOKUP(H:H,[1]Sheet1!$H:$I,2,0)</f>
        <v>座框弯管</v>
      </c>
      <c r="J285" s="2" t="str">
        <f>VLOOKUP(H:H,[1]Sheet1!$H:$J,3,0)</f>
        <v>中联座椅</v>
      </c>
      <c r="K285" s="2">
        <f>VLOOKUP(H:H,[1]Sheet1!$H:$Q,10,0)</f>
        <v>8.9</v>
      </c>
      <c r="L285" s="2">
        <f>VLOOKUP(H:H,[1]Sheet1!$H:$P,9,0)</f>
        <v>7100</v>
      </c>
      <c r="M285">
        <v>710</v>
      </c>
      <c r="N285" t="s">
        <v>34</v>
      </c>
      <c r="O285" s="2">
        <v>1943004</v>
      </c>
      <c r="P285" t="s">
        <v>34</v>
      </c>
      <c r="Q285">
        <v>7</v>
      </c>
      <c r="R285">
        <v>3</v>
      </c>
      <c r="S285">
        <v>2</v>
      </c>
      <c r="T285" t="s">
        <v>37</v>
      </c>
    </row>
    <row r="286" spans="1:20">
      <c r="A286" s="2">
        <v>1943004</v>
      </c>
      <c r="B286" s="2">
        <v>1943004</v>
      </c>
      <c r="C286" s="2" t="s">
        <v>32</v>
      </c>
      <c r="D286" s="2" t="s">
        <v>33</v>
      </c>
      <c r="E286" s="2">
        <v>710</v>
      </c>
      <c r="F286" s="2" t="s">
        <v>34</v>
      </c>
      <c r="G286" s="2" t="s">
        <v>35</v>
      </c>
      <c r="H286" s="2" t="s">
        <v>333</v>
      </c>
      <c r="I286" s="2" t="str">
        <f>VLOOKUP(H:H,[1]Sheet1!$H:$I,2,0)</f>
        <v>主驾调角器手柄钣金</v>
      </c>
      <c r="J286" s="2" t="str">
        <f>VLOOKUP(H:H,[1]Sheet1!$H:$J,3,0)</f>
        <v>C40DB-C02</v>
      </c>
      <c r="K286" s="2">
        <f>VLOOKUP(H:H,[1]Sheet1!$H:$Q,10,0)</f>
        <v>1.6</v>
      </c>
      <c r="L286" s="2">
        <f>VLOOKUP(H:H,[1]Sheet1!$H:$P,9,0)</f>
        <v>120</v>
      </c>
      <c r="M286">
        <v>710</v>
      </c>
      <c r="N286" t="s">
        <v>34</v>
      </c>
      <c r="O286" s="2">
        <v>1943004</v>
      </c>
      <c r="P286" t="s">
        <v>34</v>
      </c>
      <c r="Q286">
        <v>7</v>
      </c>
      <c r="R286">
        <v>3</v>
      </c>
      <c r="S286">
        <v>2</v>
      </c>
      <c r="T286" t="s">
        <v>37</v>
      </c>
    </row>
    <row r="287" spans="1:20">
      <c r="A287" s="2">
        <v>1943004</v>
      </c>
      <c r="B287" s="2">
        <v>1943004</v>
      </c>
      <c r="C287" s="2" t="s">
        <v>32</v>
      </c>
      <c r="D287" s="2" t="s">
        <v>33</v>
      </c>
      <c r="E287" s="2">
        <v>710</v>
      </c>
      <c r="F287" s="2" t="s">
        <v>34</v>
      </c>
      <c r="G287" s="2" t="s">
        <v>35</v>
      </c>
      <c r="H287" s="2" t="s">
        <v>334</v>
      </c>
      <c r="I287" s="2" t="str">
        <f>VLOOKUP(H:H,[1]Sheet1!$H:$I,2,0)</f>
        <v>右前连接板</v>
      </c>
      <c r="J287" s="2" t="str">
        <f>VLOOKUP(H:H,[1]Sheet1!$H:$J,3,0)</f>
        <v>C40DB-C02</v>
      </c>
      <c r="K287" s="2">
        <f>VLOOKUP(H:H,[1]Sheet1!$H:$Q,10,0)</f>
        <v>5</v>
      </c>
      <c r="L287" s="2">
        <f>VLOOKUP(H:H,[1]Sheet1!$H:$P,9,0)</f>
        <v>113</v>
      </c>
      <c r="M287">
        <v>710</v>
      </c>
      <c r="N287" t="s">
        <v>34</v>
      </c>
      <c r="O287" s="2">
        <v>1943004</v>
      </c>
      <c r="P287" t="s">
        <v>34</v>
      </c>
      <c r="Q287">
        <v>7</v>
      </c>
      <c r="R287">
        <v>3</v>
      </c>
      <c r="S287">
        <v>2</v>
      </c>
      <c r="T287" t="s">
        <v>37</v>
      </c>
    </row>
    <row r="288" spans="1:20">
      <c r="A288" s="2">
        <v>1943004</v>
      </c>
      <c r="B288" s="2">
        <v>1943004</v>
      </c>
      <c r="C288" s="2" t="s">
        <v>32</v>
      </c>
      <c r="D288" s="2" t="s">
        <v>33</v>
      </c>
      <c r="E288" s="2">
        <v>710</v>
      </c>
      <c r="F288" s="2" t="s">
        <v>34</v>
      </c>
      <c r="G288" s="2" t="s">
        <v>35</v>
      </c>
      <c r="H288" s="2" t="s">
        <v>335</v>
      </c>
      <c r="I288" s="2" t="str">
        <f>VLOOKUP(H:H,[1]Sheet1!$H:$I,2,0)</f>
        <v>左后连接板</v>
      </c>
      <c r="J288" s="2" t="str">
        <f>VLOOKUP(H:H,[1]Sheet1!$H:$J,3,0)</f>
        <v>C40DB-C02</v>
      </c>
      <c r="K288" s="2">
        <f>VLOOKUP(H:H,[1]Sheet1!$H:$Q,10,0)</f>
        <v>5</v>
      </c>
      <c r="L288" s="2">
        <f>VLOOKUP(H:H,[1]Sheet1!$H:$P,9,0)</f>
        <v>113</v>
      </c>
      <c r="M288">
        <v>710</v>
      </c>
      <c r="N288" t="s">
        <v>34</v>
      </c>
      <c r="O288" s="2">
        <v>1943004</v>
      </c>
      <c r="P288" t="s">
        <v>34</v>
      </c>
      <c r="Q288">
        <v>7</v>
      </c>
      <c r="R288">
        <v>3</v>
      </c>
      <c r="S288">
        <v>2</v>
      </c>
      <c r="T288" t="s">
        <v>37</v>
      </c>
    </row>
    <row r="289" spans="1:20">
      <c r="A289" s="2">
        <v>1943004</v>
      </c>
      <c r="B289" s="2">
        <v>1943004</v>
      </c>
      <c r="C289" s="2" t="s">
        <v>32</v>
      </c>
      <c r="D289" s="2" t="s">
        <v>33</v>
      </c>
      <c r="E289" s="2">
        <v>710</v>
      </c>
      <c r="F289" s="2" t="s">
        <v>34</v>
      </c>
      <c r="G289" s="2" t="s">
        <v>35</v>
      </c>
      <c r="H289" s="2" t="s">
        <v>336</v>
      </c>
      <c r="I289" s="2" t="str">
        <f>VLOOKUP(H:H,[1]Sheet1!$H:$I,2,0)</f>
        <v>右后连接板焊接总成</v>
      </c>
      <c r="J289" s="2" t="str">
        <f>VLOOKUP(H:H,[1]Sheet1!$H:$J,3,0)</f>
        <v>C40DB-C02</v>
      </c>
      <c r="K289" s="2">
        <f>VLOOKUP(H:H,[1]Sheet1!$H:$Q,10,0)</f>
        <v>5</v>
      </c>
      <c r="L289" s="2">
        <f>VLOOKUP(H:H,[1]Sheet1!$H:$P,9,0)</f>
        <v>113</v>
      </c>
      <c r="M289">
        <v>710</v>
      </c>
      <c r="N289" t="s">
        <v>34</v>
      </c>
      <c r="O289" s="2">
        <v>1943004</v>
      </c>
      <c r="P289" t="s">
        <v>34</v>
      </c>
      <c r="Q289">
        <v>7</v>
      </c>
      <c r="R289">
        <v>3</v>
      </c>
      <c r="S289">
        <v>2</v>
      </c>
      <c r="T289" t="s">
        <v>37</v>
      </c>
    </row>
    <row r="290" spans="1:20">
      <c r="A290" s="2">
        <v>1943004</v>
      </c>
      <c r="B290" s="2">
        <v>1943004</v>
      </c>
      <c r="C290" s="2" t="s">
        <v>32</v>
      </c>
      <c r="D290" s="2" t="s">
        <v>33</v>
      </c>
      <c r="E290" s="2">
        <v>710</v>
      </c>
      <c r="F290" s="2" t="s">
        <v>34</v>
      </c>
      <c r="G290" s="2" t="s">
        <v>35</v>
      </c>
      <c r="H290" s="2" t="s">
        <v>337</v>
      </c>
      <c r="I290" s="2" t="str">
        <f>VLOOKUP(H:H,[1]Sheet1!$H:$I,2,0)</f>
        <v>前排靠背骨架弯管</v>
      </c>
      <c r="J290" s="2" t="str">
        <f>VLOOKUP(H:H,[1]Sheet1!$H:$J,3,0)</f>
        <v>C40DB-C02</v>
      </c>
      <c r="K290" s="2">
        <f>VLOOKUP(H:H,[1]Sheet1!$H:$Q,10,0)</f>
        <v>5</v>
      </c>
      <c r="L290" s="2">
        <f>VLOOKUP(H:H,[1]Sheet1!$H:$P,9,0)</f>
        <v>240</v>
      </c>
      <c r="M290">
        <v>710</v>
      </c>
      <c r="N290" t="s">
        <v>34</v>
      </c>
      <c r="O290" s="2">
        <v>1943004</v>
      </c>
      <c r="P290" t="s">
        <v>34</v>
      </c>
      <c r="Q290">
        <v>7</v>
      </c>
      <c r="R290">
        <v>3</v>
      </c>
      <c r="S290">
        <v>2</v>
      </c>
      <c r="T290" t="s">
        <v>37</v>
      </c>
    </row>
    <row r="291" spans="1:20">
      <c r="A291" s="2">
        <v>1943004</v>
      </c>
      <c r="B291" s="2">
        <v>1943004</v>
      </c>
      <c r="C291" s="2" t="s">
        <v>32</v>
      </c>
      <c r="D291" s="2" t="s">
        <v>33</v>
      </c>
      <c r="E291" s="2">
        <v>710</v>
      </c>
      <c r="F291" s="2" t="s">
        <v>34</v>
      </c>
      <c r="G291" s="2" t="s">
        <v>35</v>
      </c>
      <c r="H291" s="2" t="s">
        <v>338</v>
      </c>
      <c r="I291" s="2" t="str">
        <f>VLOOKUP(H:H,[1]Sheet1!$H:$I,2,0)</f>
        <v>副驾调角器手柄钣金</v>
      </c>
      <c r="J291" s="2" t="str">
        <f>VLOOKUP(H:H,[1]Sheet1!$H:$J,3,0)</f>
        <v>C40DB-C02</v>
      </c>
      <c r="K291" s="2">
        <f>VLOOKUP(H:H,[1]Sheet1!$H:$Q,10,0)</f>
        <v>5</v>
      </c>
      <c r="L291" s="2">
        <f>VLOOKUP(H:H,[1]Sheet1!$H:$P,9,0)</f>
        <v>120</v>
      </c>
      <c r="M291">
        <v>710</v>
      </c>
      <c r="N291" t="s">
        <v>34</v>
      </c>
      <c r="O291" s="2">
        <v>1943004</v>
      </c>
      <c r="P291" t="s">
        <v>34</v>
      </c>
      <c r="Q291">
        <v>7</v>
      </c>
      <c r="R291">
        <v>3</v>
      </c>
      <c r="S291">
        <v>2</v>
      </c>
      <c r="T291" t="s">
        <v>37</v>
      </c>
    </row>
    <row r="292" spans="1:20">
      <c r="A292" s="2">
        <v>1943004</v>
      </c>
      <c r="B292" s="2">
        <v>1943004</v>
      </c>
      <c r="C292" s="2" t="s">
        <v>32</v>
      </c>
      <c r="D292" s="2" t="s">
        <v>33</v>
      </c>
      <c r="E292" s="2">
        <v>710</v>
      </c>
      <c r="F292" s="2" t="s">
        <v>34</v>
      </c>
      <c r="G292" s="2" t="s">
        <v>35</v>
      </c>
      <c r="H292" s="2" t="s">
        <v>339</v>
      </c>
      <c r="I292" s="2" t="str">
        <f>VLOOKUP(H:H,[1]Sheet1!$H:$I,2,0)</f>
        <v>副驾右前支架</v>
      </c>
      <c r="J292" s="2" t="str">
        <f>VLOOKUP(H:H,[1]Sheet1!$H:$J,3,0)</f>
        <v>C40DB-C02</v>
      </c>
      <c r="K292" s="2">
        <f>VLOOKUP(H:H,[1]Sheet1!$H:$Q,10,0)</f>
        <v>5</v>
      </c>
      <c r="L292" s="2">
        <f>VLOOKUP(H:H,[1]Sheet1!$H:$P,9,0)</f>
        <v>113</v>
      </c>
      <c r="M292">
        <v>710</v>
      </c>
      <c r="N292" t="s">
        <v>34</v>
      </c>
      <c r="O292" s="2">
        <v>1943004</v>
      </c>
      <c r="P292" t="s">
        <v>34</v>
      </c>
      <c r="Q292">
        <v>7</v>
      </c>
      <c r="R292">
        <v>3</v>
      </c>
      <c r="S292">
        <v>2</v>
      </c>
      <c r="T292" t="s">
        <v>37</v>
      </c>
    </row>
    <row r="293" spans="1:20">
      <c r="A293" s="2">
        <v>1943004</v>
      </c>
      <c r="B293" s="2">
        <v>1943004</v>
      </c>
      <c r="C293" s="2" t="s">
        <v>32</v>
      </c>
      <c r="D293" s="2" t="s">
        <v>33</v>
      </c>
      <c r="E293" s="2">
        <v>710</v>
      </c>
      <c r="F293" s="2" t="s">
        <v>34</v>
      </c>
      <c r="G293" s="2" t="s">
        <v>35</v>
      </c>
      <c r="H293" s="2" t="s">
        <v>340</v>
      </c>
      <c r="I293" s="2" t="str">
        <f>VLOOKUP(H:H,[1]Sheet1!$H:$I,2,0)</f>
        <v>副驾左前支架</v>
      </c>
      <c r="J293" s="2" t="str">
        <f>VLOOKUP(H:H,[1]Sheet1!$H:$J,3,0)</f>
        <v>C40DB-C02</v>
      </c>
      <c r="K293" s="2">
        <f>VLOOKUP(H:H,[1]Sheet1!$H:$Q,10,0)</f>
        <v>5</v>
      </c>
      <c r="L293" s="2">
        <f>VLOOKUP(H:H,[1]Sheet1!$H:$P,9,0)</f>
        <v>113</v>
      </c>
      <c r="M293">
        <v>710</v>
      </c>
      <c r="N293" t="s">
        <v>34</v>
      </c>
      <c r="O293" s="2">
        <v>1943004</v>
      </c>
      <c r="P293" t="s">
        <v>34</v>
      </c>
      <c r="Q293">
        <v>7</v>
      </c>
      <c r="R293">
        <v>3</v>
      </c>
      <c r="S293">
        <v>2</v>
      </c>
      <c r="T293" t="s">
        <v>37</v>
      </c>
    </row>
    <row r="294" spans="1:20">
      <c r="A294" s="2">
        <v>1943004</v>
      </c>
      <c r="B294" s="2">
        <v>1943004</v>
      </c>
      <c r="C294" s="2" t="s">
        <v>32</v>
      </c>
      <c r="D294" s="2" t="s">
        <v>33</v>
      </c>
      <c r="E294" s="2">
        <v>710</v>
      </c>
      <c r="F294" s="2" t="s">
        <v>34</v>
      </c>
      <c r="G294" s="2" t="s">
        <v>35</v>
      </c>
      <c r="H294" s="2" t="s">
        <v>341</v>
      </c>
      <c r="I294" s="2" t="str">
        <f>VLOOKUP(H:H,[1]Sheet1!$H:$I,2,0)</f>
        <v>副驾右后支架</v>
      </c>
      <c r="J294" s="2" t="str">
        <f>VLOOKUP(H:H,[1]Sheet1!$H:$J,3,0)</f>
        <v>C40DB-C02</v>
      </c>
      <c r="K294" s="2">
        <f>VLOOKUP(H:H,[1]Sheet1!$H:$Q,10,0)</f>
        <v>5</v>
      </c>
      <c r="L294" s="2">
        <f>VLOOKUP(H:H,[1]Sheet1!$H:$P,9,0)</f>
        <v>113</v>
      </c>
      <c r="M294">
        <v>710</v>
      </c>
      <c r="N294" t="s">
        <v>34</v>
      </c>
      <c r="O294" s="2">
        <v>1943004</v>
      </c>
      <c r="P294" t="s">
        <v>34</v>
      </c>
      <c r="Q294">
        <v>7</v>
      </c>
      <c r="R294">
        <v>3</v>
      </c>
      <c r="S294">
        <v>2</v>
      </c>
      <c r="T294" t="s">
        <v>37</v>
      </c>
    </row>
    <row r="295" spans="1:20">
      <c r="A295" s="2">
        <v>1943004</v>
      </c>
      <c r="B295" s="2">
        <v>1943004</v>
      </c>
      <c r="C295" s="2" t="s">
        <v>32</v>
      </c>
      <c r="D295" s="2" t="s">
        <v>33</v>
      </c>
      <c r="E295" s="2">
        <v>710</v>
      </c>
      <c r="F295" s="2" t="s">
        <v>34</v>
      </c>
      <c r="G295" s="2" t="s">
        <v>35</v>
      </c>
      <c r="H295" s="2" t="s">
        <v>342</v>
      </c>
      <c r="I295" s="2" t="str">
        <f>VLOOKUP(H:H,[1]Sheet1!$H:$I,2,0)</f>
        <v>副驾左后支架焊接总成</v>
      </c>
      <c r="J295" s="2" t="str">
        <f>VLOOKUP(H:H,[1]Sheet1!$H:$J,3,0)</f>
        <v>C40DB-C02</v>
      </c>
      <c r="K295" s="2">
        <f>VLOOKUP(H:H,[1]Sheet1!$H:$Q,10,0)</f>
        <v>5</v>
      </c>
      <c r="L295" s="2">
        <f>VLOOKUP(H:H,[1]Sheet1!$H:$P,9,0)</f>
        <v>113</v>
      </c>
      <c r="M295">
        <v>710</v>
      </c>
      <c r="N295" t="s">
        <v>34</v>
      </c>
      <c r="O295" s="2">
        <v>1943004</v>
      </c>
      <c r="P295" t="s">
        <v>34</v>
      </c>
      <c r="Q295">
        <v>7</v>
      </c>
      <c r="R295">
        <v>3</v>
      </c>
      <c r="S295">
        <v>2</v>
      </c>
      <c r="T295" t="s">
        <v>37</v>
      </c>
    </row>
    <row r="296" spans="1:20">
      <c r="A296" s="2">
        <v>1943004</v>
      </c>
      <c r="B296" s="2">
        <v>1943004</v>
      </c>
      <c r="C296" s="2" t="s">
        <v>32</v>
      </c>
      <c r="D296" s="2" t="s">
        <v>33</v>
      </c>
      <c r="E296" s="2">
        <v>710</v>
      </c>
      <c r="F296" s="2" t="s">
        <v>34</v>
      </c>
      <c r="G296" s="2" t="s">
        <v>35</v>
      </c>
      <c r="H296" s="2" t="s">
        <v>343</v>
      </c>
      <c r="I296" s="2" t="str">
        <f>VLOOKUP(H:H,[1]Sheet1!$H:$I,2,0)</f>
        <v>主驾左外后固定座总成</v>
      </c>
      <c r="J296" s="2" t="str">
        <f>VLOOKUP(H:H,[1]Sheet1!$H:$J,3,0)</f>
        <v>C33D(低配)</v>
      </c>
      <c r="K296" s="2">
        <f>VLOOKUP(H:H,[1]Sheet1!$H:$Q,10,0)</f>
        <v>4.35</v>
      </c>
      <c r="L296" s="2">
        <f>VLOOKUP(H:H,[1]Sheet1!$H:$P,9,0)</f>
        <v>111</v>
      </c>
      <c r="M296">
        <v>710</v>
      </c>
      <c r="N296" t="s">
        <v>34</v>
      </c>
      <c r="O296" s="2">
        <v>1943004</v>
      </c>
      <c r="P296" t="s">
        <v>34</v>
      </c>
      <c r="Q296">
        <v>7</v>
      </c>
      <c r="R296">
        <v>3</v>
      </c>
      <c r="S296">
        <v>2</v>
      </c>
      <c r="T296" t="s">
        <v>37</v>
      </c>
    </row>
    <row r="297" spans="1:20">
      <c r="A297" s="2">
        <v>1943004</v>
      </c>
      <c r="B297" s="2">
        <v>1943004</v>
      </c>
      <c r="C297" s="2" t="s">
        <v>32</v>
      </c>
      <c r="D297" s="2" t="s">
        <v>33</v>
      </c>
      <c r="E297" s="2">
        <v>710</v>
      </c>
      <c r="F297" s="2" t="s">
        <v>34</v>
      </c>
      <c r="G297" s="2" t="s">
        <v>35</v>
      </c>
      <c r="H297" s="2" t="s">
        <v>344</v>
      </c>
      <c r="I297" s="2" t="str">
        <f>VLOOKUP(H:H,[1]Sheet1!$H:$I,2,0)</f>
        <v>后排座垫前支撑管</v>
      </c>
      <c r="J297" s="2" t="str">
        <f>VLOOKUP(H:H,[1]Sheet1!$H:$J,3,0)</f>
        <v>FT202-920044</v>
      </c>
      <c r="K297" s="2">
        <f>VLOOKUP(H:H,[1]Sheet1!$H:$Q,10,0)</f>
        <v>7.66</v>
      </c>
      <c r="L297" s="2">
        <f>VLOOKUP(H:H,[1]Sheet1!$H:$P,9,0)</f>
        <v>2229</v>
      </c>
      <c r="M297">
        <v>710</v>
      </c>
      <c r="N297" t="s">
        <v>34</v>
      </c>
      <c r="O297" s="2">
        <v>1943004</v>
      </c>
      <c r="P297" t="s">
        <v>34</v>
      </c>
      <c r="Q297">
        <v>7</v>
      </c>
      <c r="R297">
        <v>3</v>
      </c>
      <c r="S297">
        <v>2</v>
      </c>
      <c r="T297" t="s">
        <v>37</v>
      </c>
    </row>
    <row r="298" spans="1:20">
      <c r="A298" s="2" t="s">
        <v>345</v>
      </c>
      <c r="B298" s="2" t="s">
        <v>345</v>
      </c>
      <c r="C298" s="2" t="s">
        <v>32</v>
      </c>
      <c r="D298" s="2" t="s">
        <v>33</v>
      </c>
      <c r="E298" s="2">
        <v>710</v>
      </c>
      <c r="F298" s="2" t="s">
        <v>34</v>
      </c>
      <c r="G298" s="2" t="s">
        <v>35</v>
      </c>
      <c r="H298" s="2" t="s">
        <v>346</v>
      </c>
      <c r="I298" s="2" t="str">
        <f>VLOOKUP(H:H,[1]Sheet1!$H:$I,2,0)</f>
        <v>正驾右内护盖</v>
      </c>
      <c r="J298" s="2">
        <f>VLOOKUP(H:H,[1]Sheet1!$H:$J,3,0)</f>
        <v>0</v>
      </c>
      <c r="K298" s="2">
        <f>VLOOKUP(H:H,[1]Sheet1!$H:$Q,10,0)</f>
        <v>1.04</v>
      </c>
      <c r="L298" s="2">
        <f>VLOOKUP(H:H,[1]Sheet1!$H:$P,9,0)</f>
        <v>40</v>
      </c>
      <c r="M298">
        <v>710</v>
      </c>
      <c r="N298" t="s">
        <v>34</v>
      </c>
      <c r="O298" s="2" t="s">
        <v>345</v>
      </c>
      <c r="P298" t="s">
        <v>34</v>
      </c>
      <c r="Q298">
        <v>7</v>
      </c>
      <c r="R298">
        <v>3</v>
      </c>
      <c r="S298">
        <v>2</v>
      </c>
      <c r="T298" t="s">
        <v>37</v>
      </c>
    </row>
    <row r="299" spans="1:20">
      <c r="A299" s="2" t="s">
        <v>345</v>
      </c>
      <c r="B299" s="2" t="s">
        <v>345</v>
      </c>
      <c r="C299" s="2" t="s">
        <v>32</v>
      </c>
      <c r="D299" s="2" t="s">
        <v>33</v>
      </c>
      <c r="E299" s="2">
        <v>710</v>
      </c>
      <c r="F299" s="2" t="s">
        <v>34</v>
      </c>
      <c r="G299" s="2" t="s">
        <v>35</v>
      </c>
      <c r="H299" s="2" t="s">
        <v>347</v>
      </c>
      <c r="I299" s="2" t="str">
        <f>VLOOKUP(H:H,[1]Sheet1!$H:$I,2,0)</f>
        <v>正驾左外护盖</v>
      </c>
      <c r="J299" s="2" t="str">
        <f>VLOOKUP(H:H,[1]Sheet1!$H:$J,3,0)</f>
        <v>C33D(黑色)</v>
      </c>
      <c r="K299" s="2">
        <f>VLOOKUP(H:H,[1]Sheet1!$H:$Q,10,0)</f>
        <v>4.33</v>
      </c>
      <c r="L299" s="2">
        <f>VLOOKUP(H:H,[1]Sheet1!$H:$P,9,0)</f>
        <v>30</v>
      </c>
      <c r="M299">
        <v>710</v>
      </c>
      <c r="N299" t="s">
        <v>34</v>
      </c>
      <c r="O299" s="2" t="s">
        <v>345</v>
      </c>
      <c r="P299" t="s">
        <v>34</v>
      </c>
      <c r="Q299">
        <v>7</v>
      </c>
      <c r="R299">
        <v>3</v>
      </c>
      <c r="S299">
        <v>2</v>
      </c>
      <c r="T299" t="s">
        <v>37</v>
      </c>
    </row>
    <row r="300" spans="1:20">
      <c r="A300" s="2" t="s">
        <v>345</v>
      </c>
      <c r="B300" s="2" t="s">
        <v>345</v>
      </c>
      <c r="C300" s="2" t="s">
        <v>32</v>
      </c>
      <c r="D300" s="2" t="s">
        <v>33</v>
      </c>
      <c r="E300" s="2">
        <v>710</v>
      </c>
      <c r="F300" s="2" t="s">
        <v>34</v>
      </c>
      <c r="G300" s="2" t="s">
        <v>35</v>
      </c>
      <c r="H300" s="2" t="s">
        <v>348</v>
      </c>
      <c r="I300" s="2" t="str">
        <f>VLOOKUP(H:H,[1]Sheet1!$H:$I,2,0)</f>
        <v>塞盖</v>
      </c>
      <c r="J300" s="2">
        <f>VLOOKUP(H:H,[1]Sheet1!$H:$J,3,0)</f>
        <v>0</v>
      </c>
      <c r="K300" s="2">
        <f>VLOOKUP(H:H,[1]Sheet1!$H:$Q,10,0)</f>
        <v>0.07</v>
      </c>
      <c r="L300" s="2">
        <f>VLOOKUP(H:H,[1]Sheet1!$H:$P,9,0)</f>
        <v>70</v>
      </c>
      <c r="M300">
        <v>710</v>
      </c>
      <c r="N300" t="s">
        <v>34</v>
      </c>
      <c r="O300" s="2" t="s">
        <v>345</v>
      </c>
      <c r="P300" t="s">
        <v>34</v>
      </c>
      <c r="Q300">
        <v>7</v>
      </c>
      <c r="R300">
        <v>3</v>
      </c>
      <c r="S300">
        <v>2</v>
      </c>
      <c r="T300" t="s">
        <v>37</v>
      </c>
    </row>
    <row r="301" spans="1:20">
      <c r="A301" s="2" t="s">
        <v>345</v>
      </c>
      <c r="B301" s="2" t="s">
        <v>345</v>
      </c>
      <c r="C301" s="2" t="s">
        <v>32</v>
      </c>
      <c r="D301" s="2" t="s">
        <v>33</v>
      </c>
      <c r="E301" s="2">
        <v>710</v>
      </c>
      <c r="F301" s="2" t="s">
        <v>34</v>
      </c>
      <c r="G301" s="2" t="s">
        <v>35</v>
      </c>
      <c r="H301" s="2" t="s">
        <v>349</v>
      </c>
      <c r="I301" s="2" t="str">
        <f>VLOOKUP(H:H,[1]Sheet1!$H:$I,2,0)</f>
        <v>副驾左内护盖</v>
      </c>
      <c r="J301" s="2">
        <f>VLOOKUP(H:H,[1]Sheet1!$H:$J,3,0)</f>
        <v>0</v>
      </c>
      <c r="K301" s="2">
        <f>VLOOKUP(H:H,[1]Sheet1!$H:$Q,10,0)</f>
        <v>1.04</v>
      </c>
      <c r="L301" s="2">
        <f>VLOOKUP(H:H,[1]Sheet1!$H:$P,9,0)</f>
        <v>30</v>
      </c>
      <c r="M301">
        <v>710</v>
      </c>
      <c r="N301" t="s">
        <v>34</v>
      </c>
      <c r="O301" s="2" t="s">
        <v>345</v>
      </c>
      <c r="P301" t="s">
        <v>34</v>
      </c>
      <c r="Q301">
        <v>7</v>
      </c>
      <c r="R301">
        <v>3</v>
      </c>
      <c r="S301">
        <v>2</v>
      </c>
      <c r="T301" t="s">
        <v>37</v>
      </c>
    </row>
    <row r="302" spans="1:20">
      <c r="A302" s="2" t="s">
        <v>345</v>
      </c>
      <c r="B302" s="2" t="s">
        <v>345</v>
      </c>
      <c r="C302" s="2" t="s">
        <v>32</v>
      </c>
      <c r="D302" s="2" t="s">
        <v>33</v>
      </c>
      <c r="E302" s="2">
        <v>710</v>
      </c>
      <c r="F302" s="2" t="s">
        <v>34</v>
      </c>
      <c r="G302" s="2" t="s">
        <v>35</v>
      </c>
      <c r="H302" s="2" t="s">
        <v>350</v>
      </c>
      <c r="I302" s="2" t="str">
        <f>VLOOKUP(H:H,[1]Sheet1!$H:$I,2,0)</f>
        <v>副驾右外护盖</v>
      </c>
      <c r="J302" s="2">
        <f>VLOOKUP(H:H,[1]Sheet1!$H:$J,3,0)</f>
        <v>0</v>
      </c>
      <c r="K302" s="2">
        <f>VLOOKUP(H:H,[1]Sheet1!$H:$Q,10,0)</f>
        <v>4.52</v>
      </c>
      <c r="L302" s="2">
        <f>VLOOKUP(H:H,[1]Sheet1!$H:$P,9,0)</f>
        <v>30</v>
      </c>
      <c r="M302">
        <v>710</v>
      </c>
      <c r="N302" t="s">
        <v>34</v>
      </c>
      <c r="O302" s="2" t="s">
        <v>345</v>
      </c>
      <c r="P302" t="s">
        <v>34</v>
      </c>
      <c r="Q302">
        <v>7</v>
      </c>
      <c r="R302">
        <v>3</v>
      </c>
      <c r="S302">
        <v>2</v>
      </c>
      <c r="T302" t="s">
        <v>37</v>
      </c>
    </row>
    <row r="303" spans="1:20">
      <c r="A303" s="2" t="s">
        <v>345</v>
      </c>
      <c r="B303" s="2" t="s">
        <v>345</v>
      </c>
      <c r="C303" s="2" t="s">
        <v>32</v>
      </c>
      <c r="D303" s="2" t="s">
        <v>33</v>
      </c>
      <c r="E303" s="2">
        <v>710</v>
      </c>
      <c r="F303" s="2" t="s">
        <v>34</v>
      </c>
      <c r="G303" s="2" t="s">
        <v>35</v>
      </c>
      <c r="H303" s="2" t="s">
        <v>351</v>
      </c>
      <c r="I303" s="2" t="str">
        <f>VLOOKUP(H:H,[1]Sheet1!$H:$I,2,0)</f>
        <v>正驾调角器把手护盖</v>
      </c>
      <c r="J303" s="2">
        <f>VLOOKUP(H:H,[1]Sheet1!$H:$J,3,0)</f>
        <v>0</v>
      </c>
      <c r="K303" s="2">
        <f>VLOOKUP(H:H,[1]Sheet1!$H:$Q,10,0)</f>
        <v>0.5</v>
      </c>
      <c r="L303" s="2">
        <f>VLOOKUP(H:H,[1]Sheet1!$H:$P,9,0)</f>
        <v>40</v>
      </c>
      <c r="M303">
        <v>710</v>
      </c>
      <c r="N303" t="s">
        <v>34</v>
      </c>
      <c r="O303" s="2" t="s">
        <v>345</v>
      </c>
      <c r="P303" t="s">
        <v>34</v>
      </c>
      <c r="Q303">
        <v>7</v>
      </c>
      <c r="R303">
        <v>3</v>
      </c>
      <c r="S303">
        <v>2</v>
      </c>
      <c r="T303" t="s">
        <v>37</v>
      </c>
    </row>
    <row r="304" spans="1:20">
      <c r="A304" s="2" t="s">
        <v>345</v>
      </c>
      <c r="B304" s="2" t="s">
        <v>345</v>
      </c>
      <c r="C304" s="2" t="s">
        <v>32</v>
      </c>
      <c r="D304" s="2" t="s">
        <v>33</v>
      </c>
      <c r="E304" s="2">
        <v>710</v>
      </c>
      <c r="F304" s="2" t="s">
        <v>34</v>
      </c>
      <c r="G304" s="2" t="s">
        <v>35</v>
      </c>
      <c r="H304" s="2" t="s">
        <v>352</v>
      </c>
      <c r="I304" s="2" t="str">
        <f>VLOOKUP(H:H,[1]Sheet1!$H:$I,2,0)</f>
        <v>副驾调角器把手护盖</v>
      </c>
      <c r="J304" s="2">
        <f>VLOOKUP(H:H,[1]Sheet1!$H:$J,3,0)</f>
        <v>0</v>
      </c>
      <c r="K304" s="2">
        <f>VLOOKUP(H:H,[1]Sheet1!$H:$Q,10,0)</f>
        <v>0.5</v>
      </c>
      <c r="L304" s="2">
        <f>VLOOKUP(H:H,[1]Sheet1!$H:$P,9,0)</f>
        <v>30</v>
      </c>
      <c r="M304">
        <v>710</v>
      </c>
      <c r="N304" t="s">
        <v>34</v>
      </c>
      <c r="O304" s="2" t="s">
        <v>345</v>
      </c>
      <c r="P304" t="s">
        <v>34</v>
      </c>
      <c r="Q304">
        <v>7</v>
      </c>
      <c r="R304">
        <v>3</v>
      </c>
      <c r="S304">
        <v>2</v>
      </c>
      <c r="T304" t="s">
        <v>37</v>
      </c>
    </row>
    <row r="305" spans="1:20">
      <c r="A305" s="2" t="s">
        <v>345</v>
      </c>
      <c r="B305" s="2" t="s">
        <v>345</v>
      </c>
      <c r="C305" s="2" t="s">
        <v>32</v>
      </c>
      <c r="D305" s="2" t="s">
        <v>33</v>
      </c>
      <c r="E305" s="2">
        <v>710</v>
      </c>
      <c r="F305" s="2" t="s">
        <v>34</v>
      </c>
      <c r="G305" s="2" t="s">
        <v>35</v>
      </c>
      <c r="H305" s="2" t="s">
        <v>353</v>
      </c>
      <c r="I305" s="2" t="str">
        <f>VLOOKUP(H:H,[1]Sheet1!$H:$I,2,0)</f>
        <v>解锁护套</v>
      </c>
      <c r="J305" s="2">
        <f>VLOOKUP(H:H,[1]Sheet1!$H:$J,3,0)</f>
        <v>0</v>
      </c>
      <c r="K305" s="2">
        <f>VLOOKUP(H:H,[1]Sheet1!$H:$Q,10,0)</f>
        <v>0.51</v>
      </c>
      <c r="L305" s="2">
        <f>VLOOKUP(H:H,[1]Sheet1!$H:$P,9,0)</f>
        <v>2</v>
      </c>
      <c r="M305">
        <v>710</v>
      </c>
      <c r="N305" t="s">
        <v>34</v>
      </c>
      <c r="O305" s="2" t="s">
        <v>345</v>
      </c>
      <c r="P305" t="s">
        <v>34</v>
      </c>
      <c r="Q305">
        <v>7</v>
      </c>
      <c r="R305">
        <v>3</v>
      </c>
      <c r="S305">
        <v>2</v>
      </c>
      <c r="T305" t="s">
        <v>37</v>
      </c>
    </row>
    <row r="306" spans="1:20">
      <c r="A306" s="2" t="s">
        <v>345</v>
      </c>
      <c r="B306" s="2" t="s">
        <v>345</v>
      </c>
      <c r="C306" s="2" t="s">
        <v>32</v>
      </c>
      <c r="D306" s="2" t="s">
        <v>33</v>
      </c>
      <c r="E306" s="2">
        <v>710</v>
      </c>
      <c r="F306" s="2" t="s">
        <v>34</v>
      </c>
      <c r="G306" s="2" t="s">
        <v>35</v>
      </c>
      <c r="H306" s="2" t="s">
        <v>354</v>
      </c>
      <c r="I306" s="2" t="str">
        <f>VLOOKUP(H:H,[1]Sheet1!$H:$I,2,0)</f>
        <v>解锁按钮</v>
      </c>
      <c r="J306" s="2">
        <f>VLOOKUP(H:H,[1]Sheet1!$H:$J,3,0)</f>
        <v>0</v>
      </c>
      <c r="K306" s="2">
        <f>VLOOKUP(H:H,[1]Sheet1!$H:$Q,10,0)</f>
        <v>0.25</v>
      </c>
      <c r="L306" s="2">
        <f>VLOOKUP(H:H,[1]Sheet1!$H:$P,9,0)</f>
        <v>2</v>
      </c>
      <c r="M306">
        <v>710</v>
      </c>
      <c r="N306" t="s">
        <v>34</v>
      </c>
      <c r="O306" s="2" t="s">
        <v>345</v>
      </c>
      <c r="P306" t="s">
        <v>34</v>
      </c>
      <c r="Q306">
        <v>7</v>
      </c>
      <c r="R306">
        <v>3</v>
      </c>
      <c r="S306">
        <v>2</v>
      </c>
      <c r="T306" t="s">
        <v>37</v>
      </c>
    </row>
    <row r="307" spans="1:20">
      <c r="A307" s="2" t="s">
        <v>345</v>
      </c>
      <c r="B307" s="2" t="s">
        <v>345</v>
      </c>
      <c r="C307" s="2" t="s">
        <v>32</v>
      </c>
      <c r="D307" s="2" t="s">
        <v>33</v>
      </c>
      <c r="E307" s="2">
        <v>710</v>
      </c>
      <c r="F307" s="2" t="s">
        <v>34</v>
      </c>
      <c r="G307" s="2" t="s">
        <v>35</v>
      </c>
      <c r="H307" s="2" t="s">
        <v>355</v>
      </c>
      <c r="I307" s="2" t="str">
        <f>VLOOKUP(H:H,[1]Sheet1!$H:$I,2,0)</f>
        <v>安全带导向板</v>
      </c>
      <c r="J307" s="2">
        <f>VLOOKUP(H:H,[1]Sheet1!$H:$J,3,0)</f>
        <v>0</v>
      </c>
      <c r="K307" s="2">
        <f>VLOOKUP(H:H,[1]Sheet1!$H:$Q,10,0)</f>
        <v>1.09</v>
      </c>
      <c r="L307" s="2">
        <f>VLOOKUP(H:H,[1]Sheet1!$H:$P,9,0)</f>
        <v>1</v>
      </c>
      <c r="M307">
        <v>710</v>
      </c>
      <c r="N307" t="s">
        <v>34</v>
      </c>
      <c r="O307" s="2" t="s">
        <v>345</v>
      </c>
      <c r="P307" t="s">
        <v>34</v>
      </c>
      <c r="Q307">
        <v>7</v>
      </c>
      <c r="R307">
        <v>3</v>
      </c>
      <c r="S307">
        <v>2</v>
      </c>
      <c r="T307" t="s">
        <v>37</v>
      </c>
    </row>
    <row r="308" spans="1:20">
      <c r="A308" s="2" t="s">
        <v>345</v>
      </c>
      <c r="B308" s="2" t="s">
        <v>345</v>
      </c>
      <c r="C308" s="2" t="s">
        <v>32</v>
      </c>
      <c r="D308" s="2" t="s">
        <v>33</v>
      </c>
      <c r="E308" s="2">
        <v>710</v>
      </c>
      <c r="F308" s="2" t="s">
        <v>34</v>
      </c>
      <c r="G308" s="2" t="s">
        <v>35</v>
      </c>
      <c r="H308" s="2" t="s">
        <v>356</v>
      </c>
      <c r="I308" s="2" t="str">
        <f>VLOOKUP(H:H,[1]Sheet1!$H:$I,2,0)</f>
        <v>正驾左外护盖</v>
      </c>
      <c r="J308" s="2">
        <f>VLOOKUP(H:H,[1]Sheet1!$H:$J,3,0)</f>
        <v>0</v>
      </c>
      <c r="K308" s="2">
        <f>VLOOKUP(H:H,[1]Sheet1!$H:$Q,10,0)</f>
        <v>4.43</v>
      </c>
      <c r="L308" s="2">
        <f>VLOOKUP(H:H,[1]Sheet1!$H:$P,9,0)</f>
        <v>10</v>
      </c>
      <c r="M308">
        <v>710</v>
      </c>
      <c r="N308" t="s">
        <v>34</v>
      </c>
      <c r="O308" s="2" t="s">
        <v>345</v>
      </c>
      <c r="P308" t="s">
        <v>34</v>
      </c>
      <c r="Q308">
        <v>7</v>
      </c>
      <c r="R308">
        <v>3</v>
      </c>
      <c r="S308">
        <v>2</v>
      </c>
      <c r="T308" t="s">
        <v>37</v>
      </c>
    </row>
    <row r="309" spans="1:20">
      <c r="A309" s="2" t="s">
        <v>345</v>
      </c>
      <c r="B309" s="2" t="s">
        <v>345</v>
      </c>
      <c r="C309" s="2" t="s">
        <v>32</v>
      </c>
      <c r="D309" s="2" t="s">
        <v>33</v>
      </c>
      <c r="E309" s="2">
        <v>710</v>
      </c>
      <c r="F309" s="2" t="s">
        <v>34</v>
      </c>
      <c r="G309" s="2" t="s">
        <v>35</v>
      </c>
      <c r="H309" s="2" t="s">
        <v>357</v>
      </c>
      <c r="I309" s="2" t="str">
        <f>VLOOKUP(H:H,[1]Sheet1!$H:$I,2,0)</f>
        <v>正驾高度调节手柄总成</v>
      </c>
      <c r="J309" s="2">
        <f>VLOOKUP(H:H,[1]Sheet1!$H:$J,3,0)</f>
        <v>0</v>
      </c>
      <c r="K309" s="2">
        <f>VLOOKUP(H:H,[1]Sheet1!$H:$Q,10,0)</f>
        <v>2.22</v>
      </c>
      <c r="L309" s="2">
        <f>VLOOKUP(H:H,[1]Sheet1!$H:$P,9,0)</f>
        <v>10</v>
      </c>
      <c r="M309">
        <v>710</v>
      </c>
      <c r="N309" t="s">
        <v>34</v>
      </c>
      <c r="O309" s="2" t="s">
        <v>345</v>
      </c>
      <c r="P309" t="s">
        <v>34</v>
      </c>
      <c r="Q309">
        <v>7</v>
      </c>
      <c r="R309">
        <v>3</v>
      </c>
      <c r="S309">
        <v>2</v>
      </c>
      <c r="T309" t="s">
        <v>37</v>
      </c>
    </row>
    <row r="310" spans="1:20">
      <c r="A310" s="2" t="s">
        <v>345</v>
      </c>
      <c r="B310" s="2" t="s">
        <v>345</v>
      </c>
      <c r="C310" s="2" t="s">
        <v>32</v>
      </c>
      <c r="D310" s="2" t="s">
        <v>33</v>
      </c>
      <c r="E310" s="2">
        <v>710</v>
      </c>
      <c r="F310" s="2" t="s">
        <v>34</v>
      </c>
      <c r="G310" s="2" t="s">
        <v>35</v>
      </c>
      <c r="H310" s="2" t="s">
        <v>358</v>
      </c>
      <c r="I310" s="2" t="str">
        <f>VLOOKUP(H:H,[1]Sheet1!$H:$I,2,0)</f>
        <v>正驾高度调节手柄盖</v>
      </c>
      <c r="J310" s="2">
        <f>VLOOKUP(H:H,[1]Sheet1!$H:$J,3,0)</f>
        <v>0</v>
      </c>
      <c r="K310" s="2">
        <f>VLOOKUP(H:H,[1]Sheet1!$H:$Q,10,0)</f>
        <v>0.56</v>
      </c>
      <c r="L310" s="2">
        <f>VLOOKUP(H:H,[1]Sheet1!$H:$P,9,0)</f>
        <v>10</v>
      </c>
      <c r="M310">
        <v>710</v>
      </c>
      <c r="N310" t="s">
        <v>34</v>
      </c>
      <c r="O310" s="2" t="s">
        <v>345</v>
      </c>
      <c r="P310" t="s">
        <v>34</v>
      </c>
      <c r="Q310">
        <v>7</v>
      </c>
      <c r="R310">
        <v>3</v>
      </c>
      <c r="S310">
        <v>2</v>
      </c>
      <c r="T310" t="s">
        <v>37</v>
      </c>
    </row>
    <row r="311" spans="1:20">
      <c r="A311" s="2" t="s">
        <v>345</v>
      </c>
      <c r="B311" s="2" t="s">
        <v>345</v>
      </c>
      <c r="C311" s="2" t="s">
        <v>32</v>
      </c>
      <c r="D311" s="2" t="s">
        <v>33</v>
      </c>
      <c r="E311" s="2">
        <v>710</v>
      </c>
      <c r="F311" s="2" t="s">
        <v>34</v>
      </c>
      <c r="G311" s="2" t="s">
        <v>35</v>
      </c>
      <c r="H311" s="2" t="s">
        <v>363</v>
      </c>
      <c r="I311" s="2" t="str">
        <f>VLOOKUP(H:H,[1]Sheet1!$H:$I,2,0)</f>
        <v>主驾右侧罩壳</v>
      </c>
      <c r="J311" s="2" t="str">
        <f>VLOOKUP(H:H,[1]Sheet1!$H:$J,3,0)</f>
        <v>H32B</v>
      </c>
      <c r="K311" s="2">
        <f>VLOOKUP(H:H,[1]Sheet1!$H:$Q,10,0)</f>
        <v>1.5</v>
      </c>
      <c r="L311" s="2">
        <f>VLOOKUP(H:H,[1]Sheet1!$H:$P,9,0)</f>
        <v>25000</v>
      </c>
      <c r="M311">
        <v>710</v>
      </c>
      <c r="N311" t="s">
        <v>34</v>
      </c>
      <c r="O311" s="2" t="s">
        <v>345</v>
      </c>
      <c r="P311" t="s">
        <v>34</v>
      </c>
      <c r="Q311">
        <v>7</v>
      </c>
      <c r="R311">
        <v>3</v>
      </c>
      <c r="S311">
        <v>2</v>
      </c>
      <c r="T311" t="s">
        <v>37</v>
      </c>
    </row>
    <row r="312" spans="1:20">
      <c r="A312" s="2" t="s">
        <v>345</v>
      </c>
      <c r="B312" s="2" t="s">
        <v>345</v>
      </c>
      <c r="C312" s="2" t="s">
        <v>32</v>
      </c>
      <c r="D312" s="2" t="s">
        <v>33</v>
      </c>
      <c r="E312" s="2">
        <v>710</v>
      </c>
      <c r="F312" s="2" t="s">
        <v>34</v>
      </c>
      <c r="G312" s="2" t="s">
        <v>35</v>
      </c>
      <c r="H312" s="2" t="s">
        <v>364</v>
      </c>
      <c r="I312" s="2" t="str">
        <f>VLOOKUP(H:H,[1]Sheet1!$H:$I,2,0)</f>
        <v>调角器手柄</v>
      </c>
      <c r="J312" s="2" t="str">
        <f>VLOOKUP(H:H,[1]Sheet1!$H:$J,3,0)</f>
        <v>H32B</v>
      </c>
      <c r="K312" s="2">
        <f>VLOOKUP(H:H,[1]Sheet1!$H:$Q,10,0)</f>
        <v>0.59</v>
      </c>
      <c r="L312" s="2">
        <f>VLOOKUP(H:H,[1]Sheet1!$H:$P,9,0)</f>
        <v>39914</v>
      </c>
      <c r="M312">
        <v>710</v>
      </c>
      <c r="N312" t="s">
        <v>34</v>
      </c>
      <c r="O312" s="2" t="s">
        <v>345</v>
      </c>
      <c r="P312" t="s">
        <v>34</v>
      </c>
      <c r="Q312">
        <v>7</v>
      </c>
      <c r="R312">
        <v>3</v>
      </c>
      <c r="S312">
        <v>2</v>
      </c>
      <c r="T312" t="s">
        <v>37</v>
      </c>
    </row>
    <row r="313" spans="1:20">
      <c r="A313" s="2" t="s">
        <v>345</v>
      </c>
      <c r="B313" s="2" t="s">
        <v>345</v>
      </c>
      <c r="C313" s="2" t="s">
        <v>32</v>
      </c>
      <c r="D313" s="2" t="s">
        <v>33</v>
      </c>
      <c r="E313" s="2">
        <v>710</v>
      </c>
      <c r="F313" s="2" t="s">
        <v>34</v>
      </c>
      <c r="G313" s="2" t="s">
        <v>35</v>
      </c>
      <c r="H313" s="2" t="s">
        <v>365</v>
      </c>
      <c r="I313" s="2" t="str">
        <f>VLOOKUP(H:H,[1]Sheet1!$H:$I,2,0)</f>
        <v>主驾左侧罩壳</v>
      </c>
      <c r="J313" s="2" t="str">
        <f>VLOOKUP(H:H,[1]Sheet1!$H:$J,3,0)</f>
        <v>H32B(六向)</v>
      </c>
      <c r="K313" s="2">
        <f>VLOOKUP(H:H,[1]Sheet1!$H:$Q,10,0)</f>
        <v>4.34</v>
      </c>
      <c r="L313" s="2">
        <f>VLOOKUP(H:H,[1]Sheet1!$H:$P,9,0)</f>
        <v>25000</v>
      </c>
      <c r="M313">
        <v>710</v>
      </c>
      <c r="N313" t="s">
        <v>34</v>
      </c>
      <c r="O313" s="2" t="s">
        <v>345</v>
      </c>
      <c r="P313" t="s">
        <v>34</v>
      </c>
      <c r="Q313">
        <v>7</v>
      </c>
      <c r="R313">
        <v>3</v>
      </c>
      <c r="S313">
        <v>2</v>
      </c>
      <c r="T313" t="s">
        <v>37</v>
      </c>
    </row>
    <row r="314" spans="1:20">
      <c r="A314" s="2" t="s">
        <v>345</v>
      </c>
      <c r="B314" s="2" t="s">
        <v>345</v>
      </c>
      <c r="C314" s="2" t="s">
        <v>32</v>
      </c>
      <c r="D314" s="2" t="s">
        <v>33</v>
      </c>
      <c r="E314" s="2">
        <v>710</v>
      </c>
      <c r="F314" s="2" t="s">
        <v>34</v>
      </c>
      <c r="G314" s="2" t="s">
        <v>35</v>
      </c>
      <c r="H314" s="2" t="s">
        <v>366</v>
      </c>
      <c r="I314" s="2" t="str">
        <f>VLOOKUP(H:H,[1]Sheet1!$H:$I,2,0)</f>
        <v>升降手柄总成</v>
      </c>
      <c r="J314" s="2" t="str">
        <f>VLOOKUP(H:H,[1]Sheet1!$H:$J,3,0)</f>
        <v>H32B</v>
      </c>
      <c r="K314" s="2">
        <f>VLOOKUP(H:H,[1]Sheet1!$H:$Q,10,0)</f>
        <v>5.25</v>
      </c>
      <c r="L314" s="2">
        <f>VLOOKUP(H:H,[1]Sheet1!$H:$P,9,0)</f>
        <v>25000</v>
      </c>
      <c r="M314">
        <v>710</v>
      </c>
      <c r="N314" t="s">
        <v>34</v>
      </c>
      <c r="O314" s="2" t="s">
        <v>345</v>
      </c>
      <c r="P314" t="s">
        <v>34</v>
      </c>
      <c r="Q314">
        <v>7</v>
      </c>
      <c r="R314">
        <v>3</v>
      </c>
      <c r="S314">
        <v>2</v>
      </c>
      <c r="T314" t="s">
        <v>37</v>
      </c>
    </row>
    <row r="315" spans="1:20">
      <c r="A315" s="2" t="s">
        <v>345</v>
      </c>
      <c r="B315" s="2" t="s">
        <v>345</v>
      </c>
      <c r="C315" s="2" t="s">
        <v>32</v>
      </c>
      <c r="D315" s="2" t="s">
        <v>33</v>
      </c>
      <c r="E315" s="2">
        <v>710</v>
      </c>
      <c r="F315" s="2" t="s">
        <v>34</v>
      </c>
      <c r="G315" s="2" t="s">
        <v>35</v>
      </c>
      <c r="H315" s="2" t="s">
        <v>367</v>
      </c>
      <c r="I315" s="2" t="str">
        <f>VLOOKUP(H:H,[1]Sheet1!$H:$I,2,0)</f>
        <v>升降手柄盖</v>
      </c>
      <c r="J315" s="2" t="str">
        <f>VLOOKUP(H:H,[1]Sheet1!$H:$J,3,0)</f>
        <v>H32B</v>
      </c>
      <c r="K315" s="2">
        <f>VLOOKUP(H:H,[1]Sheet1!$H:$Q,10,0)</f>
        <v>0.11</v>
      </c>
      <c r="L315" s="2">
        <f>VLOOKUP(H:H,[1]Sheet1!$H:$P,9,0)</f>
        <v>25020</v>
      </c>
      <c r="M315">
        <v>710</v>
      </c>
      <c r="N315" t="s">
        <v>34</v>
      </c>
      <c r="O315" s="2" t="s">
        <v>345</v>
      </c>
      <c r="P315" t="s">
        <v>34</v>
      </c>
      <c r="Q315">
        <v>7</v>
      </c>
      <c r="R315">
        <v>3</v>
      </c>
      <c r="S315">
        <v>2</v>
      </c>
      <c r="T315" t="s">
        <v>37</v>
      </c>
    </row>
    <row r="316" spans="1:20">
      <c r="A316" s="2" t="s">
        <v>345</v>
      </c>
      <c r="B316" s="2" t="s">
        <v>345</v>
      </c>
      <c r="C316" s="2" t="s">
        <v>32</v>
      </c>
      <c r="D316" s="2" t="s">
        <v>33</v>
      </c>
      <c r="E316" s="2">
        <v>710</v>
      </c>
      <c r="F316" s="2" t="s">
        <v>34</v>
      </c>
      <c r="G316" s="2" t="s">
        <v>35</v>
      </c>
      <c r="H316" s="2" t="s">
        <v>368</v>
      </c>
      <c r="I316" s="2" t="str">
        <f>VLOOKUP(H:H,[1]Sheet1!$H:$I,2,0)</f>
        <v>副驾左侧罩壳</v>
      </c>
      <c r="J316" s="2" t="str">
        <f>VLOOKUP(H:H,[1]Sheet1!$H:$J,3,0)</f>
        <v>H32B</v>
      </c>
      <c r="K316" s="2">
        <f>VLOOKUP(H:H,[1]Sheet1!$H:$Q,10,0)</f>
        <v>1.5</v>
      </c>
      <c r="L316" s="2">
        <f>VLOOKUP(H:H,[1]Sheet1!$H:$P,9,0)</f>
        <v>25022</v>
      </c>
      <c r="M316">
        <v>710</v>
      </c>
      <c r="N316" t="s">
        <v>34</v>
      </c>
      <c r="O316" s="2" t="s">
        <v>345</v>
      </c>
      <c r="P316" t="s">
        <v>34</v>
      </c>
      <c r="Q316">
        <v>7</v>
      </c>
      <c r="R316">
        <v>3</v>
      </c>
      <c r="S316">
        <v>2</v>
      </c>
      <c r="T316" t="s">
        <v>37</v>
      </c>
    </row>
    <row r="317" spans="1:20">
      <c r="A317" s="2" t="s">
        <v>345</v>
      </c>
      <c r="B317" s="2" t="s">
        <v>345</v>
      </c>
      <c r="C317" s="2" t="s">
        <v>32</v>
      </c>
      <c r="D317" s="2" t="s">
        <v>33</v>
      </c>
      <c r="E317" s="2">
        <v>710</v>
      </c>
      <c r="F317" s="2" t="s">
        <v>34</v>
      </c>
      <c r="G317" s="2" t="s">
        <v>35</v>
      </c>
      <c r="H317" s="2" t="s">
        <v>369</v>
      </c>
      <c r="I317" s="2" t="str">
        <f>VLOOKUP(H:H,[1]Sheet1!$H:$I,2,0)</f>
        <v>副驾右侧大罩壳</v>
      </c>
      <c r="J317" s="2" t="str">
        <f>VLOOKUP(H:H,[1]Sheet1!$H:$J,3,0)</f>
        <v>H32B(四向)</v>
      </c>
      <c r="K317" s="2">
        <f>VLOOKUP(H:H,[1]Sheet1!$H:$Q,10,0)</f>
        <v>4.57</v>
      </c>
      <c r="L317" s="2">
        <f>VLOOKUP(H:H,[1]Sheet1!$H:$P,9,0)</f>
        <v>25022</v>
      </c>
      <c r="M317">
        <v>710</v>
      </c>
      <c r="N317" t="s">
        <v>34</v>
      </c>
      <c r="O317" s="2" t="s">
        <v>345</v>
      </c>
      <c r="P317" t="s">
        <v>34</v>
      </c>
      <c r="Q317">
        <v>7</v>
      </c>
      <c r="R317">
        <v>3</v>
      </c>
      <c r="S317">
        <v>2</v>
      </c>
      <c r="T317" t="s">
        <v>37</v>
      </c>
    </row>
    <row r="318" spans="1:20">
      <c r="A318" s="2" t="s">
        <v>345</v>
      </c>
      <c r="B318" s="2" t="s">
        <v>345</v>
      </c>
      <c r="C318" s="2" t="s">
        <v>32</v>
      </c>
      <c r="D318" s="2" t="s">
        <v>33</v>
      </c>
      <c r="E318" s="2">
        <v>710</v>
      </c>
      <c r="F318" s="2" t="s">
        <v>34</v>
      </c>
      <c r="G318" s="2" t="s">
        <v>35</v>
      </c>
      <c r="H318" s="2" t="s">
        <v>370</v>
      </c>
      <c r="I318" s="2" t="str">
        <f>VLOOKUP(H:H,[1]Sheet1!$H:$I,2,0)</f>
        <v>副驾调角器手柄</v>
      </c>
      <c r="J318" s="2" t="str">
        <f>VLOOKUP(H:H,[1]Sheet1!$H:$J,3,0)</f>
        <v>H32B</v>
      </c>
      <c r="K318" s="2">
        <f>VLOOKUP(H:H,[1]Sheet1!$H:$Q,10,0)</f>
        <v>0.59</v>
      </c>
      <c r="L318" s="2">
        <f>VLOOKUP(H:H,[1]Sheet1!$H:$P,9,0)</f>
        <v>52674</v>
      </c>
      <c r="M318">
        <v>710</v>
      </c>
      <c r="N318" t="s">
        <v>34</v>
      </c>
      <c r="O318" s="2" t="s">
        <v>345</v>
      </c>
      <c r="P318" t="s">
        <v>34</v>
      </c>
      <c r="Q318">
        <v>7</v>
      </c>
      <c r="R318">
        <v>3</v>
      </c>
      <c r="S318">
        <v>2</v>
      </c>
      <c r="T318" t="s">
        <v>37</v>
      </c>
    </row>
    <row r="319" spans="1:20">
      <c r="A319" s="2" t="s">
        <v>345</v>
      </c>
      <c r="B319" s="2" t="s">
        <v>345</v>
      </c>
      <c r="C319" s="2" t="s">
        <v>32</v>
      </c>
      <c r="D319" s="2" t="s">
        <v>33</v>
      </c>
      <c r="E319" s="2">
        <v>710</v>
      </c>
      <c r="F319" s="2" t="s">
        <v>34</v>
      </c>
      <c r="G319" s="2" t="s">
        <v>35</v>
      </c>
      <c r="H319" s="2" t="s">
        <v>371</v>
      </c>
      <c r="I319" s="2" t="str">
        <f>VLOOKUP(H:H,[1]Sheet1!$H:$I,2,0)</f>
        <v>解锁罩壳</v>
      </c>
      <c r="J319" s="2" t="str">
        <f>VLOOKUP(H:H,[1]Sheet1!$H:$J,3,0)</f>
        <v>H32B</v>
      </c>
      <c r="K319" s="2">
        <f>VLOOKUP(H:H,[1]Sheet1!$H:$Q,10,0)</f>
        <v>0.15</v>
      </c>
      <c r="L319" s="2">
        <f>VLOOKUP(H:H,[1]Sheet1!$H:$P,9,0)</f>
        <v>50195</v>
      </c>
      <c r="M319">
        <v>710</v>
      </c>
      <c r="N319" t="s">
        <v>34</v>
      </c>
      <c r="O319" s="2" t="s">
        <v>345</v>
      </c>
      <c r="P319" t="s">
        <v>34</v>
      </c>
      <c r="Q319">
        <v>7</v>
      </c>
      <c r="R319">
        <v>3</v>
      </c>
      <c r="S319">
        <v>2</v>
      </c>
      <c r="T319" t="s">
        <v>37</v>
      </c>
    </row>
    <row r="320" spans="1:20">
      <c r="A320" s="2" t="s">
        <v>345</v>
      </c>
      <c r="B320" s="2" t="s">
        <v>345</v>
      </c>
      <c r="C320" s="2" t="s">
        <v>32</v>
      </c>
      <c r="D320" s="2" t="s">
        <v>33</v>
      </c>
      <c r="E320" s="2">
        <v>710</v>
      </c>
      <c r="F320" s="2" t="s">
        <v>34</v>
      </c>
      <c r="G320" s="2" t="s">
        <v>35</v>
      </c>
      <c r="H320" s="2" t="s">
        <v>372</v>
      </c>
      <c r="I320" s="2" t="str">
        <f>VLOOKUP(H:H,[1]Sheet1!$H:$I,2,0)</f>
        <v>解锁按钮</v>
      </c>
      <c r="J320" s="2" t="str">
        <f>VLOOKUP(H:H,[1]Sheet1!$H:$J,3,0)</f>
        <v>H32B</v>
      </c>
      <c r="K320" s="2">
        <f>VLOOKUP(H:H,[1]Sheet1!$H:$Q,10,0)</f>
        <v>0.3</v>
      </c>
      <c r="L320" s="2">
        <f>VLOOKUP(H:H,[1]Sheet1!$H:$P,9,0)</f>
        <v>50195</v>
      </c>
      <c r="M320">
        <v>710</v>
      </c>
      <c r="N320" t="s">
        <v>34</v>
      </c>
      <c r="O320" s="2" t="s">
        <v>345</v>
      </c>
      <c r="P320" t="s">
        <v>34</v>
      </c>
      <c r="Q320">
        <v>7</v>
      </c>
      <c r="R320">
        <v>3</v>
      </c>
      <c r="S320">
        <v>2</v>
      </c>
      <c r="T320" t="s">
        <v>37</v>
      </c>
    </row>
    <row r="321" spans="1:20">
      <c r="A321" s="2" t="s">
        <v>345</v>
      </c>
      <c r="B321" s="2" t="s">
        <v>345</v>
      </c>
      <c r="C321" s="2" t="s">
        <v>32</v>
      </c>
      <c r="D321" s="2" t="s">
        <v>33</v>
      </c>
      <c r="E321" s="2">
        <v>710</v>
      </c>
      <c r="F321" s="2" t="s">
        <v>34</v>
      </c>
      <c r="G321" s="2" t="s">
        <v>35</v>
      </c>
      <c r="H321" s="2" t="s">
        <v>373</v>
      </c>
      <c r="I321" s="2" t="str">
        <f>VLOOKUP(H:H,[1]Sheet1!$H:$I,2,0)</f>
        <v>安全带出口罩壳</v>
      </c>
      <c r="J321" s="2" t="str">
        <f>VLOOKUP(H:H,[1]Sheet1!$H:$J,3,0)</f>
        <v>H32B</v>
      </c>
      <c r="K321" s="2">
        <f>VLOOKUP(H:H,[1]Sheet1!$H:$Q,10,0)</f>
        <v>1.18</v>
      </c>
      <c r="L321" s="2">
        <f>VLOOKUP(H:H,[1]Sheet1!$H:$P,9,0)</f>
        <v>25070</v>
      </c>
      <c r="M321">
        <v>710</v>
      </c>
      <c r="N321" t="s">
        <v>34</v>
      </c>
      <c r="O321" s="2" t="s">
        <v>345</v>
      </c>
      <c r="P321" t="s">
        <v>34</v>
      </c>
      <c r="Q321">
        <v>7</v>
      </c>
      <c r="R321">
        <v>3</v>
      </c>
      <c r="S321">
        <v>2</v>
      </c>
      <c r="T321" t="s">
        <v>37</v>
      </c>
    </row>
    <row r="322" spans="1:20">
      <c r="A322" s="2" t="s">
        <v>345</v>
      </c>
      <c r="B322" s="2" t="s">
        <v>345</v>
      </c>
      <c r="C322" s="2" t="s">
        <v>32</v>
      </c>
      <c r="D322" s="2" t="s">
        <v>33</v>
      </c>
      <c r="E322" s="2">
        <v>710</v>
      </c>
      <c r="F322" s="2" t="s">
        <v>34</v>
      </c>
      <c r="G322" s="2" t="s">
        <v>35</v>
      </c>
      <c r="H322" s="2" t="s">
        <v>374</v>
      </c>
      <c r="I322" s="2" t="str">
        <f>VLOOKUP(H:H,[1]Sheet1!$H:$I,2,0)</f>
        <v>后排靠背6分侧支架罩壳</v>
      </c>
      <c r="J322" s="2" t="str">
        <f>VLOOKUP(H:H,[1]Sheet1!$H:$J,3,0)</f>
        <v>H32B</v>
      </c>
      <c r="K322" s="2">
        <f>VLOOKUP(H:H,[1]Sheet1!$H:$Q,10,0)</f>
        <v>0.91</v>
      </c>
      <c r="L322" s="2">
        <f>VLOOKUP(H:H,[1]Sheet1!$H:$P,9,0)</f>
        <v>24807</v>
      </c>
      <c r="M322">
        <v>710</v>
      </c>
      <c r="N322" t="s">
        <v>34</v>
      </c>
      <c r="O322" s="2" t="s">
        <v>345</v>
      </c>
      <c r="P322" t="s">
        <v>34</v>
      </c>
      <c r="Q322">
        <v>7</v>
      </c>
      <c r="R322">
        <v>3</v>
      </c>
      <c r="S322">
        <v>2</v>
      </c>
      <c r="T322" t="s">
        <v>37</v>
      </c>
    </row>
    <row r="323" spans="1:20">
      <c r="A323" s="2" t="s">
        <v>345</v>
      </c>
      <c r="B323" s="2" t="s">
        <v>345</v>
      </c>
      <c r="C323" s="2" t="s">
        <v>32</v>
      </c>
      <c r="D323" s="2" t="s">
        <v>33</v>
      </c>
      <c r="E323" s="2">
        <v>710</v>
      </c>
      <c r="F323" s="2" t="s">
        <v>34</v>
      </c>
      <c r="G323" s="2" t="s">
        <v>35</v>
      </c>
      <c r="H323" s="2" t="s">
        <v>375</v>
      </c>
      <c r="I323" s="2" t="str">
        <f>VLOOKUP(H:H,[1]Sheet1!$H:$I,2,0)</f>
        <v>后排靠背4分侧支架罩壳</v>
      </c>
      <c r="J323" s="2" t="str">
        <f>VLOOKUP(H:H,[1]Sheet1!$H:$J,3,0)</f>
        <v>H32B</v>
      </c>
      <c r="K323" s="2">
        <f>VLOOKUP(H:H,[1]Sheet1!$H:$Q,10,0)</f>
        <v>0.86</v>
      </c>
      <c r="L323" s="2">
        <f>VLOOKUP(H:H,[1]Sheet1!$H:$P,9,0)</f>
        <v>24807</v>
      </c>
      <c r="M323">
        <v>710</v>
      </c>
      <c r="N323" t="s">
        <v>34</v>
      </c>
      <c r="O323" s="2" t="s">
        <v>345</v>
      </c>
      <c r="P323" t="s">
        <v>34</v>
      </c>
      <c r="Q323">
        <v>7</v>
      </c>
      <c r="R323">
        <v>3</v>
      </c>
      <c r="S323">
        <v>2</v>
      </c>
      <c r="T323" t="s">
        <v>37</v>
      </c>
    </row>
    <row r="324" spans="1:20">
      <c r="A324" s="2" t="s">
        <v>345</v>
      </c>
      <c r="B324" s="2" t="s">
        <v>345</v>
      </c>
      <c r="C324" s="2" t="s">
        <v>32</v>
      </c>
      <c r="D324" s="2" t="s">
        <v>33</v>
      </c>
      <c r="E324" s="2">
        <v>710</v>
      </c>
      <c r="F324" s="2" t="s">
        <v>34</v>
      </c>
      <c r="G324" s="2" t="s">
        <v>35</v>
      </c>
      <c r="H324" s="2" t="s">
        <v>376</v>
      </c>
      <c r="I324" s="2" t="str">
        <f>VLOOKUP(H:H,[1]Sheet1!$H:$I,2,0)</f>
        <v>调高手柄耐磨片</v>
      </c>
      <c r="J324" s="2" t="str">
        <f>VLOOKUP(H:H,[1]Sheet1!$H:$J,3,0)</f>
        <v>H32B</v>
      </c>
      <c r="K324" s="2">
        <f>VLOOKUP(H:H,[1]Sheet1!$H:$Q,10,0)</f>
        <v>0.09</v>
      </c>
      <c r="L324" s="2">
        <f>VLOOKUP(H:H,[1]Sheet1!$H:$P,9,0)</f>
        <v>50000</v>
      </c>
      <c r="M324">
        <v>710</v>
      </c>
      <c r="N324" t="s">
        <v>34</v>
      </c>
      <c r="O324" s="2" t="s">
        <v>345</v>
      </c>
      <c r="P324" t="s">
        <v>34</v>
      </c>
      <c r="Q324">
        <v>7</v>
      </c>
      <c r="R324">
        <v>3</v>
      </c>
      <c r="S324">
        <v>2</v>
      </c>
      <c r="T324" t="s">
        <v>37</v>
      </c>
    </row>
    <row r="325" spans="1:20">
      <c r="A325" s="2" t="s">
        <v>345</v>
      </c>
      <c r="B325" s="2" t="s">
        <v>345</v>
      </c>
      <c r="C325" s="2" t="s">
        <v>32</v>
      </c>
      <c r="D325" s="2" t="s">
        <v>33</v>
      </c>
      <c r="E325" s="2">
        <v>710</v>
      </c>
      <c r="F325" s="2" t="s">
        <v>34</v>
      </c>
      <c r="G325" s="2" t="s">
        <v>35</v>
      </c>
      <c r="H325" s="2" t="s">
        <v>377</v>
      </c>
      <c r="I325" s="2" t="str">
        <f>VLOOKUP(H:H,[1]Sheet1!$H:$I,2,0)</f>
        <v>解锁按钮总成</v>
      </c>
      <c r="J325" s="2" t="str">
        <f>VLOOKUP(H:H,[1]Sheet1!$H:$J,3,0)</f>
        <v>C40D(深色)</v>
      </c>
      <c r="K325" s="2">
        <f>VLOOKUP(H:H,[1]Sheet1!$H:$Q,10,0)</f>
        <v>1.82</v>
      </c>
      <c r="L325" s="2">
        <f>VLOOKUP(H:H,[1]Sheet1!$H:$P,9,0)</f>
        <v>231366</v>
      </c>
      <c r="M325">
        <v>710</v>
      </c>
      <c r="N325" t="s">
        <v>34</v>
      </c>
      <c r="O325" s="2" t="s">
        <v>345</v>
      </c>
      <c r="P325" t="s">
        <v>34</v>
      </c>
      <c r="Q325">
        <v>7</v>
      </c>
      <c r="R325">
        <v>3</v>
      </c>
      <c r="S325">
        <v>2</v>
      </c>
      <c r="T325" t="s">
        <v>37</v>
      </c>
    </row>
    <row r="326" spans="1:20">
      <c r="A326" s="2" t="s">
        <v>345</v>
      </c>
      <c r="B326" s="2" t="s">
        <v>345</v>
      </c>
      <c r="C326" s="2" t="s">
        <v>32</v>
      </c>
      <c r="D326" s="2" t="s">
        <v>33</v>
      </c>
      <c r="E326" s="2">
        <v>710</v>
      </c>
      <c r="F326" s="2" t="s">
        <v>34</v>
      </c>
      <c r="G326" s="2" t="s">
        <v>35</v>
      </c>
      <c r="H326" s="2" t="s">
        <v>378</v>
      </c>
      <c r="I326" s="2" t="str">
        <f>VLOOKUP(H:H,[1]Sheet1!$H:$I,2,0)</f>
        <v>扶手背板</v>
      </c>
      <c r="J326" s="2" t="str">
        <f>VLOOKUP(H:H,[1]Sheet1!$H:$J,3,0)</f>
        <v>C40D</v>
      </c>
      <c r="K326" s="2">
        <f>VLOOKUP(H:H,[1]Sheet1!$H:$Q,10,0)</f>
        <v>5.1</v>
      </c>
      <c r="L326" s="2">
        <f>VLOOKUP(H:H,[1]Sheet1!$H:$P,9,0)</f>
        <v>682</v>
      </c>
      <c r="M326">
        <v>710</v>
      </c>
      <c r="N326" t="s">
        <v>34</v>
      </c>
      <c r="O326" s="2" t="s">
        <v>345</v>
      </c>
      <c r="P326" t="s">
        <v>34</v>
      </c>
      <c r="Q326">
        <v>7</v>
      </c>
      <c r="R326">
        <v>3</v>
      </c>
      <c r="S326">
        <v>2</v>
      </c>
      <c r="T326" t="s">
        <v>37</v>
      </c>
    </row>
    <row r="327" spans="1:20">
      <c r="A327" s="2" t="s">
        <v>345</v>
      </c>
      <c r="B327" s="2" t="s">
        <v>345</v>
      </c>
      <c r="C327" s="2" t="s">
        <v>32</v>
      </c>
      <c r="D327" s="2" t="s">
        <v>33</v>
      </c>
      <c r="E327" s="2">
        <v>710</v>
      </c>
      <c r="F327" s="2" t="s">
        <v>34</v>
      </c>
      <c r="G327" s="2" t="s">
        <v>35</v>
      </c>
      <c r="H327" s="2" t="s">
        <v>379</v>
      </c>
      <c r="I327" s="2" t="str">
        <f>VLOOKUP(H:H,[1]Sheet1!$H:$I,2,0)</f>
        <v>扶手杯托</v>
      </c>
      <c r="J327" s="2" t="str">
        <f>VLOOKUP(H:H,[1]Sheet1!$H:$J,3,0)</f>
        <v>C40D(深色)</v>
      </c>
      <c r="K327" s="2">
        <f>VLOOKUP(H:H,[1]Sheet1!$H:$Q,10,0)</f>
        <v>2.8</v>
      </c>
      <c r="L327" s="2">
        <f>VLOOKUP(H:H,[1]Sheet1!$H:$P,9,0)</f>
        <v>1891</v>
      </c>
      <c r="M327">
        <v>710</v>
      </c>
      <c r="N327" t="s">
        <v>34</v>
      </c>
      <c r="O327" s="2" t="s">
        <v>345</v>
      </c>
      <c r="P327" t="s">
        <v>34</v>
      </c>
      <c r="Q327">
        <v>7</v>
      </c>
      <c r="R327">
        <v>3</v>
      </c>
      <c r="S327">
        <v>2</v>
      </c>
      <c r="T327" t="s">
        <v>37</v>
      </c>
    </row>
    <row r="328" spans="1:20">
      <c r="A328" s="2" t="s">
        <v>345</v>
      </c>
      <c r="B328" s="2" t="s">
        <v>345</v>
      </c>
      <c r="C328" s="2" t="s">
        <v>32</v>
      </c>
      <c r="D328" s="2" t="s">
        <v>33</v>
      </c>
      <c r="E328" s="2">
        <v>710</v>
      </c>
      <c r="F328" s="2" t="s">
        <v>34</v>
      </c>
      <c r="G328" s="2" t="s">
        <v>35</v>
      </c>
      <c r="H328" s="2" t="s">
        <v>380</v>
      </c>
      <c r="I328" s="2" t="str">
        <f>VLOOKUP(H:H,[1]Sheet1!$H:$I,2,0)</f>
        <v>杯托橡胶棘爪</v>
      </c>
      <c r="J328" s="2" t="str">
        <f>VLOOKUP(H:H,[1]Sheet1!$H:$J,3,0)</f>
        <v>C40D(深色)</v>
      </c>
      <c r="K328" s="2">
        <f>VLOOKUP(H:H,[1]Sheet1!$H:$Q,10,0)</f>
        <v>0.14</v>
      </c>
      <c r="L328" s="2">
        <f>VLOOKUP(H:H,[1]Sheet1!$H:$P,9,0)</f>
        <v>6656</v>
      </c>
      <c r="M328">
        <v>710</v>
      </c>
      <c r="N328" t="s">
        <v>34</v>
      </c>
      <c r="O328" s="2" t="s">
        <v>345</v>
      </c>
      <c r="P328" t="s">
        <v>34</v>
      </c>
      <c r="Q328">
        <v>7</v>
      </c>
      <c r="R328">
        <v>3</v>
      </c>
      <c r="S328">
        <v>2</v>
      </c>
      <c r="T328" t="s">
        <v>37</v>
      </c>
    </row>
    <row r="329" spans="1:20">
      <c r="A329" s="2" t="s">
        <v>345</v>
      </c>
      <c r="B329" s="2" t="s">
        <v>345</v>
      </c>
      <c r="C329" s="2" t="s">
        <v>32</v>
      </c>
      <c r="D329" s="2" t="s">
        <v>33</v>
      </c>
      <c r="E329" s="2">
        <v>710</v>
      </c>
      <c r="F329" s="2" t="s">
        <v>34</v>
      </c>
      <c r="G329" s="2" t="s">
        <v>35</v>
      </c>
      <c r="H329" s="2" t="s">
        <v>381</v>
      </c>
      <c r="I329" s="2" t="str">
        <f>VLOOKUP(H:H,[1]Sheet1!$H:$I,2,0)</f>
        <v>衬套</v>
      </c>
      <c r="J329" s="2" t="str">
        <f>VLOOKUP(H:H,[1]Sheet1!$H:$J,3,0)</f>
        <v>MA501</v>
      </c>
      <c r="K329" s="2">
        <f>VLOOKUP(H:H,[1]Sheet1!$H:$Q,10,0)</f>
        <v>0.13</v>
      </c>
      <c r="L329" s="2">
        <f>VLOOKUP(H:H,[1]Sheet1!$H:$P,9,0)</f>
        <v>1009</v>
      </c>
      <c r="M329">
        <v>710</v>
      </c>
      <c r="N329" t="s">
        <v>34</v>
      </c>
      <c r="O329" s="2" t="s">
        <v>345</v>
      </c>
      <c r="P329" t="s">
        <v>34</v>
      </c>
      <c r="Q329">
        <v>7</v>
      </c>
      <c r="R329">
        <v>3</v>
      </c>
      <c r="S329">
        <v>2</v>
      </c>
      <c r="T329" t="s">
        <v>37</v>
      </c>
    </row>
    <row r="330" spans="1:20">
      <c r="A330" s="2" t="s">
        <v>345</v>
      </c>
      <c r="B330" s="2" t="s">
        <v>345</v>
      </c>
      <c r="C330" s="2" t="s">
        <v>32</v>
      </c>
      <c r="D330" s="2" t="s">
        <v>33</v>
      </c>
      <c r="E330" s="2">
        <v>710</v>
      </c>
      <c r="F330" s="2" t="s">
        <v>34</v>
      </c>
      <c r="G330" s="2" t="s">
        <v>35</v>
      </c>
      <c r="H330" s="2" t="s">
        <v>382</v>
      </c>
      <c r="I330" s="2" t="str">
        <f>VLOOKUP(H:H,[1]Sheet1!$H:$I,2,0)</f>
        <v>挡块</v>
      </c>
      <c r="J330" s="2" t="str">
        <f>VLOOKUP(H:H,[1]Sheet1!$H:$J,3,0)</f>
        <v>MA501</v>
      </c>
      <c r="K330" s="2">
        <f>VLOOKUP(H:H,[1]Sheet1!$H:$Q,10,0)</f>
        <v>0.15</v>
      </c>
      <c r="L330" s="2">
        <f>VLOOKUP(H:H,[1]Sheet1!$H:$P,9,0)</f>
        <v>1009</v>
      </c>
      <c r="M330">
        <v>710</v>
      </c>
      <c r="N330" t="s">
        <v>34</v>
      </c>
      <c r="O330" s="2" t="s">
        <v>345</v>
      </c>
      <c r="P330" t="s">
        <v>34</v>
      </c>
      <c r="Q330">
        <v>7</v>
      </c>
      <c r="R330">
        <v>3</v>
      </c>
      <c r="S330">
        <v>2</v>
      </c>
      <c r="T330" t="s">
        <v>37</v>
      </c>
    </row>
    <row r="331" spans="1:20">
      <c r="A331" s="2" t="s">
        <v>345</v>
      </c>
      <c r="B331" s="2" t="s">
        <v>345</v>
      </c>
      <c r="C331" s="2" t="s">
        <v>32</v>
      </c>
      <c r="D331" s="2" t="s">
        <v>33</v>
      </c>
      <c r="E331" s="2">
        <v>710</v>
      </c>
      <c r="F331" s="2" t="s">
        <v>34</v>
      </c>
      <c r="G331" s="2" t="s">
        <v>35</v>
      </c>
      <c r="H331" s="2" t="s">
        <v>383</v>
      </c>
      <c r="I331" s="2" t="str">
        <f>VLOOKUP(H:H,[1]Sheet1!$H:$I,2,0)</f>
        <v>限位堵盖</v>
      </c>
      <c r="J331" s="2" t="str">
        <f>VLOOKUP(H:H,[1]Sheet1!$H:$J,3,0)</f>
        <v>MA501</v>
      </c>
      <c r="K331" s="2">
        <f>VLOOKUP(H:H,[1]Sheet1!$H:$Q,10,0)</f>
        <v>0.14</v>
      </c>
      <c r="L331" s="2">
        <f>VLOOKUP(H:H,[1]Sheet1!$H:$P,9,0)</f>
        <v>1009</v>
      </c>
      <c r="M331">
        <v>710</v>
      </c>
      <c r="N331" t="s">
        <v>34</v>
      </c>
      <c r="O331" s="2" t="s">
        <v>345</v>
      </c>
      <c r="P331" t="s">
        <v>34</v>
      </c>
      <c r="Q331">
        <v>7</v>
      </c>
      <c r="R331">
        <v>3</v>
      </c>
      <c r="S331">
        <v>2</v>
      </c>
      <c r="T331" t="s">
        <v>37</v>
      </c>
    </row>
    <row r="332" spans="1:20">
      <c r="A332" s="2" t="s">
        <v>345</v>
      </c>
      <c r="B332" s="2" t="s">
        <v>345</v>
      </c>
      <c r="C332" s="2" t="s">
        <v>32</v>
      </c>
      <c r="D332" s="2" t="s">
        <v>33</v>
      </c>
      <c r="E332" s="2">
        <v>710</v>
      </c>
      <c r="F332" s="2" t="s">
        <v>34</v>
      </c>
      <c r="G332" s="2" t="s">
        <v>35</v>
      </c>
      <c r="H332" s="2" t="s">
        <v>384</v>
      </c>
      <c r="I332" s="2" t="str">
        <f>VLOOKUP(H:H,[1]Sheet1!$H:$I,2,0)</f>
        <v>靠背外侧扶手钣金护盖</v>
      </c>
      <c r="J332" s="2" t="str">
        <f>VLOOKUP(H:H,[1]Sheet1!$H:$J,3,0)</f>
        <v>C40DB(深色)</v>
      </c>
      <c r="K332" s="2">
        <f>VLOOKUP(H:H,[1]Sheet1!$H:$Q,10,0)</f>
        <v>1.73</v>
      </c>
      <c r="L332" s="2">
        <f>VLOOKUP(H:H,[1]Sheet1!$H:$P,9,0)</f>
        <v>1009</v>
      </c>
      <c r="M332">
        <v>710</v>
      </c>
      <c r="N332" t="s">
        <v>34</v>
      </c>
      <c r="O332" s="2" t="s">
        <v>345</v>
      </c>
      <c r="P332" t="s">
        <v>34</v>
      </c>
      <c r="Q332">
        <v>7</v>
      </c>
      <c r="R332">
        <v>3</v>
      </c>
      <c r="S332">
        <v>2</v>
      </c>
      <c r="T332" t="s">
        <v>37</v>
      </c>
    </row>
    <row r="333" spans="1:20">
      <c r="A333" s="2" t="s">
        <v>345</v>
      </c>
      <c r="B333" s="2" t="s">
        <v>345</v>
      </c>
      <c r="C333" s="2" t="s">
        <v>32</v>
      </c>
      <c r="D333" s="2" t="s">
        <v>33</v>
      </c>
      <c r="E333" s="2">
        <v>710</v>
      </c>
      <c r="F333" s="2" t="s">
        <v>34</v>
      </c>
      <c r="G333" s="2" t="s">
        <v>35</v>
      </c>
      <c r="H333" s="2" t="s">
        <v>385</v>
      </c>
      <c r="I333" s="2" t="str">
        <f>VLOOKUP(H:H,[1]Sheet1!$H:$I,2,0)</f>
        <v>主驾左侧罩壳（手动）</v>
      </c>
      <c r="J333" s="2" t="str">
        <f>VLOOKUP(H:H,[1]Sheet1!$H:$J,3,0)</f>
        <v>P203手动六向</v>
      </c>
      <c r="K333" s="2">
        <f>VLOOKUP(H:H,[1]Sheet1!$H:$Q,10,0)</f>
        <v>5.46</v>
      </c>
      <c r="L333" s="2">
        <f>VLOOKUP(H:H,[1]Sheet1!$H:$P,9,0)</f>
        <v>14888</v>
      </c>
      <c r="M333">
        <v>710</v>
      </c>
      <c r="N333" t="s">
        <v>34</v>
      </c>
      <c r="O333" s="2" t="s">
        <v>345</v>
      </c>
      <c r="P333" t="s">
        <v>34</v>
      </c>
      <c r="Q333">
        <v>7</v>
      </c>
      <c r="R333">
        <v>3</v>
      </c>
      <c r="S333">
        <v>2</v>
      </c>
      <c r="T333" t="s">
        <v>37</v>
      </c>
    </row>
    <row r="334" spans="1:20">
      <c r="A334" s="2" t="s">
        <v>345</v>
      </c>
      <c r="B334" s="2" t="s">
        <v>345</v>
      </c>
      <c r="C334" s="2" t="s">
        <v>32</v>
      </c>
      <c r="D334" s="2" t="s">
        <v>33</v>
      </c>
      <c r="E334" s="2">
        <v>710</v>
      </c>
      <c r="F334" s="2" t="s">
        <v>34</v>
      </c>
      <c r="G334" s="2" t="s">
        <v>35</v>
      </c>
      <c r="H334" s="2" t="s">
        <v>386</v>
      </c>
      <c r="I334" s="2" t="str">
        <f>VLOOKUP(H:H,[1]Sheet1!$H:$I,2,0)</f>
        <v>主驾右侧罩壳</v>
      </c>
      <c r="J334" s="2" t="str">
        <f>VLOOKUP(H:H,[1]Sheet1!$H:$J,3,0)</f>
        <v>P203</v>
      </c>
      <c r="K334" s="2">
        <f>VLOOKUP(H:H,[1]Sheet1!$H:$Q,10,0)</f>
        <v>2.39</v>
      </c>
      <c r="L334" s="2">
        <f>VLOOKUP(H:H,[1]Sheet1!$H:$P,9,0)</f>
        <v>25510</v>
      </c>
      <c r="M334">
        <v>710</v>
      </c>
      <c r="N334" t="s">
        <v>34</v>
      </c>
      <c r="O334" s="2" t="s">
        <v>345</v>
      </c>
      <c r="P334" t="s">
        <v>34</v>
      </c>
      <c r="Q334">
        <v>7</v>
      </c>
      <c r="R334">
        <v>3</v>
      </c>
      <c r="S334">
        <v>2</v>
      </c>
      <c r="T334" t="s">
        <v>37</v>
      </c>
    </row>
    <row r="335" spans="1:20">
      <c r="A335" s="2" t="s">
        <v>345</v>
      </c>
      <c r="B335" s="2" t="s">
        <v>345</v>
      </c>
      <c r="C335" s="2" t="s">
        <v>32</v>
      </c>
      <c r="D335" s="2" t="s">
        <v>33</v>
      </c>
      <c r="E335" s="2">
        <v>710</v>
      </c>
      <c r="F335" s="2" t="s">
        <v>34</v>
      </c>
      <c r="G335" s="2" t="s">
        <v>35</v>
      </c>
      <c r="H335" s="2" t="s">
        <v>387</v>
      </c>
      <c r="I335" s="2" t="str">
        <f>VLOOKUP(H:H,[1]Sheet1!$H:$I,2,0)</f>
        <v>主驾升降手柄</v>
      </c>
      <c r="J335" s="2" t="str">
        <f>VLOOKUP(H:H,[1]Sheet1!$H:$J,3,0)</f>
        <v>P203</v>
      </c>
      <c r="K335" s="2">
        <f>VLOOKUP(H:H,[1]Sheet1!$H:$Q,10,0)</f>
        <v>5.34</v>
      </c>
      <c r="L335" s="2">
        <f>VLOOKUP(H:H,[1]Sheet1!$H:$P,9,0)</f>
        <v>14916</v>
      </c>
      <c r="M335">
        <v>710</v>
      </c>
      <c r="N335" t="s">
        <v>34</v>
      </c>
      <c r="O335" s="2" t="s">
        <v>345</v>
      </c>
      <c r="P335" t="s">
        <v>34</v>
      </c>
      <c r="Q335">
        <v>7</v>
      </c>
      <c r="R335">
        <v>3</v>
      </c>
      <c r="S335">
        <v>2</v>
      </c>
      <c r="T335" t="s">
        <v>37</v>
      </c>
    </row>
    <row r="336" spans="1:20">
      <c r="A336" s="2" t="s">
        <v>345</v>
      </c>
      <c r="B336" s="2" t="s">
        <v>345</v>
      </c>
      <c r="C336" s="2" t="s">
        <v>32</v>
      </c>
      <c r="D336" s="2" t="s">
        <v>33</v>
      </c>
      <c r="E336" s="2">
        <v>710</v>
      </c>
      <c r="F336" s="2" t="s">
        <v>34</v>
      </c>
      <c r="G336" s="2" t="s">
        <v>35</v>
      </c>
      <c r="H336" s="2" t="s">
        <v>388</v>
      </c>
      <c r="I336" s="2" t="str">
        <f>VLOOKUP(H:H,[1]Sheet1!$H:$I,2,0)</f>
        <v>升降手柄端盖</v>
      </c>
      <c r="J336" s="2" t="str">
        <f>VLOOKUP(H:H,[1]Sheet1!$H:$J,3,0)</f>
        <v>P203</v>
      </c>
      <c r="K336" s="2">
        <f>VLOOKUP(H:H,[1]Sheet1!$H:$Q,10,0)</f>
        <v>0.28</v>
      </c>
      <c r="L336" s="2">
        <f>VLOOKUP(H:H,[1]Sheet1!$H:$P,9,0)</f>
        <v>14888</v>
      </c>
      <c r="M336">
        <v>710</v>
      </c>
      <c r="N336" t="s">
        <v>34</v>
      </c>
      <c r="O336" s="2" t="s">
        <v>345</v>
      </c>
      <c r="P336" t="s">
        <v>34</v>
      </c>
      <c r="Q336">
        <v>7</v>
      </c>
      <c r="R336">
        <v>3</v>
      </c>
      <c r="S336">
        <v>2</v>
      </c>
      <c r="T336" t="s">
        <v>37</v>
      </c>
    </row>
    <row r="337" spans="1:20">
      <c r="A337" s="2" t="s">
        <v>345</v>
      </c>
      <c r="B337" s="2" t="s">
        <v>345</v>
      </c>
      <c r="C337" s="2" t="s">
        <v>32</v>
      </c>
      <c r="D337" s="2" t="s">
        <v>33</v>
      </c>
      <c r="E337" s="2">
        <v>710</v>
      </c>
      <c r="F337" s="2" t="s">
        <v>34</v>
      </c>
      <c r="G337" s="2" t="s">
        <v>35</v>
      </c>
      <c r="H337" s="2" t="s">
        <v>389</v>
      </c>
      <c r="I337" s="2" t="str">
        <f>VLOOKUP(H:H,[1]Sheet1!$H:$I,2,0)</f>
        <v>副驾左侧罩壳</v>
      </c>
      <c r="J337" s="2" t="str">
        <f>VLOOKUP(H:H,[1]Sheet1!$H:$J,3,0)</f>
        <v>P203</v>
      </c>
      <c r="K337" s="2">
        <f>VLOOKUP(H:H,[1]Sheet1!$H:$Q,10,0)</f>
        <v>2.39</v>
      </c>
      <c r="L337" s="2">
        <f>VLOOKUP(H:H,[1]Sheet1!$H:$P,9,0)</f>
        <v>25427</v>
      </c>
      <c r="M337">
        <v>710</v>
      </c>
      <c r="N337" t="s">
        <v>34</v>
      </c>
      <c r="O337" s="2" t="s">
        <v>345</v>
      </c>
      <c r="P337" t="s">
        <v>34</v>
      </c>
      <c r="Q337">
        <v>7</v>
      </c>
      <c r="R337">
        <v>3</v>
      </c>
      <c r="S337">
        <v>2</v>
      </c>
      <c r="T337" t="s">
        <v>37</v>
      </c>
    </row>
    <row r="338" spans="1:20">
      <c r="A338" s="2" t="s">
        <v>345</v>
      </c>
      <c r="B338" s="2" t="s">
        <v>345</v>
      </c>
      <c r="C338" s="2" t="s">
        <v>32</v>
      </c>
      <c r="D338" s="2" t="s">
        <v>33</v>
      </c>
      <c r="E338" s="2">
        <v>710</v>
      </c>
      <c r="F338" s="2" t="s">
        <v>34</v>
      </c>
      <c r="G338" s="2" t="s">
        <v>35</v>
      </c>
      <c r="H338" s="2" t="s">
        <v>390</v>
      </c>
      <c r="I338" s="2" t="str">
        <f>VLOOKUP(H:H,[1]Sheet1!$H:$I,2,0)</f>
        <v>副驾右侧罩壳</v>
      </c>
      <c r="J338" s="2" t="str">
        <f>VLOOKUP(H:H,[1]Sheet1!$H:$J,3,0)</f>
        <v>P203</v>
      </c>
      <c r="K338" s="2">
        <f>VLOOKUP(H:H,[1]Sheet1!$H:$Q,10,0)</f>
        <v>6.02</v>
      </c>
      <c r="L338" s="2">
        <f>VLOOKUP(H:H,[1]Sheet1!$H:$P,9,0)</f>
        <v>27633</v>
      </c>
      <c r="M338">
        <v>710</v>
      </c>
      <c r="N338" t="s">
        <v>34</v>
      </c>
      <c r="O338" s="2" t="s">
        <v>345</v>
      </c>
      <c r="P338" t="s">
        <v>34</v>
      </c>
      <c r="Q338">
        <v>7</v>
      </c>
      <c r="R338">
        <v>3</v>
      </c>
      <c r="S338">
        <v>2</v>
      </c>
      <c r="T338" t="s">
        <v>37</v>
      </c>
    </row>
    <row r="339" spans="1:20">
      <c r="A339" s="2" t="s">
        <v>345</v>
      </c>
      <c r="B339" s="2" t="s">
        <v>345</v>
      </c>
      <c r="C339" s="2" t="s">
        <v>32</v>
      </c>
      <c r="D339" s="2" t="s">
        <v>33</v>
      </c>
      <c r="E339" s="2">
        <v>710</v>
      </c>
      <c r="F339" s="2" t="s">
        <v>34</v>
      </c>
      <c r="G339" s="2" t="s">
        <v>35</v>
      </c>
      <c r="H339" s="2" t="s">
        <v>391</v>
      </c>
      <c r="I339" s="2" t="str">
        <f>VLOOKUP(H:H,[1]Sheet1!$H:$I,2,0)</f>
        <v>铰链罩壳-左</v>
      </c>
      <c r="J339" s="2" t="str">
        <f>VLOOKUP(H:H,[1]Sheet1!$H:$J,3,0)</f>
        <v>P203后排</v>
      </c>
      <c r="K339" s="2">
        <f>VLOOKUP(H:H,[1]Sheet1!$H:$Q,10,0)</f>
        <v>1.12</v>
      </c>
      <c r="L339" s="2">
        <f>VLOOKUP(H:H,[1]Sheet1!$H:$P,9,0)</f>
        <v>38704</v>
      </c>
      <c r="M339">
        <v>710</v>
      </c>
      <c r="N339" t="s">
        <v>34</v>
      </c>
      <c r="O339" s="2" t="s">
        <v>345</v>
      </c>
      <c r="P339" t="s">
        <v>34</v>
      </c>
      <c r="Q339">
        <v>7</v>
      </c>
      <c r="R339">
        <v>3</v>
      </c>
      <c r="S339">
        <v>2</v>
      </c>
      <c r="T339" t="s">
        <v>37</v>
      </c>
    </row>
    <row r="340" spans="1:20">
      <c r="A340" s="2" t="s">
        <v>345</v>
      </c>
      <c r="B340" s="2" t="s">
        <v>345</v>
      </c>
      <c r="C340" s="2" t="s">
        <v>32</v>
      </c>
      <c r="D340" s="2" t="s">
        <v>33</v>
      </c>
      <c r="E340" s="2">
        <v>710</v>
      </c>
      <c r="F340" s="2" t="s">
        <v>34</v>
      </c>
      <c r="G340" s="2" t="s">
        <v>35</v>
      </c>
      <c r="H340" s="2" t="s">
        <v>392</v>
      </c>
      <c r="I340" s="2" t="str">
        <f>VLOOKUP(H:H,[1]Sheet1!$H:$I,2,0)</f>
        <v>铰链罩壳-右</v>
      </c>
      <c r="J340" s="2" t="str">
        <f>VLOOKUP(H:H,[1]Sheet1!$H:$J,3,0)</f>
        <v>P203后排</v>
      </c>
      <c r="K340" s="2">
        <f>VLOOKUP(H:H,[1]Sheet1!$H:$Q,10,0)</f>
        <v>1.12</v>
      </c>
      <c r="L340" s="2">
        <f>VLOOKUP(H:H,[1]Sheet1!$H:$P,9,0)</f>
        <v>38704</v>
      </c>
      <c r="M340">
        <v>710</v>
      </c>
      <c r="N340" t="s">
        <v>34</v>
      </c>
      <c r="O340" s="2" t="s">
        <v>345</v>
      </c>
      <c r="P340" t="s">
        <v>34</v>
      </c>
      <c r="Q340">
        <v>7</v>
      </c>
      <c r="R340">
        <v>3</v>
      </c>
      <c r="S340">
        <v>2</v>
      </c>
      <c r="T340" t="s">
        <v>37</v>
      </c>
    </row>
    <row r="341" spans="1:20">
      <c r="A341" s="2" t="s">
        <v>345</v>
      </c>
      <c r="B341" s="2" t="s">
        <v>345</v>
      </c>
      <c r="C341" s="2" t="s">
        <v>32</v>
      </c>
      <c r="D341" s="2" t="s">
        <v>33</v>
      </c>
      <c r="E341" s="2">
        <v>710</v>
      </c>
      <c r="F341" s="2" t="s">
        <v>34</v>
      </c>
      <c r="G341" s="2" t="s">
        <v>35</v>
      </c>
      <c r="H341" s="2" t="s">
        <v>393</v>
      </c>
      <c r="I341" s="2" t="str">
        <f>VLOOKUP(H:H,[1]Sheet1!$H:$I,2,0)</f>
        <v>靠背塑料罩壳-左</v>
      </c>
      <c r="J341" s="2" t="str">
        <f>VLOOKUP(H:H,[1]Sheet1!$H:$J,3,0)</f>
        <v>P203后排</v>
      </c>
      <c r="K341" s="2">
        <f>VLOOKUP(H:H,[1]Sheet1!$H:$Q,10,0)</f>
        <v>1.33</v>
      </c>
      <c r="L341" s="2">
        <f>VLOOKUP(H:H,[1]Sheet1!$H:$P,9,0)</f>
        <v>25788</v>
      </c>
      <c r="M341">
        <v>710</v>
      </c>
      <c r="N341" t="s">
        <v>34</v>
      </c>
      <c r="O341" s="2" t="s">
        <v>345</v>
      </c>
      <c r="P341" t="s">
        <v>34</v>
      </c>
      <c r="Q341">
        <v>7</v>
      </c>
      <c r="R341">
        <v>3</v>
      </c>
      <c r="S341">
        <v>2</v>
      </c>
      <c r="T341" t="s">
        <v>37</v>
      </c>
    </row>
    <row r="342" spans="1:20">
      <c r="A342" s="2" t="s">
        <v>345</v>
      </c>
      <c r="B342" s="2" t="s">
        <v>345</v>
      </c>
      <c r="C342" s="2" t="s">
        <v>32</v>
      </c>
      <c r="D342" s="2" t="s">
        <v>33</v>
      </c>
      <c r="E342" s="2">
        <v>710</v>
      </c>
      <c r="F342" s="2" t="s">
        <v>34</v>
      </c>
      <c r="G342" s="2" t="s">
        <v>35</v>
      </c>
      <c r="H342" s="2" t="s">
        <v>394</v>
      </c>
      <c r="I342" s="2" t="str">
        <f>VLOOKUP(H:H,[1]Sheet1!$H:$I,2,0)</f>
        <v>靠背塑料罩壳-右</v>
      </c>
      <c r="J342" s="2" t="str">
        <f>VLOOKUP(H:H,[1]Sheet1!$H:$J,3,0)</f>
        <v>P203后排</v>
      </c>
      <c r="K342" s="2">
        <f>VLOOKUP(H:H,[1]Sheet1!$H:$Q,10,0)</f>
        <v>1.33</v>
      </c>
      <c r="L342" s="2">
        <f>VLOOKUP(H:H,[1]Sheet1!$H:$P,9,0)</f>
        <v>25788</v>
      </c>
      <c r="M342">
        <v>710</v>
      </c>
      <c r="N342" t="s">
        <v>34</v>
      </c>
      <c r="O342" s="2" t="s">
        <v>345</v>
      </c>
      <c r="P342" t="s">
        <v>34</v>
      </c>
      <c r="Q342">
        <v>7</v>
      </c>
      <c r="R342">
        <v>3</v>
      </c>
      <c r="S342">
        <v>2</v>
      </c>
      <c r="T342" t="s">
        <v>37</v>
      </c>
    </row>
    <row r="343" spans="1:20">
      <c r="A343" s="2" t="s">
        <v>345</v>
      </c>
      <c r="B343" s="2" t="s">
        <v>345</v>
      </c>
      <c r="C343" s="2" t="s">
        <v>32</v>
      </c>
      <c r="D343" s="2" t="s">
        <v>33</v>
      </c>
      <c r="E343" s="2">
        <v>710</v>
      </c>
      <c r="F343" s="2" t="s">
        <v>34</v>
      </c>
      <c r="G343" s="2" t="s">
        <v>35</v>
      </c>
      <c r="H343" s="2" t="s">
        <v>395</v>
      </c>
      <c r="I343" s="2" t="str">
        <f>VLOOKUP(H:H,[1]Sheet1!$H:$I,2,0)</f>
        <v>扶手杯托</v>
      </c>
      <c r="J343" s="2" t="str">
        <f>VLOOKUP(H:H,[1]Sheet1!$H:$J,3,0)</f>
        <v>P203</v>
      </c>
      <c r="K343" s="2">
        <f>VLOOKUP(H:H,[1]Sheet1!$H:$Q,10,0)</f>
        <v>1.7</v>
      </c>
      <c r="L343" s="2">
        <f>VLOOKUP(H:H,[1]Sheet1!$H:$P,9,0)</f>
        <v>11312</v>
      </c>
      <c r="M343">
        <v>710</v>
      </c>
      <c r="N343" t="s">
        <v>34</v>
      </c>
      <c r="O343" s="2" t="s">
        <v>345</v>
      </c>
      <c r="P343" t="s">
        <v>34</v>
      </c>
      <c r="Q343">
        <v>7</v>
      </c>
      <c r="R343">
        <v>3</v>
      </c>
      <c r="S343">
        <v>2</v>
      </c>
      <c r="T343" t="s">
        <v>37</v>
      </c>
    </row>
    <row r="344" spans="1:20">
      <c r="A344" s="2" t="s">
        <v>345</v>
      </c>
      <c r="B344" s="2" t="s">
        <v>345</v>
      </c>
      <c r="C344" s="2" t="s">
        <v>32</v>
      </c>
      <c r="D344" s="2" t="s">
        <v>33</v>
      </c>
      <c r="E344" s="2">
        <v>710</v>
      </c>
      <c r="F344" s="2" t="s">
        <v>34</v>
      </c>
      <c r="G344" s="2" t="s">
        <v>35</v>
      </c>
      <c r="H344" s="2" t="s">
        <v>396</v>
      </c>
      <c r="I344" s="2" t="str">
        <f>VLOOKUP(H:H,[1]Sheet1!$H:$I,2,0)</f>
        <v>后排座椅上固定卡扣</v>
      </c>
      <c r="J344" s="2" t="str">
        <f>VLOOKUP(H:H,[1]Sheet1!$H:$J,3,0)</f>
        <v>P203</v>
      </c>
      <c r="K344" s="2">
        <f>VLOOKUP(H:H,[1]Sheet1!$H:$Q,10,0)</f>
        <v>4.43</v>
      </c>
      <c r="L344" s="2">
        <f>VLOOKUP(H:H,[1]Sheet1!$H:$P,9,0)</f>
        <v>42238</v>
      </c>
      <c r="M344">
        <v>710</v>
      </c>
      <c r="N344" t="s">
        <v>34</v>
      </c>
      <c r="O344" s="2" t="s">
        <v>345</v>
      </c>
      <c r="P344" t="s">
        <v>34</v>
      </c>
      <c r="Q344">
        <v>7</v>
      </c>
      <c r="R344">
        <v>3</v>
      </c>
      <c r="S344">
        <v>2</v>
      </c>
      <c r="T344" t="s">
        <v>37</v>
      </c>
    </row>
    <row r="345" spans="1:20">
      <c r="A345" s="2" t="s">
        <v>345</v>
      </c>
      <c r="B345" s="2" t="s">
        <v>345</v>
      </c>
      <c r="C345" s="2" t="s">
        <v>32</v>
      </c>
      <c r="D345" s="2" t="s">
        <v>33</v>
      </c>
      <c r="E345" s="2">
        <v>710</v>
      </c>
      <c r="F345" s="2" t="s">
        <v>34</v>
      </c>
      <c r="G345" s="2" t="s">
        <v>35</v>
      </c>
      <c r="H345" s="2" t="s">
        <v>397</v>
      </c>
      <c r="I345" s="2" t="str">
        <f>VLOOKUP(H:H,[1]Sheet1!$H:$I,2,0)</f>
        <v>后侧安装脚罩</v>
      </c>
      <c r="J345" s="2" t="str">
        <f>VLOOKUP(H:H,[1]Sheet1!$H:$J,3,0)</f>
        <v>P203前排</v>
      </c>
      <c r="K345" s="2">
        <f>VLOOKUP(H:H,[1]Sheet1!$H:$Q,10,0)</f>
        <v>0.64</v>
      </c>
      <c r="L345" s="2">
        <f>VLOOKUP(H:H,[1]Sheet1!$H:$P,9,0)</f>
        <v>101312</v>
      </c>
      <c r="M345">
        <v>710</v>
      </c>
      <c r="N345" t="s">
        <v>34</v>
      </c>
      <c r="O345" s="2" t="s">
        <v>345</v>
      </c>
      <c r="P345" t="s">
        <v>34</v>
      </c>
      <c r="Q345">
        <v>7</v>
      </c>
      <c r="R345">
        <v>3</v>
      </c>
      <c r="S345">
        <v>2</v>
      </c>
      <c r="T345" t="s">
        <v>37</v>
      </c>
    </row>
    <row r="346" spans="1:20">
      <c r="A346" s="2" t="s">
        <v>345</v>
      </c>
      <c r="B346" s="2" t="s">
        <v>345</v>
      </c>
      <c r="C346" s="2" t="s">
        <v>32</v>
      </c>
      <c r="D346" s="2" t="s">
        <v>33</v>
      </c>
      <c r="E346" s="2">
        <v>710</v>
      </c>
      <c r="F346" s="2" t="s">
        <v>34</v>
      </c>
      <c r="G346" s="2" t="s">
        <v>35</v>
      </c>
      <c r="H346" s="2" t="s">
        <v>398</v>
      </c>
      <c r="I346" s="2" t="str">
        <f>VLOOKUP(H:H,[1]Sheet1!$H:$I,2,0)</f>
        <v>主驾左侧罩壳（电动）</v>
      </c>
      <c r="J346" s="2" t="str">
        <f>VLOOKUP(H:H,[1]Sheet1!$H:$J,3,0)</f>
        <v>P203电动六向</v>
      </c>
      <c r="K346" s="2">
        <f>VLOOKUP(H:H,[1]Sheet1!$H:$Q,10,0)</f>
        <v>6.02</v>
      </c>
      <c r="L346" s="2">
        <f>VLOOKUP(H:H,[1]Sheet1!$H:$P,9,0)</f>
        <v>12814</v>
      </c>
      <c r="M346">
        <v>710</v>
      </c>
      <c r="N346" t="s">
        <v>34</v>
      </c>
      <c r="O346" s="2" t="s">
        <v>345</v>
      </c>
      <c r="P346" t="s">
        <v>34</v>
      </c>
      <c r="Q346">
        <v>7</v>
      </c>
      <c r="R346">
        <v>3</v>
      </c>
      <c r="S346">
        <v>2</v>
      </c>
      <c r="T346" t="s">
        <v>37</v>
      </c>
    </row>
    <row r="347" spans="1:20">
      <c r="A347" s="2" t="s">
        <v>345</v>
      </c>
      <c r="B347" s="2" t="s">
        <v>345</v>
      </c>
      <c r="C347" s="2" t="s">
        <v>32</v>
      </c>
      <c r="D347" s="2" t="s">
        <v>33</v>
      </c>
      <c r="E347" s="2">
        <v>710</v>
      </c>
      <c r="F347" s="2" t="s">
        <v>34</v>
      </c>
      <c r="G347" s="2" t="s">
        <v>35</v>
      </c>
      <c r="H347" s="2" t="s">
        <v>399</v>
      </c>
      <c r="I347" s="2" t="str">
        <f>VLOOKUP(H:H,[1]Sheet1!$H:$I,2,0)</f>
        <v>驾座调角器手柄</v>
      </c>
      <c r="J347" s="2">
        <f>VLOOKUP(H:H,[1]Sheet1!$H:$J,3,0)</f>
        <v>306</v>
      </c>
      <c r="K347" s="2">
        <f>VLOOKUP(H:H,[1]Sheet1!$H:$Q,10,0)</f>
        <v>0.38</v>
      </c>
      <c r="L347" s="2">
        <f>VLOOKUP(H:H,[1]Sheet1!$H:$P,9,0)</f>
        <v>3576</v>
      </c>
      <c r="M347">
        <v>710</v>
      </c>
      <c r="N347" t="s">
        <v>34</v>
      </c>
      <c r="O347" s="2" t="s">
        <v>345</v>
      </c>
      <c r="P347" t="s">
        <v>34</v>
      </c>
      <c r="Q347">
        <v>7</v>
      </c>
      <c r="R347">
        <v>3</v>
      </c>
      <c r="S347">
        <v>2</v>
      </c>
      <c r="T347" t="s">
        <v>37</v>
      </c>
    </row>
    <row r="348" spans="1:20">
      <c r="A348" s="2" t="s">
        <v>345</v>
      </c>
      <c r="B348" s="2" t="s">
        <v>345</v>
      </c>
      <c r="C348" s="2" t="s">
        <v>32</v>
      </c>
      <c r="D348" s="2" t="s">
        <v>33</v>
      </c>
      <c r="E348" s="2">
        <v>710</v>
      </c>
      <c r="F348" s="2" t="s">
        <v>34</v>
      </c>
      <c r="G348" s="2" t="s">
        <v>35</v>
      </c>
      <c r="H348" s="2" t="s">
        <v>400</v>
      </c>
      <c r="I348" s="2" t="str">
        <f>VLOOKUP(H:H,[1]Sheet1!$H:$I,2,0)</f>
        <v>驾座左侧罩壳</v>
      </c>
      <c r="J348" s="2">
        <f>VLOOKUP(H:H,[1]Sheet1!$H:$J,3,0)</f>
        <v>306</v>
      </c>
      <c r="K348" s="2">
        <f>VLOOKUP(H:H,[1]Sheet1!$H:$Q,10,0)</f>
        <v>1.06</v>
      </c>
      <c r="L348" s="2">
        <f>VLOOKUP(H:H,[1]Sheet1!$H:$P,9,0)</f>
        <v>3576</v>
      </c>
      <c r="M348">
        <v>710</v>
      </c>
      <c r="N348" t="s">
        <v>34</v>
      </c>
      <c r="O348" s="2" t="s">
        <v>345</v>
      </c>
      <c r="P348" t="s">
        <v>34</v>
      </c>
      <c r="Q348">
        <v>7</v>
      </c>
      <c r="R348">
        <v>3</v>
      </c>
      <c r="S348">
        <v>2</v>
      </c>
      <c r="T348" t="s">
        <v>37</v>
      </c>
    </row>
    <row r="349" spans="1:20">
      <c r="A349" s="2" t="s">
        <v>345</v>
      </c>
      <c r="B349" s="2" t="s">
        <v>345</v>
      </c>
      <c r="C349" s="2" t="s">
        <v>32</v>
      </c>
      <c r="D349" s="2" t="s">
        <v>33</v>
      </c>
      <c r="E349" s="2">
        <v>710</v>
      </c>
      <c r="F349" s="2" t="s">
        <v>34</v>
      </c>
      <c r="G349" s="2" t="s">
        <v>35</v>
      </c>
      <c r="H349" s="2" t="s">
        <v>401</v>
      </c>
      <c r="I349" s="2" t="str">
        <f>VLOOKUP(H:H,[1]Sheet1!$H:$I,2,0)</f>
        <v>驾座右侧外罩壳</v>
      </c>
      <c r="J349" s="2">
        <f>VLOOKUP(H:H,[1]Sheet1!$H:$J,3,0)</f>
        <v>306</v>
      </c>
      <c r="K349" s="2">
        <f>VLOOKUP(H:H,[1]Sheet1!$H:$Q,10,0)</f>
        <v>1.22</v>
      </c>
      <c r="L349" s="2">
        <f>VLOOKUP(H:H,[1]Sheet1!$H:$P,9,0)</f>
        <v>3576</v>
      </c>
      <c r="M349">
        <v>710</v>
      </c>
      <c r="N349" t="s">
        <v>34</v>
      </c>
      <c r="O349" s="2" t="s">
        <v>345</v>
      </c>
      <c r="P349" t="s">
        <v>34</v>
      </c>
      <c r="Q349">
        <v>7</v>
      </c>
      <c r="R349">
        <v>3</v>
      </c>
      <c r="S349">
        <v>2</v>
      </c>
      <c r="T349" t="s">
        <v>37</v>
      </c>
    </row>
    <row r="350" hidden="1" spans="1:20">
      <c r="A350" s="2" t="s">
        <v>345</v>
      </c>
      <c r="B350" s="2" t="s">
        <v>345</v>
      </c>
      <c r="C350" s="2" t="s">
        <v>32</v>
      </c>
      <c r="D350" s="2" t="s">
        <v>33</v>
      </c>
      <c r="E350" s="2">
        <v>710</v>
      </c>
      <c r="F350" s="2" t="s">
        <v>34</v>
      </c>
      <c r="G350" s="2" t="s">
        <v>35</v>
      </c>
      <c r="H350" s="2" t="s">
        <v>402</v>
      </c>
      <c r="I350" s="2" t="str">
        <f>VLOOKUP(H:H,[1]Sheet1!$H:$I,2,0)</f>
        <v>调角器手柄</v>
      </c>
      <c r="J350" s="2" t="str">
        <f>VLOOKUP(H:H,[1]Sheet1!$H:$J,3,0)</f>
        <v>H40D</v>
      </c>
      <c r="K350" s="2">
        <f>VLOOKUP(H:H,[1]Sheet1!$H:$Q,10,0)</f>
        <v>0</v>
      </c>
      <c r="M350">
        <v>710</v>
      </c>
      <c r="N350" t="s">
        <v>34</v>
      </c>
      <c r="O350" s="2" t="s">
        <v>345</v>
      </c>
      <c r="P350" t="s">
        <v>34</v>
      </c>
      <c r="Q350">
        <v>7</v>
      </c>
      <c r="R350">
        <v>3</v>
      </c>
      <c r="S350">
        <v>2</v>
      </c>
      <c r="T350" t="s">
        <v>37</v>
      </c>
    </row>
    <row r="351" hidden="1" spans="1:20">
      <c r="A351" s="2" t="s">
        <v>345</v>
      </c>
      <c r="B351" s="2" t="s">
        <v>345</v>
      </c>
      <c r="C351" s="2" t="s">
        <v>32</v>
      </c>
      <c r="D351" s="2" t="s">
        <v>33</v>
      </c>
      <c r="E351" s="2">
        <v>710</v>
      </c>
      <c r="F351" s="2" t="s">
        <v>34</v>
      </c>
      <c r="G351" s="2" t="s">
        <v>35</v>
      </c>
      <c r="H351" s="2" t="s">
        <v>403</v>
      </c>
      <c r="I351" s="2" t="str">
        <f>VLOOKUP(H:H,[1]Sheet1!$H:$I,2,0)</f>
        <v>升降手柄总成</v>
      </c>
      <c r="J351" s="2" t="str">
        <f>VLOOKUP(H:H,[1]Sheet1!$H:$J,3,0)</f>
        <v>H40D</v>
      </c>
      <c r="K351" s="2">
        <f>VLOOKUP(H:H,[1]Sheet1!$H:$Q,10,0)</f>
        <v>0</v>
      </c>
      <c r="M351">
        <v>710</v>
      </c>
      <c r="N351" t="s">
        <v>34</v>
      </c>
      <c r="O351" s="2" t="s">
        <v>345</v>
      </c>
      <c r="P351" t="s">
        <v>34</v>
      </c>
      <c r="Q351">
        <v>7</v>
      </c>
      <c r="R351">
        <v>3</v>
      </c>
      <c r="S351">
        <v>2</v>
      </c>
      <c r="T351" t="s">
        <v>37</v>
      </c>
    </row>
    <row r="352" hidden="1" spans="1:20">
      <c r="A352" s="2" t="s">
        <v>345</v>
      </c>
      <c r="B352" s="2" t="s">
        <v>345</v>
      </c>
      <c r="C352" s="2" t="s">
        <v>32</v>
      </c>
      <c r="D352" s="2" t="s">
        <v>33</v>
      </c>
      <c r="E352" s="2">
        <v>710</v>
      </c>
      <c r="F352" s="2" t="s">
        <v>34</v>
      </c>
      <c r="G352" s="2" t="s">
        <v>35</v>
      </c>
      <c r="H352" s="2" t="s">
        <v>404</v>
      </c>
      <c r="I352" s="2" t="str">
        <f>VLOOKUP(H:H,[1]Sheet1!$H:$I,2,0)</f>
        <v>升降手柄盖</v>
      </c>
      <c r="J352" s="2" t="str">
        <f>VLOOKUP(H:H,[1]Sheet1!$H:$J,3,0)</f>
        <v>H40D</v>
      </c>
      <c r="K352" s="2">
        <f>VLOOKUP(H:H,[1]Sheet1!$H:$Q,10,0)</f>
        <v>0</v>
      </c>
      <c r="M352">
        <v>710</v>
      </c>
      <c r="N352" t="s">
        <v>34</v>
      </c>
      <c r="O352" s="2" t="s">
        <v>345</v>
      </c>
      <c r="P352" t="s">
        <v>34</v>
      </c>
      <c r="Q352">
        <v>7</v>
      </c>
      <c r="R352">
        <v>3</v>
      </c>
      <c r="S352">
        <v>2</v>
      </c>
      <c r="T352" t="s">
        <v>37</v>
      </c>
    </row>
    <row r="353" hidden="1" spans="1:20">
      <c r="A353" s="2" t="s">
        <v>345</v>
      </c>
      <c r="B353" s="2" t="s">
        <v>345</v>
      </c>
      <c r="C353" s="2" t="s">
        <v>32</v>
      </c>
      <c r="D353" s="2" t="s">
        <v>33</v>
      </c>
      <c r="E353" s="2">
        <v>710</v>
      </c>
      <c r="F353" s="2" t="s">
        <v>34</v>
      </c>
      <c r="G353" s="2" t="s">
        <v>35</v>
      </c>
      <c r="H353" s="2" t="s">
        <v>405</v>
      </c>
      <c r="I353" s="2" t="str">
        <f>VLOOKUP(H:H,[1]Sheet1!$H:$I,2,0)</f>
        <v>主驾右侧罩壳</v>
      </c>
      <c r="J353" s="2" t="str">
        <f>VLOOKUP(H:H,[1]Sheet1!$H:$J,3,0)</f>
        <v>C40DB-C02</v>
      </c>
      <c r="K353" s="2">
        <f>VLOOKUP(H:H,[1]Sheet1!$H:$Q,10,0)</f>
        <v>0</v>
      </c>
      <c r="M353">
        <v>710</v>
      </c>
      <c r="N353" t="s">
        <v>34</v>
      </c>
      <c r="O353" s="2" t="s">
        <v>345</v>
      </c>
      <c r="P353" t="s">
        <v>34</v>
      </c>
      <c r="Q353">
        <v>7</v>
      </c>
      <c r="R353">
        <v>3</v>
      </c>
      <c r="S353">
        <v>2</v>
      </c>
      <c r="T353" t="s">
        <v>37</v>
      </c>
    </row>
    <row r="354" hidden="1" spans="1:20">
      <c r="A354" s="2" t="s">
        <v>345</v>
      </c>
      <c r="B354" s="2" t="s">
        <v>345</v>
      </c>
      <c r="C354" s="2" t="s">
        <v>32</v>
      </c>
      <c r="D354" s="2" t="s">
        <v>33</v>
      </c>
      <c r="E354" s="2">
        <v>710</v>
      </c>
      <c r="F354" s="2" t="s">
        <v>34</v>
      </c>
      <c r="G354" s="2" t="s">
        <v>35</v>
      </c>
      <c r="H354" s="2" t="s">
        <v>406</v>
      </c>
      <c r="I354" s="2" t="str">
        <f>VLOOKUP(H:H,[1]Sheet1!$H:$I,2,0)</f>
        <v>主驾左侧罩壳（六向）</v>
      </c>
      <c r="J354" s="2" t="str">
        <f>VLOOKUP(H:H,[1]Sheet1!$H:$J,3,0)</f>
        <v>C40DB-C02</v>
      </c>
      <c r="K354" s="2">
        <f>VLOOKUP(H:H,[1]Sheet1!$H:$Q,10,0)</f>
        <v>0</v>
      </c>
      <c r="M354">
        <v>710</v>
      </c>
      <c r="N354" t="s">
        <v>34</v>
      </c>
      <c r="O354" s="2" t="s">
        <v>345</v>
      </c>
      <c r="P354" t="s">
        <v>34</v>
      </c>
      <c r="Q354">
        <v>7</v>
      </c>
      <c r="R354">
        <v>3</v>
      </c>
      <c r="S354">
        <v>2</v>
      </c>
      <c r="T354" t="s">
        <v>37</v>
      </c>
    </row>
    <row r="355" hidden="1" spans="1:20">
      <c r="A355" s="2" t="s">
        <v>345</v>
      </c>
      <c r="B355" s="2" t="s">
        <v>345</v>
      </c>
      <c r="C355" s="2" t="s">
        <v>32</v>
      </c>
      <c r="D355" s="2" t="s">
        <v>33</v>
      </c>
      <c r="E355" s="2">
        <v>710</v>
      </c>
      <c r="F355" s="2" t="s">
        <v>34</v>
      </c>
      <c r="G355" s="2" t="s">
        <v>35</v>
      </c>
      <c r="H355" s="2" t="s">
        <v>407</v>
      </c>
      <c r="I355" s="2" t="str">
        <f>VLOOKUP(H:H,[1]Sheet1!$H:$I,2,0)</f>
        <v>副驾调角器手柄</v>
      </c>
      <c r="J355" s="2" t="str">
        <f>VLOOKUP(H:H,[1]Sheet1!$H:$J,3,0)</f>
        <v>H40D</v>
      </c>
      <c r="K355" s="2">
        <f>VLOOKUP(H:H,[1]Sheet1!$H:$Q,10,0)</f>
        <v>0</v>
      </c>
      <c r="M355">
        <v>710</v>
      </c>
      <c r="N355" t="s">
        <v>34</v>
      </c>
      <c r="O355" s="2" t="s">
        <v>345</v>
      </c>
      <c r="P355" t="s">
        <v>34</v>
      </c>
      <c r="Q355">
        <v>7</v>
      </c>
      <c r="R355">
        <v>3</v>
      </c>
      <c r="S355">
        <v>2</v>
      </c>
      <c r="T355" t="s">
        <v>37</v>
      </c>
    </row>
    <row r="356" hidden="1" spans="1:20">
      <c r="A356" s="2" t="s">
        <v>345</v>
      </c>
      <c r="B356" s="2" t="s">
        <v>345</v>
      </c>
      <c r="C356" s="2" t="s">
        <v>32</v>
      </c>
      <c r="D356" s="2" t="s">
        <v>33</v>
      </c>
      <c r="E356" s="2">
        <v>710</v>
      </c>
      <c r="F356" s="2" t="s">
        <v>34</v>
      </c>
      <c r="G356" s="2" t="s">
        <v>35</v>
      </c>
      <c r="H356" s="2" t="s">
        <v>408</v>
      </c>
      <c r="I356" s="2" t="str">
        <f>VLOOKUP(H:H,[1]Sheet1!$H:$I,2,0)</f>
        <v>副驾左侧罩壳</v>
      </c>
      <c r="J356" s="2" t="str">
        <f>VLOOKUP(H:H,[1]Sheet1!$H:$J,3,0)</f>
        <v>C40DB-C02</v>
      </c>
      <c r="K356" s="2">
        <f>VLOOKUP(H:H,[1]Sheet1!$H:$Q,10,0)</f>
        <v>0</v>
      </c>
      <c r="M356">
        <v>710</v>
      </c>
      <c r="N356" t="s">
        <v>34</v>
      </c>
      <c r="O356" s="2" t="s">
        <v>345</v>
      </c>
      <c r="P356" t="s">
        <v>34</v>
      </c>
      <c r="Q356">
        <v>7</v>
      </c>
      <c r="R356">
        <v>3</v>
      </c>
      <c r="S356">
        <v>2</v>
      </c>
      <c r="T356" t="s">
        <v>37</v>
      </c>
    </row>
    <row r="357" hidden="1" spans="1:20">
      <c r="A357" s="2" t="s">
        <v>345</v>
      </c>
      <c r="B357" s="2" t="s">
        <v>345</v>
      </c>
      <c r="C357" s="2" t="s">
        <v>32</v>
      </c>
      <c r="D357" s="2" t="s">
        <v>33</v>
      </c>
      <c r="E357" s="2">
        <v>710</v>
      </c>
      <c r="F357" s="2" t="s">
        <v>34</v>
      </c>
      <c r="G357" s="2" t="s">
        <v>35</v>
      </c>
      <c r="H357" s="2" t="s">
        <v>409</v>
      </c>
      <c r="I357" s="2" t="str">
        <f>VLOOKUP(H:H,[1]Sheet1!$H:$I,2,0)</f>
        <v>副驾右侧大罩壳</v>
      </c>
      <c r="J357" s="2" t="str">
        <f>VLOOKUP(H:H,[1]Sheet1!$H:$J,3,0)</f>
        <v>C40DB-C02手动四向</v>
      </c>
      <c r="K357" s="2">
        <f>VLOOKUP(H:H,[1]Sheet1!$H:$Q,10,0)</f>
        <v>0</v>
      </c>
      <c r="M357">
        <v>710</v>
      </c>
      <c r="N357" t="s">
        <v>34</v>
      </c>
      <c r="O357" s="2" t="s">
        <v>345</v>
      </c>
      <c r="P357" t="s">
        <v>34</v>
      </c>
      <c r="Q357">
        <v>7</v>
      </c>
      <c r="R357">
        <v>3</v>
      </c>
      <c r="S357">
        <v>2</v>
      </c>
      <c r="T357" t="s">
        <v>37</v>
      </c>
    </row>
    <row r="358" hidden="1" spans="1:20">
      <c r="A358" s="2" t="s">
        <v>345</v>
      </c>
      <c r="B358" s="2" t="s">
        <v>345</v>
      </c>
      <c r="C358" s="2" t="s">
        <v>32</v>
      </c>
      <c r="D358" s="2" t="s">
        <v>33</v>
      </c>
      <c r="E358" s="2">
        <v>710</v>
      </c>
      <c r="F358" s="2" t="s">
        <v>34</v>
      </c>
      <c r="G358" s="2" t="s">
        <v>35</v>
      </c>
      <c r="H358" s="2" t="s">
        <v>410</v>
      </c>
      <c r="I358" s="2" t="str">
        <f>VLOOKUP(H:H,[1]Sheet1!$H:$I,2,0)</f>
        <v>左侧边板内遮挡护盖</v>
      </c>
      <c r="J358" s="2" t="str">
        <f>VLOOKUP(H:H,[1]Sheet1!$H:$J,3,0)</f>
        <v>C40DB-C02</v>
      </c>
      <c r="K358" s="2">
        <f>VLOOKUP(H:H,[1]Sheet1!$H:$Q,10,0)</f>
        <v>0</v>
      </c>
      <c r="M358">
        <v>710</v>
      </c>
      <c r="N358" t="s">
        <v>34</v>
      </c>
      <c r="O358" s="2" t="s">
        <v>345</v>
      </c>
      <c r="P358" t="s">
        <v>34</v>
      </c>
      <c r="Q358">
        <v>7</v>
      </c>
      <c r="R358">
        <v>3</v>
      </c>
      <c r="S358">
        <v>2</v>
      </c>
      <c r="T358" t="s">
        <v>37</v>
      </c>
    </row>
    <row r="359" hidden="1" spans="1:20">
      <c r="A359" s="2" t="s">
        <v>345</v>
      </c>
      <c r="B359" s="2" t="s">
        <v>345</v>
      </c>
      <c r="C359" s="2" t="s">
        <v>32</v>
      </c>
      <c r="D359" s="2" t="s">
        <v>33</v>
      </c>
      <c r="E359" s="2">
        <v>710</v>
      </c>
      <c r="F359" s="2" t="s">
        <v>34</v>
      </c>
      <c r="G359" s="2" t="s">
        <v>35</v>
      </c>
      <c r="H359" s="2" t="s">
        <v>411</v>
      </c>
      <c r="I359" s="2" t="str">
        <f>VLOOKUP(H:H,[1]Sheet1!$H:$I,2,0)</f>
        <v>右侧边板内遮挡护盖</v>
      </c>
      <c r="J359" s="2" t="str">
        <f>VLOOKUP(H:H,[1]Sheet1!$H:$J,3,0)</f>
        <v>C40DB-C02</v>
      </c>
      <c r="K359" s="2">
        <f>VLOOKUP(H:H,[1]Sheet1!$H:$Q,10,0)</f>
        <v>0</v>
      </c>
      <c r="M359">
        <v>710</v>
      </c>
      <c r="N359" t="s">
        <v>34</v>
      </c>
      <c r="O359" s="2" t="s">
        <v>345</v>
      </c>
      <c r="P359" t="s">
        <v>34</v>
      </c>
      <c r="Q359">
        <v>7</v>
      </c>
      <c r="R359">
        <v>3</v>
      </c>
      <c r="S359">
        <v>2</v>
      </c>
      <c r="T359" t="s">
        <v>37</v>
      </c>
    </row>
    <row r="360" spans="1:20">
      <c r="A360" s="2" t="s">
        <v>345</v>
      </c>
      <c r="B360" s="2" t="s">
        <v>345</v>
      </c>
      <c r="C360" s="2" t="s">
        <v>32</v>
      </c>
      <c r="D360" s="2" t="s">
        <v>33</v>
      </c>
      <c r="E360" s="2">
        <v>710</v>
      </c>
      <c r="F360" s="2" t="s">
        <v>34</v>
      </c>
      <c r="G360" s="2" t="s">
        <v>35</v>
      </c>
      <c r="H360" s="2" t="s">
        <v>412</v>
      </c>
      <c r="I360" s="2" t="str">
        <f>VLOOKUP(H:H,[1]Sheet1!$H:$I,2,0)</f>
        <v>中排解锁扣手堵盖</v>
      </c>
      <c r="J360" s="2" t="str">
        <f>VLOOKUP(H:H,[1]Sheet1!$H:$J,3,0)</f>
        <v>M60</v>
      </c>
      <c r="K360" s="2">
        <f>VLOOKUP(H:H,[1]Sheet1!$H:$Q,10,0)</f>
        <v>0.2393</v>
      </c>
      <c r="L360" s="2">
        <f>VLOOKUP(H:H,[1]Sheet1!$H:$P,9,0)</f>
        <v>1711</v>
      </c>
      <c r="M360">
        <v>710</v>
      </c>
      <c r="N360" t="s">
        <v>34</v>
      </c>
      <c r="O360" s="2" t="s">
        <v>345</v>
      </c>
      <c r="P360" t="s">
        <v>34</v>
      </c>
      <c r="Q360">
        <v>7</v>
      </c>
      <c r="R360">
        <v>3</v>
      </c>
      <c r="S360">
        <v>2</v>
      </c>
      <c r="T360" t="s">
        <v>37</v>
      </c>
    </row>
    <row r="361" spans="1:20">
      <c r="A361" s="2" t="s">
        <v>345</v>
      </c>
      <c r="B361" s="2" t="s">
        <v>345</v>
      </c>
      <c r="C361" s="2" t="s">
        <v>32</v>
      </c>
      <c r="D361" s="2" t="s">
        <v>33</v>
      </c>
      <c r="E361" s="2">
        <v>710</v>
      </c>
      <c r="F361" s="2" t="s">
        <v>34</v>
      </c>
      <c r="G361" s="2" t="s">
        <v>35</v>
      </c>
      <c r="H361" s="2" t="s">
        <v>413</v>
      </c>
      <c r="I361" s="2" t="str">
        <f>VLOOKUP(H:H,[1]Sheet1!$H:$I,2,0)</f>
        <v>中排六分右罩壳</v>
      </c>
      <c r="J361" s="2" t="str">
        <f>VLOOKUP(H:H,[1]Sheet1!$H:$J,3,0)</f>
        <v>M60</v>
      </c>
      <c r="K361" s="2">
        <f>VLOOKUP(H:H,[1]Sheet1!$H:$Q,10,0)</f>
        <v>2.0598</v>
      </c>
      <c r="L361" s="2">
        <f>VLOOKUP(H:H,[1]Sheet1!$H:$P,9,0)</f>
        <v>855</v>
      </c>
      <c r="M361">
        <v>710</v>
      </c>
      <c r="N361" t="s">
        <v>34</v>
      </c>
      <c r="O361" s="2" t="s">
        <v>345</v>
      </c>
      <c r="P361" t="s">
        <v>34</v>
      </c>
      <c r="Q361">
        <v>7</v>
      </c>
      <c r="R361">
        <v>3</v>
      </c>
      <c r="S361">
        <v>2</v>
      </c>
      <c r="T361" t="s">
        <v>37</v>
      </c>
    </row>
    <row r="362" spans="1:20">
      <c r="A362" s="2" t="s">
        <v>345</v>
      </c>
      <c r="B362" s="2" t="s">
        <v>345</v>
      </c>
      <c r="C362" s="2" t="s">
        <v>32</v>
      </c>
      <c r="D362" s="2" t="s">
        <v>33</v>
      </c>
      <c r="E362" s="2">
        <v>710</v>
      </c>
      <c r="F362" s="2" t="s">
        <v>34</v>
      </c>
      <c r="G362" s="2" t="s">
        <v>35</v>
      </c>
      <c r="H362" s="2" t="s">
        <v>414</v>
      </c>
      <c r="I362" s="2" t="str">
        <f>VLOOKUP(H:H,[1]Sheet1!$H:$I,2,0)</f>
        <v>安全带出口罩</v>
      </c>
      <c r="J362" s="2" t="str">
        <f>VLOOKUP(H:H,[1]Sheet1!$H:$J,3,0)</f>
        <v>M60</v>
      </c>
      <c r="K362" s="2">
        <f>VLOOKUP(H:H,[1]Sheet1!$H:$Q,10,0)</f>
        <v>2.05</v>
      </c>
      <c r="L362" s="2">
        <f>VLOOKUP(H:H,[1]Sheet1!$H:$P,9,0)</f>
        <v>855</v>
      </c>
      <c r="M362">
        <v>710</v>
      </c>
      <c r="N362" t="s">
        <v>34</v>
      </c>
      <c r="O362" s="2" t="s">
        <v>345</v>
      </c>
      <c r="P362" t="s">
        <v>34</v>
      </c>
      <c r="Q362">
        <v>7</v>
      </c>
      <c r="R362">
        <v>3</v>
      </c>
      <c r="S362">
        <v>2</v>
      </c>
      <c r="T362" t="s">
        <v>37</v>
      </c>
    </row>
    <row r="363" spans="1:20">
      <c r="A363" s="2" t="s">
        <v>345</v>
      </c>
      <c r="B363" s="2" t="s">
        <v>345</v>
      </c>
      <c r="C363" s="2" t="s">
        <v>32</v>
      </c>
      <c r="D363" s="2" t="s">
        <v>33</v>
      </c>
      <c r="E363" s="2">
        <v>710</v>
      </c>
      <c r="F363" s="2" t="s">
        <v>34</v>
      </c>
      <c r="G363" s="2" t="s">
        <v>35</v>
      </c>
      <c r="H363" s="2" t="s">
        <v>415</v>
      </c>
      <c r="I363" s="2" t="str">
        <f>VLOOKUP(H:H,[1]Sheet1!$H:$I,2,0)</f>
        <v>解锁扣手底座总成</v>
      </c>
      <c r="J363" s="2" t="str">
        <f>VLOOKUP(H:H,[1]Sheet1!$H:$J,3,0)</f>
        <v>M60</v>
      </c>
      <c r="K363" s="2">
        <f>VLOOKUP(H:H,[1]Sheet1!$H:$Q,10,0)</f>
        <v>3.65</v>
      </c>
      <c r="L363" s="2">
        <f>VLOOKUP(H:H,[1]Sheet1!$H:$P,9,0)</f>
        <v>1711</v>
      </c>
      <c r="M363">
        <v>710</v>
      </c>
      <c r="N363" t="s">
        <v>34</v>
      </c>
      <c r="O363" s="2" t="s">
        <v>345</v>
      </c>
      <c r="P363" t="s">
        <v>34</v>
      </c>
      <c r="Q363">
        <v>7</v>
      </c>
      <c r="R363">
        <v>3</v>
      </c>
      <c r="S363">
        <v>2</v>
      </c>
      <c r="T363" t="s">
        <v>37</v>
      </c>
    </row>
    <row r="364" spans="1:20">
      <c r="A364" s="2" t="s">
        <v>345</v>
      </c>
      <c r="B364" s="2" t="s">
        <v>345</v>
      </c>
      <c r="C364" s="2" t="s">
        <v>32</v>
      </c>
      <c r="D364" s="2" t="s">
        <v>33</v>
      </c>
      <c r="E364" s="2">
        <v>710</v>
      </c>
      <c r="F364" s="2" t="s">
        <v>34</v>
      </c>
      <c r="G364" s="2" t="s">
        <v>35</v>
      </c>
      <c r="H364" s="2" t="s">
        <v>416</v>
      </c>
      <c r="I364" s="2" t="str">
        <f>VLOOKUP(H:H,[1]Sheet1!$H:$I,2,0)</f>
        <v>解锁扣手护罩</v>
      </c>
      <c r="J364" s="2" t="str">
        <f>VLOOKUP(H:H,[1]Sheet1!$H:$J,3,0)</f>
        <v>M60</v>
      </c>
      <c r="K364" s="2">
        <f>VLOOKUP(H:H,[1]Sheet1!$H:$Q,10,0)</f>
        <v>0.97</v>
      </c>
      <c r="L364" s="2">
        <f>VLOOKUP(H:H,[1]Sheet1!$H:$P,9,0)</f>
        <v>1711</v>
      </c>
      <c r="M364">
        <v>710</v>
      </c>
      <c r="N364" t="s">
        <v>34</v>
      </c>
      <c r="O364" s="2" t="s">
        <v>345</v>
      </c>
      <c r="P364" t="s">
        <v>34</v>
      </c>
      <c r="Q364">
        <v>7</v>
      </c>
      <c r="R364">
        <v>3</v>
      </c>
      <c r="S364">
        <v>2</v>
      </c>
      <c r="T364" t="s">
        <v>37</v>
      </c>
    </row>
    <row r="365" spans="1:20">
      <c r="A365" s="2" t="s">
        <v>345</v>
      </c>
      <c r="B365" s="2" t="s">
        <v>345</v>
      </c>
      <c r="C365" s="2" t="s">
        <v>32</v>
      </c>
      <c r="D365" s="2" t="s">
        <v>33</v>
      </c>
      <c r="E365" s="2">
        <v>710</v>
      </c>
      <c r="F365" s="2" t="s">
        <v>34</v>
      </c>
      <c r="G365" s="2" t="s">
        <v>35</v>
      </c>
      <c r="H365" s="2" t="s">
        <v>417</v>
      </c>
      <c r="I365" s="2" t="str">
        <f>VLOOKUP(H:H,[1]Sheet1!$H:$I,2,0)</f>
        <v>折叠器护板</v>
      </c>
      <c r="J365" s="2" t="str">
        <f>VLOOKUP(H:H,[1]Sheet1!$H:$J,3,0)</f>
        <v>M60</v>
      </c>
      <c r="K365" s="2">
        <f>VLOOKUP(H:H,[1]Sheet1!$H:$Q,10,0)</f>
        <v>1.47</v>
      </c>
      <c r="L365" s="2">
        <f>VLOOKUP(H:H,[1]Sheet1!$H:$P,9,0)</f>
        <v>855</v>
      </c>
      <c r="M365">
        <v>710</v>
      </c>
      <c r="N365" t="s">
        <v>34</v>
      </c>
      <c r="O365" s="2" t="s">
        <v>345</v>
      </c>
      <c r="P365" t="s">
        <v>34</v>
      </c>
      <c r="Q365">
        <v>7</v>
      </c>
      <c r="R365">
        <v>3</v>
      </c>
      <c r="S365">
        <v>2</v>
      </c>
      <c r="T365" t="s">
        <v>37</v>
      </c>
    </row>
    <row r="366" spans="1:20">
      <c r="A366" s="2" t="s">
        <v>345</v>
      </c>
      <c r="B366" s="2" t="s">
        <v>345</v>
      </c>
      <c r="C366" s="2" t="s">
        <v>32</v>
      </c>
      <c r="D366" s="2" t="s">
        <v>33</v>
      </c>
      <c r="E366" s="2">
        <v>710</v>
      </c>
      <c r="F366" s="2" t="s">
        <v>34</v>
      </c>
      <c r="G366" s="2" t="s">
        <v>35</v>
      </c>
      <c r="H366" s="2" t="s">
        <v>418</v>
      </c>
      <c r="I366" s="2" t="str">
        <f>VLOOKUP(H:H,[1]Sheet1!$H:$I,2,0)</f>
        <v>折叠器护板盖</v>
      </c>
      <c r="J366" s="2" t="str">
        <f>VLOOKUP(H:H,[1]Sheet1!$H:$J,3,0)</f>
        <v>M60</v>
      </c>
      <c r="K366" s="2">
        <f>VLOOKUP(H:H,[1]Sheet1!$H:$Q,10,0)</f>
        <v>0.38</v>
      </c>
      <c r="L366" s="2">
        <f>VLOOKUP(H:H,[1]Sheet1!$H:$P,9,0)</f>
        <v>855</v>
      </c>
      <c r="M366">
        <v>710</v>
      </c>
      <c r="N366" t="s">
        <v>34</v>
      </c>
      <c r="O366" s="2" t="s">
        <v>345</v>
      </c>
      <c r="P366" t="s">
        <v>34</v>
      </c>
      <c r="Q366">
        <v>7</v>
      </c>
      <c r="R366">
        <v>3</v>
      </c>
      <c r="S366">
        <v>2</v>
      </c>
      <c r="T366" t="s">
        <v>37</v>
      </c>
    </row>
    <row r="367" spans="1:20">
      <c r="A367" s="2" t="s">
        <v>345</v>
      </c>
      <c r="B367" s="2" t="s">
        <v>345</v>
      </c>
      <c r="C367" s="2" t="s">
        <v>32</v>
      </c>
      <c r="D367" s="2" t="s">
        <v>33</v>
      </c>
      <c r="E367" s="2">
        <v>710</v>
      </c>
      <c r="F367" s="2" t="s">
        <v>34</v>
      </c>
      <c r="G367" s="2" t="s">
        <v>35</v>
      </c>
      <c r="H367" s="2" t="s">
        <v>419</v>
      </c>
      <c r="I367" s="2" t="str">
        <f>VLOOKUP(H:H,[1]Sheet1!$H:$I,2,0)</f>
        <v>左罩壳</v>
      </c>
      <c r="J367" s="2" t="str">
        <f>VLOOKUP(H:H,[1]Sheet1!$H:$J,3,0)</f>
        <v>连体皮卡6分</v>
      </c>
      <c r="K367" s="2">
        <f>VLOOKUP(H:H,[1]Sheet1!$H:$Q,10,0)</f>
        <v>5.598</v>
      </c>
      <c r="L367" s="2">
        <f>VLOOKUP(H:H,[1]Sheet1!$H:$P,9,0)</f>
        <v>855</v>
      </c>
      <c r="M367">
        <v>710</v>
      </c>
      <c r="N367" t="s">
        <v>34</v>
      </c>
      <c r="O367" s="2" t="s">
        <v>345</v>
      </c>
      <c r="P367" t="s">
        <v>34</v>
      </c>
      <c r="Q367">
        <v>7</v>
      </c>
      <c r="R367">
        <v>3</v>
      </c>
      <c r="S367">
        <v>2</v>
      </c>
      <c r="T367" t="s">
        <v>37</v>
      </c>
    </row>
    <row r="368" spans="1:20">
      <c r="A368" s="2" t="s">
        <v>345</v>
      </c>
      <c r="B368" s="2" t="s">
        <v>345</v>
      </c>
      <c r="C368" s="2" t="s">
        <v>32</v>
      </c>
      <c r="D368" s="2" t="s">
        <v>33</v>
      </c>
      <c r="E368" s="2">
        <v>710</v>
      </c>
      <c r="F368" s="2" t="s">
        <v>34</v>
      </c>
      <c r="G368" s="2" t="s">
        <v>35</v>
      </c>
      <c r="H368" s="2" t="s">
        <v>420</v>
      </c>
      <c r="I368" s="2" t="str">
        <f>VLOOKUP(H:H,[1]Sheet1!$H:$I,2,0)</f>
        <v>中排四分左罩壳</v>
      </c>
      <c r="J368" s="2" t="str">
        <f>VLOOKUP(H:H,[1]Sheet1!$H:$J,3,0)</f>
        <v>M60</v>
      </c>
      <c r="K368" s="2">
        <f>VLOOKUP(H:H,[1]Sheet1!$H:$Q,10,0)</f>
        <v>2.0598</v>
      </c>
      <c r="L368" s="2">
        <f>VLOOKUP(H:H,[1]Sheet1!$H:$P,9,0)</f>
        <v>856</v>
      </c>
      <c r="M368">
        <v>710</v>
      </c>
      <c r="N368" t="s">
        <v>34</v>
      </c>
      <c r="O368" s="2" t="s">
        <v>345</v>
      </c>
      <c r="P368" t="s">
        <v>34</v>
      </c>
      <c r="Q368">
        <v>7</v>
      </c>
      <c r="R368">
        <v>3</v>
      </c>
      <c r="S368">
        <v>2</v>
      </c>
      <c r="T368" t="s">
        <v>37</v>
      </c>
    </row>
    <row r="369" spans="1:20">
      <c r="A369" s="2" t="s">
        <v>345</v>
      </c>
      <c r="B369" s="2" t="s">
        <v>345</v>
      </c>
      <c r="C369" s="2" t="s">
        <v>32</v>
      </c>
      <c r="D369" s="2" t="s">
        <v>33</v>
      </c>
      <c r="E369" s="2">
        <v>710</v>
      </c>
      <c r="F369" s="2" t="s">
        <v>34</v>
      </c>
      <c r="G369" s="2" t="s">
        <v>35</v>
      </c>
      <c r="H369" s="2" t="s">
        <v>421</v>
      </c>
      <c r="I369" s="2" t="str">
        <f>VLOOKUP(H:H,[1]Sheet1!$H:$I,2,0)</f>
        <v>右罩壳</v>
      </c>
      <c r="J369" s="2" t="str">
        <f>VLOOKUP(H:H,[1]Sheet1!$H:$J,3,0)</f>
        <v>连体皮卡4分</v>
      </c>
      <c r="K369" s="2">
        <f>VLOOKUP(H:H,[1]Sheet1!$H:$Q,10,0)</f>
        <v>5.576</v>
      </c>
      <c r="L369" s="2">
        <f>VLOOKUP(H:H,[1]Sheet1!$H:$P,9,0)</f>
        <v>856</v>
      </c>
      <c r="M369">
        <v>710</v>
      </c>
      <c r="N369" t="s">
        <v>34</v>
      </c>
      <c r="O369" s="2" t="s">
        <v>345</v>
      </c>
      <c r="P369" t="s">
        <v>34</v>
      </c>
      <c r="Q369">
        <v>7</v>
      </c>
      <c r="R369">
        <v>3</v>
      </c>
      <c r="S369">
        <v>2</v>
      </c>
      <c r="T369" t="s">
        <v>37</v>
      </c>
    </row>
    <row r="370" spans="1:20">
      <c r="A370" s="2" t="s">
        <v>345</v>
      </c>
      <c r="B370" s="2" t="s">
        <v>345</v>
      </c>
      <c r="C370" s="2" t="s">
        <v>32</v>
      </c>
      <c r="D370" s="2" t="s">
        <v>33</v>
      </c>
      <c r="E370" s="2">
        <v>710</v>
      </c>
      <c r="F370" s="2" t="s">
        <v>34</v>
      </c>
      <c r="G370" s="2" t="s">
        <v>35</v>
      </c>
      <c r="H370" s="2" t="s">
        <v>422</v>
      </c>
      <c r="I370" s="2" t="str">
        <f>VLOOKUP(H:H,[1]Sheet1!$H:$I,2,0)</f>
        <v>副驾右侧罩壳（电动）</v>
      </c>
      <c r="J370" s="2" t="str">
        <f>VLOOKUP(H:H,[1]Sheet1!$H:$J,3,0)</f>
        <v>P203-2022</v>
      </c>
      <c r="K370" s="2">
        <f>VLOOKUP(H:H,[1]Sheet1!$H:$Q,10,0)</f>
        <v>5.72</v>
      </c>
      <c r="L370" s="2">
        <f>VLOOKUP(H:H,[1]Sheet1!$H:$P,9,0)</f>
        <v>161</v>
      </c>
      <c r="M370">
        <v>710</v>
      </c>
      <c r="N370" t="s">
        <v>34</v>
      </c>
      <c r="O370" s="2" t="s">
        <v>345</v>
      </c>
      <c r="P370" t="s">
        <v>34</v>
      </c>
      <c r="Q370">
        <v>7</v>
      </c>
      <c r="R370">
        <v>3</v>
      </c>
      <c r="S370">
        <v>2</v>
      </c>
      <c r="T370" t="s">
        <v>37</v>
      </c>
    </row>
    <row r="371" hidden="1" spans="1:20">
      <c r="A371" s="2" t="s">
        <v>345</v>
      </c>
      <c r="B371" s="2" t="s">
        <v>345</v>
      </c>
      <c r="C371" s="2" t="s">
        <v>32</v>
      </c>
      <c r="D371" s="2" t="s">
        <v>33</v>
      </c>
      <c r="E371" s="2">
        <v>710</v>
      </c>
      <c r="F371" s="2" t="s">
        <v>34</v>
      </c>
      <c r="G371" s="2" t="s">
        <v>35</v>
      </c>
      <c r="H371" s="2" t="s">
        <v>423</v>
      </c>
      <c r="I371" s="2" t="str">
        <f>VLOOKUP(H:H,[1]Sheet1!$H:$I,2,0)</f>
        <v>副驾左侧罩壳电动+腰托</v>
      </c>
      <c r="J371" s="2" t="str">
        <f>VLOOKUP(H:H,[1]Sheet1!$H:$J,3,0)</f>
        <v>P203-2022</v>
      </c>
      <c r="K371" s="2">
        <f>VLOOKUP(H:H,[1]Sheet1!$H:$Q,10,0)</f>
        <v>0</v>
      </c>
      <c r="M371">
        <v>710</v>
      </c>
      <c r="N371" t="s">
        <v>34</v>
      </c>
      <c r="O371" s="2" t="s">
        <v>345</v>
      </c>
      <c r="P371" t="s">
        <v>34</v>
      </c>
      <c r="Q371">
        <v>7</v>
      </c>
      <c r="R371">
        <v>3</v>
      </c>
      <c r="S371">
        <v>2</v>
      </c>
      <c r="T371" t="s">
        <v>37</v>
      </c>
    </row>
    <row r="372" spans="1:20">
      <c r="A372" s="2" t="s">
        <v>345</v>
      </c>
      <c r="B372" s="2" t="s">
        <v>345</v>
      </c>
      <c r="C372" s="2" t="s">
        <v>32</v>
      </c>
      <c r="D372" s="2" t="s">
        <v>33</v>
      </c>
      <c r="E372" s="2">
        <v>710</v>
      </c>
      <c r="F372" s="2" t="s">
        <v>34</v>
      </c>
      <c r="G372" s="2" t="s">
        <v>35</v>
      </c>
      <c r="H372" s="2" t="s">
        <v>424</v>
      </c>
      <c r="I372" s="2" t="str">
        <f>VLOOKUP(H:H,[1]Sheet1!$H:$I,2,0)</f>
        <v>主驾左侧罩壳（电动）</v>
      </c>
      <c r="J372" s="2" t="str">
        <f>VLOOKUP(H:H,[1]Sheet1!$H:$J,3,0)</f>
        <v>P203-2022</v>
      </c>
      <c r="K372" s="2">
        <f>VLOOKUP(H:H,[1]Sheet1!$H:$Q,10,0)</f>
        <v>5.72</v>
      </c>
      <c r="L372" s="2">
        <f>VLOOKUP(H:H,[1]Sheet1!$H:$P,9,0)</f>
        <v>167</v>
      </c>
      <c r="M372">
        <v>710</v>
      </c>
      <c r="N372" t="s">
        <v>34</v>
      </c>
      <c r="O372" s="2" t="s">
        <v>345</v>
      </c>
      <c r="P372" t="s">
        <v>34</v>
      </c>
      <c r="Q372">
        <v>7</v>
      </c>
      <c r="R372">
        <v>3</v>
      </c>
      <c r="S372">
        <v>2</v>
      </c>
      <c r="T372" t="s">
        <v>37</v>
      </c>
    </row>
    <row r="373" hidden="1" spans="1:20">
      <c r="A373" s="2" t="s">
        <v>345</v>
      </c>
      <c r="B373" s="2" t="s">
        <v>345</v>
      </c>
      <c r="C373" s="2" t="s">
        <v>32</v>
      </c>
      <c r="D373" s="2" t="s">
        <v>33</v>
      </c>
      <c r="E373" s="2">
        <v>710</v>
      </c>
      <c r="F373" s="2" t="s">
        <v>34</v>
      </c>
      <c r="G373" s="2" t="s">
        <v>35</v>
      </c>
      <c r="H373" s="2" t="s">
        <v>425</v>
      </c>
      <c r="I373" s="2" t="str">
        <f>VLOOKUP(H:H,[1]Sheet1!$H:$I,2,0)</f>
        <v>主驾左侧罩壳电动+腰托</v>
      </c>
      <c r="J373" s="2" t="str">
        <f>VLOOKUP(H:H,[1]Sheet1!$H:$J,3,0)</f>
        <v>P203-2022</v>
      </c>
      <c r="K373" s="2">
        <f>VLOOKUP(H:H,[1]Sheet1!$H:$Q,10,0)</f>
        <v>0</v>
      </c>
      <c r="M373">
        <v>710</v>
      </c>
      <c r="N373" t="s">
        <v>34</v>
      </c>
      <c r="O373" s="2" t="s">
        <v>345</v>
      </c>
      <c r="P373" t="s">
        <v>34</v>
      </c>
      <c r="Q373">
        <v>7</v>
      </c>
      <c r="R373">
        <v>3</v>
      </c>
      <c r="S373">
        <v>2</v>
      </c>
      <c r="T373" t="s">
        <v>37</v>
      </c>
    </row>
    <row r="374" spans="1:20">
      <c r="A374" s="2" t="s">
        <v>345</v>
      </c>
      <c r="B374" s="2" t="s">
        <v>345</v>
      </c>
      <c r="C374" s="2" t="s">
        <v>32</v>
      </c>
      <c r="D374" s="2" t="s">
        <v>33</v>
      </c>
      <c r="E374" s="2">
        <v>710</v>
      </c>
      <c r="F374" s="2" t="s">
        <v>34</v>
      </c>
      <c r="G374" s="2" t="s">
        <v>35</v>
      </c>
      <c r="H374" s="2" t="s">
        <v>426</v>
      </c>
      <c r="I374" s="2" t="str">
        <f>VLOOKUP(H:H,[1]Sheet1!$H:$I,2,0)</f>
        <v>主驾驶座椅右侧罩壳</v>
      </c>
      <c r="J374" s="2" t="str">
        <f>VLOOKUP(H:H,[1]Sheet1!$H:$J,3,0)</f>
        <v>金虎V48-E99</v>
      </c>
      <c r="K374" s="2">
        <f>VLOOKUP(H:H,[1]Sheet1!$H:$Q,10,0)</f>
        <v>4.536</v>
      </c>
      <c r="L374" s="2">
        <f>VLOOKUP(H:H,[1]Sheet1!$H:$P,9,0)</f>
        <v>2961</v>
      </c>
      <c r="M374">
        <v>710</v>
      </c>
      <c r="N374" t="s">
        <v>34</v>
      </c>
      <c r="O374" s="2" t="s">
        <v>345</v>
      </c>
      <c r="P374" t="s">
        <v>34</v>
      </c>
      <c r="Q374">
        <v>7</v>
      </c>
      <c r="R374">
        <v>3</v>
      </c>
      <c r="S374">
        <v>2</v>
      </c>
      <c r="T374" t="s">
        <v>37</v>
      </c>
    </row>
    <row r="375" spans="1:20">
      <c r="A375" s="2" t="s">
        <v>345</v>
      </c>
      <c r="B375" s="2" t="s">
        <v>345</v>
      </c>
      <c r="C375" s="2" t="s">
        <v>32</v>
      </c>
      <c r="D375" s="2" t="s">
        <v>33</v>
      </c>
      <c r="E375" s="2">
        <v>710</v>
      </c>
      <c r="F375" s="2" t="s">
        <v>34</v>
      </c>
      <c r="G375" s="2" t="s">
        <v>35</v>
      </c>
      <c r="H375" s="2" t="s">
        <v>117</v>
      </c>
      <c r="I375" s="2" t="str">
        <f>VLOOKUP(H:H,[1]Sheet1!$H:$I,2,0)</f>
        <v>背饰板本体</v>
      </c>
      <c r="J375" s="2" t="str">
        <f>VLOOKUP(H:H,[1]Sheet1!$H:$J,3,0)</f>
        <v>金虎V48-E99</v>
      </c>
      <c r="K375" s="2">
        <f>VLOOKUP(H:H,[1]Sheet1!$H:$Q,10,0)</f>
        <v>5.43</v>
      </c>
      <c r="L375" s="2">
        <f>VLOOKUP(H:H,[1]Sheet1!$H:$P,9,0)</f>
        <v>36</v>
      </c>
      <c r="M375">
        <v>710</v>
      </c>
      <c r="N375" t="s">
        <v>34</v>
      </c>
      <c r="O375" s="2" t="s">
        <v>345</v>
      </c>
      <c r="P375" t="s">
        <v>34</v>
      </c>
      <c r="Q375">
        <v>7</v>
      </c>
      <c r="R375">
        <v>3</v>
      </c>
      <c r="S375">
        <v>2</v>
      </c>
      <c r="T375" t="s">
        <v>37</v>
      </c>
    </row>
    <row r="376" spans="1:20">
      <c r="A376" s="2" t="s">
        <v>345</v>
      </c>
      <c r="B376" s="2" t="s">
        <v>345</v>
      </c>
      <c r="C376" s="2" t="s">
        <v>32</v>
      </c>
      <c r="D376" s="2" t="s">
        <v>33</v>
      </c>
      <c r="E376" s="2">
        <v>710</v>
      </c>
      <c r="F376" s="2" t="s">
        <v>34</v>
      </c>
      <c r="G376" s="2" t="s">
        <v>35</v>
      </c>
      <c r="H376" s="2" t="s">
        <v>116</v>
      </c>
      <c r="I376" s="2" t="str">
        <f>VLOOKUP(H:H,[1]Sheet1!$H:$I,2,0)</f>
        <v>支撑杆固定底座</v>
      </c>
      <c r="J376" s="2" t="str">
        <f>VLOOKUP(H:H,[1]Sheet1!$H:$J,3,0)</f>
        <v>金虎V48-E99</v>
      </c>
      <c r="K376" s="2">
        <f>VLOOKUP(H:H,[1]Sheet1!$H:$Q,10,0)</f>
        <v>0.88</v>
      </c>
      <c r="L376" s="2">
        <f>VLOOKUP(H:H,[1]Sheet1!$H:$P,9,0)</f>
        <v>89</v>
      </c>
      <c r="M376">
        <v>710</v>
      </c>
      <c r="N376" t="s">
        <v>34</v>
      </c>
      <c r="O376" s="2" t="s">
        <v>345</v>
      </c>
      <c r="P376" t="s">
        <v>34</v>
      </c>
      <c r="Q376">
        <v>7</v>
      </c>
      <c r="R376">
        <v>3</v>
      </c>
      <c r="S376">
        <v>2</v>
      </c>
      <c r="T376" t="s">
        <v>37</v>
      </c>
    </row>
    <row r="377" spans="1:20">
      <c r="A377" s="2" t="s">
        <v>345</v>
      </c>
      <c r="B377" s="2" t="s">
        <v>345</v>
      </c>
      <c r="C377" s="2" t="s">
        <v>32</v>
      </c>
      <c r="D377" s="2" t="s">
        <v>33</v>
      </c>
      <c r="E377" s="2">
        <v>710</v>
      </c>
      <c r="F377" s="2" t="s">
        <v>34</v>
      </c>
      <c r="G377" s="2" t="s">
        <v>35</v>
      </c>
      <c r="H377" s="2" t="s">
        <v>115</v>
      </c>
      <c r="I377" s="2" t="str">
        <f>VLOOKUP(H:H,[1]Sheet1!$H:$I,2,0)</f>
        <v>拉带盖板</v>
      </c>
      <c r="J377" s="2" t="str">
        <f>VLOOKUP(H:H,[1]Sheet1!$H:$J,3,0)</f>
        <v>金虎V48-E99</v>
      </c>
      <c r="K377" s="2">
        <f>VLOOKUP(H:H,[1]Sheet1!$H:$Q,10,0)</f>
        <v>0.51</v>
      </c>
      <c r="L377" s="2">
        <f>VLOOKUP(H:H,[1]Sheet1!$H:$P,9,0)</f>
        <v>37</v>
      </c>
      <c r="M377">
        <v>710</v>
      </c>
      <c r="N377" t="s">
        <v>34</v>
      </c>
      <c r="O377" s="2" t="s">
        <v>345</v>
      </c>
      <c r="P377" t="s">
        <v>34</v>
      </c>
      <c r="Q377">
        <v>7</v>
      </c>
      <c r="R377">
        <v>3</v>
      </c>
      <c r="S377">
        <v>2</v>
      </c>
      <c r="T377" t="s">
        <v>37</v>
      </c>
    </row>
    <row r="378" spans="1:20">
      <c r="A378" s="2" t="s">
        <v>345</v>
      </c>
      <c r="B378" s="2" t="s">
        <v>345</v>
      </c>
      <c r="C378" s="2" t="s">
        <v>32</v>
      </c>
      <c r="D378" s="2" t="s">
        <v>33</v>
      </c>
      <c r="E378" s="2">
        <v>710</v>
      </c>
      <c r="F378" s="2" t="s">
        <v>34</v>
      </c>
      <c r="G378" s="2" t="s">
        <v>35</v>
      </c>
      <c r="H378" s="2" t="s">
        <v>114</v>
      </c>
      <c r="I378" s="2" t="str">
        <f>VLOOKUP(H:H,[1]Sheet1!$H:$I,2,0)</f>
        <v>解锁拉带底座</v>
      </c>
      <c r="J378" s="2" t="str">
        <f>VLOOKUP(H:H,[1]Sheet1!$H:$J,3,0)</f>
        <v>金虎V48-E99</v>
      </c>
      <c r="K378" s="2">
        <f>VLOOKUP(H:H,[1]Sheet1!$H:$Q,10,0)</f>
        <v>0.63</v>
      </c>
      <c r="L378" s="2">
        <f>VLOOKUP(H:H,[1]Sheet1!$H:$P,9,0)</f>
        <v>37</v>
      </c>
      <c r="M378">
        <v>710</v>
      </c>
      <c r="N378" t="s">
        <v>34</v>
      </c>
      <c r="O378" s="2" t="s">
        <v>345</v>
      </c>
      <c r="P378" t="s">
        <v>34</v>
      </c>
      <c r="Q378">
        <v>7</v>
      </c>
      <c r="R378">
        <v>3</v>
      </c>
      <c r="S378">
        <v>2</v>
      </c>
      <c r="T378" t="s">
        <v>37</v>
      </c>
    </row>
    <row r="379" spans="1:20">
      <c r="A379" s="2" t="s">
        <v>345</v>
      </c>
      <c r="B379" s="2" t="s">
        <v>345</v>
      </c>
      <c r="C379" s="2" t="s">
        <v>32</v>
      </c>
      <c r="D379" s="2" t="s">
        <v>33</v>
      </c>
      <c r="E379" s="2">
        <v>710</v>
      </c>
      <c r="F379" s="2" t="s">
        <v>34</v>
      </c>
      <c r="G379" s="2" t="s">
        <v>35</v>
      </c>
      <c r="H379" s="2" t="s">
        <v>129</v>
      </c>
      <c r="I379" s="2" t="str">
        <f>VLOOKUP(H:H,[1]Sheet1!$H:$I,2,0)</f>
        <v>主驾驶座椅靠背调节手柄</v>
      </c>
      <c r="J379" s="2" t="str">
        <f>VLOOKUP(H:H,[1]Sheet1!$H:$J,3,0)</f>
        <v>金虎V48-E99</v>
      </c>
      <c r="K379" s="2">
        <f>VLOOKUP(H:H,[1]Sheet1!$H:$Q,10,0)</f>
        <v>0.64</v>
      </c>
      <c r="L379" s="2">
        <f>VLOOKUP(H:H,[1]Sheet1!$H:$P,9,0)</f>
        <v>30</v>
      </c>
      <c r="M379">
        <v>710</v>
      </c>
      <c r="N379" t="s">
        <v>34</v>
      </c>
      <c r="O379" s="2" t="s">
        <v>345</v>
      </c>
      <c r="P379" t="s">
        <v>34</v>
      </c>
      <c r="Q379">
        <v>7</v>
      </c>
      <c r="R379">
        <v>3</v>
      </c>
      <c r="S379">
        <v>2</v>
      </c>
      <c r="T379" t="s">
        <v>37</v>
      </c>
    </row>
    <row r="380" spans="1:20">
      <c r="A380" s="2" t="s">
        <v>345</v>
      </c>
      <c r="B380" s="2" t="s">
        <v>345</v>
      </c>
      <c r="C380" s="2" t="s">
        <v>32</v>
      </c>
      <c r="D380" s="2" t="s">
        <v>33</v>
      </c>
      <c r="E380" s="2">
        <v>710</v>
      </c>
      <c r="F380" s="2" t="s">
        <v>34</v>
      </c>
      <c r="G380" s="2" t="s">
        <v>35</v>
      </c>
      <c r="H380" s="2" t="s">
        <v>118</v>
      </c>
      <c r="I380" s="2" t="str">
        <f>VLOOKUP(H:H,[1]Sheet1!$H:$I,2,0)</f>
        <v>副驾驶右侧罩壳</v>
      </c>
      <c r="J380" s="2" t="str">
        <f>VLOOKUP(H:H,[1]Sheet1!$H:$J,3,0)</f>
        <v>金虎V48-E99</v>
      </c>
      <c r="K380" s="2">
        <f>VLOOKUP(H:H,[1]Sheet1!$H:$Q,10,0)</f>
        <v>2.71</v>
      </c>
      <c r="L380" s="2">
        <f>VLOOKUP(H:H,[1]Sheet1!$H:$P,9,0)</f>
        <v>37</v>
      </c>
      <c r="M380">
        <v>710</v>
      </c>
      <c r="N380" t="s">
        <v>34</v>
      </c>
      <c r="O380" s="2" t="s">
        <v>345</v>
      </c>
      <c r="P380" t="s">
        <v>34</v>
      </c>
      <c r="Q380">
        <v>7</v>
      </c>
      <c r="R380">
        <v>3</v>
      </c>
      <c r="S380">
        <v>2</v>
      </c>
      <c r="T380" t="s">
        <v>37</v>
      </c>
    </row>
    <row r="381" spans="1:20">
      <c r="A381" s="2" t="s">
        <v>345</v>
      </c>
      <c r="B381" s="2" t="s">
        <v>345</v>
      </c>
      <c r="C381" s="2" t="s">
        <v>32</v>
      </c>
      <c r="D381" s="2" t="s">
        <v>33</v>
      </c>
      <c r="E381" s="2">
        <v>710</v>
      </c>
      <c r="F381" s="2" t="s">
        <v>34</v>
      </c>
      <c r="G381" s="2" t="s">
        <v>35</v>
      </c>
      <c r="H381" s="2" t="s">
        <v>119</v>
      </c>
      <c r="I381" s="2" t="str">
        <f>VLOOKUP(H:H,[1]Sheet1!$H:$I,2,0)</f>
        <v>副驾驶左侧罩壳</v>
      </c>
      <c r="J381" s="2" t="str">
        <f>VLOOKUP(H:H,[1]Sheet1!$H:$J,3,0)</f>
        <v>金虎V48-E99</v>
      </c>
      <c r="K381" s="2">
        <f>VLOOKUP(H:H,[1]Sheet1!$H:$Q,10,0)</f>
        <v>1.63</v>
      </c>
      <c r="L381" s="2">
        <f>VLOOKUP(H:H,[1]Sheet1!$H:$P,9,0)</f>
        <v>47</v>
      </c>
      <c r="M381">
        <v>710</v>
      </c>
      <c r="N381" t="s">
        <v>34</v>
      </c>
      <c r="O381" s="2" t="s">
        <v>345</v>
      </c>
      <c r="P381" t="s">
        <v>34</v>
      </c>
      <c r="Q381">
        <v>7</v>
      </c>
      <c r="R381">
        <v>3</v>
      </c>
      <c r="S381">
        <v>2</v>
      </c>
      <c r="T381" t="s">
        <v>37</v>
      </c>
    </row>
    <row r="382" spans="1:20">
      <c r="A382" s="2" t="s">
        <v>345</v>
      </c>
      <c r="B382" s="2" t="s">
        <v>345</v>
      </c>
      <c r="C382" s="2" t="s">
        <v>32</v>
      </c>
      <c r="D382" s="2" t="s">
        <v>33</v>
      </c>
      <c r="E382" s="2">
        <v>710</v>
      </c>
      <c r="F382" s="2" t="s">
        <v>34</v>
      </c>
      <c r="G382" s="2" t="s">
        <v>35</v>
      </c>
      <c r="H382" s="2" t="s">
        <v>120</v>
      </c>
      <c r="I382" s="2" t="str">
        <f>VLOOKUP(H:H,[1]Sheet1!$H:$I,2,0)</f>
        <v>主驾驶座椅左侧罩壳</v>
      </c>
      <c r="J382" s="2" t="str">
        <f>VLOOKUP(H:H,[1]Sheet1!$H:$J,3,0)</f>
        <v>金虎V48-E99</v>
      </c>
      <c r="K382" s="2">
        <f>VLOOKUP(H:H,[1]Sheet1!$H:$Q,10,0)</f>
        <v>3.74</v>
      </c>
      <c r="L382" s="2">
        <f>VLOOKUP(H:H,[1]Sheet1!$H:$P,9,0)</f>
        <v>36</v>
      </c>
      <c r="M382">
        <v>710</v>
      </c>
      <c r="N382" t="s">
        <v>34</v>
      </c>
      <c r="O382" s="2" t="s">
        <v>345</v>
      </c>
      <c r="P382" t="s">
        <v>34</v>
      </c>
      <c r="Q382">
        <v>7</v>
      </c>
      <c r="R382">
        <v>3</v>
      </c>
      <c r="S382">
        <v>2</v>
      </c>
      <c r="T382" t="s">
        <v>37</v>
      </c>
    </row>
    <row r="383" spans="1:20">
      <c r="A383" s="2" t="s">
        <v>427</v>
      </c>
      <c r="B383" s="2" t="s">
        <v>427</v>
      </c>
      <c r="C383" s="2" t="s">
        <v>32</v>
      </c>
      <c r="D383" s="2" t="s">
        <v>33</v>
      </c>
      <c r="E383" s="2">
        <v>710</v>
      </c>
      <c r="F383" s="2" t="s">
        <v>34</v>
      </c>
      <c r="G383" s="2" t="s">
        <v>35</v>
      </c>
      <c r="H383" s="2" t="s">
        <v>428</v>
      </c>
      <c r="I383" s="2" t="str">
        <f>VLOOKUP(H:H,[1]Sheet1!$H:$I,2,0)</f>
        <v>前排头枕泡沫本体</v>
      </c>
      <c r="J383" s="2" t="str">
        <f>VLOOKUP(H:H,[1]Sheet1!$H:$J,3,0)</f>
        <v>P203</v>
      </c>
      <c r="K383" s="2">
        <f>VLOOKUP(H:H,[1]Sheet1!$H:$Q,10,0)</f>
        <v>7.54</v>
      </c>
      <c r="L383" s="2">
        <f>VLOOKUP(H:H,[1]Sheet1!$H:$P,9,0)</f>
        <v>83291</v>
      </c>
      <c r="M383">
        <v>710</v>
      </c>
      <c r="N383" t="s">
        <v>34</v>
      </c>
      <c r="O383" s="2" t="s">
        <v>427</v>
      </c>
      <c r="P383" t="s">
        <v>34</v>
      </c>
      <c r="Q383">
        <v>7</v>
      </c>
      <c r="R383">
        <v>3</v>
      </c>
      <c r="S383">
        <v>2</v>
      </c>
      <c r="T383" t="s">
        <v>37</v>
      </c>
    </row>
    <row r="384" spans="1:20">
      <c r="A384" s="2" t="s">
        <v>427</v>
      </c>
      <c r="B384" s="2" t="s">
        <v>427</v>
      </c>
      <c r="C384" s="2" t="s">
        <v>32</v>
      </c>
      <c r="D384" s="2" t="s">
        <v>33</v>
      </c>
      <c r="E384" s="2">
        <v>710</v>
      </c>
      <c r="F384" s="2" t="s">
        <v>34</v>
      </c>
      <c r="G384" s="2" t="s">
        <v>35</v>
      </c>
      <c r="H384" s="2" t="s">
        <v>429</v>
      </c>
      <c r="I384" s="2" t="str">
        <f>VLOOKUP(H:H,[1]Sheet1!$H:$I,2,0)</f>
        <v>两侧头枕合棉</v>
      </c>
      <c r="J384" s="2" t="str">
        <f>VLOOKUP(H:H,[1]Sheet1!$H:$J,3,0)</f>
        <v>P203</v>
      </c>
      <c r="K384" s="2">
        <f>VLOOKUP(H:H,[1]Sheet1!$H:$Q,10,0)</f>
        <v>4.71</v>
      </c>
      <c r="L384" s="2">
        <f>VLOOKUP(H:H,[1]Sheet1!$H:$P,9,0)</f>
        <v>81892</v>
      </c>
      <c r="M384">
        <v>710</v>
      </c>
      <c r="N384" t="s">
        <v>34</v>
      </c>
      <c r="O384" s="2" t="s">
        <v>427</v>
      </c>
      <c r="P384" t="s">
        <v>34</v>
      </c>
      <c r="Q384">
        <v>7</v>
      </c>
      <c r="R384">
        <v>3</v>
      </c>
      <c r="S384">
        <v>2</v>
      </c>
      <c r="T384" t="s">
        <v>37</v>
      </c>
    </row>
    <row r="385" spans="1:20">
      <c r="A385" s="2" t="s">
        <v>427</v>
      </c>
      <c r="B385" s="2" t="s">
        <v>427</v>
      </c>
      <c r="C385" s="2" t="s">
        <v>32</v>
      </c>
      <c r="D385" s="2" t="s">
        <v>33</v>
      </c>
      <c r="E385" s="2">
        <v>710</v>
      </c>
      <c r="F385" s="2" t="s">
        <v>34</v>
      </c>
      <c r="G385" s="2" t="s">
        <v>35</v>
      </c>
      <c r="H385" s="2" t="s">
        <v>430</v>
      </c>
      <c r="I385" s="2" t="str">
        <f>VLOOKUP(H:H,[1]Sheet1!$H:$I,2,0)</f>
        <v>中间头枕合棉</v>
      </c>
      <c r="J385" s="2" t="str">
        <f>VLOOKUP(H:H,[1]Sheet1!$H:$J,3,0)</f>
        <v>P203</v>
      </c>
      <c r="K385" s="2">
        <f>VLOOKUP(H:H,[1]Sheet1!$H:$Q,10,0)</f>
        <v>3.73</v>
      </c>
      <c r="L385" s="2">
        <f>VLOOKUP(H:H,[1]Sheet1!$H:$P,9,0)</f>
        <v>17882</v>
      </c>
      <c r="M385">
        <v>710</v>
      </c>
      <c r="N385" t="s">
        <v>34</v>
      </c>
      <c r="O385" s="2" t="s">
        <v>427</v>
      </c>
      <c r="P385" t="s">
        <v>34</v>
      </c>
      <c r="Q385">
        <v>7</v>
      </c>
      <c r="R385">
        <v>3</v>
      </c>
      <c r="S385">
        <v>2</v>
      </c>
      <c r="T385" t="s">
        <v>37</v>
      </c>
    </row>
    <row r="386" spans="1:20">
      <c r="A386" s="2" t="s">
        <v>427</v>
      </c>
      <c r="B386" s="2" t="s">
        <v>427</v>
      </c>
      <c r="C386" s="2" t="s">
        <v>32</v>
      </c>
      <c r="D386" s="2" t="s">
        <v>33</v>
      </c>
      <c r="E386" s="2">
        <v>710</v>
      </c>
      <c r="F386" s="2" t="s">
        <v>34</v>
      </c>
      <c r="G386" s="2" t="s">
        <v>35</v>
      </c>
      <c r="H386" s="2" t="s">
        <v>431</v>
      </c>
      <c r="I386" s="2" t="str">
        <f>VLOOKUP(H:H,[1]Sheet1!$H:$I,2,0)</f>
        <v>前排头枕泡沫总成</v>
      </c>
      <c r="J386" s="2">
        <f>VLOOKUP(H:H,[1]Sheet1!$H:$J,3,0)</f>
        <v>0</v>
      </c>
      <c r="K386" s="2">
        <f>VLOOKUP(H:H,[1]Sheet1!$H:$Q,10,0)</f>
        <v>3.75</v>
      </c>
      <c r="L386" s="2">
        <f>VLOOKUP(H:H,[1]Sheet1!$H:$P,9,0)</f>
        <v>1038</v>
      </c>
      <c r="M386">
        <v>710</v>
      </c>
      <c r="N386" t="s">
        <v>34</v>
      </c>
      <c r="O386" s="2" t="s">
        <v>427</v>
      </c>
      <c r="P386" t="s">
        <v>34</v>
      </c>
      <c r="Q386">
        <v>7</v>
      </c>
      <c r="R386">
        <v>3</v>
      </c>
      <c r="S386">
        <v>2</v>
      </c>
      <c r="T386" t="s">
        <v>37</v>
      </c>
    </row>
    <row r="387" spans="1:20">
      <c r="A387" s="2" t="s">
        <v>427</v>
      </c>
      <c r="B387" s="2" t="s">
        <v>427</v>
      </c>
      <c r="C387" s="2" t="s">
        <v>32</v>
      </c>
      <c r="D387" s="2" t="s">
        <v>33</v>
      </c>
      <c r="E387" s="2">
        <v>710</v>
      </c>
      <c r="F387" s="2" t="s">
        <v>34</v>
      </c>
      <c r="G387" s="2" t="s">
        <v>35</v>
      </c>
      <c r="H387" s="2" t="s">
        <v>432</v>
      </c>
      <c r="I387" s="2" t="str">
        <f>VLOOKUP(H:H,[1]Sheet1!$H:$I,2,0)</f>
        <v>后排两侧头枕泡沫总成</v>
      </c>
      <c r="J387" s="2">
        <f>VLOOKUP(H:H,[1]Sheet1!$H:$J,3,0)</f>
        <v>301</v>
      </c>
      <c r="K387" s="2">
        <f>VLOOKUP(H:H,[1]Sheet1!$H:$Q,10,0)</f>
        <v>3.08</v>
      </c>
      <c r="L387" s="2">
        <f>VLOOKUP(H:H,[1]Sheet1!$H:$P,9,0)</f>
        <v>48</v>
      </c>
      <c r="M387">
        <v>710</v>
      </c>
      <c r="N387" t="s">
        <v>34</v>
      </c>
      <c r="O387" s="2" t="s">
        <v>427</v>
      </c>
      <c r="P387" t="s">
        <v>34</v>
      </c>
      <c r="Q387">
        <v>7</v>
      </c>
      <c r="R387">
        <v>3</v>
      </c>
      <c r="S387">
        <v>2</v>
      </c>
      <c r="T387" t="s">
        <v>37</v>
      </c>
    </row>
    <row r="388" spans="1:20">
      <c r="A388" s="2" t="s">
        <v>427</v>
      </c>
      <c r="B388" s="2" t="s">
        <v>427</v>
      </c>
      <c r="C388" s="2" t="s">
        <v>32</v>
      </c>
      <c r="D388" s="2" t="s">
        <v>33</v>
      </c>
      <c r="E388" s="2">
        <v>710</v>
      </c>
      <c r="F388" s="2" t="s">
        <v>34</v>
      </c>
      <c r="G388" s="2" t="s">
        <v>35</v>
      </c>
      <c r="H388" s="2" t="s">
        <v>433</v>
      </c>
      <c r="I388" s="2" t="str">
        <f>VLOOKUP(H:H,[1]Sheet1!$H:$I,2,0)</f>
        <v>C33D后排中间头枕泡沫总成</v>
      </c>
      <c r="J388" s="2">
        <f>VLOOKUP(H:H,[1]Sheet1!$H:$J,3,0)</f>
        <v>0</v>
      </c>
      <c r="K388" s="2">
        <f>VLOOKUP(H:H,[1]Sheet1!$H:$Q,10,0)</f>
        <v>3.63</v>
      </c>
      <c r="L388" s="2">
        <f>VLOOKUP(H:H,[1]Sheet1!$H:$P,9,0)</f>
        <v>14</v>
      </c>
      <c r="M388">
        <v>710</v>
      </c>
      <c r="N388" t="s">
        <v>34</v>
      </c>
      <c r="O388" s="2" t="s">
        <v>427</v>
      </c>
      <c r="P388" t="s">
        <v>34</v>
      </c>
      <c r="Q388">
        <v>7</v>
      </c>
      <c r="R388">
        <v>3</v>
      </c>
      <c r="S388">
        <v>2</v>
      </c>
      <c r="T388" t="s">
        <v>37</v>
      </c>
    </row>
    <row r="389" spans="1:20">
      <c r="A389" s="2" t="s">
        <v>427</v>
      </c>
      <c r="B389" s="2" t="s">
        <v>427</v>
      </c>
      <c r="C389" s="2" t="s">
        <v>32</v>
      </c>
      <c r="D389" s="2" t="s">
        <v>33</v>
      </c>
      <c r="E389" s="2">
        <v>710</v>
      </c>
      <c r="F389" s="2" t="s">
        <v>34</v>
      </c>
      <c r="G389" s="2" t="s">
        <v>35</v>
      </c>
      <c r="H389" s="2" t="s">
        <v>434</v>
      </c>
      <c r="I389" s="2" t="str">
        <f>VLOOKUP(H:H,[1]Sheet1!$H:$I,2,0)</f>
        <v>前排头枕合棉</v>
      </c>
      <c r="J389" s="2" t="str">
        <f>VLOOKUP(H:H,[1]Sheet1!$H:$J,3,0)</f>
        <v>H32B</v>
      </c>
      <c r="K389" s="2">
        <f>VLOOKUP(H:H,[1]Sheet1!$H:$Q,10,0)</f>
        <v>7.4</v>
      </c>
      <c r="L389" s="2">
        <f>VLOOKUP(H:H,[1]Sheet1!$H:$P,9,0)</f>
        <v>119922</v>
      </c>
      <c r="M389">
        <v>710</v>
      </c>
      <c r="N389" t="s">
        <v>34</v>
      </c>
      <c r="O389" s="2" t="s">
        <v>427</v>
      </c>
      <c r="P389" t="s">
        <v>34</v>
      </c>
      <c r="Q389">
        <v>7</v>
      </c>
      <c r="R389">
        <v>3</v>
      </c>
      <c r="S389">
        <v>2</v>
      </c>
      <c r="T389" t="s">
        <v>37</v>
      </c>
    </row>
    <row r="390" spans="1:20">
      <c r="A390" s="2" t="s">
        <v>427</v>
      </c>
      <c r="B390" s="2" t="s">
        <v>427</v>
      </c>
      <c r="C390" s="2" t="s">
        <v>32</v>
      </c>
      <c r="D390" s="2" t="s">
        <v>33</v>
      </c>
      <c r="E390" s="2">
        <v>710</v>
      </c>
      <c r="F390" s="2" t="s">
        <v>34</v>
      </c>
      <c r="G390" s="2" t="s">
        <v>35</v>
      </c>
      <c r="H390" s="2" t="s">
        <v>435</v>
      </c>
      <c r="I390" s="2" t="str">
        <f>VLOOKUP(H:H,[1]Sheet1!$H:$I,2,0)</f>
        <v>后排中间头枕合棉总成</v>
      </c>
      <c r="J390" s="2" t="str">
        <f>VLOOKUP(H:H,[1]Sheet1!$H:$J,3,0)</f>
        <v>H32B</v>
      </c>
      <c r="K390" s="2">
        <f>VLOOKUP(H:H,[1]Sheet1!$H:$Q,10,0)</f>
        <v>4.56</v>
      </c>
      <c r="L390" s="2">
        <f>VLOOKUP(H:H,[1]Sheet1!$H:$P,9,0)</f>
        <v>33004</v>
      </c>
      <c r="M390">
        <v>710</v>
      </c>
      <c r="N390" t="s">
        <v>34</v>
      </c>
      <c r="O390" s="2" t="s">
        <v>427</v>
      </c>
      <c r="P390" t="s">
        <v>34</v>
      </c>
      <c r="Q390">
        <v>7</v>
      </c>
      <c r="R390">
        <v>3</v>
      </c>
      <c r="S390">
        <v>2</v>
      </c>
      <c r="T390" t="s">
        <v>37</v>
      </c>
    </row>
    <row r="391" spans="1:20">
      <c r="A391" s="2" t="s">
        <v>427</v>
      </c>
      <c r="B391" s="2" t="s">
        <v>427</v>
      </c>
      <c r="C391" s="2" t="s">
        <v>32</v>
      </c>
      <c r="D391" s="2" t="s">
        <v>33</v>
      </c>
      <c r="E391" s="2">
        <v>710</v>
      </c>
      <c r="F391" s="2" t="s">
        <v>34</v>
      </c>
      <c r="G391" s="2" t="s">
        <v>35</v>
      </c>
      <c r="H391" s="2" t="s">
        <v>436</v>
      </c>
      <c r="I391" s="2" t="str">
        <f>VLOOKUP(H:H,[1]Sheet1!$H:$I,2,0)</f>
        <v>后排侧头枕合棉总成</v>
      </c>
      <c r="J391" s="2" t="str">
        <f>VLOOKUP(H:H,[1]Sheet1!$H:$J,3,0)</f>
        <v>H32B</v>
      </c>
      <c r="K391" s="2">
        <f>VLOOKUP(H:H,[1]Sheet1!$H:$Q,10,0)</f>
        <v>4.56</v>
      </c>
      <c r="L391" s="2">
        <f>VLOOKUP(H:H,[1]Sheet1!$H:$P,9,0)</f>
        <v>123800</v>
      </c>
      <c r="M391">
        <v>710</v>
      </c>
      <c r="N391" t="s">
        <v>34</v>
      </c>
      <c r="O391" s="2" t="s">
        <v>427</v>
      </c>
      <c r="P391" t="s">
        <v>34</v>
      </c>
      <c r="Q391">
        <v>7</v>
      </c>
      <c r="R391">
        <v>3</v>
      </c>
      <c r="S391">
        <v>2</v>
      </c>
      <c r="T391" t="s">
        <v>37</v>
      </c>
    </row>
    <row r="392" spans="1:20">
      <c r="A392" s="2" t="s">
        <v>427</v>
      </c>
      <c r="B392" s="2" t="s">
        <v>427</v>
      </c>
      <c r="C392" s="2" t="s">
        <v>32</v>
      </c>
      <c r="D392" s="2" t="s">
        <v>33</v>
      </c>
      <c r="E392" s="2">
        <v>710</v>
      </c>
      <c r="F392" s="2" t="s">
        <v>34</v>
      </c>
      <c r="G392" s="2" t="s">
        <v>35</v>
      </c>
      <c r="H392" s="2" t="s">
        <v>438</v>
      </c>
      <c r="I392" s="2" t="str">
        <f>VLOOKUP(H:H,[1]Sheet1!$H:$I,2,0)</f>
        <v>两侧头枕合棉总成</v>
      </c>
      <c r="J392" s="2" t="str">
        <f>VLOOKUP(H:H,[1]Sheet1!$H:$J,3,0)</f>
        <v>C40D</v>
      </c>
      <c r="K392" s="2">
        <f>VLOOKUP(H:H,[1]Sheet1!$H:$Q,10,0)</f>
        <v>3.94</v>
      </c>
      <c r="L392" s="2">
        <f>VLOOKUP(H:H,[1]Sheet1!$H:$P,9,0)</f>
        <v>123958</v>
      </c>
      <c r="M392">
        <v>710</v>
      </c>
      <c r="N392" t="s">
        <v>34</v>
      </c>
      <c r="O392" s="2" t="s">
        <v>427</v>
      </c>
      <c r="P392" t="s">
        <v>34</v>
      </c>
      <c r="Q392">
        <v>7</v>
      </c>
      <c r="R392">
        <v>3</v>
      </c>
      <c r="S392">
        <v>2</v>
      </c>
      <c r="T392" t="s">
        <v>37</v>
      </c>
    </row>
    <row r="393" spans="1:20">
      <c r="A393" s="2" t="s">
        <v>427</v>
      </c>
      <c r="B393" s="2" t="s">
        <v>427</v>
      </c>
      <c r="C393" s="2" t="s">
        <v>32</v>
      </c>
      <c r="D393" s="2" t="s">
        <v>33</v>
      </c>
      <c r="E393" s="2">
        <v>710</v>
      </c>
      <c r="F393" s="2" t="s">
        <v>34</v>
      </c>
      <c r="G393" s="2" t="s">
        <v>35</v>
      </c>
      <c r="H393" s="2" t="s">
        <v>439</v>
      </c>
      <c r="I393" s="2" t="str">
        <f>VLOOKUP(H:H,[1]Sheet1!$H:$I,2,0)</f>
        <v>中间头枕合棉总成</v>
      </c>
      <c r="J393" s="2" t="str">
        <f>VLOOKUP(H:H,[1]Sheet1!$H:$J,3,0)</f>
        <v>C40D</v>
      </c>
      <c r="K393" s="2">
        <f>VLOOKUP(H:H,[1]Sheet1!$H:$Q,10,0)</f>
        <v>3.94</v>
      </c>
      <c r="L393" s="2">
        <f>VLOOKUP(H:H,[1]Sheet1!$H:$P,9,0)</f>
        <v>61981</v>
      </c>
      <c r="M393">
        <v>710</v>
      </c>
      <c r="N393" t="s">
        <v>34</v>
      </c>
      <c r="O393" s="2" t="s">
        <v>427</v>
      </c>
      <c r="P393" t="s">
        <v>34</v>
      </c>
      <c r="Q393">
        <v>7</v>
      </c>
      <c r="R393">
        <v>3</v>
      </c>
      <c r="S393">
        <v>2</v>
      </c>
      <c r="T393" t="s">
        <v>37</v>
      </c>
    </row>
    <row r="394" spans="1:20">
      <c r="A394" s="2" t="s">
        <v>427</v>
      </c>
      <c r="B394" s="2" t="s">
        <v>427</v>
      </c>
      <c r="C394" s="2" t="s">
        <v>32</v>
      </c>
      <c r="D394" s="2" t="s">
        <v>33</v>
      </c>
      <c r="E394" s="2">
        <v>710</v>
      </c>
      <c r="F394" s="2" t="s">
        <v>34</v>
      </c>
      <c r="G394" s="2" t="s">
        <v>35</v>
      </c>
      <c r="H394" s="2" t="s">
        <v>440</v>
      </c>
      <c r="I394" s="2" t="str">
        <f>VLOOKUP(H:H,[1]Sheet1!$H:$I,2,0)</f>
        <v>后排扶手发泡</v>
      </c>
      <c r="J394" s="2" t="str">
        <f>VLOOKUP(H:H,[1]Sheet1!$H:$J,3,0)</f>
        <v>C40D</v>
      </c>
      <c r="K394" s="2">
        <f>VLOOKUP(H:H,[1]Sheet1!$H:$Q,10,0)</f>
        <v>8.44</v>
      </c>
      <c r="L394" s="2">
        <f>VLOOKUP(H:H,[1]Sheet1!$H:$P,9,0)</f>
        <v>1505</v>
      </c>
      <c r="M394">
        <v>710</v>
      </c>
      <c r="N394" t="s">
        <v>34</v>
      </c>
      <c r="O394" s="2" t="s">
        <v>427</v>
      </c>
      <c r="P394" t="s">
        <v>34</v>
      </c>
      <c r="Q394">
        <v>7</v>
      </c>
      <c r="R394">
        <v>3</v>
      </c>
      <c r="S394">
        <v>2</v>
      </c>
      <c r="T394" t="s">
        <v>37</v>
      </c>
    </row>
    <row r="395" spans="1:20">
      <c r="A395" s="2" t="s">
        <v>427</v>
      </c>
      <c r="B395" s="2" t="s">
        <v>427</v>
      </c>
      <c r="C395" s="2" t="s">
        <v>32</v>
      </c>
      <c r="D395" s="2" t="s">
        <v>33</v>
      </c>
      <c r="E395" s="2">
        <v>710</v>
      </c>
      <c r="F395" s="2" t="s">
        <v>34</v>
      </c>
      <c r="G395" s="2" t="s">
        <v>35</v>
      </c>
      <c r="H395" s="2" t="s">
        <v>441</v>
      </c>
      <c r="I395" s="2" t="str">
        <f>VLOOKUP(H:H,[1]Sheet1!$H:$I,2,0)</f>
        <v>扶手合棉</v>
      </c>
      <c r="J395" s="2" t="str">
        <f>VLOOKUP(H:H,[1]Sheet1!$H:$J,3,0)</f>
        <v>C40DB</v>
      </c>
      <c r="K395" s="2">
        <f>VLOOKUP(H:H,[1]Sheet1!$H:$Q,10,0)</f>
        <v>8.27</v>
      </c>
      <c r="L395" s="2">
        <f>VLOOKUP(H:H,[1]Sheet1!$H:$P,9,0)</f>
        <v>1846</v>
      </c>
      <c r="M395">
        <v>710</v>
      </c>
      <c r="N395" t="s">
        <v>34</v>
      </c>
      <c r="O395" s="2" t="s">
        <v>427</v>
      </c>
      <c r="P395" t="s">
        <v>34</v>
      </c>
      <c r="Q395">
        <v>7</v>
      </c>
      <c r="R395">
        <v>3</v>
      </c>
      <c r="S395">
        <v>2</v>
      </c>
      <c r="T395" t="s">
        <v>37</v>
      </c>
    </row>
    <row r="396" spans="1:20">
      <c r="A396" s="2" t="s">
        <v>427</v>
      </c>
      <c r="B396" s="2" t="s">
        <v>427</v>
      </c>
      <c r="C396" s="2" t="s">
        <v>32</v>
      </c>
      <c r="D396" s="2" t="s">
        <v>33</v>
      </c>
      <c r="E396" s="2">
        <v>710</v>
      </c>
      <c r="F396" s="2" t="s">
        <v>34</v>
      </c>
      <c r="G396" s="2" t="s">
        <v>35</v>
      </c>
      <c r="H396" s="2" t="s">
        <v>442</v>
      </c>
      <c r="I396" s="2" t="str">
        <f>VLOOKUP(H:H,[1]Sheet1!$H:$I,2,0)</f>
        <v>扶手合棉</v>
      </c>
      <c r="J396" s="2" t="str">
        <f>VLOOKUP(H:H,[1]Sheet1!$H:$J,3,0)</f>
        <v>P203</v>
      </c>
      <c r="K396" s="2">
        <f>VLOOKUP(H:H,[1]Sheet1!$H:$Q,10,0)</f>
        <v>10.66</v>
      </c>
      <c r="L396" s="2">
        <f>VLOOKUP(H:H,[1]Sheet1!$H:$P,9,0)</f>
        <v>17742</v>
      </c>
      <c r="M396">
        <v>710</v>
      </c>
      <c r="N396" t="s">
        <v>34</v>
      </c>
      <c r="O396" s="2" t="s">
        <v>427</v>
      </c>
      <c r="P396" t="s">
        <v>34</v>
      </c>
      <c r="Q396">
        <v>7</v>
      </c>
      <c r="R396">
        <v>3</v>
      </c>
      <c r="S396">
        <v>2</v>
      </c>
      <c r="T396" t="s">
        <v>37</v>
      </c>
    </row>
    <row r="397" spans="1:20">
      <c r="A397" s="2" t="s">
        <v>427</v>
      </c>
      <c r="B397" s="2" t="s">
        <v>427</v>
      </c>
      <c r="C397" s="2" t="s">
        <v>32</v>
      </c>
      <c r="D397" s="2" t="s">
        <v>33</v>
      </c>
      <c r="E397" s="2">
        <v>710</v>
      </c>
      <c r="F397" s="2" t="s">
        <v>34</v>
      </c>
      <c r="G397" s="2" t="s">
        <v>35</v>
      </c>
      <c r="H397" s="2" t="s">
        <v>443</v>
      </c>
      <c r="I397" s="2" t="str">
        <f>VLOOKUP(H:H,[1]Sheet1!$H:$I,2,0)</f>
        <v>后排两侧头枕泡沫总成</v>
      </c>
      <c r="J397" s="2">
        <f>VLOOKUP(H:H,[1]Sheet1!$H:$J,3,0)</f>
        <v>0</v>
      </c>
      <c r="K397" s="2">
        <f>VLOOKUP(H:H,[1]Sheet1!$H:$Q,10,0)</f>
        <v>3.69</v>
      </c>
      <c r="L397" s="2">
        <f>VLOOKUP(H:H,[1]Sheet1!$H:$P,9,0)</f>
        <v>2198</v>
      </c>
      <c r="M397">
        <v>710</v>
      </c>
      <c r="N397" t="s">
        <v>34</v>
      </c>
      <c r="O397" s="2" t="s">
        <v>427</v>
      </c>
      <c r="P397" t="s">
        <v>34</v>
      </c>
      <c r="Q397">
        <v>7</v>
      </c>
      <c r="R397">
        <v>3</v>
      </c>
      <c r="S397">
        <v>2</v>
      </c>
      <c r="T397" t="s">
        <v>37</v>
      </c>
    </row>
    <row r="398" spans="1:20">
      <c r="A398" s="2" t="s">
        <v>427</v>
      </c>
      <c r="B398" s="2" t="s">
        <v>427</v>
      </c>
      <c r="C398" s="2" t="s">
        <v>32</v>
      </c>
      <c r="D398" s="2" t="s">
        <v>33</v>
      </c>
      <c r="E398" s="2">
        <v>710</v>
      </c>
      <c r="F398" s="2" t="s">
        <v>34</v>
      </c>
      <c r="G398" s="2" t="s">
        <v>35</v>
      </c>
      <c r="H398" s="2" t="s">
        <v>444</v>
      </c>
      <c r="I398" s="2" t="str">
        <f>VLOOKUP(H:H,[1]Sheet1!$H:$I,2,0)</f>
        <v>后排中间头枕泡沫总成</v>
      </c>
      <c r="J398" s="2">
        <f>VLOOKUP(H:H,[1]Sheet1!$H:$J,3,0)</f>
        <v>0</v>
      </c>
      <c r="K398" s="2">
        <f>VLOOKUP(H:H,[1]Sheet1!$H:$Q,10,0)</f>
        <v>3.25</v>
      </c>
      <c r="L398" s="2">
        <f>VLOOKUP(H:H,[1]Sheet1!$H:$P,9,0)</f>
        <v>893</v>
      </c>
      <c r="M398">
        <v>710</v>
      </c>
      <c r="N398" t="s">
        <v>34</v>
      </c>
      <c r="O398" s="2" t="s">
        <v>427</v>
      </c>
      <c r="P398" t="s">
        <v>34</v>
      </c>
      <c r="Q398">
        <v>7</v>
      </c>
      <c r="R398">
        <v>3</v>
      </c>
      <c r="S398">
        <v>2</v>
      </c>
      <c r="T398" t="s">
        <v>37</v>
      </c>
    </row>
    <row r="399" spans="1:20">
      <c r="A399" s="2" t="s">
        <v>427</v>
      </c>
      <c r="B399" s="2" t="s">
        <v>427</v>
      </c>
      <c r="C399" s="2" t="s">
        <v>32</v>
      </c>
      <c r="D399" s="2" t="s">
        <v>33</v>
      </c>
      <c r="E399" s="2">
        <v>710</v>
      </c>
      <c r="F399" s="2" t="s">
        <v>34</v>
      </c>
      <c r="G399" s="2" t="s">
        <v>35</v>
      </c>
      <c r="H399" s="2" t="s">
        <v>445</v>
      </c>
      <c r="I399" s="2" t="str">
        <f>VLOOKUP(H:H,[1]Sheet1!$H:$I,2,0)</f>
        <v>前排座垫泡沫总成</v>
      </c>
      <c r="J399" s="2" t="str">
        <f>VLOOKUP(H:H,[1]Sheet1!$H:$J,3,0)</f>
        <v>P203</v>
      </c>
      <c r="K399" s="2">
        <f>VLOOKUP(H:H,[1]Sheet1!$H:$Q,10,0)</f>
        <v>18.8</v>
      </c>
      <c r="L399" s="2">
        <f>VLOOKUP(H:H,[1]Sheet1!$H:$P,9,0)</f>
        <v>47322</v>
      </c>
      <c r="M399">
        <v>710</v>
      </c>
      <c r="N399" t="s">
        <v>34</v>
      </c>
      <c r="O399" s="2" t="s">
        <v>427</v>
      </c>
      <c r="P399" t="s">
        <v>34</v>
      </c>
      <c r="Q399">
        <v>7</v>
      </c>
      <c r="R399">
        <v>3</v>
      </c>
      <c r="S399">
        <v>2</v>
      </c>
      <c r="T399" t="s">
        <v>37</v>
      </c>
    </row>
    <row r="400" spans="1:20">
      <c r="A400" s="2" t="s">
        <v>427</v>
      </c>
      <c r="B400" s="2" t="s">
        <v>427</v>
      </c>
      <c r="C400" s="2" t="s">
        <v>32</v>
      </c>
      <c r="D400" s="2" t="s">
        <v>33</v>
      </c>
      <c r="E400" s="2">
        <v>710</v>
      </c>
      <c r="F400" s="2" t="s">
        <v>34</v>
      </c>
      <c r="G400" s="2" t="s">
        <v>35</v>
      </c>
      <c r="H400" s="2" t="s">
        <v>446</v>
      </c>
      <c r="I400" s="2" t="str">
        <f>VLOOKUP(H:H,[1]Sheet1!$H:$I,2,0)</f>
        <v>后排靠背发泡总成</v>
      </c>
      <c r="J400" s="2" t="str">
        <f>VLOOKUP(H:H,[1]Sheet1!$H:$J,3,0)</f>
        <v>C40DB-C01</v>
      </c>
      <c r="K400" s="2">
        <f>VLOOKUP(H:H,[1]Sheet1!$H:$Q,10,0)</f>
        <v>74.62</v>
      </c>
      <c r="L400" s="2">
        <f>VLOOKUP(H:H,[1]Sheet1!$H:$P,9,0)</f>
        <v>4934</v>
      </c>
      <c r="M400">
        <v>710</v>
      </c>
      <c r="N400" t="s">
        <v>34</v>
      </c>
      <c r="O400" s="2" t="s">
        <v>427</v>
      </c>
      <c r="P400" t="s">
        <v>34</v>
      </c>
      <c r="Q400">
        <v>7</v>
      </c>
      <c r="R400">
        <v>3</v>
      </c>
      <c r="S400">
        <v>2</v>
      </c>
      <c r="T400" t="s">
        <v>37</v>
      </c>
    </row>
    <row r="401" spans="1:20">
      <c r="A401" s="2" t="s">
        <v>427</v>
      </c>
      <c r="B401" s="2" t="s">
        <v>427</v>
      </c>
      <c r="C401" s="2" t="s">
        <v>32</v>
      </c>
      <c r="D401" s="2" t="s">
        <v>33</v>
      </c>
      <c r="E401" s="2">
        <v>710</v>
      </c>
      <c r="F401" s="2" t="s">
        <v>34</v>
      </c>
      <c r="G401" s="2" t="s">
        <v>35</v>
      </c>
      <c r="H401" s="2" t="s">
        <v>447</v>
      </c>
      <c r="I401" s="2" t="str">
        <f>VLOOKUP(H:H,[1]Sheet1!$H:$I,2,0)</f>
        <v>前排头枕泡沫总成</v>
      </c>
      <c r="J401" s="2">
        <f>VLOOKUP(H:H,[1]Sheet1!$H:$J,3,0)</f>
        <v>0</v>
      </c>
      <c r="K401" s="2">
        <f>VLOOKUP(H:H,[1]Sheet1!$H:$Q,10,0)</f>
        <v>3.81</v>
      </c>
      <c r="L401" s="2">
        <f>VLOOKUP(H:H,[1]Sheet1!$H:$P,9,0)</f>
        <v>91</v>
      </c>
      <c r="M401">
        <v>710</v>
      </c>
      <c r="N401" t="s">
        <v>34</v>
      </c>
      <c r="O401" s="2" t="s">
        <v>427</v>
      </c>
      <c r="P401" t="s">
        <v>34</v>
      </c>
      <c r="Q401">
        <v>7</v>
      </c>
      <c r="R401">
        <v>3</v>
      </c>
      <c r="S401">
        <v>2</v>
      </c>
      <c r="T401" t="s">
        <v>37</v>
      </c>
    </row>
    <row r="402" spans="1:20">
      <c r="A402" s="2" t="s">
        <v>427</v>
      </c>
      <c r="B402" s="2" t="s">
        <v>427</v>
      </c>
      <c r="C402" s="2" t="s">
        <v>32</v>
      </c>
      <c r="D402" s="2" t="s">
        <v>33</v>
      </c>
      <c r="E402" s="2">
        <v>710</v>
      </c>
      <c r="F402" s="2" t="s">
        <v>34</v>
      </c>
      <c r="G402" s="2" t="s">
        <v>35</v>
      </c>
      <c r="H402" s="2" t="s">
        <v>448</v>
      </c>
      <c r="I402" s="2" t="str">
        <f>VLOOKUP(H:H,[1]Sheet1!$H:$I,2,0)</f>
        <v>驾座头枕泡沫总成</v>
      </c>
      <c r="J402" s="2">
        <f>VLOOKUP(H:H,[1]Sheet1!$H:$J,3,0)</f>
        <v>0</v>
      </c>
      <c r="K402" s="2">
        <f>VLOOKUP(H:H,[1]Sheet1!$H:$Q,10,0)</f>
        <v>5.82</v>
      </c>
      <c r="L402" s="2">
        <f>VLOOKUP(H:H,[1]Sheet1!$H:$P,9,0)</f>
        <v>16915</v>
      </c>
      <c r="M402">
        <v>710</v>
      </c>
      <c r="N402" t="s">
        <v>34</v>
      </c>
      <c r="O402" s="2" t="s">
        <v>427</v>
      </c>
      <c r="P402" t="s">
        <v>34</v>
      </c>
      <c r="Q402">
        <v>7</v>
      </c>
      <c r="R402">
        <v>3</v>
      </c>
      <c r="S402">
        <v>2</v>
      </c>
      <c r="T402" t="s">
        <v>37</v>
      </c>
    </row>
    <row r="403" spans="1:20">
      <c r="A403" s="2" t="s">
        <v>427</v>
      </c>
      <c r="B403" s="2" t="s">
        <v>427</v>
      </c>
      <c r="C403" s="2" t="s">
        <v>32</v>
      </c>
      <c r="D403" s="2" t="s">
        <v>33</v>
      </c>
      <c r="E403" s="2">
        <v>710</v>
      </c>
      <c r="F403" s="2" t="s">
        <v>34</v>
      </c>
      <c r="G403" s="2" t="s">
        <v>35</v>
      </c>
      <c r="H403" s="2" t="s">
        <v>449</v>
      </c>
      <c r="I403" s="2" t="str">
        <f>VLOOKUP(H:H,[1]Sheet1!$H:$I,2,0)</f>
        <v>靠背左扶手泡沫总成</v>
      </c>
      <c r="J403" s="2" t="str">
        <f>VLOOKUP(H:H,[1]Sheet1!$H:$J,3,0)</f>
        <v>中联座椅</v>
      </c>
      <c r="K403" s="2">
        <f>VLOOKUP(H:H,[1]Sheet1!$H:$Q,10,0)</f>
        <v>2.37</v>
      </c>
      <c r="L403" s="2">
        <f>VLOOKUP(H:H,[1]Sheet1!$H:$P,9,0)</f>
        <v>14208</v>
      </c>
      <c r="M403">
        <v>710</v>
      </c>
      <c r="N403" t="s">
        <v>34</v>
      </c>
      <c r="O403" s="2" t="s">
        <v>427</v>
      </c>
      <c r="P403" t="s">
        <v>34</v>
      </c>
      <c r="Q403">
        <v>7</v>
      </c>
      <c r="R403">
        <v>3</v>
      </c>
      <c r="S403">
        <v>2</v>
      </c>
      <c r="T403" t="s">
        <v>37</v>
      </c>
    </row>
    <row r="404" spans="1:20">
      <c r="A404" s="2" t="s">
        <v>427</v>
      </c>
      <c r="B404" s="2" t="s">
        <v>427</v>
      </c>
      <c r="C404" s="2" t="s">
        <v>32</v>
      </c>
      <c r="D404" s="2" t="s">
        <v>33</v>
      </c>
      <c r="E404" s="2">
        <v>710</v>
      </c>
      <c r="F404" s="2" t="s">
        <v>34</v>
      </c>
      <c r="G404" s="2" t="s">
        <v>35</v>
      </c>
      <c r="H404" s="2" t="s">
        <v>450</v>
      </c>
      <c r="I404" s="2" t="str">
        <f>VLOOKUP(H:H,[1]Sheet1!$H:$I,2,0)</f>
        <v>靠背右扶手泡沫总成</v>
      </c>
      <c r="J404" s="2" t="str">
        <f>VLOOKUP(H:H,[1]Sheet1!$H:$J,3,0)</f>
        <v>中联座椅</v>
      </c>
      <c r="K404" s="2">
        <f>VLOOKUP(H:H,[1]Sheet1!$H:$Q,10,0)</f>
        <v>2.37</v>
      </c>
      <c r="L404" s="2">
        <f>VLOOKUP(H:H,[1]Sheet1!$H:$P,9,0)</f>
        <v>14208</v>
      </c>
      <c r="M404">
        <v>710</v>
      </c>
      <c r="N404" t="s">
        <v>34</v>
      </c>
      <c r="O404" s="2" t="s">
        <v>427</v>
      </c>
      <c r="P404" t="s">
        <v>34</v>
      </c>
      <c r="Q404">
        <v>7</v>
      </c>
      <c r="R404">
        <v>3</v>
      </c>
      <c r="S404">
        <v>2</v>
      </c>
      <c r="T404" t="s">
        <v>37</v>
      </c>
    </row>
    <row r="405" spans="1:20">
      <c r="A405" s="2" t="s">
        <v>427</v>
      </c>
      <c r="B405" s="2" t="s">
        <v>427</v>
      </c>
      <c r="C405" s="2" t="s">
        <v>32</v>
      </c>
      <c r="D405" s="2" t="s">
        <v>33</v>
      </c>
      <c r="E405" s="2">
        <v>710</v>
      </c>
      <c r="F405" s="2" t="s">
        <v>34</v>
      </c>
      <c r="G405" s="2" t="s">
        <v>35</v>
      </c>
      <c r="H405" s="2" t="s">
        <v>451</v>
      </c>
      <c r="I405" s="2" t="str">
        <f>VLOOKUP(H:H,[1]Sheet1!$H:$I,2,0)</f>
        <v>前排头枕发泡</v>
      </c>
      <c r="J405" s="2" t="str">
        <f>VLOOKUP(H:H,[1]Sheet1!$H:$J,3,0)</f>
        <v>C40DB-C02</v>
      </c>
      <c r="K405" s="2">
        <f>VLOOKUP(H:H,[1]Sheet1!$H:$Q,10,0)</f>
        <v>6.612</v>
      </c>
      <c r="L405" s="2">
        <f>VLOOKUP(H:H,[1]Sheet1!$H:$P,9,0)</f>
        <v>207</v>
      </c>
      <c r="M405">
        <v>710</v>
      </c>
      <c r="N405" t="s">
        <v>34</v>
      </c>
      <c r="O405" s="2" t="s">
        <v>427</v>
      </c>
      <c r="P405" t="s">
        <v>34</v>
      </c>
      <c r="Q405">
        <v>7</v>
      </c>
      <c r="R405">
        <v>3</v>
      </c>
      <c r="S405">
        <v>2</v>
      </c>
      <c r="T405" t="s">
        <v>37</v>
      </c>
    </row>
    <row r="406" spans="1:20">
      <c r="A406" s="2" t="s">
        <v>427</v>
      </c>
      <c r="B406" s="2" t="s">
        <v>427</v>
      </c>
      <c r="C406" s="2" t="s">
        <v>32</v>
      </c>
      <c r="D406" s="2" t="s">
        <v>33</v>
      </c>
      <c r="E406" s="2">
        <v>710</v>
      </c>
      <c r="F406" s="2" t="s">
        <v>34</v>
      </c>
      <c r="G406" s="2" t="s">
        <v>35</v>
      </c>
      <c r="H406" s="2" t="s">
        <v>452</v>
      </c>
      <c r="I406" s="2" t="str">
        <f>VLOOKUP(H:H,[1]Sheet1!$H:$I,2,0)</f>
        <v>后排中间头枕泡沫总成</v>
      </c>
      <c r="J406" s="2">
        <f>VLOOKUP(H:H,[1]Sheet1!$H:$J,3,0)</f>
        <v>301</v>
      </c>
      <c r="K406" s="2">
        <f>VLOOKUP(H:H,[1]Sheet1!$H:$Q,10,0)</f>
        <v>4.35</v>
      </c>
      <c r="L406" s="2">
        <f>VLOOKUP(H:H,[1]Sheet1!$H:$P,9,0)</f>
        <v>4</v>
      </c>
      <c r="M406">
        <v>710</v>
      </c>
      <c r="N406" t="s">
        <v>34</v>
      </c>
      <c r="O406" s="2" t="s">
        <v>427</v>
      </c>
      <c r="P406" t="s">
        <v>34</v>
      </c>
      <c r="Q406">
        <v>7</v>
      </c>
      <c r="R406">
        <v>3</v>
      </c>
      <c r="S406">
        <v>2</v>
      </c>
      <c r="T406" t="s">
        <v>37</v>
      </c>
    </row>
    <row r="407" spans="1:20">
      <c r="A407" s="2" t="s">
        <v>427</v>
      </c>
      <c r="B407" s="2" t="s">
        <v>427</v>
      </c>
      <c r="C407" s="2" t="s">
        <v>32</v>
      </c>
      <c r="D407" s="2" t="s">
        <v>33</v>
      </c>
      <c r="E407" s="2">
        <v>710</v>
      </c>
      <c r="F407" s="2" t="s">
        <v>34</v>
      </c>
      <c r="G407" s="2" t="s">
        <v>35</v>
      </c>
      <c r="H407" s="2" t="s">
        <v>453</v>
      </c>
      <c r="I407" s="2" t="str">
        <f>VLOOKUP(H:H,[1]Sheet1!$H:$I,2,0)</f>
        <v>H32B主驾靠背合棉总成</v>
      </c>
      <c r="J407" s="2" t="str">
        <f>VLOOKUP(H:H,[1]Sheet1!$H:$J,3,0)</f>
        <v>不带气囊</v>
      </c>
      <c r="K407" s="2">
        <f>VLOOKUP(H:H,[1]Sheet1!$H:$Q,10,0)</f>
        <v>29.94</v>
      </c>
      <c r="L407" s="2">
        <f>VLOOKUP(H:H,[1]Sheet1!$H:$P,9,0)</f>
        <v>18555</v>
      </c>
      <c r="M407">
        <v>710</v>
      </c>
      <c r="N407" t="s">
        <v>34</v>
      </c>
      <c r="O407" s="2" t="s">
        <v>427</v>
      </c>
      <c r="P407" t="s">
        <v>34</v>
      </c>
      <c r="Q407">
        <v>7</v>
      </c>
      <c r="R407">
        <v>3</v>
      </c>
      <c r="S407">
        <v>2</v>
      </c>
      <c r="T407" t="s">
        <v>37</v>
      </c>
    </row>
    <row r="408" spans="1:20">
      <c r="A408" s="2" t="s">
        <v>427</v>
      </c>
      <c r="B408" s="2" t="s">
        <v>427</v>
      </c>
      <c r="C408" s="2" t="s">
        <v>32</v>
      </c>
      <c r="D408" s="2" t="s">
        <v>33</v>
      </c>
      <c r="E408" s="2">
        <v>710</v>
      </c>
      <c r="F408" s="2" t="s">
        <v>34</v>
      </c>
      <c r="G408" s="2" t="s">
        <v>35</v>
      </c>
      <c r="H408" s="2" t="s">
        <v>454</v>
      </c>
      <c r="I408" s="2" t="str">
        <f>VLOOKUP(H:H,[1]Sheet1!$H:$I,2,0)</f>
        <v>H32B主驾座垫合棉总成</v>
      </c>
      <c r="J408" s="2">
        <f>VLOOKUP(H:H,[1]Sheet1!$H:$J,3,0)</f>
        <v>0</v>
      </c>
      <c r="K408" s="2">
        <f>VLOOKUP(H:H,[1]Sheet1!$H:$Q,10,0)</f>
        <v>23.34</v>
      </c>
      <c r="L408" s="2">
        <f>VLOOKUP(H:H,[1]Sheet1!$H:$P,9,0)</f>
        <v>9647</v>
      </c>
      <c r="M408">
        <v>710</v>
      </c>
      <c r="N408" t="s">
        <v>34</v>
      </c>
      <c r="O408" s="2" t="s">
        <v>427</v>
      </c>
      <c r="P408" t="s">
        <v>34</v>
      </c>
      <c r="Q408">
        <v>7</v>
      </c>
      <c r="R408">
        <v>3</v>
      </c>
      <c r="S408">
        <v>2</v>
      </c>
      <c r="T408" t="s">
        <v>37</v>
      </c>
    </row>
    <row r="409" spans="1:20">
      <c r="A409" s="2" t="s">
        <v>427</v>
      </c>
      <c r="B409" s="2" t="s">
        <v>427</v>
      </c>
      <c r="C409" s="2" t="s">
        <v>32</v>
      </c>
      <c r="D409" s="2" t="s">
        <v>33</v>
      </c>
      <c r="E409" s="2">
        <v>710</v>
      </c>
      <c r="F409" s="2" t="s">
        <v>34</v>
      </c>
      <c r="G409" s="2" t="s">
        <v>35</v>
      </c>
      <c r="H409" s="2" t="s">
        <v>455</v>
      </c>
      <c r="I409" s="2" t="str">
        <f>VLOOKUP(H:H,[1]Sheet1!$H:$I,2,0)</f>
        <v>H32B副驾座垫合棉总成</v>
      </c>
      <c r="J409" s="2">
        <f>VLOOKUP(H:H,[1]Sheet1!$H:$J,3,0)</f>
        <v>0</v>
      </c>
      <c r="K409" s="2">
        <f>VLOOKUP(H:H,[1]Sheet1!$H:$Q,10,0)</f>
        <v>23.34</v>
      </c>
      <c r="L409" s="2">
        <f>VLOOKUP(H:H,[1]Sheet1!$H:$P,9,0)</f>
        <v>8406</v>
      </c>
      <c r="M409">
        <v>710</v>
      </c>
      <c r="N409" t="s">
        <v>34</v>
      </c>
      <c r="O409" s="2" t="s">
        <v>427</v>
      </c>
      <c r="P409" t="s">
        <v>34</v>
      </c>
      <c r="Q409">
        <v>7</v>
      </c>
      <c r="R409">
        <v>3</v>
      </c>
      <c r="S409">
        <v>2</v>
      </c>
      <c r="T409" t="s">
        <v>37</v>
      </c>
    </row>
    <row r="410" spans="1:20">
      <c r="A410" s="2" t="s">
        <v>427</v>
      </c>
      <c r="B410" s="2" t="s">
        <v>427</v>
      </c>
      <c r="C410" s="2" t="s">
        <v>32</v>
      </c>
      <c r="D410" s="2" t="s">
        <v>33</v>
      </c>
      <c r="E410" s="2">
        <v>710</v>
      </c>
      <c r="F410" s="2" t="s">
        <v>34</v>
      </c>
      <c r="G410" s="2" t="s">
        <v>35</v>
      </c>
      <c r="H410" s="2" t="s">
        <v>456</v>
      </c>
      <c r="I410" s="2" t="str">
        <f>VLOOKUP(H:H,[1]Sheet1!$H:$I,2,0)</f>
        <v>H32B后排四分靠背合棉总成</v>
      </c>
      <c r="J410" s="2">
        <f>VLOOKUP(H:H,[1]Sheet1!$H:$J,3,0)</f>
        <v>0</v>
      </c>
      <c r="K410" s="2">
        <f>VLOOKUP(H:H,[1]Sheet1!$H:$Q,10,0)</f>
        <v>29.94</v>
      </c>
      <c r="L410" s="2">
        <f>VLOOKUP(H:H,[1]Sheet1!$H:$P,9,0)</f>
        <v>7691</v>
      </c>
      <c r="M410">
        <v>710</v>
      </c>
      <c r="N410" t="s">
        <v>34</v>
      </c>
      <c r="O410" s="2" t="s">
        <v>427</v>
      </c>
      <c r="P410" t="s">
        <v>34</v>
      </c>
      <c r="Q410">
        <v>7</v>
      </c>
      <c r="R410">
        <v>3</v>
      </c>
      <c r="S410">
        <v>2</v>
      </c>
      <c r="T410" t="s">
        <v>37</v>
      </c>
    </row>
    <row r="411" spans="1:20">
      <c r="A411" s="2" t="s">
        <v>427</v>
      </c>
      <c r="B411" s="2" t="s">
        <v>427</v>
      </c>
      <c r="C411" s="2" t="s">
        <v>32</v>
      </c>
      <c r="D411" s="2" t="s">
        <v>33</v>
      </c>
      <c r="E411" s="2">
        <v>710</v>
      </c>
      <c r="F411" s="2" t="s">
        <v>34</v>
      </c>
      <c r="G411" s="2" t="s">
        <v>35</v>
      </c>
      <c r="H411" s="2" t="s">
        <v>457</v>
      </c>
      <c r="I411" s="2" t="str">
        <f>VLOOKUP(H:H,[1]Sheet1!$H:$I,2,0)</f>
        <v>H32B后排六分靠背合棉总成</v>
      </c>
      <c r="J411" s="2">
        <f>VLOOKUP(H:H,[1]Sheet1!$H:$J,3,0)</f>
        <v>0</v>
      </c>
      <c r="K411" s="2">
        <f>VLOOKUP(H:H,[1]Sheet1!$H:$Q,10,0)</f>
        <v>41.13</v>
      </c>
      <c r="L411" s="2">
        <f>VLOOKUP(H:H,[1]Sheet1!$H:$P,9,0)</f>
        <v>4400</v>
      </c>
      <c r="M411">
        <v>710</v>
      </c>
      <c r="N411" t="s">
        <v>34</v>
      </c>
      <c r="O411" s="2" t="s">
        <v>427</v>
      </c>
      <c r="P411" t="s">
        <v>34</v>
      </c>
      <c r="Q411">
        <v>7</v>
      </c>
      <c r="R411">
        <v>3</v>
      </c>
      <c r="S411">
        <v>2</v>
      </c>
      <c r="T411" t="s">
        <v>37</v>
      </c>
    </row>
    <row r="412" spans="1:20">
      <c r="A412" s="2" t="s">
        <v>427</v>
      </c>
      <c r="B412" s="2" t="s">
        <v>427</v>
      </c>
      <c r="C412" s="2" t="s">
        <v>32</v>
      </c>
      <c r="D412" s="2" t="s">
        <v>33</v>
      </c>
      <c r="E412" s="2">
        <v>710</v>
      </c>
      <c r="F412" s="2" t="s">
        <v>34</v>
      </c>
      <c r="G412" s="2" t="s">
        <v>35</v>
      </c>
      <c r="H412" s="2" t="s">
        <v>458</v>
      </c>
      <c r="I412" s="2" t="str">
        <f>VLOOKUP(H:H,[1]Sheet1!$H:$I,2,0)</f>
        <v>H32B后排座垫合棉总成</v>
      </c>
      <c r="J412" s="2">
        <f>VLOOKUP(H:H,[1]Sheet1!$H:$J,3,0)</f>
        <v>0</v>
      </c>
      <c r="K412" s="2">
        <f>VLOOKUP(H:H,[1]Sheet1!$H:$Q,10,0)</f>
        <v>90.18</v>
      </c>
      <c r="L412" s="2">
        <f>VLOOKUP(H:H,[1]Sheet1!$H:$P,9,0)</f>
        <v>5622</v>
      </c>
      <c r="M412">
        <v>710</v>
      </c>
      <c r="N412" t="s">
        <v>34</v>
      </c>
      <c r="O412" s="2" t="s">
        <v>427</v>
      </c>
      <c r="P412" t="s">
        <v>34</v>
      </c>
      <c r="Q412">
        <v>7</v>
      </c>
      <c r="R412">
        <v>3</v>
      </c>
      <c r="S412">
        <v>2</v>
      </c>
      <c r="T412" t="s">
        <v>37</v>
      </c>
    </row>
    <row r="413" spans="1:20">
      <c r="A413" s="2" t="s">
        <v>427</v>
      </c>
      <c r="B413" s="2" t="s">
        <v>427</v>
      </c>
      <c r="C413" s="2" t="s">
        <v>32</v>
      </c>
      <c r="D413" s="2" t="s">
        <v>33</v>
      </c>
      <c r="E413" s="2">
        <v>710</v>
      </c>
      <c r="F413" s="2" t="s">
        <v>34</v>
      </c>
      <c r="G413" s="2" t="s">
        <v>35</v>
      </c>
      <c r="H413" s="2" t="s">
        <v>459</v>
      </c>
      <c r="I413" s="2" t="str">
        <f>VLOOKUP(H:H,[1]Sheet1!$H:$I,2,0)</f>
        <v>后排六分靠背合棉总成</v>
      </c>
      <c r="J413" s="2" t="str">
        <f>VLOOKUP(H:H,[1]Sheet1!$H:$J,3,0)</f>
        <v>C32B取消中间头枕</v>
      </c>
      <c r="K413" s="2">
        <f>VLOOKUP(H:H,[1]Sheet1!$H:$Q,10,0)</f>
        <v>41.13</v>
      </c>
      <c r="L413" s="2">
        <f>VLOOKUP(H:H,[1]Sheet1!$H:$P,9,0)</f>
        <v>2172</v>
      </c>
      <c r="M413">
        <v>710</v>
      </c>
      <c r="N413" t="s">
        <v>34</v>
      </c>
      <c r="O413" s="2" t="s">
        <v>427</v>
      </c>
      <c r="P413" t="s">
        <v>34</v>
      </c>
      <c r="Q413">
        <v>7</v>
      </c>
      <c r="R413">
        <v>3</v>
      </c>
      <c r="S413">
        <v>2</v>
      </c>
      <c r="T413" t="s">
        <v>37</v>
      </c>
    </row>
    <row r="414" spans="1:20">
      <c r="A414" s="2" t="s">
        <v>427</v>
      </c>
      <c r="B414" s="2" t="s">
        <v>427</v>
      </c>
      <c r="C414" s="2" t="s">
        <v>32</v>
      </c>
      <c r="D414" s="2" t="s">
        <v>33</v>
      </c>
      <c r="E414" s="2">
        <v>710</v>
      </c>
      <c r="F414" s="2" t="s">
        <v>34</v>
      </c>
      <c r="G414" s="2" t="s">
        <v>35</v>
      </c>
      <c r="H414" s="2" t="s">
        <v>460</v>
      </c>
      <c r="I414" s="2" t="str">
        <f>VLOOKUP(H:H,[1]Sheet1!$H:$I,2,0)</f>
        <v>靠背中间缺口发泡</v>
      </c>
      <c r="J414" s="2" t="str">
        <f>VLOOKUP(H:H,[1]Sheet1!$H:$J,3,0)</f>
        <v>P203-2022</v>
      </c>
      <c r="K414" s="2">
        <f>VLOOKUP(H:H,[1]Sheet1!$H:$Q,10,0)</f>
        <v>36.36</v>
      </c>
      <c r="L414" s="2">
        <f>VLOOKUP(H:H,[1]Sheet1!$H:$P,9,0)</f>
        <v>881</v>
      </c>
      <c r="M414">
        <v>710</v>
      </c>
      <c r="N414" t="s">
        <v>34</v>
      </c>
      <c r="O414" s="2" t="s">
        <v>427</v>
      </c>
      <c r="P414" t="s">
        <v>34</v>
      </c>
      <c r="Q414">
        <v>7</v>
      </c>
      <c r="R414">
        <v>3</v>
      </c>
      <c r="S414">
        <v>2</v>
      </c>
      <c r="T414" t="s">
        <v>37</v>
      </c>
    </row>
    <row r="415" spans="1:20">
      <c r="A415" s="2" t="s">
        <v>427</v>
      </c>
      <c r="B415" s="2" t="s">
        <v>427</v>
      </c>
      <c r="C415" s="2" t="s">
        <v>32</v>
      </c>
      <c r="D415" s="2" t="s">
        <v>33</v>
      </c>
      <c r="E415" s="2">
        <v>710</v>
      </c>
      <c r="F415" s="2" t="s">
        <v>34</v>
      </c>
      <c r="G415" s="2" t="s">
        <v>35</v>
      </c>
      <c r="H415" s="2" t="s">
        <v>461</v>
      </c>
      <c r="I415" s="2" t="str">
        <f>VLOOKUP(H:H,[1]Sheet1!$H:$I,2,0)</f>
        <v>前排头枕合棉</v>
      </c>
      <c r="J415" s="2" t="str">
        <f>VLOOKUP(H:H,[1]Sheet1!$H:$J,3,0)</f>
        <v>金虎V48-E99</v>
      </c>
      <c r="K415" s="2">
        <f>VLOOKUP(H:H,[1]Sheet1!$H:$Q,10,0)</f>
        <v>5</v>
      </c>
      <c r="L415" s="2">
        <f>VLOOKUP(H:H,[1]Sheet1!$H:$P,9,0)</f>
        <v>5917</v>
      </c>
      <c r="M415">
        <v>710</v>
      </c>
      <c r="N415" t="s">
        <v>34</v>
      </c>
      <c r="O415" s="2" t="s">
        <v>427</v>
      </c>
      <c r="P415" t="s">
        <v>34</v>
      </c>
      <c r="Q415">
        <v>7</v>
      </c>
      <c r="R415">
        <v>3</v>
      </c>
      <c r="S415">
        <v>2</v>
      </c>
      <c r="T415" t="s">
        <v>37</v>
      </c>
    </row>
    <row r="416" spans="1:20">
      <c r="A416" s="2" t="s">
        <v>427</v>
      </c>
      <c r="B416" s="2" t="s">
        <v>427</v>
      </c>
      <c r="C416" s="2" t="s">
        <v>32</v>
      </c>
      <c r="D416" s="2" t="s">
        <v>33</v>
      </c>
      <c r="E416" s="2">
        <v>710</v>
      </c>
      <c r="F416" s="2" t="s">
        <v>34</v>
      </c>
      <c r="G416" s="2" t="s">
        <v>35</v>
      </c>
      <c r="H416" s="2" t="s">
        <v>123</v>
      </c>
      <c r="I416" s="2" t="str">
        <f>VLOOKUP(H:H,[1]Sheet1!$H:$I,2,0)</f>
        <v>主驾驶坐垫泡沫总成</v>
      </c>
      <c r="J416" s="2" t="str">
        <f>VLOOKUP(H:H,[1]Sheet1!$H:$J,3,0)</f>
        <v>金虎V48-E99</v>
      </c>
      <c r="K416" s="2">
        <f>VLOOKUP(H:H,[1]Sheet1!$H:$Q,10,0)</f>
        <v>41.03</v>
      </c>
      <c r="L416" s="2">
        <f>VLOOKUP(H:H,[1]Sheet1!$H:$P,9,0)</f>
        <v>35</v>
      </c>
      <c r="M416">
        <v>710</v>
      </c>
      <c r="N416" t="s">
        <v>34</v>
      </c>
      <c r="O416" s="2" t="s">
        <v>427</v>
      </c>
      <c r="P416" t="s">
        <v>34</v>
      </c>
      <c r="Q416">
        <v>7</v>
      </c>
      <c r="R416">
        <v>3</v>
      </c>
      <c r="S416">
        <v>2</v>
      </c>
      <c r="T416" t="s">
        <v>37</v>
      </c>
    </row>
    <row r="417" spans="1:20">
      <c r="A417" s="2" t="s">
        <v>427</v>
      </c>
      <c r="B417" s="2" t="s">
        <v>427</v>
      </c>
      <c r="C417" s="2" t="s">
        <v>32</v>
      </c>
      <c r="D417" s="2" t="s">
        <v>33</v>
      </c>
      <c r="E417" s="2">
        <v>710</v>
      </c>
      <c r="F417" s="2" t="s">
        <v>34</v>
      </c>
      <c r="G417" s="2" t="s">
        <v>35</v>
      </c>
      <c r="H417" s="2" t="s">
        <v>124</v>
      </c>
      <c r="I417" s="2" t="str">
        <f>VLOOKUP(H:H,[1]Sheet1!$H:$I,2,0)</f>
        <v>主驾驶靠背泡沫总成</v>
      </c>
      <c r="J417" s="2" t="str">
        <f>VLOOKUP(H:H,[1]Sheet1!$H:$J,3,0)</f>
        <v>金虎V48-E99</v>
      </c>
      <c r="K417" s="2">
        <f>VLOOKUP(H:H,[1]Sheet1!$H:$Q,10,0)</f>
        <v>37.31</v>
      </c>
      <c r="L417" s="2">
        <f>VLOOKUP(H:H,[1]Sheet1!$H:$P,9,0)</f>
        <v>35</v>
      </c>
      <c r="M417">
        <v>710</v>
      </c>
      <c r="N417" t="s">
        <v>34</v>
      </c>
      <c r="O417" s="2" t="s">
        <v>427</v>
      </c>
      <c r="P417" t="s">
        <v>34</v>
      </c>
      <c r="Q417">
        <v>7</v>
      </c>
      <c r="R417">
        <v>3</v>
      </c>
      <c r="S417">
        <v>2</v>
      </c>
      <c r="T417" t="s">
        <v>37</v>
      </c>
    </row>
    <row r="418" spans="1:20">
      <c r="A418" s="2" t="s">
        <v>427</v>
      </c>
      <c r="B418" s="2" t="s">
        <v>427</v>
      </c>
      <c r="C418" s="2" t="s">
        <v>32</v>
      </c>
      <c r="D418" s="2" t="s">
        <v>33</v>
      </c>
      <c r="E418" s="2">
        <v>710</v>
      </c>
      <c r="F418" s="2" t="s">
        <v>34</v>
      </c>
      <c r="G418" s="2" t="s">
        <v>35</v>
      </c>
      <c r="H418" s="2" t="s">
        <v>125</v>
      </c>
      <c r="I418" s="2" t="str">
        <f>VLOOKUP(H:H,[1]Sheet1!$H:$I,2,0)</f>
        <v>副驾驶靠背合棉总成</v>
      </c>
      <c r="J418" s="2" t="str">
        <f>VLOOKUP(H:H,[1]Sheet1!$H:$J,3,0)</f>
        <v>金虎V48-E99</v>
      </c>
      <c r="K418" s="2">
        <f>VLOOKUP(H:H,[1]Sheet1!$H:$Q,10,0)</f>
        <v>40.89</v>
      </c>
      <c r="L418" s="2">
        <f>VLOOKUP(H:H,[1]Sheet1!$H:$P,9,0)</f>
        <v>39</v>
      </c>
      <c r="M418">
        <v>710</v>
      </c>
      <c r="N418" t="s">
        <v>34</v>
      </c>
      <c r="O418" s="2" t="s">
        <v>427</v>
      </c>
      <c r="P418" t="s">
        <v>34</v>
      </c>
      <c r="Q418">
        <v>7</v>
      </c>
      <c r="R418">
        <v>3</v>
      </c>
      <c r="S418">
        <v>2</v>
      </c>
      <c r="T418" t="s">
        <v>37</v>
      </c>
    </row>
    <row r="419" spans="1:20">
      <c r="A419" s="2" t="s">
        <v>427</v>
      </c>
      <c r="B419" s="2" t="s">
        <v>427</v>
      </c>
      <c r="C419" s="2" t="s">
        <v>32</v>
      </c>
      <c r="D419" s="2" t="s">
        <v>33</v>
      </c>
      <c r="E419" s="2">
        <v>710</v>
      </c>
      <c r="F419" s="2" t="s">
        <v>34</v>
      </c>
      <c r="G419" s="2" t="s">
        <v>35</v>
      </c>
      <c r="H419" s="2" t="s">
        <v>126</v>
      </c>
      <c r="I419" s="2" t="str">
        <f>VLOOKUP(H:H,[1]Sheet1!$H:$I,2,0)</f>
        <v>副驾驶员座垫合棉总成</v>
      </c>
      <c r="J419" s="2" t="str">
        <f>VLOOKUP(H:H,[1]Sheet1!$H:$J,3,0)</f>
        <v>金虎V48-E99</v>
      </c>
      <c r="K419" s="2">
        <f>VLOOKUP(H:H,[1]Sheet1!$H:$Q,10,0)</f>
        <v>37.3</v>
      </c>
      <c r="L419" s="2">
        <f>VLOOKUP(H:H,[1]Sheet1!$H:$P,9,0)</f>
        <v>38</v>
      </c>
      <c r="M419">
        <v>710</v>
      </c>
      <c r="N419" t="s">
        <v>34</v>
      </c>
      <c r="O419" s="2" t="s">
        <v>427</v>
      </c>
      <c r="P419" t="s">
        <v>34</v>
      </c>
      <c r="Q419">
        <v>7</v>
      </c>
      <c r="R419">
        <v>3</v>
      </c>
      <c r="S419">
        <v>2</v>
      </c>
      <c r="T419" t="s">
        <v>37</v>
      </c>
    </row>
    <row r="420" spans="1:20">
      <c r="A420" s="2" t="s">
        <v>427</v>
      </c>
      <c r="B420" s="2" t="s">
        <v>427</v>
      </c>
      <c r="C420" s="2" t="s">
        <v>32</v>
      </c>
      <c r="D420" s="2" t="s">
        <v>33</v>
      </c>
      <c r="E420" s="2">
        <v>710</v>
      </c>
      <c r="F420" s="2" t="s">
        <v>34</v>
      </c>
      <c r="G420" s="2" t="s">
        <v>35</v>
      </c>
      <c r="H420" s="2" t="s">
        <v>462</v>
      </c>
      <c r="I420" s="2" t="str">
        <f>VLOOKUP(H:H,[1]Sheet1!$H:$I,2,0)</f>
        <v>前排靠背泡沫总成</v>
      </c>
      <c r="J420" s="2" t="str">
        <f>VLOOKUP(H:H,[1]Sheet1!$H:$J,3,0)</f>
        <v>P203无气囊</v>
      </c>
      <c r="K420" s="2">
        <f>VLOOKUP(H:H,[1]Sheet1!$H:$Q,10,0)</f>
        <v>29.25</v>
      </c>
      <c r="L420" s="2">
        <f>VLOOKUP(H:H,[1]Sheet1!$H:$P,9,0)</f>
        <v>34700</v>
      </c>
      <c r="M420">
        <v>710</v>
      </c>
      <c r="N420" t="s">
        <v>34</v>
      </c>
      <c r="O420" s="2" t="s">
        <v>427</v>
      </c>
      <c r="P420" t="s">
        <v>34</v>
      </c>
      <c r="Q420">
        <v>7</v>
      </c>
      <c r="R420">
        <v>3</v>
      </c>
      <c r="S420">
        <v>2</v>
      </c>
      <c r="T420" t="s">
        <v>37</v>
      </c>
    </row>
    <row r="421" spans="1:20">
      <c r="A421" s="2" t="s">
        <v>427</v>
      </c>
      <c r="B421" s="2" t="s">
        <v>427</v>
      </c>
      <c r="C421" s="2" t="s">
        <v>32</v>
      </c>
      <c r="D421" s="2" t="s">
        <v>33</v>
      </c>
      <c r="E421" s="2">
        <v>710</v>
      </c>
      <c r="F421" s="2" t="s">
        <v>34</v>
      </c>
      <c r="G421" s="2" t="s">
        <v>35</v>
      </c>
      <c r="H421" s="2" t="s">
        <v>463</v>
      </c>
      <c r="I421" s="2" t="str">
        <f>VLOOKUP(H:H,[1]Sheet1!$H:$I,2,0)</f>
        <v>靠背合棉总成</v>
      </c>
      <c r="J421" s="2" t="str">
        <f>VLOOKUP(H:H,[1]Sheet1!$H:$J,3,0)</f>
        <v>P203后排无扶手</v>
      </c>
      <c r="K421" s="2">
        <f>VLOOKUP(H:H,[1]Sheet1!$H:$Q,10,0)</f>
        <v>59.55</v>
      </c>
      <c r="L421" s="2">
        <f>VLOOKUP(H:H,[1]Sheet1!$H:$P,9,0)</f>
        <v>13373</v>
      </c>
      <c r="M421">
        <v>710</v>
      </c>
      <c r="N421" t="s">
        <v>34</v>
      </c>
      <c r="O421" s="2" t="s">
        <v>427</v>
      </c>
      <c r="P421" t="s">
        <v>34</v>
      </c>
      <c r="Q421">
        <v>7</v>
      </c>
      <c r="R421">
        <v>3</v>
      </c>
      <c r="S421">
        <v>2</v>
      </c>
      <c r="T421" t="s">
        <v>37</v>
      </c>
    </row>
    <row r="422" spans="1:20">
      <c r="A422" s="2" t="s">
        <v>427</v>
      </c>
      <c r="B422" s="2" t="s">
        <v>427</v>
      </c>
      <c r="C422" s="2" t="s">
        <v>32</v>
      </c>
      <c r="D422" s="2" t="s">
        <v>33</v>
      </c>
      <c r="E422" s="2">
        <v>710</v>
      </c>
      <c r="F422" s="2" t="s">
        <v>34</v>
      </c>
      <c r="G422" s="2" t="s">
        <v>35</v>
      </c>
      <c r="H422" s="2" t="s">
        <v>464</v>
      </c>
      <c r="I422" s="2" t="str">
        <f>VLOOKUP(H:H,[1]Sheet1!$H:$I,2,0)</f>
        <v>靠背合棉总成</v>
      </c>
      <c r="J422" s="2" t="str">
        <f>VLOOKUP(H:H,[1]Sheet1!$H:$J,3,0)</f>
        <v>P203后排有扶手</v>
      </c>
      <c r="K422" s="2">
        <f>VLOOKUP(H:H,[1]Sheet1!$H:$Q,10,0)</f>
        <v>53.7</v>
      </c>
      <c r="L422" s="2">
        <f>VLOOKUP(H:H,[1]Sheet1!$H:$P,9,0)</f>
        <v>10567</v>
      </c>
      <c r="M422">
        <v>710</v>
      </c>
      <c r="N422" t="s">
        <v>34</v>
      </c>
      <c r="O422" s="2" t="s">
        <v>427</v>
      </c>
      <c r="P422" t="s">
        <v>34</v>
      </c>
      <c r="Q422">
        <v>7</v>
      </c>
      <c r="R422">
        <v>3</v>
      </c>
      <c r="S422">
        <v>2</v>
      </c>
      <c r="T422" t="s">
        <v>37</v>
      </c>
    </row>
    <row r="423" spans="1:20">
      <c r="A423" s="2" t="s">
        <v>427</v>
      </c>
      <c r="B423" s="2" t="s">
        <v>427</v>
      </c>
      <c r="C423" s="2" t="s">
        <v>32</v>
      </c>
      <c r="D423" s="2" t="s">
        <v>33</v>
      </c>
      <c r="E423" s="2">
        <v>710</v>
      </c>
      <c r="F423" s="2" t="s">
        <v>34</v>
      </c>
      <c r="G423" s="2" t="s">
        <v>35</v>
      </c>
      <c r="H423" s="2" t="s">
        <v>465</v>
      </c>
      <c r="I423" s="2" t="str">
        <f>VLOOKUP(H:H,[1]Sheet1!$H:$I,2,0)</f>
        <v>四分坐垫合棉总成</v>
      </c>
      <c r="J423" s="2" t="str">
        <f>VLOOKUP(H:H,[1]Sheet1!$H:$J,3,0)</f>
        <v>P203</v>
      </c>
      <c r="K423" s="2">
        <f>VLOOKUP(H:H,[1]Sheet1!$H:$Q,10,0)</f>
        <v>29.25</v>
      </c>
      <c r="L423" s="2">
        <f>VLOOKUP(H:H,[1]Sheet1!$H:$P,9,0)</f>
        <v>22159</v>
      </c>
      <c r="M423">
        <v>710</v>
      </c>
      <c r="N423" t="s">
        <v>34</v>
      </c>
      <c r="O423" s="2" t="s">
        <v>427</v>
      </c>
      <c r="P423" t="s">
        <v>34</v>
      </c>
      <c r="Q423">
        <v>7</v>
      </c>
      <c r="R423">
        <v>3</v>
      </c>
      <c r="S423">
        <v>2</v>
      </c>
      <c r="T423" t="s">
        <v>37</v>
      </c>
    </row>
    <row r="424" spans="1:20">
      <c r="A424" s="2" t="s">
        <v>427</v>
      </c>
      <c r="B424" s="2" t="s">
        <v>427</v>
      </c>
      <c r="C424" s="2" t="s">
        <v>32</v>
      </c>
      <c r="D424" s="2" t="s">
        <v>33</v>
      </c>
      <c r="E424" s="2">
        <v>710</v>
      </c>
      <c r="F424" s="2" t="s">
        <v>34</v>
      </c>
      <c r="G424" s="2" t="s">
        <v>35</v>
      </c>
      <c r="H424" s="2" t="s">
        <v>466</v>
      </c>
      <c r="I424" s="2" t="str">
        <f>VLOOKUP(H:H,[1]Sheet1!$H:$I,2,0)</f>
        <v>六分坐垫合棉总成</v>
      </c>
      <c r="J424" s="2" t="str">
        <f>VLOOKUP(H:H,[1]Sheet1!$H:$J,3,0)</f>
        <v>P203</v>
      </c>
      <c r="K424" s="2">
        <f>VLOOKUP(H:H,[1]Sheet1!$H:$Q,10,0)</f>
        <v>44.93</v>
      </c>
      <c r="L424" s="2">
        <f>VLOOKUP(H:H,[1]Sheet1!$H:$P,9,0)</f>
        <v>21141</v>
      </c>
      <c r="M424">
        <v>710</v>
      </c>
      <c r="N424" t="s">
        <v>34</v>
      </c>
      <c r="O424" s="2" t="s">
        <v>427</v>
      </c>
      <c r="P424" t="s">
        <v>34</v>
      </c>
      <c r="Q424">
        <v>7</v>
      </c>
      <c r="R424">
        <v>3</v>
      </c>
      <c r="S424">
        <v>2</v>
      </c>
      <c r="T424" t="s">
        <v>37</v>
      </c>
    </row>
    <row r="425" spans="1:20">
      <c r="A425" s="2" t="s">
        <v>427</v>
      </c>
      <c r="B425" s="2" t="s">
        <v>427</v>
      </c>
      <c r="C425" s="2" t="s">
        <v>32</v>
      </c>
      <c r="D425" s="2" t="s">
        <v>33</v>
      </c>
      <c r="E425" s="2">
        <v>710</v>
      </c>
      <c r="F425" s="2" t="s">
        <v>34</v>
      </c>
      <c r="G425" s="2" t="s">
        <v>35</v>
      </c>
      <c r="H425" s="2" t="s">
        <v>467</v>
      </c>
      <c r="I425" s="2" t="str">
        <f>VLOOKUP(H:H,[1]Sheet1!$H:$I,2,0)</f>
        <v>独立座垫泡沫总成</v>
      </c>
      <c r="J425" s="2">
        <f>VLOOKUP(H:H,[1]Sheet1!$H:$J,3,0)</f>
        <v>306</v>
      </c>
      <c r="K425" s="2">
        <f>VLOOKUP(H:H,[1]Sheet1!$H:$Q,10,0)</f>
        <v>20.27</v>
      </c>
      <c r="L425" s="2">
        <f>VLOOKUP(H:H,[1]Sheet1!$H:$P,9,0)</f>
        <v>5020</v>
      </c>
      <c r="M425">
        <v>710</v>
      </c>
      <c r="N425" t="s">
        <v>34</v>
      </c>
      <c r="O425" s="2" t="s">
        <v>427</v>
      </c>
      <c r="P425" t="s">
        <v>34</v>
      </c>
      <c r="Q425">
        <v>7</v>
      </c>
      <c r="R425">
        <v>3</v>
      </c>
      <c r="S425">
        <v>2</v>
      </c>
      <c r="T425" t="s">
        <v>37</v>
      </c>
    </row>
    <row r="426" spans="1:20">
      <c r="A426" s="2" t="s">
        <v>427</v>
      </c>
      <c r="B426" s="2" t="s">
        <v>427</v>
      </c>
      <c r="C426" s="2" t="s">
        <v>32</v>
      </c>
      <c r="D426" s="2" t="s">
        <v>33</v>
      </c>
      <c r="E426" s="2">
        <v>710</v>
      </c>
      <c r="F426" s="2" t="s">
        <v>34</v>
      </c>
      <c r="G426" s="2" t="s">
        <v>35</v>
      </c>
      <c r="H426" s="2" t="s">
        <v>468</v>
      </c>
      <c r="I426" s="2" t="str">
        <f>VLOOKUP(H:H,[1]Sheet1!$H:$I,2,0)</f>
        <v>独立靠背泡沫总成</v>
      </c>
      <c r="J426" s="2">
        <f>VLOOKUP(H:H,[1]Sheet1!$H:$J,3,0)</f>
        <v>306</v>
      </c>
      <c r="K426" s="2">
        <f>VLOOKUP(H:H,[1]Sheet1!$H:$Q,10,0)</f>
        <v>21.52</v>
      </c>
      <c r="L426" s="2">
        <f>VLOOKUP(H:H,[1]Sheet1!$H:$P,9,0)</f>
        <v>5055</v>
      </c>
      <c r="M426">
        <v>710</v>
      </c>
      <c r="N426" t="s">
        <v>34</v>
      </c>
      <c r="O426" s="2" t="s">
        <v>427</v>
      </c>
      <c r="P426" t="s">
        <v>34</v>
      </c>
      <c r="Q426">
        <v>7</v>
      </c>
      <c r="R426">
        <v>3</v>
      </c>
      <c r="S426">
        <v>2</v>
      </c>
      <c r="T426" t="s">
        <v>37</v>
      </c>
    </row>
    <row r="427" spans="1:20">
      <c r="A427" s="2" t="s">
        <v>427</v>
      </c>
      <c r="B427" s="2" t="s">
        <v>427</v>
      </c>
      <c r="C427" s="2" t="s">
        <v>32</v>
      </c>
      <c r="D427" s="2" t="s">
        <v>33</v>
      </c>
      <c r="E427" s="2">
        <v>710</v>
      </c>
      <c r="F427" s="2" t="s">
        <v>34</v>
      </c>
      <c r="G427" s="2" t="s">
        <v>35</v>
      </c>
      <c r="H427" s="2" t="s">
        <v>469</v>
      </c>
      <c r="I427" s="2" t="str">
        <f>VLOOKUP(H:H,[1]Sheet1!$H:$I,2,0)</f>
        <v>头靠发泡总成</v>
      </c>
      <c r="J427" s="2" t="str">
        <f>VLOOKUP(H:H,[1]Sheet1!$H:$J,3,0)</f>
        <v>C1520001024</v>
      </c>
      <c r="K427" s="2">
        <f>VLOOKUP(H:H,[1]Sheet1!$H:$Q,10,0)</f>
        <v>6.41</v>
      </c>
      <c r="L427" s="2">
        <f>VLOOKUP(H:H,[1]Sheet1!$H:$P,9,0)</f>
        <v>140</v>
      </c>
      <c r="M427">
        <v>710</v>
      </c>
      <c r="N427" t="s">
        <v>34</v>
      </c>
      <c r="O427" s="2" t="s">
        <v>427</v>
      </c>
      <c r="P427" t="s">
        <v>34</v>
      </c>
      <c r="Q427">
        <v>7</v>
      </c>
      <c r="R427">
        <v>3</v>
      </c>
      <c r="S427">
        <v>2</v>
      </c>
      <c r="T427" t="s">
        <v>37</v>
      </c>
    </row>
    <row r="428" spans="1:20">
      <c r="A428" s="2" t="s">
        <v>427</v>
      </c>
      <c r="B428" s="2" t="s">
        <v>427</v>
      </c>
      <c r="C428" s="2" t="s">
        <v>32</v>
      </c>
      <c r="D428" s="2" t="s">
        <v>33</v>
      </c>
      <c r="E428" s="2">
        <v>710</v>
      </c>
      <c r="F428" s="2" t="s">
        <v>34</v>
      </c>
      <c r="G428" s="2" t="s">
        <v>35</v>
      </c>
      <c r="H428" s="2" t="s">
        <v>470</v>
      </c>
      <c r="I428" s="2" t="str">
        <f>VLOOKUP(H:H,[1]Sheet1!$H:$I,2,0)</f>
        <v>外侧头枕合棉总成</v>
      </c>
      <c r="J428" s="2" t="str">
        <f>VLOOKUP(H:H,[1]Sheet1!$H:$J,3,0)</f>
        <v>C40DB-F01</v>
      </c>
      <c r="K428" s="2">
        <f>VLOOKUP(H:H,[1]Sheet1!$H:$Q,10,0)</f>
        <v>4.73</v>
      </c>
      <c r="L428" s="2">
        <f>VLOOKUP(H:H,[1]Sheet1!$H:$P,9,0)</f>
        <v>59422</v>
      </c>
      <c r="M428">
        <v>710</v>
      </c>
      <c r="N428" t="s">
        <v>34</v>
      </c>
      <c r="O428" s="2" t="s">
        <v>427</v>
      </c>
      <c r="P428" t="s">
        <v>34</v>
      </c>
      <c r="Q428">
        <v>7</v>
      </c>
      <c r="R428">
        <v>3</v>
      </c>
      <c r="S428">
        <v>2</v>
      </c>
      <c r="T428" t="s">
        <v>37</v>
      </c>
    </row>
    <row r="429" spans="1:20">
      <c r="A429" s="2" t="s">
        <v>427</v>
      </c>
      <c r="B429" s="2" t="s">
        <v>427</v>
      </c>
      <c r="C429" s="2" t="s">
        <v>32</v>
      </c>
      <c r="D429" s="2" t="s">
        <v>33</v>
      </c>
      <c r="E429" s="2">
        <v>710</v>
      </c>
      <c r="F429" s="2" t="s">
        <v>34</v>
      </c>
      <c r="G429" s="2" t="s">
        <v>35</v>
      </c>
      <c r="H429" s="2" t="s">
        <v>471</v>
      </c>
      <c r="I429" s="2" t="str">
        <f>VLOOKUP(H:H,[1]Sheet1!$H:$I,2,0)</f>
        <v>中间头枕合棉总成</v>
      </c>
      <c r="J429" s="2" t="str">
        <f>VLOOKUP(H:H,[1]Sheet1!$H:$J,3,0)</f>
        <v>C40DB-F01</v>
      </c>
      <c r="K429" s="2">
        <f>VLOOKUP(H:H,[1]Sheet1!$H:$Q,10,0)</f>
        <v>3.78</v>
      </c>
      <c r="L429" s="2">
        <f>VLOOKUP(H:H,[1]Sheet1!$H:$P,9,0)</f>
        <v>31351</v>
      </c>
      <c r="M429">
        <v>710</v>
      </c>
      <c r="N429" t="s">
        <v>34</v>
      </c>
      <c r="O429" s="2" t="s">
        <v>427</v>
      </c>
      <c r="P429" t="s">
        <v>34</v>
      </c>
      <c r="Q429">
        <v>7</v>
      </c>
      <c r="R429">
        <v>3</v>
      </c>
      <c r="S429">
        <v>2</v>
      </c>
      <c r="T429" t="s">
        <v>37</v>
      </c>
    </row>
    <row r="430" spans="1:20">
      <c r="A430" s="2" t="s">
        <v>427</v>
      </c>
      <c r="B430" s="2" t="s">
        <v>427</v>
      </c>
      <c r="C430" s="2" t="s">
        <v>32</v>
      </c>
      <c r="D430" s="2" t="s">
        <v>33</v>
      </c>
      <c r="E430" s="2">
        <v>710</v>
      </c>
      <c r="F430" s="2" t="s">
        <v>34</v>
      </c>
      <c r="G430" s="2" t="s">
        <v>35</v>
      </c>
      <c r="H430" s="2" t="s">
        <v>472</v>
      </c>
      <c r="I430" s="2" t="str">
        <f>VLOOKUP(H:H,[1]Sheet1!$H:$I,2,0)</f>
        <v>后排靠背发泡总成</v>
      </c>
      <c r="J430" s="2" t="str">
        <f>VLOOKUP(H:H,[1]Sheet1!$H:$J,3,0)</f>
        <v>C40DB-C01固定式头枕</v>
      </c>
      <c r="K430" s="2">
        <f>VLOOKUP(H:H,[1]Sheet1!$H:$Q,10,0)</f>
        <v>77.95</v>
      </c>
      <c r="L430" s="2">
        <f>VLOOKUP(H:H,[1]Sheet1!$H:$P,9,0)</f>
        <v>54316</v>
      </c>
      <c r="M430">
        <v>710</v>
      </c>
      <c r="N430" t="s">
        <v>34</v>
      </c>
      <c r="O430" s="2" t="s">
        <v>427</v>
      </c>
      <c r="P430" t="s">
        <v>34</v>
      </c>
      <c r="Q430">
        <v>7</v>
      </c>
      <c r="R430">
        <v>3</v>
      </c>
      <c r="S430">
        <v>2</v>
      </c>
      <c r="T430" t="s">
        <v>37</v>
      </c>
    </row>
    <row r="431" spans="1:20">
      <c r="A431" s="2" t="s">
        <v>427</v>
      </c>
      <c r="B431" s="2" t="s">
        <v>427</v>
      </c>
      <c r="C431" s="2" t="s">
        <v>32</v>
      </c>
      <c r="D431" s="2" t="s">
        <v>33</v>
      </c>
      <c r="E431" s="2">
        <v>710</v>
      </c>
      <c r="F431" s="2" t="s">
        <v>34</v>
      </c>
      <c r="G431" s="2" t="s">
        <v>35</v>
      </c>
      <c r="H431" s="2" t="s">
        <v>473</v>
      </c>
      <c r="I431" s="2" t="str">
        <f>VLOOKUP(H:H,[1]Sheet1!$H:$I,2,0)</f>
        <v>主驾靠背泡沫总成</v>
      </c>
      <c r="J431" s="2" t="str">
        <f>VLOOKUP(H:H,[1]Sheet1!$H:$J,3,0)</f>
        <v>P203带气囊</v>
      </c>
      <c r="K431" s="2">
        <f>VLOOKUP(H:H,[1]Sheet1!$H:$Q,10,0)</f>
        <v>28.21</v>
      </c>
      <c r="L431" s="2">
        <f>VLOOKUP(H:H,[1]Sheet1!$H:$P,9,0)</f>
        <v>5396</v>
      </c>
      <c r="M431">
        <v>710</v>
      </c>
      <c r="N431" t="s">
        <v>34</v>
      </c>
      <c r="O431" s="2" t="s">
        <v>427</v>
      </c>
      <c r="P431" t="s">
        <v>34</v>
      </c>
      <c r="Q431">
        <v>7</v>
      </c>
      <c r="R431">
        <v>3</v>
      </c>
      <c r="S431">
        <v>2</v>
      </c>
      <c r="T431" t="s">
        <v>37</v>
      </c>
    </row>
    <row r="432" spans="1:20">
      <c r="A432" s="2" t="s">
        <v>427</v>
      </c>
      <c r="B432" s="2" t="s">
        <v>427</v>
      </c>
      <c r="C432" s="2" t="s">
        <v>32</v>
      </c>
      <c r="D432" s="2" t="s">
        <v>33</v>
      </c>
      <c r="E432" s="2">
        <v>710</v>
      </c>
      <c r="F432" s="2" t="s">
        <v>34</v>
      </c>
      <c r="G432" s="2" t="s">
        <v>35</v>
      </c>
      <c r="H432" s="2" t="s">
        <v>474</v>
      </c>
      <c r="I432" s="2" t="str">
        <f>VLOOKUP(H:H,[1]Sheet1!$H:$I,2,0)</f>
        <v>副驾靠背泡沫总成</v>
      </c>
      <c r="J432" s="2" t="str">
        <f>VLOOKUP(H:H,[1]Sheet1!$H:$J,3,0)</f>
        <v>P203带气囊</v>
      </c>
      <c r="K432" s="2">
        <f>VLOOKUP(H:H,[1]Sheet1!$H:$Q,10,0)</f>
        <v>28.21</v>
      </c>
      <c r="L432" s="2">
        <f>VLOOKUP(H:H,[1]Sheet1!$H:$P,9,0)</f>
        <v>6738</v>
      </c>
      <c r="M432">
        <v>710</v>
      </c>
      <c r="N432" t="s">
        <v>34</v>
      </c>
      <c r="O432" s="2" t="s">
        <v>427</v>
      </c>
      <c r="P432" t="s">
        <v>34</v>
      </c>
      <c r="Q432">
        <v>7</v>
      </c>
      <c r="R432">
        <v>3</v>
      </c>
      <c r="S432">
        <v>2</v>
      </c>
      <c r="T432" t="s">
        <v>37</v>
      </c>
    </row>
    <row r="433" spans="1:20">
      <c r="A433" s="2" t="s">
        <v>427</v>
      </c>
      <c r="B433" s="2" t="s">
        <v>427</v>
      </c>
      <c r="C433" s="2" t="s">
        <v>32</v>
      </c>
      <c r="D433" s="2" t="s">
        <v>33</v>
      </c>
      <c r="E433" s="2">
        <v>710</v>
      </c>
      <c r="F433" s="2" t="s">
        <v>34</v>
      </c>
      <c r="G433" s="2" t="s">
        <v>35</v>
      </c>
      <c r="H433" s="2" t="s">
        <v>475</v>
      </c>
      <c r="I433" s="2" t="str">
        <f>VLOOKUP(H:H,[1]Sheet1!$H:$I,2,0)</f>
        <v>后排整体靠背发泡总成</v>
      </c>
      <c r="J433" s="2" t="str">
        <f>VLOOKUP(H:H,[1]Sheet1!$H:$J,3,0)</f>
        <v>C40DB-F01</v>
      </c>
      <c r="K433" s="2">
        <f>VLOOKUP(H:H,[1]Sheet1!$H:$Q,10,0)</f>
        <v>79.63</v>
      </c>
      <c r="L433" s="2">
        <f>VLOOKUP(H:H,[1]Sheet1!$H:$P,9,0)</f>
        <v>8043</v>
      </c>
      <c r="M433">
        <v>710</v>
      </c>
      <c r="N433" t="s">
        <v>34</v>
      </c>
      <c r="O433" s="2" t="s">
        <v>427</v>
      </c>
      <c r="P433" t="s">
        <v>34</v>
      </c>
      <c r="Q433">
        <v>7</v>
      </c>
      <c r="R433">
        <v>3</v>
      </c>
      <c r="S433">
        <v>2</v>
      </c>
      <c r="T433" t="s">
        <v>37</v>
      </c>
    </row>
    <row r="434" spans="1:20">
      <c r="A434" s="2" t="s">
        <v>427</v>
      </c>
      <c r="B434" s="2" t="s">
        <v>427</v>
      </c>
      <c r="C434" s="2" t="s">
        <v>32</v>
      </c>
      <c r="D434" s="2" t="s">
        <v>33</v>
      </c>
      <c r="E434" s="2">
        <v>710</v>
      </c>
      <c r="F434" s="2" t="s">
        <v>34</v>
      </c>
      <c r="G434" s="2" t="s">
        <v>35</v>
      </c>
      <c r="H434" s="2" t="s">
        <v>476</v>
      </c>
      <c r="I434" s="2" t="str">
        <f>VLOOKUP(H:H,[1]Sheet1!$H:$I,2,0)</f>
        <v>后排坐垫发泡总成</v>
      </c>
      <c r="J434" s="2" t="str">
        <f>VLOOKUP(H:H,[1]Sheet1!$H:$J,3,0)</f>
        <v>C40D-F09</v>
      </c>
      <c r="K434" s="2">
        <f>VLOOKUP(H:H,[1]Sheet1!$H:$Q,10,0)</f>
        <v>87.2</v>
      </c>
      <c r="L434" s="2">
        <f>VLOOKUP(H:H,[1]Sheet1!$H:$P,9,0)</f>
        <v>3372</v>
      </c>
      <c r="M434">
        <v>710</v>
      </c>
      <c r="N434" t="s">
        <v>34</v>
      </c>
      <c r="O434" s="2" t="s">
        <v>427</v>
      </c>
      <c r="P434" t="s">
        <v>34</v>
      </c>
      <c r="Q434">
        <v>7</v>
      </c>
      <c r="R434">
        <v>3</v>
      </c>
      <c r="S434">
        <v>2</v>
      </c>
      <c r="T434" t="s">
        <v>37</v>
      </c>
    </row>
    <row r="435" spans="1:20">
      <c r="A435" s="2" t="s">
        <v>427</v>
      </c>
      <c r="B435" s="2" t="s">
        <v>427</v>
      </c>
      <c r="C435" s="2" t="s">
        <v>32</v>
      </c>
      <c r="D435" s="2" t="s">
        <v>33</v>
      </c>
      <c r="E435" s="2">
        <v>710</v>
      </c>
      <c r="F435" s="2" t="s">
        <v>34</v>
      </c>
      <c r="G435" s="2" t="s">
        <v>35</v>
      </c>
      <c r="H435" s="2" t="s">
        <v>477</v>
      </c>
      <c r="I435" s="2" t="str">
        <f>VLOOKUP(H:H,[1]Sheet1!$H:$I,2,0)</f>
        <v>四分靠背发泡总成</v>
      </c>
      <c r="J435" s="2" t="str">
        <f>VLOOKUP(H:H,[1]Sheet1!$H:$J,3,0)</f>
        <v>C40DB-F01</v>
      </c>
      <c r="K435" s="2">
        <f>VLOOKUP(H:H,[1]Sheet1!$H:$Q,10,0)</f>
        <v>32.385</v>
      </c>
      <c r="L435" s="2">
        <f>VLOOKUP(H:H,[1]Sheet1!$H:$P,9,0)</f>
        <v>868</v>
      </c>
      <c r="M435">
        <v>710</v>
      </c>
      <c r="N435" t="s">
        <v>34</v>
      </c>
      <c r="O435" s="2" t="s">
        <v>427</v>
      </c>
      <c r="P435" t="s">
        <v>34</v>
      </c>
      <c r="Q435">
        <v>7</v>
      </c>
      <c r="R435">
        <v>3</v>
      </c>
      <c r="S435">
        <v>2</v>
      </c>
      <c r="T435" t="s">
        <v>37</v>
      </c>
    </row>
    <row r="436" spans="1:20">
      <c r="A436" s="2" t="s">
        <v>427</v>
      </c>
      <c r="B436" s="2" t="s">
        <v>427</v>
      </c>
      <c r="C436" s="2" t="s">
        <v>32</v>
      </c>
      <c r="D436" s="2" t="s">
        <v>33</v>
      </c>
      <c r="E436" s="2">
        <v>710</v>
      </c>
      <c r="F436" s="2" t="s">
        <v>34</v>
      </c>
      <c r="G436" s="2" t="s">
        <v>35</v>
      </c>
      <c r="H436" s="2" t="s">
        <v>478</v>
      </c>
      <c r="I436" s="2" t="str">
        <f>VLOOKUP(H:H,[1]Sheet1!$H:$I,2,0)</f>
        <v>六分靠背发泡总成</v>
      </c>
      <c r="J436" s="2" t="str">
        <f>VLOOKUP(H:H,[1]Sheet1!$H:$J,3,0)</f>
        <v>C40DB-F01</v>
      </c>
      <c r="K436" s="2">
        <f>VLOOKUP(H:H,[1]Sheet1!$H:$Q,10,0)</f>
        <v>41.16</v>
      </c>
      <c r="L436" s="2">
        <f>VLOOKUP(H:H,[1]Sheet1!$H:$P,9,0)</f>
        <v>863</v>
      </c>
      <c r="M436">
        <v>710</v>
      </c>
      <c r="N436" t="s">
        <v>34</v>
      </c>
      <c r="O436" s="2" t="s">
        <v>427</v>
      </c>
      <c r="P436" t="s">
        <v>34</v>
      </c>
      <c r="Q436">
        <v>7</v>
      </c>
      <c r="R436">
        <v>3</v>
      </c>
      <c r="S436">
        <v>2</v>
      </c>
      <c r="T436" t="s">
        <v>37</v>
      </c>
    </row>
    <row r="437" spans="1:20">
      <c r="A437" s="2" t="s">
        <v>427</v>
      </c>
      <c r="B437" s="2" t="s">
        <v>427</v>
      </c>
      <c r="C437" s="2" t="s">
        <v>32</v>
      </c>
      <c r="D437" s="2" t="s">
        <v>33</v>
      </c>
      <c r="E437" s="2">
        <v>710</v>
      </c>
      <c r="F437" s="2" t="s">
        <v>34</v>
      </c>
      <c r="G437" s="2" t="s">
        <v>35</v>
      </c>
      <c r="H437" s="2" t="s">
        <v>479</v>
      </c>
      <c r="I437" s="2" t="str">
        <f>VLOOKUP(H:H,[1]Sheet1!$H:$I,2,0)</f>
        <v>后排坐垫发泡总成</v>
      </c>
      <c r="J437" s="2" t="str">
        <f>VLOOKUP(H:H,[1]Sheet1!$H:$J,3,0)</f>
        <v>C40DB-F01</v>
      </c>
      <c r="K437" s="2">
        <f>VLOOKUP(H:H,[1]Sheet1!$H:$Q,10,0)</f>
        <v>77.3</v>
      </c>
      <c r="L437" s="2">
        <f>VLOOKUP(H:H,[1]Sheet1!$H:$P,9,0)</f>
        <v>3617</v>
      </c>
      <c r="M437">
        <v>710</v>
      </c>
      <c r="N437" t="s">
        <v>34</v>
      </c>
      <c r="O437" s="2" t="s">
        <v>427</v>
      </c>
      <c r="P437" t="s">
        <v>34</v>
      </c>
      <c r="Q437">
        <v>7</v>
      </c>
      <c r="R437">
        <v>3</v>
      </c>
      <c r="S437">
        <v>2</v>
      </c>
      <c r="T437" t="s">
        <v>37</v>
      </c>
    </row>
    <row r="438" hidden="1" spans="1:20">
      <c r="A438" s="2" t="s">
        <v>427</v>
      </c>
      <c r="B438" s="2" t="s">
        <v>427</v>
      </c>
      <c r="C438" s="2" t="s">
        <v>32</v>
      </c>
      <c r="D438" s="2" t="s">
        <v>33</v>
      </c>
      <c r="E438" s="2">
        <v>710</v>
      </c>
      <c r="F438" s="2" t="s">
        <v>34</v>
      </c>
      <c r="G438" s="2" t="s">
        <v>35</v>
      </c>
      <c r="H438" s="2" t="s">
        <v>480</v>
      </c>
      <c r="I438" s="2" t="str">
        <f>VLOOKUP(H:H,[1]Sheet1!$H:$I,2,0)</f>
        <v>前排头枕合棉总成</v>
      </c>
      <c r="J438" s="2" t="str">
        <f>VLOOKUP(H:H,[1]Sheet1!$H:$J,3,0)</f>
        <v>FT202-900018</v>
      </c>
      <c r="K438" s="2">
        <f>VLOOKUP(H:H,[1]Sheet1!$H:$Q,10,0)</f>
        <v>0</v>
      </c>
      <c r="M438">
        <v>710</v>
      </c>
      <c r="N438" t="s">
        <v>34</v>
      </c>
      <c r="O438" s="2" t="s">
        <v>427</v>
      </c>
      <c r="P438" t="s">
        <v>34</v>
      </c>
      <c r="Q438">
        <v>7</v>
      </c>
      <c r="R438">
        <v>3</v>
      </c>
      <c r="S438">
        <v>2</v>
      </c>
      <c r="T438" t="s">
        <v>37</v>
      </c>
    </row>
    <row r="439" hidden="1" spans="1:20">
      <c r="A439" s="2" t="s">
        <v>427</v>
      </c>
      <c r="B439" s="2" t="s">
        <v>427</v>
      </c>
      <c r="C439" s="2" t="s">
        <v>32</v>
      </c>
      <c r="D439" s="2" t="s">
        <v>33</v>
      </c>
      <c r="E439" s="2">
        <v>710</v>
      </c>
      <c r="F439" s="2" t="s">
        <v>34</v>
      </c>
      <c r="G439" s="2" t="s">
        <v>35</v>
      </c>
      <c r="H439" s="2" t="s">
        <v>481</v>
      </c>
      <c r="I439" s="2" t="str">
        <f>VLOOKUP(H:H,[1]Sheet1!$H:$I,2,0)</f>
        <v>两侧头枕合棉骨架总成</v>
      </c>
      <c r="J439" s="2" t="str">
        <f>VLOOKUP(H:H,[1]Sheet1!$H:$J,3,0)</f>
        <v>FT202-920028</v>
      </c>
      <c r="K439" s="2">
        <f>VLOOKUP(H:H,[1]Sheet1!$H:$Q,10,0)</f>
        <v>0</v>
      </c>
      <c r="M439">
        <v>710</v>
      </c>
      <c r="N439" t="s">
        <v>34</v>
      </c>
      <c r="O439" s="2" t="s">
        <v>427</v>
      </c>
      <c r="P439" t="s">
        <v>34</v>
      </c>
      <c r="Q439">
        <v>7</v>
      </c>
      <c r="R439">
        <v>3</v>
      </c>
      <c r="S439">
        <v>2</v>
      </c>
      <c r="T439" t="s">
        <v>37</v>
      </c>
    </row>
    <row r="440" hidden="1" spans="1:20">
      <c r="A440" s="2" t="s">
        <v>427</v>
      </c>
      <c r="B440" s="2" t="s">
        <v>427</v>
      </c>
      <c r="C440" s="2" t="s">
        <v>32</v>
      </c>
      <c r="D440" s="2" t="s">
        <v>33</v>
      </c>
      <c r="E440" s="2">
        <v>710</v>
      </c>
      <c r="F440" s="2" t="s">
        <v>34</v>
      </c>
      <c r="G440" s="2" t="s">
        <v>35</v>
      </c>
      <c r="H440" s="2" t="s">
        <v>482</v>
      </c>
      <c r="I440" s="2" t="str">
        <f>VLOOKUP(H:H,[1]Sheet1!$H:$I,2,0)</f>
        <v>齿轨二等座椅头枕发泡</v>
      </c>
      <c r="J440" s="2" t="str">
        <f>VLOOKUP(H:H,[1]Sheet1!$H:$J,3,0)</f>
        <v>C3050000307</v>
      </c>
      <c r="K440" s="2">
        <f>VLOOKUP(H:H,[1]Sheet1!$H:$Q,10,0)</f>
        <v>0</v>
      </c>
      <c r="M440">
        <v>710</v>
      </c>
      <c r="N440" t="s">
        <v>34</v>
      </c>
      <c r="O440" s="2" t="s">
        <v>427</v>
      </c>
      <c r="P440" t="s">
        <v>34</v>
      </c>
      <c r="Q440">
        <v>7</v>
      </c>
      <c r="R440">
        <v>3</v>
      </c>
      <c r="S440">
        <v>2</v>
      </c>
      <c r="T440" t="s">
        <v>37</v>
      </c>
    </row>
    <row r="441" spans="1:20">
      <c r="A441" s="2" t="s">
        <v>427</v>
      </c>
      <c r="B441" s="2" t="s">
        <v>427</v>
      </c>
      <c r="C441" s="2" t="s">
        <v>32</v>
      </c>
      <c r="D441" s="2" t="s">
        <v>33</v>
      </c>
      <c r="E441" s="2">
        <v>710</v>
      </c>
      <c r="F441" s="2" t="s">
        <v>34</v>
      </c>
      <c r="G441" s="2" t="s">
        <v>35</v>
      </c>
      <c r="H441" s="2" t="s">
        <v>483</v>
      </c>
      <c r="I441" s="2" t="str">
        <f>VLOOKUP(H:H,[1]Sheet1!$H:$I,2,0)</f>
        <v>中排左侧座椅靠背合棉总成</v>
      </c>
      <c r="J441" s="2" t="str">
        <f>VLOOKUP(H:H,[1]Sheet1!$H:$J,3,0)</f>
        <v>M60</v>
      </c>
      <c r="K441" s="2">
        <f>VLOOKUP(H:H,[1]Sheet1!$H:$Q,10,0)</f>
        <v>25.95</v>
      </c>
      <c r="L441" s="2">
        <f>VLOOKUP(H:H,[1]Sheet1!$H:$P,9,0)</f>
        <v>1655</v>
      </c>
      <c r="M441">
        <v>710</v>
      </c>
      <c r="N441" t="s">
        <v>34</v>
      </c>
      <c r="O441" s="2" t="s">
        <v>427</v>
      </c>
      <c r="P441" t="s">
        <v>34</v>
      </c>
      <c r="Q441">
        <v>7</v>
      </c>
      <c r="R441">
        <v>3</v>
      </c>
      <c r="S441">
        <v>2</v>
      </c>
      <c r="T441" t="s">
        <v>37</v>
      </c>
    </row>
    <row r="442" spans="1:20">
      <c r="A442" s="2" t="s">
        <v>427</v>
      </c>
      <c r="B442" s="2" t="s">
        <v>427</v>
      </c>
      <c r="C442" s="2" t="s">
        <v>32</v>
      </c>
      <c r="D442" s="2" t="s">
        <v>33</v>
      </c>
      <c r="E442" s="2">
        <v>710</v>
      </c>
      <c r="F442" s="2" t="s">
        <v>34</v>
      </c>
      <c r="G442" s="2" t="s">
        <v>35</v>
      </c>
      <c r="H442" s="2" t="s">
        <v>484</v>
      </c>
      <c r="I442" s="2" t="str">
        <f>VLOOKUP(H:H,[1]Sheet1!$H:$I,2,0)</f>
        <v>中排左侧座椅座垫合棉总成</v>
      </c>
      <c r="J442" s="2" t="str">
        <f>VLOOKUP(H:H,[1]Sheet1!$H:$J,3,0)</f>
        <v>M60</v>
      </c>
      <c r="K442" s="2">
        <f>VLOOKUP(H:H,[1]Sheet1!$H:$Q,10,0)</f>
        <v>30.99</v>
      </c>
      <c r="L442" s="2">
        <f>VLOOKUP(H:H,[1]Sheet1!$H:$P,9,0)</f>
        <v>855</v>
      </c>
      <c r="M442">
        <v>710</v>
      </c>
      <c r="N442" t="s">
        <v>34</v>
      </c>
      <c r="O442" s="2" t="s">
        <v>427</v>
      </c>
      <c r="P442" t="s">
        <v>34</v>
      </c>
      <c r="Q442">
        <v>7</v>
      </c>
      <c r="R442">
        <v>3</v>
      </c>
      <c r="S442">
        <v>2</v>
      </c>
      <c r="T442" t="s">
        <v>37</v>
      </c>
    </row>
    <row r="443" spans="1:20">
      <c r="A443" s="2" t="s">
        <v>427</v>
      </c>
      <c r="B443" s="2" t="s">
        <v>427</v>
      </c>
      <c r="C443" s="2" t="s">
        <v>32</v>
      </c>
      <c r="D443" s="2" t="s">
        <v>33</v>
      </c>
      <c r="E443" s="2">
        <v>710</v>
      </c>
      <c r="F443" s="2" t="s">
        <v>34</v>
      </c>
      <c r="G443" s="2" t="s">
        <v>35</v>
      </c>
      <c r="H443" s="2" t="s">
        <v>485</v>
      </c>
      <c r="I443" s="2" t="str">
        <f>VLOOKUP(H:H,[1]Sheet1!$H:$I,2,0)</f>
        <v>中后排四六分中间头枕合棉</v>
      </c>
      <c r="J443" s="2" t="str">
        <f>VLOOKUP(H:H,[1]Sheet1!$H:$J,3,0)</f>
        <v>连体皮卡</v>
      </c>
      <c r="K443" s="2">
        <f>VLOOKUP(H:H,[1]Sheet1!$H:$Q,10,0)</f>
        <v>2.43</v>
      </c>
      <c r="L443" s="2">
        <f>VLOOKUP(H:H,[1]Sheet1!$H:$P,9,0)</f>
        <v>855</v>
      </c>
      <c r="M443">
        <v>710</v>
      </c>
      <c r="N443" t="s">
        <v>34</v>
      </c>
      <c r="O443" s="2" t="s">
        <v>427</v>
      </c>
      <c r="P443" t="s">
        <v>34</v>
      </c>
      <c r="Q443">
        <v>7</v>
      </c>
      <c r="R443">
        <v>3</v>
      </c>
      <c r="S443">
        <v>2</v>
      </c>
      <c r="T443" t="s">
        <v>37</v>
      </c>
    </row>
    <row r="444" spans="1:20">
      <c r="A444" s="2" t="s">
        <v>427</v>
      </c>
      <c r="B444" s="2" t="s">
        <v>427</v>
      </c>
      <c r="C444" s="2" t="s">
        <v>32</v>
      </c>
      <c r="D444" s="2" t="s">
        <v>33</v>
      </c>
      <c r="E444" s="2">
        <v>710</v>
      </c>
      <c r="F444" s="2" t="s">
        <v>34</v>
      </c>
      <c r="G444" s="2" t="s">
        <v>35</v>
      </c>
      <c r="H444" s="2" t="s">
        <v>486</v>
      </c>
      <c r="I444" s="2" t="str">
        <f>VLOOKUP(H:H,[1]Sheet1!$H:$I,2,0)</f>
        <v>中排右侧座椅靠背合棉总成</v>
      </c>
      <c r="J444" s="2" t="str">
        <f>VLOOKUP(H:H,[1]Sheet1!$H:$J,3,0)</f>
        <v>M60</v>
      </c>
      <c r="K444" s="2">
        <f>VLOOKUP(H:H,[1]Sheet1!$H:$Q,10,0)</f>
        <v>16.15</v>
      </c>
      <c r="L444" s="2">
        <f>VLOOKUP(H:H,[1]Sheet1!$H:$P,9,0)</f>
        <v>856</v>
      </c>
      <c r="M444">
        <v>710</v>
      </c>
      <c r="N444" t="s">
        <v>34</v>
      </c>
      <c r="O444" s="2" t="s">
        <v>427</v>
      </c>
      <c r="P444" t="s">
        <v>34</v>
      </c>
      <c r="Q444">
        <v>7</v>
      </c>
      <c r="R444">
        <v>3</v>
      </c>
      <c r="S444">
        <v>2</v>
      </c>
      <c r="T444" t="s">
        <v>37</v>
      </c>
    </row>
    <row r="445" spans="1:20">
      <c r="A445" s="2" t="s">
        <v>427</v>
      </c>
      <c r="B445" s="2" t="s">
        <v>427</v>
      </c>
      <c r="C445" s="2" t="s">
        <v>32</v>
      </c>
      <c r="D445" s="2" t="s">
        <v>33</v>
      </c>
      <c r="E445" s="2">
        <v>710</v>
      </c>
      <c r="F445" s="2" t="s">
        <v>34</v>
      </c>
      <c r="G445" s="2" t="s">
        <v>35</v>
      </c>
      <c r="H445" s="2" t="s">
        <v>487</v>
      </c>
      <c r="I445" s="2" t="str">
        <f>VLOOKUP(H:H,[1]Sheet1!$H:$I,2,0)</f>
        <v>中排右侧座椅座垫合棉总成</v>
      </c>
      <c r="J445" s="2" t="str">
        <f>VLOOKUP(H:H,[1]Sheet1!$H:$J,3,0)</f>
        <v>M60</v>
      </c>
      <c r="K445" s="2">
        <f>VLOOKUP(H:H,[1]Sheet1!$H:$Q,10,0)</f>
        <v>18.8</v>
      </c>
      <c r="L445" s="2">
        <f>VLOOKUP(H:H,[1]Sheet1!$H:$P,9,0)</f>
        <v>856</v>
      </c>
      <c r="M445">
        <v>710</v>
      </c>
      <c r="N445" t="s">
        <v>34</v>
      </c>
      <c r="O445" s="2" t="s">
        <v>427</v>
      </c>
      <c r="P445" t="s">
        <v>34</v>
      </c>
      <c r="Q445">
        <v>7</v>
      </c>
      <c r="R445">
        <v>3</v>
      </c>
      <c r="S445">
        <v>2</v>
      </c>
      <c r="T445" t="s">
        <v>37</v>
      </c>
    </row>
    <row r="446" spans="1:20">
      <c r="A446" s="2" t="s">
        <v>427</v>
      </c>
      <c r="B446" s="2" t="s">
        <v>427</v>
      </c>
      <c r="C446" s="2" t="s">
        <v>32</v>
      </c>
      <c r="D446" s="2" t="s">
        <v>33</v>
      </c>
      <c r="E446" s="2">
        <v>710</v>
      </c>
      <c r="F446" s="2" t="s">
        <v>34</v>
      </c>
      <c r="G446" s="2" t="s">
        <v>35</v>
      </c>
      <c r="H446" s="2" t="s">
        <v>488</v>
      </c>
      <c r="I446" s="2" t="str">
        <f>VLOOKUP(H:H,[1]Sheet1!$H:$I,2,0)</f>
        <v>前排头枕泡沫本体</v>
      </c>
      <c r="J446" s="2" t="str">
        <f>VLOOKUP(H:H,[1]Sheet1!$H:$J,3,0)</f>
        <v>P203-2022</v>
      </c>
      <c r="K446" s="2">
        <f>VLOOKUP(H:H,[1]Sheet1!$H:$Q,10,0)</f>
        <v>7.54</v>
      </c>
      <c r="L446" s="2">
        <f>VLOOKUP(H:H,[1]Sheet1!$H:$P,9,0)</f>
        <v>5221</v>
      </c>
      <c r="M446">
        <v>710</v>
      </c>
      <c r="N446" t="s">
        <v>34</v>
      </c>
      <c r="O446" s="2" t="s">
        <v>427</v>
      </c>
      <c r="P446" t="s">
        <v>34</v>
      </c>
      <c r="Q446">
        <v>7</v>
      </c>
      <c r="R446">
        <v>3</v>
      </c>
      <c r="S446">
        <v>2</v>
      </c>
      <c r="T446" t="s">
        <v>37</v>
      </c>
    </row>
    <row r="447" spans="1:20">
      <c r="A447" s="2" t="s">
        <v>427</v>
      </c>
      <c r="B447" s="2" t="s">
        <v>427</v>
      </c>
      <c r="C447" s="2" t="s">
        <v>32</v>
      </c>
      <c r="D447" s="2" t="s">
        <v>33</v>
      </c>
      <c r="E447" s="2">
        <v>710</v>
      </c>
      <c r="F447" s="2" t="s">
        <v>34</v>
      </c>
      <c r="G447" s="2" t="s">
        <v>35</v>
      </c>
      <c r="H447" s="2" t="s">
        <v>489</v>
      </c>
      <c r="I447" s="2" t="str">
        <f>VLOOKUP(H:H,[1]Sheet1!$H:$I,2,0)</f>
        <v>头枕发泡本体总成</v>
      </c>
      <c r="J447" s="2" t="str">
        <f>VLOOKUP(H:H,[1]Sheet1!$H:$J,3,0)</f>
        <v>M4</v>
      </c>
      <c r="K447" s="2">
        <f>VLOOKUP(H:H,[1]Sheet1!$H:$Q,10,0)</f>
        <v>4.94</v>
      </c>
      <c r="L447" s="2">
        <f>VLOOKUP(H:H,[1]Sheet1!$H:$P,9,0)</f>
        <v>12169</v>
      </c>
      <c r="M447">
        <v>710</v>
      </c>
      <c r="N447" t="s">
        <v>34</v>
      </c>
      <c r="O447" s="2" t="s">
        <v>427</v>
      </c>
      <c r="P447" t="s">
        <v>34</v>
      </c>
      <c r="Q447">
        <v>7</v>
      </c>
      <c r="R447">
        <v>3</v>
      </c>
      <c r="S447">
        <v>2</v>
      </c>
      <c r="T447" t="s">
        <v>37</v>
      </c>
    </row>
    <row r="448" spans="1:20">
      <c r="A448" s="2">
        <v>1913006</v>
      </c>
      <c r="B448" s="2">
        <v>1913006</v>
      </c>
      <c r="C448" s="2" t="s">
        <v>32</v>
      </c>
      <c r="D448" s="2" t="s">
        <v>33</v>
      </c>
      <c r="E448" s="2">
        <v>710</v>
      </c>
      <c r="F448" s="2" t="s">
        <v>34</v>
      </c>
      <c r="G448" s="2" t="s">
        <v>35</v>
      </c>
      <c r="H448" s="2" t="s">
        <v>490</v>
      </c>
      <c r="I448" s="2" t="str">
        <f>VLOOKUP(H:H,[1]Sheet1!$H:$I,2,0)</f>
        <v>右侧铰链支撑板总成</v>
      </c>
      <c r="J448" s="2" t="str">
        <f>VLOOKUP(H:H,[1]Sheet1!$H:$J,3,0)</f>
        <v>C32B</v>
      </c>
      <c r="K448" s="2">
        <f>VLOOKUP(H:H,[1]Sheet1!$H:$Q,10,0)</f>
        <v>6.43</v>
      </c>
      <c r="L448" s="2">
        <f>VLOOKUP(H:H,[1]Sheet1!$H:$P,9,0)</f>
        <v>55462</v>
      </c>
      <c r="M448">
        <v>710</v>
      </c>
      <c r="N448" t="s">
        <v>34</v>
      </c>
      <c r="O448" s="2">
        <v>1913006</v>
      </c>
      <c r="P448" t="s">
        <v>34</v>
      </c>
      <c r="Q448">
        <v>7</v>
      </c>
      <c r="R448">
        <v>3</v>
      </c>
      <c r="S448">
        <v>2</v>
      </c>
      <c r="T448" t="s">
        <v>37</v>
      </c>
    </row>
    <row r="449" spans="1:20">
      <c r="A449" s="2">
        <v>1913006</v>
      </c>
      <c r="B449" s="2">
        <v>1913006</v>
      </c>
      <c r="C449" s="2" t="s">
        <v>32</v>
      </c>
      <c r="D449" s="2" t="s">
        <v>33</v>
      </c>
      <c r="E449" s="2">
        <v>710</v>
      </c>
      <c r="F449" s="2" t="s">
        <v>34</v>
      </c>
      <c r="G449" s="2" t="s">
        <v>35</v>
      </c>
      <c r="H449" s="2" t="s">
        <v>491</v>
      </c>
      <c r="I449" s="2" t="str">
        <f>VLOOKUP(H:H,[1]Sheet1!$H:$I,2,0)</f>
        <v>左侧铰链支撑板总成</v>
      </c>
      <c r="J449" s="2" t="str">
        <f>VLOOKUP(H:H,[1]Sheet1!$H:$J,3,0)</f>
        <v>C32B</v>
      </c>
      <c r="K449" s="2">
        <f>VLOOKUP(H:H,[1]Sheet1!$H:$Q,10,0)</f>
        <v>6.43</v>
      </c>
      <c r="L449" s="2">
        <f>VLOOKUP(H:H,[1]Sheet1!$H:$P,9,0)</f>
        <v>55462</v>
      </c>
      <c r="M449">
        <v>710</v>
      </c>
      <c r="N449" t="s">
        <v>34</v>
      </c>
      <c r="O449" s="2">
        <v>1913006</v>
      </c>
      <c r="P449" t="s">
        <v>34</v>
      </c>
      <c r="Q449">
        <v>7</v>
      </c>
      <c r="R449">
        <v>3</v>
      </c>
      <c r="S449">
        <v>2</v>
      </c>
      <c r="T449" t="s">
        <v>37</v>
      </c>
    </row>
    <row r="450" spans="1:20">
      <c r="A450" s="2">
        <v>1913006</v>
      </c>
      <c r="B450" s="2">
        <v>1913006</v>
      </c>
      <c r="C450" s="2" t="s">
        <v>32</v>
      </c>
      <c r="D450" s="2" t="s">
        <v>33</v>
      </c>
      <c r="E450" s="2">
        <v>710</v>
      </c>
      <c r="F450" s="2" t="s">
        <v>34</v>
      </c>
      <c r="G450" s="2" t="s">
        <v>35</v>
      </c>
      <c r="H450" s="2" t="s">
        <v>496</v>
      </c>
      <c r="I450" s="2" t="str">
        <f>VLOOKUP(H:H,[1]Sheet1!$H:$I,2,0)</f>
        <v>靠背腰部支撑钣金</v>
      </c>
      <c r="J450" s="2" t="str">
        <f>VLOOKUP(H:H,[1]Sheet1!$H:$J,3,0)</f>
        <v>H32B</v>
      </c>
      <c r="K450" s="2">
        <f>VLOOKUP(H:H,[1]Sheet1!$H:$Q,10,0)</f>
        <v>4.24</v>
      </c>
      <c r="L450" s="2">
        <f>VLOOKUP(H:H,[1]Sheet1!$H:$P,9,0)</f>
        <v>45216</v>
      </c>
      <c r="M450">
        <v>710</v>
      </c>
      <c r="N450" t="s">
        <v>34</v>
      </c>
      <c r="O450" s="2">
        <v>1913006</v>
      </c>
      <c r="P450" t="s">
        <v>34</v>
      </c>
      <c r="Q450">
        <v>7</v>
      </c>
      <c r="R450">
        <v>3</v>
      </c>
      <c r="S450">
        <v>2</v>
      </c>
      <c r="T450" t="s">
        <v>37</v>
      </c>
    </row>
    <row r="451" spans="1:20">
      <c r="A451" s="2">
        <v>1913006</v>
      </c>
      <c r="B451" s="2">
        <v>1913006</v>
      </c>
      <c r="C451" s="2" t="s">
        <v>32</v>
      </c>
      <c r="D451" s="2" t="s">
        <v>33</v>
      </c>
      <c r="E451" s="2">
        <v>710</v>
      </c>
      <c r="F451" s="2" t="s">
        <v>34</v>
      </c>
      <c r="G451" s="2" t="s">
        <v>35</v>
      </c>
      <c r="H451" s="2" t="s">
        <v>497</v>
      </c>
      <c r="I451" s="2" t="str">
        <f>VLOOKUP(H:H,[1]Sheet1!$H:$I,2,0)</f>
        <v>靠背左扶手骨架总成</v>
      </c>
      <c r="J451" s="2" t="str">
        <f>VLOOKUP(H:H,[1]Sheet1!$H:$J,3,0)</f>
        <v>中联座椅</v>
      </c>
      <c r="K451" s="2">
        <f>VLOOKUP(H:H,[1]Sheet1!$H:$Q,10,0)</f>
        <v>14.93</v>
      </c>
      <c r="L451" s="2">
        <f>VLOOKUP(H:H,[1]Sheet1!$H:$P,9,0)</f>
        <v>14208</v>
      </c>
      <c r="M451">
        <v>710</v>
      </c>
      <c r="N451" t="s">
        <v>34</v>
      </c>
      <c r="O451" s="2">
        <v>1913006</v>
      </c>
      <c r="P451" t="s">
        <v>34</v>
      </c>
      <c r="Q451">
        <v>7</v>
      </c>
      <c r="R451">
        <v>3</v>
      </c>
      <c r="S451">
        <v>2</v>
      </c>
      <c r="T451" t="s">
        <v>37</v>
      </c>
    </row>
    <row r="452" spans="1:20">
      <c r="A452" s="2">
        <v>1913006</v>
      </c>
      <c r="B452" s="2">
        <v>1913006</v>
      </c>
      <c r="C452" s="2" t="s">
        <v>32</v>
      </c>
      <c r="D452" s="2" t="s">
        <v>33</v>
      </c>
      <c r="E452" s="2">
        <v>710</v>
      </c>
      <c r="F452" s="2" t="s">
        <v>34</v>
      </c>
      <c r="G452" s="2" t="s">
        <v>35</v>
      </c>
      <c r="H452" s="2" t="s">
        <v>498</v>
      </c>
      <c r="I452" s="2" t="str">
        <f>VLOOKUP(H:H,[1]Sheet1!$H:$I,2,0)</f>
        <v>靠背右扶手骨架总成</v>
      </c>
      <c r="J452" s="2" t="str">
        <f>VLOOKUP(H:H,[1]Sheet1!$H:$J,3,0)</f>
        <v>中联座椅</v>
      </c>
      <c r="K452" s="2">
        <f>VLOOKUP(H:H,[1]Sheet1!$H:$Q,10,0)</f>
        <v>14.93</v>
      </c>
      <c r="L452" s="2">
        <f>VLOOKUP(H:H,[1]Sheet1!$H:$P,9,0)</f>
        <v>14208</v>
      </c>
      <c r="M452">
        <v>710</v>
      </c>
      <c r="N452" t="s">
        <v>34</v>
      </c>
      <c r="O452" s="2">
        <v>1913006</v>
      </c>
      <c r="P452" t="s">
        <v>34</v>
      </c>
      <c r="Q452">
        <v>7</v>
      </c>
      <c r="R452">
        <v>3</v>
      </c>
      <c r="S452">
        <v>2</v>
      </c>
      <c r="T452" t="s">
        <v>37</v>
      </c>
    </row>
    <row r="453" spans="1:20">
      <c r="A453" s="2">
        <v>1913006</v>
      </c>
      <c r="B453" s="2">
        <v>1913006</v>
      </c>
      <c r="C453" s="2" t="s">
        <v>32</v>
      </c>
      <c r="D453" s="2" t="s">
        <v>33</v>
      </c>
      <c r="E453" s="2">
        <v>710</v>
      </c>
      <c r="F453" s="2" t="s">
        <v>34</v>
      </c>
      <c r="G453" s="2" t="s">
        <v>35</v>
      </c>
      <c r="H453" s="2" t="s">
        <v>499</v>
      </c>
      <c r="I453" s="2" t="str">
        <f>VLOOKUP(H:H,[1]Sheet1!$H:$I,2,0)</f>
        <v>靠背下横接板</v>
      </c>
      <c r="J453" s="2" t="str">
        <f>VLOOKUP(H:H,[1]Sheet1!$H:$J,3,0)</f>
        <v>C40DB</v>
      </c>
      <c r="K453" s="2">
        <f>VLOOKUP(H:H,[1]Sheet1!$H:$Q,10,0)</f>
        <v>5</v>
      </c>
      <c r="L453" s="2">
        <f>VLOOKUP(H:H,[1]Sheet1!$H:$P,9,0)</f>
        <v>240</v>
      </c>
      <c r="M453">
        <v>710</v>
      </c>
      <c r="N453" t="s">
        <v>34</v>
      </c>
      <c r="O453" s="2">
        <v>1913006</v>
      </c>
      <c r="P453" t="s">
        <v>34</v>
      </c>
      <c r="Q453">
        <v>7</v>
      </c>
      <c r="R453">
        <v>3</v>
      </c>
      <c r="S453">
        <v>2</v>
      </c>
      <c r="T453" t="s">
        <v>37</v>
      </c>
    </row>
    <row r="454" spans="1:20">
      <c r="A454" s="2">
        <v>1913006</v>
      </c>
      <c r="B454" s="2">
        <v>1913006</v>
      </c>
      <c r="C454" s="2" t="s">
        <v>32</v>
      </c>
      <c r="D454" s="2" t="s">
        <v>33</v>
      </c>
      <c r="E454" s="2">
        <v>710</v>
      </c>
      <c r="F454" s="2" t="s">
        <v>34</v>
      </c>
      <c r="G454" s="2" t="s">
        <v>35</v>
      </c>
      <c r="H454" s="2" t="s">
        <v>500</v>
      </c>
      <c r="I454" s="2" t="str">
        <f>VLOOKUP(H:H,[1]Sheet1!$H:$I,2,0)</f>
        <v>主驾上座盆总成</v>
      </c>
      <c r="J454" s="2" t="str">
        <f>VLOOKUP(H:H,[1]Sheet1!$H:$J,3,0)</f>
        <v>金虎V48-E99</v>
      </c>
      <c r="K454" s="2">
        <f>VLOOKUP(H:H,[1]Sheet1!$H:$Q,10,0)</f>
        <v>24.124</v>
      </c>
      <c r="L454" s="2">
        <f>VLOOKUP(H:H,[1]Sheet1!$H:$P,9,0)</f>
        <v>2961</v>
      </c>
      <c r="M454">
        <v>710</v>
      </c>
      <c r="N454" t="s">
        <v>34</v>
      </c>
      <c r="O454" s="2">
        <v>1913006</v>
      </c>
      <c r="P454" t="s">
        <v>34</v>
      </c>
      <c r="Q454">
        <v>7</v>
      </c>
      <c r="R454">
        <v>3</v>
      </c>
      <c r="S454">
        <v>2</v>
      </c>
      <c r="T454" t="s">
        <v>37</v>
      </c>
    </row>
    <row r="455" spans="1:20">
      <c r="A455" s="2">
        <v>1913717</v>
      </c>
      <c r="B455" s="2">
        <v>1913717</v>
      </c>
      <c r="C455" s="2" t="s">
        <v>32</v>
      </c>
      <c r="D455" s="2" t="s">
        <v>33</v>
      </c>
      <c r="E455" s="2">
        <v>710</v>
      </c>
      <c r="F455" s="2" t="s">
        <v>34</v>
      </c>
      <c r="G455" s="2" t="s">
        <v>35</v>
      </c>
      <c r="H455" s="2" t="s">
        <v>501</v>
      </c>
      <c r="I455" s="2" t="str">
        <f>VLOOKUP(H:H,[1]Sheet1!$H:$I,2,0)</f>
        <v>塑料定心零件</v>
      </c>
      <c r="J455" s="2" t="str">
        <f>VLOOKUP(H:H,[1]Sheet1!$H:$J,3,0)</f>
        <v>P203</v>
      </c>
      <c r="K455" s="2">
        <f>VLOOKUP(H:H,[1]Sheet1!$H:$Q,10,0)</f>
        <v>0.32</v>
      </c>
      <c r="L455" s="2">
        <f>VLOOKUP(H:H,[1]Sheet1!$H:$P,9,0)</f>
        <v>137790</v>
      </c>
      <c r="M455">
        <v>710</v>
      </c>
      <c r="N455" t="s">
        <v>34</v>
      </c>
      <c r="O455" s="2">
        <v>1913717</v>
      </c>
      <c r="P455" t="s">
        <v>34</v>
      </c>
      <c r="Q455">
        <v>7</v>
      </c>
      <c r="R455">
        <v>3</v>
      </c>
      <c r="S455">
        <v>2</v>
      </c>
      <c r="T455" t="s">
        <v>37</v>
      </c>
    </row>
    <row r="456" spans="1:20">
      <c r="A456" s="2">
        <v>1913717</v>
      </c>
      <c r="B456" s="2">
        <v>1913717</v>
      </c>
      <c r="C456" s="2" t="s">
        <v>32</v>
      </c>
      <c r="D456" s="2" t="s">
        <v>33</v>
      </c>
      <c r="E456" s="2">
        <v>710</v>
      </c>
      <c r="F456" s="2" t="s">
        <v>34</v>
      </c>
      <c r="G456" s="2" t="s">
        <v>35</v>
      </c>
      <c r="H456" s="2" t="s">
        <v>502</v>
      </c>
      <c r="I456" s="2" t="str">
        <f>VLOOKUP(H:H,[1]Sheet1!$H:$I,2,0)</f>
        <v>后排靠背中间铰链衬套</v>
      </c>
      <c r="J456" s="2" t="str">
        <f>VLOOKUP(H:H,[1]Sheet1!$H:$J,3,0)</f>
        <v>H32B</v>
      </c>
      <c r="K456" s="2">
        <f>VLOOKUP(H:H,[1]Sheet1!$H:$Q,10,0)</f>
        <v>0.19</v>
      </c>
      <c r="L456" s="2">
        <f>VLOOKUP(H:H,[1]Sheet1!$H:$P,9,0)</f>
        <v>55328</v>
      </c>
      <c r="M456">
        <v>710</v>
      </c>
      <c r="N456" t="s">
        <v>34</v>
      </c>
      <c r="O456" s="2">
        <v>1913717</v>
      </c>
      <c r="P456" t="s">
        <v>34</v>
      </c>
      <c r="Q456">
        <v>7</v>
      </c>
      <c r="R456">
        <v>3</v>
      </c>
      <c r="S456">
        <v>2</v>
      </c>
      <c r="T456" t="s">
        <v>37</v>
      </c>
    </row>
    <row r="457" spans="1:20">
      <c r="A457" s="2">
        <v>1913717</v>
      </c>
      <c r="B457" s="2">
        <v>1913717</v>
      </c>
      <c r="C457" s="2" t="s">
        <v>32</v>
      </c>
      <c r="D457" s="2" t="s">
        <v>33</v>
      </c>
      <c r="E457" s="2">
        <v>710</v>
      </c>
      <c r="F457" s="2" t="s">
        <v>34</v>
      </c>
      <c r="G457" s="2" t="s">
        <v>35</v>
      </c>
      <c r="H457" s="2" t="s">
        <v>503</v>
      </c>
      <c r="I457" s="2" t="str">
        <f>VLOOKUP(H:H,[1]Sheet1!$H:$I,2,0)</f>
        <v>后旋转管堵盖</v>
      </c>
      <c r="J457" s="2" t="str">
        <f>VLOOKUP(H:H,[1]Sheet1!$H:$J,3,0)</f>
        <v>C32B</v>
      </c>
      <c r="K457" s="2">
        <f>VLOOKUP(H:H,[1]Sheet1!$H:$Q,10,0)</f>
        <v>0.21</v>
      </c>
      <c r="L457" s="2">
        <f>VLOOKUP(H:H,[1]Sheet1!$H:$P,9,0)</f>
        <v>114300</v>
      </c>
      <c r="M457">
        <v>710</v>
      </c>
      <c r="N457" t="s">
        <v>34</v>
      </c>
      <c r="O457" s="2">
        <v>1913717</v>
      </c>
      <c r="P457" t="s">
        <v>34</v>
      </c>
      <c r="Q457">
        <v>7</v>
      </c>
      <c r="R457">
        <v>3</v>
      </c>
      <c r="S457">
        <v>2</v>
      </c>
      <c r="T457" t="s">
        <v>37</v>
      </c>
    </row>
    <row r="458" spans="1:20">
      <c r="A458" s="2">
        <v>1913717</v>
      </c>
      <c r="B458" s="2">
        <v>1913717</v>
      </c>
      <c r="C458" s="2" t="s">
        <v>32</v>
      </c>
      <c r="D458" s="2" t="s">
        <v>33</v>
      </c>
      <c r="E458" s="2">
        <v>710</v>
      </c>
      <c r="F458" s="2" t="s">
        <v>34</v>
      </c>
      <c r="G458" s="2" t="s">
        <v>35</v>
      </c>
      <c r="H458" s="2" t="s">
        <v>504</v>
      </c>
      <c r="I458" s="2" t="str">
        <f>VLOOKUP(H:H,[1]Sheet1!$H:$I,2,0)</f>
        <v>弹簧盖大</v>
      </c>
      <c r="J458" s="2" t="str">
        <f>VLOOKUP(H:H,[1]Sheet1!$H:$J,3,0)</f>
        <v>C40D</v>
      </c>
      <c r="K458" s="2">
        <f>VLOOKUP(H:H,[1]Sheet1!$H:$Q,10,0)</f>
        <v>0.36</v>
      </c>
      <c r="L458" s="2">
        <f>VLOOKUP(H:H,[1]Sheet1!$H:$P,9,0)</f>
        <v>92864</v>
      </c>
      <c r="M458">
        <v>710</v>
      </c>
      <c r="N458" t="s">
        <v>34</v>
      </c>
      <c r="O458" s="2">
        <v>1913717</v>
      </c>
      <c r="P458" t="s">
        <v>34</v>
      </c>
      <c r="Q458">
        <v>7</v>
      </c>
      <c r="R458">
        <v>3</v>
      </c>
      <c r="S458">
        <v>2</v>
      </c>
      <c r="T458" t="s">
        <v>37</v>
      </c>
    </row>
    <row r="459" spans="1:20">
      <c r="A459" s="2">
        <v>1913717</v>
      </c>
      <c r="B459" s="2">
        <v>1913717</v>
      </c>
      <c r="C459" s="2" t="s">
        <v>32</v>
      </c>
      <c r="D459" s="2" t="s">
        <v>33</v>
      </c>
      <c r="E459" s="2">
        <v>710</v>
      </c>
      <c r="F459" s="2" t="s">
        <v>34</v>
      </c>
      <c r="G459" s="2" t="s">
        <v>35</v>
      </c>
      <c r="H459" s="2" t="s">
        <v>505</v>
      </c>
      <c r="I459" s="2" t="str">
        <f>VLOOKUP(H:H,[1]Sheet1!$H:$I,2,0)</f>
        <v>弹簧盖小</v>
      </c>
      <c r="J459" s="2" t="str">
        <f>VLOOKUP(H:H,[1]Sheet1!$H:$J,3,0)</f>
        <v>C40D</v>
      </c>
      <c r="K459" s="2">
        <f>VLOOKUP(H:H,[1]Sheet1!$H:$Q,10,0)</f>
        <v>0.45</v>
      </c>
      <c r="L459" s="2">
        <f>VLOOKUP(H:H,[1]Sheet1!$H:$P,9,0)</f>
        <v>90344</v>
      </c>
      <c r="M459">
        <v>710</v>
      </c>
      <c r="N459" t="s">
        <v>34</v>
      </c>
      <c r="O459" s="2">
        <v>1913717</v>
      </c>
      <c r="P459" t="s">
        <v>34</v>
      </c>
      <c r="Q459">
        <v>7</v>
      </c>
      <c r="R459">
        <v>3</v>
      </c>
      <c r="S459">
        <v>2</v>
      </c>
      <c r="T459" t="s">
        <v>37</v>
      </c>
    </row>
    <row r="460" spans="1:20">
      <c r="A460" s="2">
        <v>1913717</v>
      </c>
      <c r="B460" s="2">
        <v>1913717</v>
      </c>
      <c r="C460" s="2" t="s">
        <v>32</v>
      </c>
      <c r="D460" s="2" t="s">
        <v>33</v>
      </c>
      <c r="E460" s="2">
        <v>710</v>
      </c>
      <c r="F460" s="2" t="s">
        <v>34</v>
      </c>
      <c r="G460" s="2" t="s">
        <v>35</v>
      </c>
      <c r="H460" s="2" t="s">
        <v>506</v>
      </c>
      <c r="I460" s="2" t="str">
        <f>VLOOKUP(H:H,[1]Sheet1!$H:$I,2,0)</f>
        <v>靠背背板卡扣</v>
      </c>
      <c r="J460" s="2" t="str">
        <f>VLOOKUP(H:H,[1]Sheet1!$H:$J,3,0)</f>
        <v>B40L中改后排</v>
      </c>
      <c r="K460" s="2">
        <f>VLOOKUP(H:H,[1]Sheet1!$H:$Q,10,0)</f>
        <v>0.09</v>
      </c>
      <c r="L460" s="2">
        <f>VLOOKUP(H:H,[1]Sheet1!$H:$P,9,0)</f>
        <v>45836</v>
      </c>
      <c r="M460">
        <v>710</v>
      </c>
      <c r="N460" t="s">
        <v>34</v>
      </c>
      <c r="O460" s="2">
        <v>1913717</v>
      </c>
      <c r="P460" t="s">
        <v>34</v>
      </c>
      <c r="Q460">
        <v>7</v>
      </c>
      <c r="R460">
        <v>3</v>
      </c>
      <c r="S460">
        <v>2</v>
      </c>
      <c r="T460" t="s">
        <v>37</v>
      </c>
    </row>
    <row r="461" spans="1:20">
      <c r="A461" s="2">
        <v>1913101</v>
      </c>
      <c r="B461" s="2">
        <v>1913101</v>
      </c>
      <c r="C461" s="2" t="s">
        <v>32</v>
      </c>
      <c r="D461" s="2" t="s">
        <v>33</v>
      </c>
      <c r="E461" s="2">
        <v>710</v>
      </c>
      <c r="F461" s="2" t="s">
        <v>34</v>
      </c>
      <c r="G461" s="2" t="s">
        <v>35</v>
      </c>
      <c r="H461" s="2" t="s">
        <v>507</v>
      </c>
      <c r="I461" s="2" t="str">
        <f>VLOOKUP(H:H,[1]Sheet1!$H:$I,2,0)</f>
        <v>头枕塑料包装袋</v>
      </c>
      <c r="J461" s="2">
        <f>VLOOKUP(H:H,[1]Sheet1!$H:$J,3,0)</f>
        <v>0</v>
      </c>
      <c r="K461" s="2">
        <f>VLOOKUP(H:H,[1]Sheet1!$H:$Q,10,0)</f>
        <v>0.19</v>
      </c>
      <c r="L461" s="2">
        <f>VLOOKUP(H:H,[1]Sheet1!$H:$P,9,0)</f>
        <v>329913</v>
      </c>
      <c r="M461">
        <v>710</v>
      </c>
      <c r="N461" t="s">
        <v>34</v>
      </c>
      <c r="O461" s="2">
        <v>1913101</v>
      </c>
      <c r="P461" t="s">
        <v>34</v>
      </c>
      <c r="Q461">
        <v>7</v>
      </c>
      <c r="R461">
        <v>3</v>
      </c>
      <c r="S461">
        <v>2</v>
      </c>
      <c r="T461" t="s">
        <v>37</v>
      </c>
    </row>
    <row r="462" spans="1:20">
      <c r="A462" s="2">
        <v>1913101</v>
      </c>
      <c r="B462" s="2">
        <v>1913101</v>
      </c>
      <c r="C462" s="2" t="s">
        <v>32</v>
      </c>
      <c r="D462" s="2" t="s">
        <v>33</v>
      </c>
      <c r="E462" s="2">
        <v>710</v>
      </c>
      <c r="F462" s="2" t="s">
        <v>34</v>
      </c>
      <c r="G462" s="2" t="s">
        <v>35</v>
      </c>
      <c r="H462" s="2" t="s">
        <v>508</v>
      </c>
      <c r="I462" s="2" t="str">
        <f>VLOOKUP(H:H,[1]Sheet1!$H:$I,2,0)</f>
        <v>中排2+1总成塑料包装袋</v>
      </c>
      <c r="J462" s="2">
        <f>VLOOKUP(H:H,[1]Sheet1!$H:$J,3,0)</f>
        <v>0</v>
      </c>
      <c r="K462" s="2">
        <f>VLOOKUP(H:H,[1]Sheet1!$H:$Q,10,0)</f>
        <v>2.4359</v>
      </c>
      <c r="L462" s="2">
        <f>VLOOKUP(H:H,[1]Sheet1!$H:$P,9,0)</f>
        <v>855</v>
      </c>
      <c r="M462">
        <v>710</v>
      </c>
      <c r="N462" t="s">
        <v>34</v>
      </c>
      <c r="O462" s="2">
        <v>1913101</v>
      </c>
      <c r="P462" t="s">
        <v>34</v>
      </c>
      <c r="Q462">
        <v>7</v>
      </c>
      <c r="R462">
        <v>3</v>
      </c>
      <c r="S462">
        <v>2</v>
      </c>
      <c r="T462" t="s">
        <v>37</v>
      </c>
    </row>
    <row r="463" spans="1:20">
      <c r="A463" s="2">
        <v>1913101</v>
      </c>
      <c r="B463" s="2">
        <v>1913101</v>
      </c>
      <c r="C463" s="2" t="s">
        <v>32</v>
      </c>
      <c r="D463" s="2" t="s">
        <v>33</v>
      </c>
      <c r="E463" s="2">
        <v>710</v>
      </c>
      <c r="F463" s="2" t="s">
        <v>34</v>
      </c>
      <c r="G463" s="2" t="s">
        <v>35</v>
      </c>
      <c r="H463" s="2" t="s">
        <v>509</v>
      </c>
      <c r="I463" s="2" t="str">
        <f>VLOOKUP(H:H,[1]Sheet1!$H:$I,2,0)</f>
        <v>B40后排座椅头枕包装膜</v>
      </c>
      <c r="J463" s="2">
        <f>VLOOKUP(H:H,[1]Sheet1!$H:$J,3,0)</f>
        <v>0</v>
      </c>
      <c r="K463" s="2">
        <f>VLOOKUP(H:H,[1]Sheet1!$H:$Q,10,0)</f>
        <v>0.36</v>
      </c>
      <c r="L463" s="2">
        <f>VLOOKUP(H:H,[1]Sheet1!$H:$P,9,0)</f>
        <v>13489</v>
      </c>
      <c r="M463">
        <v>710</v>
      </c>
      <c r="N463" t="s">
        <v>34</v>
      </c>
      <c r="O463" s="2">
        <v>1913101</v>
      </c>
      <c r="P463" t="s">
        <v>34</v>
      </c>
      <c r="Q463">
        <v>7</v>
      </c>
      <c r="R463">
        <v>3</v>
      </c>
      <c r="S463">
        <v>2</v>
      </c>
      <c r="T463" t="s">
        <v>37</v>
      </c>
    </row>
    <row r="464" spans="1:20">
      <c r="A464" s="2">
        <v>1913101</v>
      </c>
      <c r="B464" s="2">
        <v>1913101</v>
      </c>
      <c r="C464" s="2" t="s">
        <v>32</v>
      </c>
      <c r="D464" s="2" t="s">
        <v>33</v>
      </c>
      <c r="E464" s="2">
        <v>710</v>
      </c>
      <c r="F464" s="2" t="s">
        <v>34</v>
      </c>
      <c r="G464" s="2" t="s">
        <v>35</v>
      </c>
      <c r="H464" s="2" t="s">
        <v>510</v>
      </c>
      <c r="I464" s="2" t="str">
        <f>VLOOKUP(H:H,[1]Sheet1!$H:$I,2,0)</f>
        <v>主驾塑料防尘罩总成</v>
      </c>
      <c r="J464" s="2">
        <f>VLOOKUP(H:H,[1]Sheet1!$H:$J,3,0)</f>
        <v>0</v>
      </c>
      <c r="K464" s="2">
        <f>VLOOKUP(H:H,[1]Sheet1!$H:$Q,10,0)</f>
        <v>1.73</v>
      </c>
      <c r="L464" s="2">
        <f>VLOOKUP(H:H,[1]Sheet1!$H:$P,9,0)</f>
        <v>7044</v>
      </c>
      <c r="M464">
        <v>710</v>
      </c>
      <c r="N464" t="s">
        <v>34</v>
      </c>
      <c r="O464" s="2">
        <v>1913101</v>
      </c>
      <c r="P464" t="s">
        <v>34</v>
      </c>
      <c r="Q464">
        <v>7</v>
      </c>
      <c r="R464">
        <v>3</v>
      </c>
      <c r="S464">
        <v>2</v>
      </c>
      <c r="T464" t="s">
        <v>37</v>
      </c>
    </row>
    <row r="465" spans="1:20">
      <c r="A465" s="2">
        <v>1913101</v>
      </c>
      <c r="B465" s="2">
        <v>1913101</v>
      </c>
      <c r="C465" s="2" t="s">
        <v>32</v>
      </c>
      <c r="D465" s="2" t="s">
        <v>33</v>
      </c>
      <c r="E465" s="2">
        <v>710</v>
      </c>
      <c r="F465" s="2" t="s">
        <v>34</v>
      </c>
      <c r="G465" s="2" t="s">
        <v>35</v>
      </c>
      <c r="H465" s="2" t="s">
        <v>511</v>
      </c>
      <c r="I465" s="2" t="str">
        <f>VLOOKUP(H:H,[1]Sheet1!$H:$I,2,0)</f>
        <v>k1司机背包装膜窄车</v>
      </c>
      <c r="J465" s="2">
        <f>VLOOKUP(H:H,[1]Sheet1!$H:$J,3,0)</f>
        <v>0</v>
      </c>
      <c r="K465" s="2">
        <f>VLOOKUP(H:H,[1]Sheet1!$H:$Q,10,0)</f>
        <v>0.8</v>
      </c>
      <c r="L465" s="2">
        <f>VLOOKUP(H:H,[1]Sheet1!$H:$P,9,0)</f>
        <v>6868</v>
      </c>
      <c r="M465">
        <v>710</v>
      </c>
      <c r="N465" t="s">
        <v>34</v>
      </c>
      <c r="O465" s="2">
        <v>1913101</v>
      </c>
      <c r="P465" t="s">
        <v>34</v>
      </c>
      <c r="Q465">
        <v>7</v>
      </c>
      <c r="R465">
        <v>3</v>
      </c>
      <c r="S465">
        <v>2</v>
      </c>
      <c r="T465" t="s">
        <v>37</v>
      </c>
    </row>
    <row r="466" spans="1:20">
      <c r="A466" s="2">
        <v>1913101</v>
      </c>
      <c r="B466" s="2">
        <v>1913101</v>
      </c>
      <c r="C466" s="2" t="s">
        <v>32</v>
      </c>
      <c r="D466" s="2" t="s">
        <v>33</v>
      </c>
      <c r="E466" s="2">
        <v>710</v>
      </c>
      <c r="F466" s="2" t="s">
        <v>34</v>
      </c>
      <c r="G466" s="2" t="s">
        <v>35</v>
      </c>
      <c r="H466" s="2" t="s">
        <v>512</v>
      </c>
      <c r="I466" s="2" t="str">
        <f>VLOOKUP(H:H,[1]Sheet1!$H:$I,2,0)</f>
        <v>副驾驶员小背包装膜</v>
      </c>
      <c r="J466" s="2" t="str">
        <f>VLOOKUP(H:H,[1]Sheet1!$H:$J,3,0)</f>
        <v>M4-2060</v>
      </c>
      <c r="K466" s="2">
        <f>VLOOKUP(H:H,[1]Sheet1!$H:$Q,10,0)</f>
        <v>0.78</v>
      </c>
      <c r="L466" s="2">
        <f>VLOOKUP(H:H,[1]Sheet1!$H:$P,9,0)</f>
        <v>6846</v>
      </c>
      <c r="M466">
        <v>710</v>
      </c>
      <c r="N466" t="s">
        <v>34</v>
      </c>
      <c r="O466" s="2">
        <v>1913101</v>
      </c>
      <c r="P466" t="s">
        <v>34</v>
      </c>
      <c r="Q466">
        <v>7</v>
      </c>
      <c r="R466">
        <v>3</v>
      </c>
      <c r="S466">
        <v>2</v>
      </c>
      <c r="T466" t="s">
        <v>37</v>
      </c>
    </row>
    <row r="467" spans="1:20">
      <c r="A467" s="2">
        <v>1913101</v>
      </c>
      <c r="B467" s="2">
        <v>1913101</v>
      </c>
      <c r="C467" s="2" t="s">
        <v>32</v>
      </c>
      <c r="D467" s="2" t="s">
        <v>33</v>
      </c>
      <c r="E467" s="2">
        <v>710</v>
      </c>
      <c r="F467" s="2" t="s">
        <v>34</v>
      </c>
      <c r="G467" s="2" t="s">
        <v>35</v>
      </c>
      <c r="H467" s="2" t="s">
        <v>513</v>
      </c>
      <c r="I467" s="2" t="str">
        <f>VLOOKUP(H:H,[1]Sheet1!$H:$I,2,0)</f>
        <v>副驾驶员座垫包装膜</v>
      </c>
      <c r="J467" s="2" t="str">
        <f>VLOOKUP(H:H,[1]Sheet1!$H:$J,3,0)</f>
        <v>M4-2060</v>
      </c>
      <c r="K467" s="2">
        <f>VLOOKUP(H:H,[1]Sheet1!$H:$Q,10,0)</f>
        <v>1.32</v>
      </c>
      <c r="L467" s="2">
        <f>VLOOKUP(H:H,[1]Sheet1!$H:$P,9,0)</f>
        <v>6814</v>
      </c>
      <c r="M467">
        <v>710</v>
      </c>
      <c r="N467" t="s">
        <v>34</v>
      </c>
      <c r="O467" s="2">
        <v>1913101</v>
      </c>
      <c r="P467" t="s">
        <v>34</v>
      </c>
      <c r="Q467">
        <v>7</v>
      </c>
      <c r="R467">
        <v>3</v>
      </c>
      <c r="S467">
        <v>2</v>
      </c>
      <c r="T467" t="s">
        <v>37</v>
      </c>
    </row>
    <row r="468" spans="1:20">
      <c r="A468" s="2">
        <v>1913101</v>
      </c>
      <c r="B468" s="2">
        <v>1913101</v>
      </c>
      <c r="C468" s="2" t="s">
        <v>32</v>
      </c>
      <c r="D468" s="2" t="s">
        <v>33</v>
      </c>
      <c r="E468" s="2">
        <v>710</v>
      </c>
      <c r="F468" s="2" t="s">
        <v>34</v>
      </c>
      <c r="G468" s="2" t="s">
        <v>35</v>
      </c>
      <c r="H468" s="2" t="s">
        <v>514</v>
      </c>
      <c r="I468" s="2" t="str">
        <f>VLOOKUP(H:H,[1]Sheet1!$H:$I,2,0)</f>
        <v>驾座总成塑料包装袋</v>
      </c>
      <c r="J468" s="2" t="str">
        <f>VLOOKUP(H:H,[1]Sheet1!$H:$J,3,0)</f>
        <v>M20</v>
      </c>
      <c r="K468" s="2">
        <f>VLOOKUP(H:H,[1]Sheet1!$H:$Q,10,0)</f>
        <v>1.7266</v>
      </c>
      <c r="L468" s="2">
        <f>VLOOKUP(H:H,[1]Sheet1!$H:$P,9,0)</f>
        <v>1203</v>
      </c>
      <c r="M468">
        <v>710</v>
      </c>
      <c r="N468" t="s">
        <v>34</v>
      </c>
      <c r="O468" s="2">
        <v>1913101</v>
      </c>
      <c r="P468" t="s">
        <v>34</v>
      </c>
      <c r="Q468">
        <v>7</v>
      </c>
      <c r="R468">
        <v>3</v>
      </c>
      <c r="S468">
        <v>2</v>
      </c>
      <c r="T468" t="s">
        <v>37</v>
      </c>
    </row>
    <row r="469" spans="1:20">
      <c r="A469" s="2">
        <v>1913101</v>
      </c>
      <c r="B469" s="2">
        <v>1913101</v>
      </c>
      <c r="C469" s="2" t="s">
        <v>32</v>
      </c>
      <c r="D469" s="2" t="s">
        <v>33</v>
      </c>
      <c r="E469" s="2">
        <v>710</v>
      </c>
      <c r="F469" s="2" t="s">
        <v>34</v>
      </c>
      <c r="G469" s="2" t="s">
        <v>35</v>
      </c>
      <c r="H469" s="2" t="s">
        <v>515</v>
      </c>
      <c r="I469" s="2" t="str">
        <f>VLOOKUP(H:H,[1]Sheet1!$H:$I,2,0)</f>
        <v>头枕塑料包装袋</v>
      </c>
      <c r="J469" s="2">
        <f>VLOOKUP(H:H,[1]Sheet1!$H:$J,3,0)</f>
        <v>0</v>
      </c>
      <c r="K469" s="2">
        <f>VLOOKUP(H:H,[1]Sheet1!$H:$Q,10,0)</f>
        <v>0.1843</v>
      </c>
      <c r="L469" s="2">
        <f>VLOOKUP(H:H,[1]Sheet1!$H:$P,9,0)</f>
        <v>380</v>
      </c>
      <c r="M469">
        <v>710</v>
      </c>
      <c r="N469" t="s">
        <v>34</v>
      </c>
      <c r="O469" s="2">
        <v>1913101</v>
      </c>
      <c r="P469" t="s">
        <v>34</v>
      </c>
      <c r="Q469">
        <v>7</v>
      </c>
      <c r="R469">
        <v>3</v>
      </c>
      <c r="S469">
        <v>2</v>
      </c>
      <c r="T469" t="s">
        <v>37</v>
      </c>
    </row>
    <row r="470" spans="1:20">
      <c r="A470" s="2">
        <v>1913101</v>
      </c>
      <c r="B470" s="2">
        <v>1913101</v>
      </c>
      <c r="C470" s="2" t="s">
        <v>32</v>
      </c>
      <c r="D470" s="2" t="s">
        <v>33</v>
      </c>
      <c r="E470" s="2">
        <v>710</v>
      </c>
      <c r="F470" s="2" t="s">
        <v>34</v>
      </c>
      <c r="G470" s="2" t="s">
        <v>35</v>
      </c>
      <c r="H470" s="2" t="s">
        <v>516</v>
      </c>
      <c r="I470" s="2" t="str">
        <f>VLOOKUP(H:H,[1]Sheet1!$H:$I,2,0)</f>
        <v>驾座总成塑料包装袋</v>
      </c>
      <c r="J470" s="2">
        <f>VLOOKUP(H:H,[1]Sheet1!$H:$J,3,0)</f>
        <v>0</v>
      </c>
      <c r="K470" s="2">
        <f>VLOOKUP(H:H,[1]Sheet1!$H:$Q,10,0)</f>
        <v>1.5326</v>
      </c>
      <c r="L470" s="2">
        <f>VLOOKUP(H:H,[1]Sheet1!$H:$P,9,0)</f>
        <v>3481</v>
      </c>
      <c r="M470">
        <v>710</v>
      </c>
      <c r="N470" t="s">
        <v>34</v>
      </c>
      <c r="O470" s="2">
        <v>1913101</v>
      </c>
      <c r="P470" t="s">
        <v>34</v>
      </c>
      <c r="Q470">
        <v>7</v>
      </c>
      <c r="R470">
        <v>3</v>
      </c>
      <c r="S470">
        <v>2</v>
      </c>
      <c r="T470" t="s">
        <v>37</v>
      </c>
    </row>
    <row r="471" spans="1:20">
      <c r="A471" s="2">
        <v>1913101</v>
      </c>
      <c r="B471" s="2">
        <v>1913101</v>
      </c>
      <c r="C471" s="2" t="s">
        <v>32</v>
      </c>
      <c r="D471" s="2" t="s">
        <v>33</v>
      </c>
      <c r="E471" s="2">
        <v>710</v>
      </c>
      <c r="F471" s="2" t="s">
        <v>34</v>
      </c>
      <c r="G471" s="2" t="s">
        <v>35</v>
      </c>
      <c r="H471" s="2" t="s">
        <v>517</v>
      </c>
      <c r="I471" s="2" t="str">
        <f>VLOOKUP(H:H,[1]Sheet1!$H:$I,2,0)</f>
        <v>后排靠背总成塑料包装袋</v>
      </c>
      <c r="J471" s="2" t="str">
        <f>VLOOKUP(H:H,[1]Sheet1!$H:$J,3,0)</f>
        <v>301(整体式)</v>
      </c>
      <c r="K471" s="2">
        <f>VLOOKUP(H:H,[1]Sheet1!$H:$Q,10,0)</f>
        <v>1.52</v>
      </c>
      <c r="L471" s="2">
        <f>VLOOKUP(H:H,[1]Sheet1!$H:$P,9,0)</f>
        <v>245</v>
      </c>
      <c r="M471">
        <v>710</v>
      </c>
      <c r="N471" t="s">
        <v>34</v>
      </c>
      <c r="O471" s="2">
        <v>1913101</v>
      </c>
      <c r="P471" t="s">
        <v>34</v>
      </c>
      <c r="Q471">
        <v>7</v>
      </c>
      <c r="R471">
        <v>3</v>
      </c>
      <c r="S471">
        <v>2</v>
      </c>
      <c r="T471" t="s">
        <v>37</v>
      </c>
    </row>
    <row r="472" spans="1:20">
      <c r="A472" s="2">
        <v>1913101</v>
      </c>
      <c r="B472" s="2">
        <v>1913101</v>
      </c>
      <c r="C472" s="2" t="s">
        <v>32</v>
      </c>
      <c r="D472" s="2" t="s">
        <v>33</v>
      </c>
      <c r="E472" s="2">
        <v>710</v>
      </c>
      <c r="F472" s="2" t="s">
        <v>34</v>
      </c>
      <c r="G472" s="2" t="s">
        <v>35</v>
      </c>
      <c r="H472" s="2" t="s">
        <v>518</v>
      </c>
      <c r="I472" s="2" t="str">
        <f>VLOOKUP(H:H,[1]Sheet1!$H:$I,2,0)</f>
        <v>后排座垫总成塑料包装袋</v>
      </c>
      <c r="J472" s="2" t="str">
        <f>VLOOKUP(H:H,[1]Sheet1!$H:$J,3,0)</f>
        <v>301(整体式)</v>
      </c>
      <c r="K472" s="2">
        <f>VLOOKUP(H:H,[1]Sheet1!$H:$Q,10,0)</f>
        <v>1.61</v>
      </c>
      <c r="L472" s="2">
        <f>VLOOKUP(H:H,[1]Sheet1!$H:$P,9,0)</f>
        <v>247</v>
      </c>
      <c r="M472">
        <v>710</v>
      </c>
      <c r="N472" t="s">
        <v>34</v>
      </c>
      <c r="O472" s="2">
        <v>1913101</v>
      </c>
      <c r="P472" t="s">
        <v>34</v>
      </c>
      <c r="Q472">
        <v>7</v>
      </c>
      <c r="R472">
        <v>3</v>
      </c>
      <c r="S472">
        <v>2</v>
      </c>
      <c r="T472" t="s">
        <v>37</v>
      </c>
    </row>
    <row r="473" spans="1:20">
      <c r="A473" s="2">
        <v>1913101</v>
      </c>
      <c r="B473" s="2">
        <v>1913101</v>
      </c>
      <c r="C473" s="2" t="s">
        <v>32</v>
      </c>
      <c r="D473" s="2" t="s">
        <v>33</v>
      </c>
      <c r="E473" s="2">
        <v>710</v>
      </c>
      <c r="F473" s="2" t="s">
        <v>34</v>
      </c>
      <c r="G473" s="2" t="s">
        <v>35</v>
      </c>
      <c r="H473" s="2" t="s">
        <v>519</v>
      </c>
      <c r="I473" s="2" t="str">
        <f>VLOOKUP(H:H,[1]Sheet1!$H:$I,2,0)</f>
        <v>后排双人靠背总成包装袋</v>
      </c>
      <c r="J473" s="2">
        <f>VLOOKUP(H:H,[1]Sheet1!$H:$J,3,0)</f>
        <v>301</v>
      </c>
      <c r="K473" s="2">
        <f>VLOOKUP(H:H,[1]Sheet1!$H:$Q,10,0)</f>
        <v>1.13</v>
      </c>
      <c r="L473" s="2">
        <f>VLOOKUP(H:H,[1]Sheet1!$H:$P,9,0)</f>
        <v>5098</v>
      </c>
      <c r="M473">
        <v>710</v>
      </c>
      <c r="N473" t="s">
        <v>34</v>
      </c>
      <c r="O473" s="2">
        <v>1913101</v>
      </c>
      <c r="P473" t="s">
        <v>34</v>
      </c>
      <c r="Q473">
        <v>7</v>
      </c>
      <c r="R473">
        <v>3</v>
      </c>
      <c r="S473">
        <v>2</v>
      </c>
      <c r="T473" t="s">
        <v>37</v>
      </c>
    </row>
    <row r="474" spans="1:20">
      <c r="A474" s="2">
        <v>1913101</v>
      </c>
      <c r="B474" s="2">
        <v>1913101</v>
      </c>
      <c r="C474" s="2" t="s">
        <v>32</v>
      </c>
      <c r="D474" s="2" t="s">
        <v>33</v>
      </c>
      <c r="E474" s="2">
        <v>710</v>
      </c>
      <c r="F474" s="2" t="s">
        <v>34</v>
      </c>
      <c r="G474" s="2" t="s">
        <v>35</v>
      </c>
      <c r="H474" s="2" t="s">
        <v>520</v>
      </c>
      <c r="I474" s="2" t="str">
        <f>VLOOKUP(H:H,[1]Sheet1!$H:$I,2,0)</f>
        <v>后排单人靠背总成包装袋</v>
      </c>
      <c r="J474" s="2">
        <f>VLOOKUP(H:H,[1]Sheet1!$H:$J,3,0)</f>
        <v>0</v>
      </c>
      <c r="K474" s="2">
        <f>VLOOKUP(H:H,[1]Sheet1!$H:$Q,10,0)</f>
        <v>0.92</v>
      </c>
      <c r="L474" s="2">
        <f>VLOOKUP(H:H,[1]Sheet1!$H:$P,9,0)</f>
        <v>1250</v>
      </c>
      <c r="M474">
        <v>710</v>
      </c>
      <c r="N474" t="s">
        <v>34</v>
      </c>
      <c r="O474" s="2">
        <v>1913101</v>
      </c>
      <c r="P474" t="s">
        <v>34</v>
      </c>
      <c r="Q474">
        <v>7</v>
      </c>
      <c r="R474">
        <v>3</v>
      </c>
      <c r="S474">
        <v>2</v>
      </c>
      <c r="T474" t="s">
        <v>37</v>
      </c>
    </row>
    <row r="475" spans="1:20">
      <c r="A475" s="2">
        <v>1913101</v>
      </c>
      <c r="B475" s="2">
        <v>1913101</v>
      </c>
      <c r="C475" s="2" t="s">
        <v>32</v>
      </c>
      <c r="D475" s="2" t="s">
        <v>33</v>
      </c>
      <c r="E475" s="2">
        <v>710</v>
      </c>
      <c r="F475" s="2" t="s">
        <v>34</v>
      </c>
      <c r="G475" s="2" t="s">
        <v>35</v>
      </c>
      <c r="H475" s="2" t="s">
        <v>521</v>
      </c>
      <c r="I475" s="2" t="str">
        <f>VLOOKUP(H:H,[1]Sheet1!$H:$I,2,0)</f>
        <v>后排双人座垫总成包装袋</v>
      </c>
      <c r="J475" s="2">
        <f>VLOOKUP(H:H,[1]Sheet1!$H:$J,3,0)</f>
        <v>0</v>
      </c>
      <c r="K475" s="2">
        <f>VLOOKUP(H:H,[1]Sheet1!$H:$Q,10,0)</f>
        <v>1.1</v>
      </c>
      <c r="L475" s="2">
        <f>VLOOKUP(H:H,[1]Sheet1!$H:$P,9,0)</f>
        <v>172</v>
      </c>
      <c r="M475">
        <v>710</v>
      </c>
      <c r="N475" t="s">
        <v>34</v>
      </c>
      <c r="O475" s="2">
        <v>1913101</v>
      </c>
      <c r="P475" t="s">
        <v>34</v>
      </c>
      <c r="Q475">
        <v>7</v>
      </c>
      <c r="R475">
        <v>3</v>
      </c>
      <c r="S475">
        <v>2</v>
      </c>
      <c r="T475" t="s">
        <v>37</v>
      </c>
    </row>
    <row r="476" spans="1:20">
      <c r="A476" s="2">
        <v>1913101</v>
      </c>
      <c r="B476" s="2">
        <v>1913101</v>
      </c>
      <c r="C476" s="2" t="s">
        <v>32</v>
      </c>
      <c r="D476" s="2" t="s">
        <v>33</v>
      </c>
      <c r="E476" s="2">
        <v>710</v>
      </c>
      <c r="F476" s="2" t="s">
        <v>34</v>
      </c>
      <c r="G476" s="2" t="s">
        <v>35</v>
      </c>
      <c r="H476" s="2" t="s">
        <v>522</v>
      </c>
      <c r="I476" s="2" t="str">
        <f>VLOOKUP(H:H,[1]Sheet1!$H:$I,2,0)</f>
        <v>后排单人座垫总成包装袋</v>
      </c>
      <c r="J476" s="2">
        <f>VLOOKUP(H:H,[1]Sheet1!$H:$J,3,0)</f>
        <v>0</v>
      </c>
      <c r="K476" s="2">
        <f>VLOOKUP(H:H,[1]Sheet1!$H:$Q,10,0)</f>
        <v>0.92</v>
      </c>
      <c r="L476" s="2">
        <f>VLOOKUP(H:H,[1]Sheet1!$H:$P,9,0)</f>
        <v>150</v>
      </c>
      <c r="M476">
        <v>710</v>
      </c>
      <c r="N476" t="s">
        <v>34</v>
      </c>
      <c r="O476" s="2">
        <v>1913101</v>
      </c>
      <c r="P476" t="s">
        <v>34</v>
      </c>
      <c r="Q476">
        <v>7</v>
      </c>
      <c r="R476">
        <v>3</v>
      </c>
      <c r="S476">
        <v>2</v>
      </c>
      <c r="T476" t="s">
        <v>37</v>
      </c>
    </row>
    <row r="477" spans="1:20">
      <c r="A477" s="2">
        <v>1913101</v>
      </c>
      <c r="B477" s="2">
        <v>1913101</v>
      </c>
      <c r="C477" s="2" t="s">
        <v>32</v>
      </c>
      <c r="D477" s="2" t="s">
        <v>33</v>
      </c>
      <c r="E477" s="2">
        <v>710</v>
      </c>
      <c r="F477" s="2" t="s">
        <v>34</v>
      </c>
      <c r="G477" s="2" t="s">
        <v>35</v>
      </c>
      <c r="H477" s="2" t="s">
        <v>524</v>
      </c>
      <c r="I477" s="2" t="str">
        <f>VLOOKUP(H:H,[1]Sheet1!$H:$I,2,0)</f>
        <v>中排左座椅塑料包装袋</v>
      </c>
      <c r="J477" s="2" t="str">
        <f>VLOOKUP(H:H,[1]Sheet1!$H:$J,3,0)</f>
        <v>M20</v>
      </c>
      <c r="K477" s="2">
        <f>VLOOKUP(H:H,[1]Sheet1!$H:$Q,10,0)</f>
        <v>2.69</v>
      </c>
      <c r="L477" s="2">
        <f>VLOOKUP(H:H,[1]Sheet1!$H:$P,9,0)</f>
        <v>400</v>
      </c>
      <c r="M477">
        <v>710</v>
      </c>
      <c r="N477" t="s">
        <v>34</v>
      </c>
      <c r="O477" s="2">
        <v>1913101</v>
      </c>
      <c r="P477" t="s">
        <v>34</v>
      </c>
      <c r="Q477">
        <v>7</v>
      </c>
      <c r="R477">
        <v>3</v>
      </c>
      <c r="S477">
        <v>2</v>
      </c>
      <c r="T477" t="s">
        <v>37</v>
      </c>
    </row>
    <row r="478" spans="1:20">
      <c r="A478" s="2">
        <v>1913101</v>
      </c>
      <c r="B478" s="2">
        <v>1913101</v>
      </c>
      <c r="C478" s="2" t="s">
        <v>32</v>
      </c>
      <c r="D478" s="2" t="s">
        <v>33</v>
      </c>
      <c r="E478" s="2">
        <v>710</v>
      </c>
      <c r="F478" s="2" t="s">
        <v>34</v>
      </c>
      <c r="G478" s="2" t="s">
        <v>35</v>
      </c>
      <c r="H478" s="2" t="s">
        <v>525</v>
      </c>
      <c r="I478" s="2" t="str">
        <f>VLOOKUP(H:H,[1]Sheet1!$H:$I,2,0)</f>
        <v>中排右座椅塑料包装袋</v>
      </c>
      <c r="J478" s="2" t="str">
        <f>VLOOKUP(H:H,[1]Sheet1!$H:$J,3,0)</f>
        <v>M20</v>
      </c>
      <c r="K478" s="2">
        <f>VLOOKUP(H:H,[1]Sheet1!$H:$Q,10,0)</f>
        <v>2.24</v>
      </c>
      <c r="L478" s="2">
        <f>VLOOKUP(H:H,[1]Sheet1!$H:$P,9,0)</f>
        <v>537</v>
      </c>
      <c r="M478">
        <v>710</v>
      </c>
      <c r="N478" t="s">
        <v>34</v>
      </c>
      <c r="O478" s="2">
        <v>1913101</v>
      </c>
      <c r="P478" t="s">
        <v>34</v>
      </c>
      <c r="Q478">
        <v>7</v>
      </c>
      <c r="R478">
        <v>3</v>
      </c>
      <c r="S478">
        <v>2</v>
      </c>
      <c r="T478" t="s">
        <v>37</v>
      </c>
    </row>
    <row r="479" spans="1:20">
      <c r="A479" s="2">
        <v>1913101</v>
      </c>
      <c r="B479" s="2">
        <v>1913101</v>
      </c>
      <c r="C479" s="2" t="s">
        <v>32</v>
      </c>
      <c r="D479" s="2" t="s">
        <v>33</v>
      </c>
      <c r="E479" s="2">
        <v>710</v>
      </c>
      <c r="F479" s="2" t="s">
        <v>34</v>
      </c>
      <c r="G479" s="2" t="s">
        <v>35</v>
      </c>
      <c r="H479" s="2" t="s">
        <v>526</v>
      </c>
      <c r="I479" s="2" t="str">
        <f>VLOOKUP(H:H,[1]Sheet1!$H:$I,2,0)</f>
        <v>三人座椅总成塑料包装袋</v>
      </c>
      <c r="J479" s="2" t="str">
        <f>VLOOKUP(H:H,[1]Sheet1!$H:$J,3,0)</f>
        <v>M20</v>
      </c>
      <c r="K479" s="2">
        <f>VLOOKUP(H:H,[1]Sheet1!$H:$Q,10,0)</f>
        <v>3.25</v>
      </c>
      <c r="L479" s="2">
        <f>VLOOKUP(H:H,[1]Sheet1!$H:$P,9,0)</f>
        <v>569</v>
      </c>
      <c r="M479">
        <v>710</v>
      </c>
      <c r="N479" t="s">
        <v>34</v>
      </c>
      <c r="O479" s="2">
        <v>1913101</v>
      </c>
      <c r="P479" t="s">
        <v>34</v>
      </c>
      <c r="Q479">
        <v>7</v>
      </c>
      <c r="R479">
        <v>3</v>
      </c>
      <c r="S479">
        <v>2</v>
      </c>
      <c r="T479" t="s">
        <v>37</v>
      </c>
    </row>
    <row r="480" spans="1:20">
      <c r="A480" s="2">
        <v>1913101</v>
      </c>
      <c r="B480" s="2">
        <v>1913101</v>
      </c>
      <c r="C480" s="2" t="s">
        <v>32</v>
      </c>
      <c r="D480" s="2" t="s">
        <v>33</v>
      </c>
      <c r="E480" s="2">
        <v>710</v>
      </c>
      <c r="F480" s="2" t="s">
        <v>34</v>
      </c>
      <c r="G480" s="2" t="s">
        <v>35</v>
      </c>
      <c r="H480" s="2" t="s">
        <v>527</v>
      </c>
      <c r="I480" s="2" t="str">
        <f>VLOOKUP(H:H,[1]Sheet1!$H:$I,2,0)</f>
        <v>前排座椅塑料防尘罩总成</v>
      </c>
      <c r="J480" s="2" t="str">
        <f>VLOOKUP(H:H,[1]Sheet1!$H:$J,3,0)</f>
        <v>H32B</v>
      </c>
      <c r="K480" s="2">
        <f>VLOOKUP(H:H,[1]Sheet1!$H:$Q,10,0)</f>
        <v>1.73</v>
      </c>
      <c r="L480" s="2">
        <f>VLOOKUP(H:H,[1]Sheet1!$H:$P,9,0)</f>
        <v>132794</v>
      </c>
      <c r="M480">
        <v>710</v>
      </c>
      <c r="N480" t="s">
        <v>34</v>
      </c>
      <c r="O480" s="2">
        <v>1913101</v>
      </c>
      <c r="P480" t="s">
        <v>34</v>
      </c>
      <c r="Q480">
        <v>7</v>
      </c>
      <c r="R480">
        <v>3</v>
      </c>
      <c r="S480">
        <v>2</v>
      </c>
      <c r="T480" t="s">
        <v>37</v>
      </c>
    </row>
    <row r="481" spans="1:20">
      <c r="A481" s="2">
        <v>1913101</v>
      </c>
      <c r="B481" s="2">
        <v>1913101</v>
      </c>
      <c r="C481" s="2" t="s">
        <v>32</v>
      </c>
      <c r="D481" s="2" t="s">
        <v>33</v>
      </c>
      <c r="E481" s="2">
        <v>710</v>
      </c>
      <c r="F481" s="2" t="s">
        <v>34</v>
      </c>
      <c r="G481" s="2" t="s">
        <v>35</v>
      </c>
      <c r="H481" s="2" t="s">
        <v>528</v>
      </c>
      <c r="I481" s="2" t="str">
        <f>VLOOKUP(H:H,[1]Sheet1!$H:$I,2,0)</f>
        <v>后排六分靠背防尘罩总成</v>
      </c>
      <c r="J481" s="2" t="str">
        <f>VLOOKUP(H:H,[1]Sheet1!$H:$J,3,0)</f>
        <v>H32B</v>
      </c>
      <c r="K481" s="2">
        <f>VLOOKUP(H:H,[1]Sheet1!$H:$Q,10,0)</f>
        <v>1.12</v>
      </c>
      <c r="L481" s="2">
        <f>VLOOKUP(H:H,[1]Sheet1!$H:$P,9,0)</f>
        <v>59712</v>
      </c>
      <c r="M481">
        <v>710</v>
      </c>
      <c r="N481" t="s">
        <v>34</v>
      </c>
      <c r="O481" s="2">
        <v>1913101</v>
      </c>
      <c r="P481" t="s">
        <v>34</v>
      </c>
      <c r="Q481">
        <v>7</v>
      </c>
      <c r="R481">
        <v>3</v>
      </c>
      <c r="S481">
        <v>2</v>
      </c>
      <c r="T481" t="s">
        <v>37</v>
      </c>
    </row>
    <row r="482" spans="1:20">
      <c r="A482" s="2">
        <v>1913101</v>
      </c>
      <c r="B482" s="2">
        <v>1913101</v>
      </c>
      <c r="C482" s="2" t="s">
        <v>32</v>
      </c>
      <c r="D482" s="2" t="s">
        <v>33</v>
      </c>
      <c r="E482" s="2">
        <v>710</v>
      </c>
      <c r="F482" s="2" t="s">
        <v>34</v>
      </c>
      <c r="G482" s="2" t="s">
        <v>35</v>
      </c>
      <c r="H482" s="2" t="s">
        <v>529</v>
      </c>
      <c r="I482" s="2" t="str">
        <f>VLOOKUP(H:H,[1]Sheet1!$H:$I,2,0)</f>
        <v>后排四分靠背防尘罩总成</v>
      </c>
      <c r="J482" s="2" t="str">
        <f>VLOOKUP(H:H,[1]Sheet1!$H:$J,3,0)</f>
        <v>H32B</v>
      </c>
      <c r="K482" s="2">
        <f>VLOOKUP(H:H,[1]Sheet1!$H:$Q,10,0)</f>
        <v>0.93</v>
      </c>
      <c r="L482" s="2">
        <f>VLOOKUP(H:H,[1]Sheet1!$H:$P,9,0)</f>
        <v>55528</v>
      </c>
      <c r="M482">
        <v>710</v>
      </c>
      <c r="N482" t="s">
        <v>34</v>
      </c>
      <c r="O482" s="2">
        <v>1913101</v>
      </c>
      <c r="P482" t="s">
        <v>34</v>
      </c>
      <c r="Q482">
        <v>7</v>
      </c>
      <c r="R482">
        <v>3</v>
      </c>
      <c r="S482">
        <v>2</v>
      </c>
      <c r="T482" t="s">
        <v>37</v>
      </c>
    </row>
    <row r="483" spans="1:20">
      <c r="A483" s="2">
        <v>1913101</v>
      </c>
      <c r="B483" s="2">
        <v>1913101</v>
      </c>
      <c r="C483" s="2" t="s">
        <v>32</v>
      </c>
      <c r="D483" s="2" t="s">
        <v>33</v>
      </c>
      <c r="E483" s="2">
        <v>710</v>
      </c>
      <c r="F483" s="2" t="s">
        <v>34</v>
      </c>
      <c r="G483" s="2" t="s">
        <v>35</v>
      </c>
      <c r="H483" s="2" t="s">
        <v>530</v>
      </c>
      <c r="I483" s="2" t="str">
        <f>VLOOKUP(H:H,[1]Sheet1!$H:$I,2,0)</f>
        <v>靠背包装袋</v>
      </c>
      <c r="J483" s="2" t="str">
        <f>VLOOKUP(H:H,[1]Sheet1!$H:$J,3,0)</f>
        <v>C40D</v>
      </c>
      <c r="K483" s="2">
        <f>VLOOKUP(H:H,[1]Sheet1!$H:$Q,10,0)</f>
        <v>1.87</v>
      </c>
      <c r="L483" s="2">
        <f>VLOOKUP(H:H,[1]Sheet1!$H:$P,9,0)</f>
        <v>145430</v>
      </c>
      <c r="M483">
        <v>710</v>
      </c>
      <c r="N483" t="s">
        <v>34</v>
      </c>
      <c r="O483" s="2">
        <v>1913101</v>
      </c>
      <c r="P483" t="s">
        <v>34</v>
      </c>
      <c r="Q483">
        <v>7</v>
      </c>
      <c r="R483">
        <v>3</v>
      </c>
      <c r="S483">
        <v>2</v>
      </c>
      <c r="T483" t="s">
        <v>37</v>
      </c>
    </row>
    <row r="484" spans="1:20">
      <c r="A484" s="2">
        <v>1913101</v>
      </c>
      <c r="B484" s="2">
        <v>1913101</v>
      </c>
      <c r="C484" s="2" t="s">
        <v>32</v>
      </c>
      <c r="D484" s="2" t="s">
        <v>33</v>
      </c>
      <c r="E484" s="2">
        <v>710</v>
      </c>
      <c r="F484" s="2" t="s">
        <v>34</v>
      </c>
      <c r="G484" s="2" t="s">
        <v>35</v>
      </c>
      <c r="H484" s="2" t="s">
        <v>531</v>
      </c>
      <c r="I484" s="2" t="str">
        <f>VLOOKUP(H:H,[1]Sheet1!$H:$I,2,0)</f>
        <v>坐垫包装套</v>
      </c>
      <c r="J484" s="2" t="str">
        <f>VLOOKUP(H:H,[1]Sheet1!$H:$J,3,0)</f>
        <v>C40D</v>
      </c>
      <c r="K484" s="2">
        <f>VLOOKUP(H:H,[1]Sheet1!$H:$Q,10,0)</f>
        <v>1.67</v>
      </c>
      <c r="L484" s="2">
        <f>VLOOKUP(H:H,[1]Sheet1!$H:$P,9,0)</f>
        <v>143751</v>
      </c>
      <c r="M484">
        <v>710</v>
      </c>
      <c r="N484" t="s">
        <v>34</v>
      </c>
      <c r="O484" s="2">
        <v>1913101</v>
      </c>
      <c r="P484" t="s">
        <v>34</v>
      </c>
      <c r="Q484">
        <v>7</v>
      </c>
      <c r="R484">
        <v>3</v>
      </c>
      <c r="S484">
        <v>2</v>
      </c>
      <c r="T484" t="s">
        <v>37</v>
      </c>
    </row>
    <row r="485" spans="1:20">
      <c r="A485" s="2">
        <v>1913101</v>
      </c>
      <c r="B485" s="2">
        <v>1913101</v>
      </c>
      <c r="C485" s="2" t="s">
        <v>32</v>
      </c>
      <c r="D485" s="2" t="s">
        <v>33</v>
      </c>
      <c r="E485" s="2">
        <v>710</v>
      </c>
      <c r="F485" s="2" t="s">
        <v>34</v>
      </c>
      <c r="G485" s="2" t="s">
        <v>35</v>
      </c>
      <c r="H485" s="2" t="s">
        <v>532</v>
      </c>
      <c r="I485" s="2" t="str">
        <f>VLOOKUP(H:H,[1]Sheet1!$H:$I,2,0)</f>
        <v>前排座椅防尘罩总成</v>
      </c>
      <c r="J485" s="2" t="str">
        <f>VLOOKUP(H:H,[1]Sheet1!$H:$J,3,0)</f>
        <v>P203</v>
      </c>
      <c r="K485" s="2">
        <f>VLOOKUP(H:H,[1]Sheet1!$H:$Q,10,0)</f>
        <v>1.94</v>
      </c>
      <c r="L485" s="2">
        <f>VLOOKUP(H:H,[1]Sheet1!$H:$P,9,0)</f>
        <v>89504</v>
      </c>
      <c r="M485">
        <v>710</v>
      </c>
      <c r="N485" t="s">
        <v>34</v>
      </c>
      <c r="O485" s="2">
        <v>1913101</v>
      </c>
      <c r="P485" t="s">
        <v>34</v>
      </c>
      <c r="Q485">
        <v>7</v>
      </c>
      <c r="R485">
        <v>3</v>
      </c>
      <c r="S485">
        <v>2</v>
      </c>
      <c r="T485" t="s">
        <v>37</v>
      </c>
    </row>
    <row r="486" spans="1:20">
      <c r="A486" s="2">
        <v>1913101</v>
      </c>
      <c r="B486" s="2">
        <v>1913101</v>
      </c>
      <c r="C486" s="2" t="s">
        <v>32</v>
      </c>
      <c r="D486" s="2" t="s">
        <v>33</v>
      </c>
      <c r="E486" s="2">
        <v>710</v>
      </c>
      <c r="F486" s="2" t="s">
        <v>34</v>
      </c>
      <c r="G486" s="2" t="s">
        <v>35</v>
      </c>
      <c r="H486" s="2" t="s">
        <v>533</v>
      </c>
      <c r="I486" s="2" t="str">
        <f>VLOOKUP(H:H,[1]Sheet1!$H:$I,2,0)</f>
        <v>后排座椅包装袋</v>
      </c>
      <c r="J486" s="2" t="str">
        <f>VLOOKUP(H:H,[1]Sheet1!$H:$J,3,0)</f>
        <v>P203</v>
      </c>
      <c r="K486" s="2">
        <f>VLOOKUP(H:H,[1]Sheet1!$H:$Q,10,0)</f>
        <v>3.78</v>
      </c>
      <c r="L486" s="2">
        <f>VLOOKUP(H:H,[1]Sheet1!$H:$P,9,0)</f>
        <v>41576</v>
      </c>
      <c r="M486">
        <v>710</v>
      </c>
      <c r="N486" t="s">
        <v>34</v>
      </c>
      <c r="O486" s="2">
        <v>1913101</v>
      </c>
      <c r="P486" t="s">
        <v>34</v>
      </c>
      <c r="Q486">
        <v>7</v>
      </c>
      <c r="R486">
        <v>3</v>
      </c>
      <c r="S486">
        <v>2</v>
      </c>
      <c r="T486" t="s">
        <v>37</v>
      </c>
    </row>
    <row r="487" spans="1:20">
      <c r="A487" s="2">
        <v>1913101</v>
      </c>
      <c r="B487" s="2">
        <v>1913101</v>
      </c>
      <c r="C487" s="2" t="s">
        <v>32</v>
      </c>
      <c r="D487" s="2" t="s">
        <v>33</v>
      </c>
      <c r="E487" s="2">
        <v>710</v>
      </c>
      <c r="F487" s="2" t="s">
        <v>34</v>
      </c>
      <c r="G487" s="2" t="s">
        <v>35</v>
      </c>
      <c r="H487" s="2" t="s">
        <v>538</v>
      </c>
      <c r="I487" s="2" t="str">
        <f>VLOOKUP(H:H,[1]Sheet1!$H:$I,2,0)</f>
        <v>前排头枕塑料防尘罩总成</v>
      </c>
      <c r="J487" s="2" t="str">
        <f>VLOOKUP(H:H,[1]Sheet1!$H:$J,3,0)</f>
        <v>H32B</v>
      </c>
      <c r="K487" s="2">
        <f>VLOOKUP(H:H,[1]Sheet1!$H:$Q,10,0)</f>
        <v>0.21</v>
      </c>
      <c r="L487" s="2">
        <f>VLOOKUP(H:H,[1]Sheet1!$H:$P,9,0)</f>
        <v>9704</v>
      </c>
      <c r="M487">
        <v>710</v>
      </c>
      <c r="N487" t="s">
        <v>34</v>
      </c>
      <c r="O487" s="2">
        <v>1913101</v>
      </c>
      <c r="P487" t="s">
        <v>34</v>
      </c>
      <c r="Q487">
        <v>7</v>
      </c>
      <c r="R487">
        <v>3</v>
      </c>
      <c r="S487">
        <v>2</v>
      </c>
      <c r="T487" t="s">
        <v>37</v>
      </c>
    </row>
    <row r="488" spans="1:20">
      <c r="A488" s="2">
        <v>1913101</v>
      </c>
      <c r="B488" s="2">
        <v>1913101</v>
      </c>
      <c r="C488" s="2" t="s">
        <v>32</v>
      </c>
      <c r="D488" s="2" t="s">
        <v>33</v>
      </c>
      <c r="E488" s="2">
        <v>710</v>
      </c>
      <c r="F488" s="2" t="s">
        <v>34</v>
      </c>
      <c r="G488" s="2" t="s">
        <v>35</v>
      </c>
      <c r="H488" s="2" t="s">
        <v>539</v>
      </c>
      <c r="I488" s="2" t="str">
        <f>VLOOKUP(H:H,[1]Sheet1!$H:$I,2,0)</f>
        <v>后排座垫防尘罩总成</v>
      </c>
      <c r="J488" s="2" t="str">
        <f>VLOOKUP(H:H,[1]Sheet1!$H:$J,3,0)</f>
        <v>H32B</v>
      </c>
      <c r="K488" s="2">
        <f>VLOOKUP(H:H,[1]Sheet1!$H:$Q,10,0)</f>
        <v>1.53</v>
      </c>
      <c r="L488" s="2">
        <f>VLOOKUP(H:H,[1]Sheet1!$H:$P,9,0)</f>
        <v>55547</v>
      </c>
      <c r="M488">
        <v>710</v>
      </c>
      <c r="N488" t="s">
        <v>34</v>
      </c>
      <c r="O488" s="2">
        <v>1913101</v>
      </c>
      <c r="P488" t="s">
        <v>34</v>
      </c>
      <c r="Q488">
        <v>7</v>
      </c>
      <c r="R488">
        <v>3</v>
      </c>
      <c r="S488">
        <v>2</v>
      </c>
      <c r="T488" t="s">
        <v>37</v>
      </c>
    </row>
    <row r="489" spans="1:20">
      <c r="A489" s="2" t="s">
        <v>540</v>
      </c>
      <c r="B489" s="2" t="s">
        <v>540</v>
      </c>
      <c r="C489" s="2" t="s">
        <v>32</v>
      </c>
      <c r="D489" s="2" t="s">
        <v>33</v>
      </c>
      <c r="E489" s="2">
        <v>710</v>
      </c>
      <c r="F489" s="2" t="s">
        <v>34</v>
      </c>
      <c r="G489" s="2" t="s">
        <v>35</v>
      </c>
      <c r="H489" s="2" t="s">
        <v>541</v>
      </c>
      <c r="I489" s="2" t="str">
        <f>VLOOKUP(H:H,[1]Sheet1!$H:$I,2,0)</f>
        <v>头枕导套(锁端)</v>
      </c>
      <c r="J489" s="2" t="str">
        <f>VLOOKUP(H:H,[1]Sheet1!$H:$J,3,0)</f>
        <v>H32B</v>
      </c>
      <c r="K489" s="2">
        <f>VLOOKUP(H:H,[1]Sheet1!$H:$Q,10,0)</f>
        <v>1.69</v>
      </c>
      <c r="L489" s="2">
        <f>VLOOKUP(H:H,[1]Sheet1!$H:$P,9,0)</f>
        <v>538157</v>
      </c>
      <c r="M489">
        <v>710</v>
      </c>
      <c r="N489" t="s">
        <v>34</v>
      </c>
      <c r="O489" s="2" t="s">
        <v>540</v>
      </c>
      <c r="P489" t="s">
        <v>34</v>
      </c>
      <c r="Q489">
        <v>7</v>
      </c>
      <c r="R489">
        <v>3</v>
      </c>
      <c r="S489">
        <v>2</v>
      </c>
      <c r="T489" t="s">
        <v>37</v>
      </c>
    </row>
    <row r="490" spans="1:20">
      <c r="A490" s="2" t="s">
        <v>540</v>
      </c>
      <c r="B490" s="2" t="s">
        <v>540</v>
      </c>
      <c r="C490" s="2" t="s">
        <v>32</v>
      </c>
      <c r="D490" s="2" t="s">
        <v>33</v>
      </c>
      <c r="E490" s="2">
        <v>710</v>
      </c>
      <c r="F490" s="2" t="s">
        <v>34</v>
      </c>
      <c r="G490" s="2" t="s">
        <v>35</v>
      </c>
      <c r="H490" s="2" t="s">
        <v>542</v>
      </c>
      <c r="I490" s="2" t="str">
        <f>VLOOKUP(H:H,[1]Sheet1!$H:$I,2,0)</f>
        <v>头枕导套(自由端)</v>
      </c>
      <c r="J490" s="2" t="str">
        <f>VLOOKUP(H:H,[1]Sheet1!$H:$J,3,0)</f>
        <v>H32B</v>
      </c>
      <c r="K490" s="2">
        <f>VLOOKUP(H:H,[1]Sheet1!$H:$Q,10,0)</f>
        <v>1.31</v>
      </c>
      <c r="L490" s="2">
        <f>VLOOKUP(H:H,[1]Sheet1!$H:$P,9,0)</f>
        <v>535852</v>
      </c>
      <c r="M490">
        <v>710</v>
      </c>
      <c r="N490" t="s">
        <v>34</v>
      </c>
      <c r="O490" s="2" t="s">
        <v>540</v>
      </c>
      <c r="P490" t="s">
        <v>34</v>
      </c>
      <c r="Q490">
        <v>7</v>
      </c>
      <c r="R490">
        <v>3</v>
      </c>
      <c r="S490">
        <v>2</v>
      </c>
      <c r="T490" t="s">
        <v>37</v>
      </c>
    </row>
    <row r="491" spans="1:20">
      <c r="A491" s="2" t="s">
        <v>540</v>
      </c>
      <c r="B491" s="2" t="s">
        <v>540</v>
      </c>
      <c r="C491" s="2" t="s">
        <v>32</v>
      </c>
      <c r="D491" s="2" t="s">
        <v>33</v>
      </c>
      <c r="E491" s="2">
        <v>710</v>
      </c>
      <c r="F491" s="2" t="s">
        <v>34</v>
      </c>
      <c r="G491" s="2" t="s">
        <v>35</v>
      </c>
      <c r="H491" s="2" t="s">
        <v>543</v>
      </c>
      <c r="I491" s="2" t="str">
        <f>VLOOKUP(H:H,[1]Sheet1!$H:$I,2,0)</f>
        <v>主头枕插管</v>
      </c>
      <c r="J491" s="2">
        <f>VLOOKUP(H:H,[1]Sheet1!$H:$J,3,0)</f>
        <v>0</v>
      </c>
      <c r="K491" s="2">
        <f>VLOOKUP(H:H,[1]Sheet1!$H:$Q,10,0)</f>
        <v>1.84</v>
      </c>
      <c r="L491" s="2">
        <f>VLOOKUP(H:H,[1]Sheet1!$H:$P,9,0)</f>
        <v>176</v>
      </c>
      <c r="M491">
        <v>710</v>
      </c>
      <c r="N491" t="s">
        <v>34</v>
      </c>
      <c r="O491" s="2" t="s">
        <v>540</v>
      </c>
      <c r="P491" t="s">
        <v>34</v>
      </c>
      <c r="Q491">
        <v>7</v>
      </c>
      <c r="R491">
        <v>3</v>
      </c>
      <c r="S491">
        <v>2</v>
      </c>
      <c r="T491" t="s">
        <v>37</v>
      </c>
    </row>
    <row r="492" spans="1:20">
      <c r="A492" s="2" t="s">
        <v>540</v>
      </c>
      <c r="B492" s="2" t="s">
        <v>540</v>
      </c>
      <c r="C492" s="2" t="s">
        <v>32</v>
      </c>
      <c r="D492" s="2" t="s">
        <v>33</v>
      </c>
      <c r="E492" s="2">
        <v>710</v>
      </c>
      <c r="F492" s="2" t="s">
        <v>34</v>
      </c>
      <c r="G492" s="2" t="s">
        <v>35</v>
      </c>
      <c r="H492" s="2" t="s">
        <v>544</v>
      </c>
      <c r="I492" s="2" t="str">
        <f>VLOOKUP(H:H,[1]Sheet1!$H:$I,2,0)</f>
        <v>副头枕插管</v>
      </c>
      <c r="J492" s="2">
        <f>VLOOKUP(H:H,[1]Sheet1!$H:$J,3,0)</f>
        <v>0</v>
      </c>
      <c r="K492" s="2">
        <f>VLOOKUP(H:H,[1]Sheet1!$H:$Q,10,0)</f>
        <v>1.42</v>
      </c>
      <c r="L492" s="2">
        <f>VLOOKUP(H:H,[1]Sheet1!$H:$P,9,0)</f>
        <v>176</v>
      </c>
      <c r="M492">
        <v>710</v>
      </c>
      <c r="N492" t="s">
        <v>34</v>
      </c>
      <c r="O492" s="2" t="s">
        <v>540</v>
      </c>
      <c r="P492" t="s">
        <v>34</v>
      </c>
      <c r="Q492">
        <v>7</v>
      </c>
      <c r="R492">
        <v>3</v>
      </c>
      <c r="S492">
        <v>2</v>
      </c>
      <c r="T492" t="s">
        <v>37</v>
      </c>
    </row>
    <row r="493" spans="1:20">
      <c r="A493" s="2" t="s">
        <v>540</v>
      </c>
      <c r="B493" s="2" t="s">
        <v>540</v>
      </c>
      <c r="C493" s="2" t="s">
        <v>32</v>
      </c>
      <c r="D493" s="2" t="s">
        <v>33</v>
      </c>
      <c r="E493" s="2">
        <v>710</v>
      </c>
      <c r="F493" s="2" t="s">
        <v>34</v>
      </c>
      <c r="G493" s="2" t="s">
        <v>35</v>
      </c>
      <c r="H493" s="2" t="s">
        <v>545</v>
      </c>
      <c r="I493" s="2" t="str">
        <f>VLOOKUP(H:H,[1]Sheet1!$H:$I,2,0)</f>
        <v>头枕导套</v>
      </c>
      <c r="J493" s="2" t="str">
        <f>VLOOKUP(H:H,[1]Sheet1!$H:$J,3,0)</f>
        <v>C40DB(锁端+浅色)</v>
      </c>
      <c r="K493" s="2">
        <f>VLOOKUP(H:H,[1]Sheet1!$H:$Q,10,0)</f>
        <v>1.78</v>
      </c>
      <c r="L493" s="2">
        <f>VLOOKUP(H:H,[1]Sheet1!$H:$P,9,0)</f>
        <v>42</v>
      </c>
      <c r="M493">
        <v>710</v>
      </c>
      <c r="N493" t="s">
        <v>34</v>
      </c>
      <c r="O493" s="2" t="s">
        <v>540</v>
      </c>
      <c r="P493" t="s">
        <v>34</v>
      </c>
      <c r="Q493">
        <v>7</v>
      </c>
      <c r="R493">
        <v>3</v>
      </c>
      <c r="S493">
        <v>2</v>
      </c>
      <c r="T493" t="s">
        <v>37</v>
      </c>
    </row>
    <row r="494" spans="1:20">
      <c r="A494" s="2" t="s">
        <v>540</v>
      </c>
      <c r="B494" s="2" t="s">
        <v>540</v>
      </c>
      <c r="C494" s="2" t="s">
        <v>32</v>
      </c>
      <c r="D494" s="2" t="s">
        <v>33</v>
      </c>
      <c r="E494" s="2">
        <v>710</v>
      </c>
      <c r="F494" s="2" t="s">
        <v>34</v>
      </c>
      <c r="G494" s="2" t="s">
        <v>35</v>
      </c>
      <c r="H494" s="2" t="s">
        <v>546</v>
      </c>
      <c r="I494" s="2" t="str">
        <f>VLOOKUP(H:H,[1]Sheet1!$H:$I,2,0)</f>
        <v>头枕导套</v>
      </c>
      <c r="J494" s="2" t="str">
        <f>VLOOKUP(H:H,[1]Sheet1!$H:$J,3,0)</f>
        <v>C40DB(自由端+浅色)</v>
      </c>
      <c r="K494" s="2">
        <f>VLOOKUP(H:H,[1]Sheet1!$H:$Q,10,0)</f>
        <v>1.38</v>
      </c>
      <c r="L494" s="2">
        <f>VLOOKUP(H:H,[1]Sheet1!$H:$P,9,0)</f>
        <v>42</v>
      </c>
      <c r="M494">
        <v>710</v>
      </c>
      <c r="N494" t="s">
        <v>34</v>
      </c>
      <c r="O494" s="2" t="s">
        <v>540</v>
      </c>
      <c r="P494" t="s">
        <v>34</v>
      </c>
      <c r="Q494">
        <v>7</v>
      </c>
      <c r="R494">
        <v>3</v>
      </c>
      <c r="S494">
        <v>2</v>
      </c>
      <c r="T494" t="s">
        <v>37</v>
      </c>
    </row>
    <row r="495" spans="1:20">
      <c r="A495" s="2" t="s">
        <v>540</v>
      </c>
      <c r="B495" s="2" t="s">
        <v>540</v>
      </c>
      <c r="C495" s="2" t="s">
        <v>32</v>
      </c>
      <c r="D495" s="2" t="s">
        <v>33</v>
      </c>
      <c r="E495" s="2">
        <v>710</v>
      </c>
      <c r="F495" s="2" t="s">
        <v>34</v>
      </c>
      <c r="G495" s="2" t="s">
        <v>35</v>
      </c>
      <c r="H495" s="2" t="s">
        <v>547</v>
      </c>
      <c r="I495" s="2" t="str">
        <f>VLOOKUP(H:H,[1]Sheet1!$H:$I,2,0)</f>
        <v>头枕导套（锁止端）</v>
      </c>
      <c r="J495" s="2" t="str">
        <f>VLOOKUP(H:H,[1]Sheet1!$H:$J,3,0)</f>
        <v>B40L中改</v>
      </c>
      <c r="K495" s="2">
        <f>VLOOKUP(H:H,[1]Sheet1!$H:$Q,10,0)</f>
        <v>2.46</v>
      </c>
      <c r="L495" s="2">
        <f>VLOOKUP(H:H,[1]Sheet1!$H:$P,9,0)</f>
        <v>205315</v>
      </c>
      <c r="M495">
        <v>710</v>
      </c>
      <c r="N495" t="s">
        <v>34</v>
      </c>
      <c r="O495" s="2" t="s">
        <v>540</v>
      </c>
      <c r="P495" t="s">
        <v>34</v>
      </c>
      <c r="Q495">
        <v>7</v>
      </c>
      <c r="R495">
        <v>3</v>
      </c>
      <c r="S495">
        <v>2</v>
      </c>
      <c r="T495" t="s">
        <v>37</v>
      </c>
    </row>
    <row r="496" spans="1:20">
      <c r="A496" s="2" t="s">
        <v>540</v>
      </c>
      <c r="B496" s="2" t="s">
        <v>540</v>
      </c>
      <c r="C496" s="2" t="s">
        <v>32</v>
      </c>
      <c r="D496" s="2" t="s">
        <v>33</v>
      </c>
      <c r="E496" s="2">
        <v>710</v>
      </c>
      <c r="F496" s="2" t="s">
        <v>34</v>
      </c>
      <c r="G496" s="2" t="s">
        <v>35</v>
      </c>
      <c r="H496" s="2" t="s">
        <v>548</v>
      </c>
      <c r="I496" s="2" t="str">
        <f>VLOOKUP(H:H,[1]Sheet1!$H:$I,2,0)</f>
        <v>头枕导套(自由端）</v>
      </c>
      <c r="J496" s="2" t="str">
        <f>VLOOKUP(H:H,[1]Sheet1!$H:$J,3,0)</f>
        <v>B40L中改</v>
      </c>
      <c r="K496" s="2">
        <f>VLOOKUP(H:H,[1]Sheet1!$H:$Q,10,0)</f>
        <v>2.16</v>
      </c>
      <c r="L496" s="2">
        <f>VLOOKUP(H:H,[1]Sheet1!$H:$P,9,0)</f>
        <v>205664</v>
      </c>
      <c r="M496">
        <v>710</v>
      </c>
      <c r="N496" t="s">
        <v>34</v>
      </c>
      <c r="O496" s="2" t="s">
        <v>540</v>
      </c>
      <c r="P496" t="s">
        <v>34</v>
      </c>
      <c r="Q496">
        <v>7</v>
      </c>
      <c r="R496">
        <v>3</v>
      </c>
      <c r="S496">
        <v>2</v>
      </c>
      <c r="T496" t="s">
        <v>37</v>
      </c>
    </row>
    <row r="497" spans="1:20">
      <c r="A497" s="2" t="s">
        <v>540</v>
      </c>
      <c r="B497" s="2" t="s">
        <v>540</v>
      </c>
      <c r="C497" s="2" t="s">
        <v>32</v>
      </c>
      <c r="D497" s="2" t="s">
        <v>33</v>
      </c>
      <c r="E497" s="2">
        <v>710</v>
      </c>
      <c r="F497" s="2" t="s">
        <v>34</v>
      </c>
      <c r="G497" s="2" t="s">
        <v>35</v>
      </c>
      <c r="H497" s="2" t="s">
        <v>549</v>
      </c>
      <c r="I497" s="2" t="str">
        <f>VLOOKUP(H:H,[1]Sheet1!$H:$I,2,0)</f>
        <v>主头枕插管</v>
      </c>
      <c r="J497" s="2" t="str">
        <f>VLOOKUP(H:H,[1]Sheet1!$H:$J,3,0)</f>
        <v>中联座椅</v>
      </c>
      <c r="K497" s="2">
        <f>VLOOKUP(H:H,[1]Sheet1!$H:$Q,10,0)</f>
        <v>0.66</v>
      </c>
      <c r="L497" s="2">
        <f>VLOOKUP(H:H,[1]Sheet1!$H:$P,9,0)</f>
        <v>14591</v>
      </c>
      <c r="M497">
        <v>710</v>
      </c>
      <c r="N497" t="s">
        <v>34</v>
      </c>
      <c r="O497" s="2" t="s">
        <v>540</v>
      </c>
      <c r="P497" t="s">
        <v>34</v>
      </c>
      <c r="Q497">
        <v>7</v>
      </c>
      <c r="R497">
        <v>3</v>
      </c>
      <c r="S497">
        <v>2</v>
      </c>
      <c r="T497" t="s">
        <v>37</v>
      </c>
    </row>
    <row r="498" spans="1:20">
      <c r="A498" s="2" t="s">
        <v>540</v>
      </c>
      <c r="B498" s="2" t="s">
        <v>540</v>
      </c>
      <c r="C498" s="2" t="s">
        <v>32</v>
      </c>
      <c r="D498" s="2" t="s">
        <v>33</v>
      </c>
      <c r="E498" s="2">
        <v>710</v>
      </c>
      <c r="F498" s="2" t="s">
        <v>34</v>
      </c>
      <c r="G498" s="2" t="s">
        <v>35</v>
      </c>
      <c r="H498" s="2" t="s">
        <v>550</v>
      </c>
      <c r="I498" s="2" t="str">
        <f>VLOOKUP(H:H,[1]Sheet1!$H:$I,2,0)</f>
        <v>副头枕插管</v>
      </c>
      <c r="J498" s="2" t="str">
        <f>VLOOKUP(H:H,[1]Sheet1!$H:$J,3,0)</f>
        <v>中联座椅</v>
      </c>
      <c r="K498" s="2">
        <f>VLOOKUP(H:H,[1]Sheet1!$H:$Q,10,0)</f>
        <v>0.49</v>
      </c>
      <c r="L498" s="2">
        <f>VLOOKUP(H:H,[1]Sheet1!$H:$P,9,0)</f>
        <v>14586</v>
      </c>
      <c r="M498">
        <v>710</v>
      </c>
      <c r="N498" t="s">
        <v>34</v>
      </c>
      <c r="O498" s="2" t="s">
        <v>540</v>
      </c>
      <c r="P498" t="s">
        <v>34</v>
      </c>
      <c r="Q498">
        <v>7</v>
      </c>
      <c r="R498">
        <v>3</v>
      </c>
      <c r="S498">
        <v>2</v>
      </c>
      <c r="T498" t="s">
        <v>37</v>
      </c>
    </row>
    <row r="499" spans="1:20">
      <c r="A499" s="2" t="s">
        <v>551</v>
      </c>
      <c r="B499" s="2" t="s">
        <v>551</v>
      </c>
      <c r="C499" s="2" t="s">
        <v>32</v>
      </c>
      <c r="D499" s="2" t="s">
        <v>33</v>
      </c>
      <c r="E499" s="2">
        <v>710</v>
      </c>
      <c r="F499" s="2" t="s">
        <v>34</v>
      </c>
      <c r="G499" s="2" t="s">
        <v>35</v>
      </c>
      <c r="H499" s="2" t="s">
        <v>552</v>
      </c>
      <c r="I499" s="2" t="str">
        <f>VLOOKUP(H:H,[1]Sheet1!$H:$I,2,0)</f>
        <v>脱模剂</v>
      </c>
      <c r="J499" s="2">
        <f>VLOOKUP(H:H,[1]Sheet1!$H:$J,3,0)</f>
        <v>0</v>
      </c>
      <c r="K499" s="2">
        <f>VLOOKUP(H:H,[1]Sheet1!$H:$Q,10,0)</f>
        <v>0.42</v>
      </c>
      <c r="L499" s="2">
        <f>VLOOKUP(H:H,[1]Sheet1!$H:$P,9,0)</f>
        <v>1643813.34</v>
      </c>
      <c r="M499">
        <v>710</v>
      </c>
      <c r="N499" t="s">
        <v>34</v>
      </c>
      <c r="O499" s="2" t="s">
        <v>551</v>
      </c>
      <c r="P499" t="s">
        <v>34</v>
      </c>
      <c r="Q499">
        <v>7</v>
      </c>
      <c r="R499">
        <v>3</v>
      </c>
      <c r="S499">
        <v>2</v>
      </c>
      <c r="T499" t="s">
        <v>37</v>
      </c>
    </row>
    <row r="500" spans="1:20">
      <c r="A500" s="2" t="s">
        <v>553</v>
      </c>
      <c r="B500" s="2" t="s">
        <v>553</v>
      </c>
      <c r="C500" s="2" t="s">
        <v>32</v>
      </c>
      <c r="D500" s="2" t="s">
        <v>33</v>
      </c>
      <c r="E500" s="2">
        <v>710</v>
      </c>
      <c r="F500" s="2" t="s">
        <v>34</v>
      </c>
      <c r="G500" s="2" t="s">
        <v>35</v>
      </c>
      <c r="H500" s="2" t="s">
        <v>554</v>
      </c>
      <c r="I500" s="2" t="str">
        <f>VLOOKUP(H:H,[1]Sheet1!$H:$I,2,0)</f>
        <v>ECU及线束总成</v>
      </c>
      <c r="J500" s="2" t="str">
        <f>VLOOKUP(H:H,[1]Sheet1!$H:$J,3,0)</f>
        <v>P203-2022</v>
      </c>
      <c r="K500" s="2">
        <f>VLOOKUP(H:H,[1]Sheet1!$H:$Q,10,0)</f>
        <v>142.11</v>
      </c>
      <c r="L500" s="2">
        <f>VLOOKUP(H:H,[1]Sheet1!$H:$P,9,0)</f>
        <v>1776</v>
      </c>
      <c r="M500">
        <v>710</v>
      </c>
      <c r="N500" t="s">
        <v>34</v>
      </c>
      <c r="O500" s="2" t="s">
        <v>553</v>
      </c>
      <c r="P500" t="s">
        <v>34</v>
      </c>
      <c r="Q500">
        <v>7</v>
      </c>
      <c r="R500">
        <v>3</v>
      </c>
      <c r="S500">
        <v>2</v>
      </c>
      <c r="T500" t="s">
        <v>37</v>
      </c>
    </row>
    <row r="501" spans="1:20">
      <c r="A501" s="2" t="s">
        <v>553</v>
      </c>
      <c r="B501" s="2" t="s">
        <v>553</v>
      </c>
      <c r="C501" s="2" t="s">
        <v>32</v>
      </c>
      <c r="D501" s="2" t="s">
        <v>33</v>
      </c>
      <c r="E501" s="2">
        <v>710</v>
      </c>
      <c r="F501" s="2" t="s">
        <v>34</v>
      </c>
      <c r="G501" s="2" t="s">
        <v>35</v>
      </c>
      <c r="H501" s="2" t="s">
        <v>555</v>
      </c>
      <c r="I501" s="2" t="str">
        <f>VLOOKUP(H:H,[1]Sheet1!$H:$I,2,0)</f>
        <v>座垫加热垫</v>
      </c>
      <c r="J501" s="2" t="str">
        <f>VLOOKUP(H:H,[1]Sheet1!$H:$J,3,0)</f>
        <v>P203-2022</v>
      </c>
      <c r="K501" s="2">
        <f>VLOOKUP(H:H,[1]Sheet1!$H:$Q,10,0)</f>
        <v>22.89</v>
      </c>
      <c r="L501" s="2">
        <f>VLOOKUP(H:H,[1]Sheet1!$H:$P,9,0)</f>
        <v>3434</v>
      </c>
      <c r="M501">
        <v>710</v>
      </c>
      <c r="N501" t="s">
        <v>34</v>
      </c>
      <c r="O501" s="2" t="s">
        <v>553</v>
      </c>
      <c r="P501" t="s">
        <v>34</v>
      </c>
      <c r="Q501">
        <v>7</v>
      </c>
      <c r="R501">
        <v>3</v>
      </c>
      <c r="S501">
        <v>2</v>
      </c>
      <c r="T501" t="s">
        <v>37</v>
      </c>
    </row>
    <row r="502" spans="1:20">
      <c r="A502" s="2" t="s">
        <v>553</v>
      </c>
      <c r="B502" s="2" t="s">
        <v>553</v>
      </c>
      <c r="C502" s="2" t="s">
        <v>32</v>
      </c>
      <c r="D502" s="2" t="s">
        <v>33</v>
      </c>
      <c r="E502" s="2">
        <v>710</v>
      </c>
      <c r="F502" s="2" t="s">
        <v>34</v>
      </c>
      <c r="G502" s="2" t="s">
        <v>35</v>
      </c>
      <c r="H502" s="2" t="s">
        <v>556</v>
      </c>
      <c r="I502" s="2" t="str">
        <f>VLOOKUP(H:H,[1]Sheet1!$H:$I,2,0)</f>
        <v>靠背加热垫</v>
      </c>
      <c r="J502" s="2" t="str">
        <f>VLOOKUP(H:H,[1]Sheet1!$H:$J,3,0)</f>
        <v>P203-2022</v>
      </c>
      <c r="K502" s="2">
        <f>VLOOKUP(H:H,[1]Sheet1!$H:$Q,10,0)</f>
        <v>20.18</v>
      </c>
      <c r="L502" s="2">
        <f>VLOOKUP(H:H,[1]Sheet1!$H:$P,9,0)</f>
        <v>3434</v>
      </c>
      <c r="M502">
        <v>710</v>
      </c>
      <c r="N502" t="s">
        <v>34</v>
      </c>
      <c r="O502" s="2" t="s">
        <v>553</v>
      </c>
      <c r="P502" t="s">
        <v>34</v>
      </c>
      <c r="Q502">
        <v>7</v>
      </c>
      <c r="R502">
        <v>3</v>
      </c>
      <c r="S502">
        <v>2</v>
      </c>
      <c r="T502" t="s">
        <v>37</v>
      </c>
    </row>
    <row r="503" spans="1:20">
      <c r="A503" s="2" t="s">
        <v>553</v>
      </c>
      <c r="B503" s="2" t="s">
        <v>553</v>
      </c>
      <c r="C503" s="2" t="s">
        <v>32</v>
      </c>
      <c r="D503" s="2" t="s">
        <v>33</v>
      </c>
      <c r="E503" s="2">
        <v>710</v>
      </c>
      <c r="F503" s="2" t="s">
        <v>34</v>
      </c>
      <c r="G503" s="2" t="s">
        <v>35</v>
      </c>
      <c r="H503" s="2" t="s">
        <v>557</v>
      </c>
      <c r="I503" s="2" t="str">
        <f>VLOOKUP(H:H,[1]Sheet1!$H:$I,2,0)</f>
        <v>靠背风机</v>
      </c>
      <c r="J503" s="2" t="str">
        <f>VLOOKUP(H:H,[1]Sheet1!$H:$J,3,0)</f>
        <v>P203-2022</v>
      </c>
      <c r="K503" s="2">
        <f>VLOOKUP(H:H,[1]Sheet1!$H:$Q,10,0)</f>
        <v>57.48</v>
      </c>
      <c r="L503" s="2">
        <f>VLOOKUP(H:H,[1]Sheet1!$H:$P,9,0)</f>
        <v>663</v>
      </c>
      <c r="M503">
        <v>710</v>
      </c>
      <c r="N503" t="s">
        <v>34</v>
      </c>
      <c r="O503" s="2" t="s">
        <v>553</v>
      </c>
      <c r="P503" t="s">
        <v>34</v>
      </c>
      <c r="Q503">
        <v>7</v>
      </c>
      <c r="R503">
        <v>3</v>
      </c>
      <c r="S503">
        <v>2</v>
      </c>
      <c r="T503" t="s">
        <v>37</v>
      </c>
    </row>
    <row r="504" spans="1:20">
      <c r="A504" s="2" t="s">
        <v>553</v>
      </c>
      <c r="B504" s="2" t="s">
        <v>553</v>
      </c>
      <c r="C504" s="2" t="s">
        <v>32</v>
      </c>
      <c r="D504" s="2" t="s">
        <v>33</v>
      </c>
      <c r="E504" s="2">
        <v>710</v>
      </c>
      <c r="F504" s="2" t="s">
        <v>34</v>
      </c>
      <c r="G504" s="2" t="s">
        <v>35</v>
      </c>
      <c r="H504" s="2" t="s">
        <v>558</v>
      </c>
      <c r="I504" s="2" t="str">
        <f>VLOOKUP(H:H,[1]Sheet1!$H:$I,2,0)</f>
        <v>座垫风机</v>
      </c>
      <c r="J504" s="2" t="str">
        <f>VLOOKUP(H:H,[1]Sheet1!$H:$J,3,0)</f>
        <v>P203-2022</v>
      </c>
      <c r="K504" s="2">
        <f>VLOOKUP(H:H,[1]Sheet1!$H:$Q,10,0)</f>
        <v>57</v>
      </c>
      <c r="L504" s="2">
        <f>VLOOKUP(H:H,[1]Sheet1!$H:$P,9,0)</f>
        <v>663</v>
      </c>
      <c r="M504">
        <v>710</v>
      </c>
      <c r="N504" t="s">
        <v>34</v>
      </c>
      <c r="O504" s="2" t="s">
        <v>553</v>
      </c>
      <c r="P504" t="s">
        <v>34</v>
      </c>
      <c r="Q504">
        <v>7</v>
      </c>
      <c r="R504">
        <v>3</v>
      </c>
      <c r="S504">
        <v>2</v>
      </c>
      <c r="T504" t="s">
        <v>37</v>
      </c>
    </row>
    <row r="505" spans="1:20">
      <c r="A505" s="2" t="s">
        <v>553</v>
      </c>
      <c r="B505" s="2" t="s">
        <v>553</v>
      </c>
      <c r="C505" s="2" t="s">
        <v>32</v>
      </c>
      <c r="D505" s="2" t="s">
        <v>33</v>
      </c>
      <c r="E505" s="2">
        <v>710</v>
      </c>
      <c r="F505" s="2" t="s">
        <v>34</v>
      </c>
      <c r="G505" s="2" t="s">
        <v>35</v>
      </c>
      <c r="H505" s="2" t="s">
        <v>559</v>
      </c>
      <c r="I505" s="2" t="str">
        <f>VLOOKUP(H:H,[1]Sheet1!$H:$I,2,0)</f>
        <v>减震钉</v>
      </c>
      <c r="J505" s="2" t="str">
        <f>VLOOKUP(H:H,[1]Sheet1!$H:$J,3,0)</f>
        <v>P203-2022</v>
      </c>
      <c r="K505" s="2">
        <f>VLOOKUP(H:H,[1]Sheet1!$H:$Q,10,0)</f>
        <v>0.44</v>
      </c>
      <c r="L505" s="2">
        <f>VLOOKUP(H:H,[1]Sheet1!$H:$P,9,0)</f>
        <v>3978</v>
      </c>
      <c r="M505">
        <v>710</v>
      </c>
      <c r="N505" t="s">
        <v>34</v>
      </c>
      <c r="O505" s="2" t="s">
        <v>553</v>
      </c>
      <c r="P505" t="s">
        <v>34</v>
      </c>
      <c r="Q505">
        <v>7</v>
      </c>
      <c r="R505">
        <v>3</v>
      </c>
      <c r="S505">
        <v>2</v>
      </c>
      <c r="T505" t="s">
        <v>37</v>
      </c>
    </row>
    <row r="506" spans="1:20">
      <c r="A506" s="2" t="s">
        <v>553</v>
      </c>
      <c r="B506" s="2" t="s">
        <v>553</v>
      </c>
      <c r="C506" s="2" t="s">
        <v>32</v>
      </c>
      <c r="D506" s="2" t="s">
        <v>33</v>
      </c>
      <c r="E506" s="2">
        <v>710</v>
      </c>
      <c r="F506" s="2" t="s">
        <v>34</v>
      </c>
      <c r="G506" s="2" t="s">
        <v>35</v>
      </c>
      <c r="H506" s="2" t="s">
        <v>560</v>
      </c>
      <c r="I506" s="2" t="str">
        <f>VLOOKUP(H:H,[1]Sheet1!$H:$I,2,0)</f>
        <v>座垫通风袋体</v>
      </c>
      <c r="J506" s="2" t="str">
        <f>VLOOKUP(H:H,[1]Sheet1!$H:$J,3,0)</f>
        <v>P203-2022</v>
      </c>
      <c r="K506" s="2">
        <f>VLOOKUP(H:H,[1]Sheet1!$H:$Q,10,0)</f>
        <v>17.95</v>
      </c>
      <c r="L506" s="2">
        <f>VLOOKUP(H:H,[1]Sheet1!$H:$P,9,0)</f>
        <v>663</v>
      </c>
      <c r="M506">
        <v>710</v>
      </c>
      <c r="N506" t="s">
        <v>34</v>
      </c>
      <c r="O506" s="2" t="s">
        <v>553</v>
      </c>
      <c r="P506" t="s">
        <v>34</v>
      </c>
      <c r="Q506">
        <v>7</v>
      </c>
      <c r="R506">
        <v>3</v>
      </c>
      <c r="S506">
        <v>2</v>
      </c>
      <c r="T506" t="s">
        <v>37</v>
      </c>
    </row>
    <row r="507" spans="1:20">
      <c r="A507" s="2" t="s">
        <v>553</v>
      </c>
      <c r="B507" s="2" t="s">
        <v>553</v>
      </c>
      <c r="C507" s="2" t="s">
        <v>32</v>
      </c>
      <c r="D507" s="2" t="s">
        <v>33</v>
      </c>
      <c r="E507" s="2">
        <v>710</v>
      </c>
      <c r="F507" s="2" t="s">
        <v>34</v>
      </c>
      <c r="G507" s="2" t="s">
        <v>35</v>
      </c>
      <c r="H507" s="2" t="s">
        <v>561</v>
      </c>
      <c r="I507" s="2" t="str">
        <f>VLOOKUP(H:H,[1]Sheet1!$H:$I,2,0)</f>
        <v>座垫风道</v>
      </c>
      <c r="J507" s="2" t="str">
        <f>VLOOKUP(H:H,[1]Sheet1!$H:$J,3,0)</f>
        <v>P203-2022</v>
      </c>
      <c r="K507" s="2">
        <f>VLOOKUP(H:H,[1]Sheet1!$H:$Q,10,0)</f>
        <v>7.37</v>
      </c>
      <c r="L507" s="2">
        <f>VLOOKUP(H:H,[1]Sheet1!$H:$P,9,0)</f>
        <v>655</v>
      </c>
      <c r="M507">
        <v>710</v>
      </c>
      <c r="N507" t="s">
        <v>34</v>
      </c>
      <c r="O507" s="2" t="s">
        <v>553</v>
      </c>
      <c r="P507" t="s">
        <v>34</v>
      </c>
      <c r="Q507">
        <v>7</v>
      </c>
      <c r="R507">
        <v>3</v>
      </c>
      <c r="S507">
        <v>2</v>
      </c>
      <c r="T507" t="s">
        <v>37</v>
      </c>
    </row>
    <row r="508" spans="1:20">
      <c r="A508" s="2" t="s">
        <v>553</v>
      </c>
      <c r="B508" s="2" t="s">
        <v>553</v>
      </c>
      <c r="C508" s="2" t="s">
        <v>32</v>
      </c>
      <c r="D508" s="2" t="s">
        <v>33</v>
      </c>
      <c r="E508" s="2">
        <v>710</v>
      </c>
      <c r="F508" s="2" t="s">
        <v>34</v>
      </c>
      <c r="G508" s="2" t="s">
        <v>35</v>
      </c>
      <c r="H508" s="2" t="s">
        <v>562</v>
      </c>
      <c r="I508" s="2" t="str">
        <f>VLOOKUP(H:H,[1]Sheet1!$H:$I,2,0)</f>
        <v>靠背通风袋体</v>
      </c>
      <c r="J508" s="2" t="str">
        <f>VLOOKUP(H:H,[1]Sheet1!$H:$J,3,0)</f>
        <v>P203-2022</v>
      </c>
      <c r="K508" s="2">
        <f>VLOOKUP(H:H,[1]Sheet1!$H:$Q,10,0)</f>
        <v>15.52</v>
      </c>
      <c r="L508" s="2">
        <f>VLOOKUP(H:H,[1]Sheet1!$H:$P,9,0)</f>
        <v>663</v>
      </c>
      <c r="M508">
        <v>710</v>
      </c>
      <c r="N508" t="s">
        <v>34</v>
      </c>
      <c r="O508" s="2" t="s">
        <v>553</v>
      </c>
      <c r="P508" t="s">
        <v>34</v>
      </c>
      <c r="Q508">
        <v>7</v>
      </c>
      <c r="R508">
        <v>3</v>
      </c>
      <c r="S508">
        <v>2</v>
      </c>
      <c r="T508" t="s">
        <v>37</v>
      </c>
    </row>
    <row r="509" spans="1:20">
      <c r="A509" s="2" t="s">
        <v>553</v>
      </c>
      <c r="B509" s="2" t="s">
        <v>553</v>
      </c>
      <c r="C509" s="2" t="s">
        <v>32</v>
      </c>
      <c r="D509" s="2" t="s">
        <v>33</v>
      </c>
      <c r="E509" s="2">
        <v>710</v>
      </c>
      <c r="F509" s="2" t="s">
        <v>34</v>
      </c>
      <c r="G509" s="2" t="s">
        <v>35</v>
      </c>
      <c r="H509" s="2" t="s">
        <v>563</v>
      </c>
      <c r="I509" s="2" t="str">
        <f>VLOOKUP(H:H,[1]Sheet1!$H:$I,2,0)</f>
        <v>通风转接线</v>
      </c>
      <c r="J509" s="2" t="str">
        <f>VLOOKUP(H:H,[1]Sheet1!$H:$J,3,0)</f>
        <v>P203-2022</v>
      </c>
      <c r="K509" s="2">
        <f>VLOOKUP(H:H,[1]Sheet1!$H:$Q,10,0)</f>
        <v>15.33</v>
      </c>
      <c r="L509" s="2">
        <f>VLOOKUP(H:H,[1]Sheet1!$H:$P,9,0)</f>
        <v>663</v>
      </c>
      <c r="M509">
        <v>710</v>
      </c>
      <c r="N509" t="s">
        <v>34</v>
      </c>
      <c r="O509" s="2" t="s">
        <v>553</v>
      </c>
      <c r="P509" t="s">
        <v>34</v>
      </c>
      <c r="Q509">
        <v>7</v>
      </c>
      <c r="R509">
        <v>3</v>
      </c>
      <c r="S509">
        <v>2</v>
      </c>
      <c r="T509" t="s">
        <v>37</v>
      </c>
    </row>
    <row r="510" spans="1:20">
      <c r="A510" s="2" t="s">
        <v>553</v>
      </c>
      <c r="B510" s="2" t="s">
        <v>553</v>
      </c>
      <c r="C510" s="2" t="s">
        <v>32</v>
      </c>
      <c r="D510" s="2" t="s">
        <v>33</v>
      </c>
      <c r="E510" s="2">
        <v>710</v>
      </c>
      <c r="F510" s="2" t="s">
        <v>34</v>
      </c>
      <c r="G510" s="2" t="s">
        <v>35</v>
      </c>
      <c r="H510" s="2" t="s">
        <v>564</v>
      </c>
      <c r="I510" s="2" t="str">
        <f>VLOOKUP(H:H,[1]Sheet1!$H:$I,2,0)</f>
        <v>靠背加热垫总成</v>
      </c>
      <c r="J510" s="2" t="str">
        <f>VLOOKUP(H:H,[1]Sheet1!$H:$J,3,0)</f>
        <v>24V</v>
      </c>
      <c r="K510" s="2">
        <f>VLOOKUP(H:H,[1]Sheet1!$H:$Q,10,0)</f>
        <v>18.3815</v>
      </c>
      <c r="L510" s="2">
        <f>VLOOKUP(H:H,[1]Sheet1!$H:$P,9,0)</f>
        <v>745</v>
      </c>
      <c r="M510">
        <v>710</v>
      </c>
      <c r="N510" t="s">
        <v>34</v>
      </c>
      <c r="O510" s="2" t="s">
        <v>553</v>
      </c>
      <c r="P510" t="s">
        <v>34</v>
      </c>
      <c r="Q510">
        <v>7</v>
      </c>
      <c r="R510">
        <v>3</v>
      </c>
      <c r="S510">
        <v>2</v>
      </c>
      <c r="T510" t="s">
        <v>37</v>
      </c>
    </row>
    <row r="511" spans="1:20">
      <c r="A511" s="2" t="s">
        <v>553</v>
      </c>
      <c r="B511" s="2" t="s">
        <v>553</v>
      </c>
      <c r="C511" s="2" t="s">
        <v>32</v>
      </c>
      <c r="D511" s="2" t="s">
        <v>33</v>
      </c>
      <c r="E511" s="2">
        <v>710</v>
      </c>
      <c r="F511" s="2" t="s">
        <v>34</v>
      </c>
      <c r="G511" s="2" t="s">
        <v>35</v>
      </c>
      <c r="H511" s="2" t="s">
        <v>565</v>
      </c>
      <c r="I511" s="2" t="str">
        <f>VLOOKUP(H:H,[1]Sheet1!$H:$I,2,0)</f>
        <v>靠背加热垫总成</v>
      </c>
      <c r="J511" s="2" t="str">
        <f>VLOOKUP(H:H,[1]Sheet1!$H:$J,3,0)</f>
        <v>12V</v>
      </c>
      <c r="K511" s="2">
        <f>VLOOKUP(H:H,[1]Sheet1!$H:$Q,10,0)</f>
        <v>18.3815</v>
      </c>
      <c r="L511" s="2">
        <f>VLOOKUP(H:H,[1]Sheet1!$H:$P,9,0)</f>
        <v>300</v>
      </c>
      <c r="M511">
        <v>710</v>
      </c>
      <c r="N511" t="s">
        <v>34</v>
      </c>
      <c r="O511" s="2" t="s">
        <v>553</v>
      </c>
      <c r="P511" t="s">
        <v>34</v>
      </c>
      <c r="Q511">
        <v>7</v>
      </c>
      <c r="R511">
        <v>3</v>
      </c>
      <c r="S511">
        <v>2</v>
      </c>
      <c r="T511" t="s">
        <v>37</v>
      </c>
    </row>
    <row r="512" spans="1:20">
      <c r="A512" s="2" t="s">
        <v>553</v>
      </c>
      <c r="B512" s="2" t="s">
        <v>553</v>
      </c>
      <c r="C512" s="2" t="s">
        <v>32</v>
      </c>
      <c r="D512" s="2" t="s">
        <v>33</v>
      </c>
      <c r="E512" s="2">
        <v>710</v>
      </c>
      <c r="F512" s="2" t="s">
        <v>34</v>
      </c>
      <c r="G512" s="2" t="s">
        <v>35</v>
      </c>
      <c r="H512" s="2" t="s">
        <v>566</v>
      </c>
      <c r="I512" s="2" t="str">
        <f>VLOOKUP(H:H,[1]Sheet1!$H:$I,2,0)</f>
        <v>风扇</v>
      </c>
      <c r="J512" s="2">
        <f>VLOOKUP(H:H,[1]Sheet1!$H:$J,3,0)</f>
        <v>0</v>
      </c>
      <c r="K512" s="2">
        <f>VLOOKUP(H:H,[1]Sheet1!$H:$Q,10,0)</f>
        <v>58.7592</v>
      </c>
      <c r="L512" s="2">
        <f>VLOOKUP(H:H,[1]Sheet1!$H:$P,9,0)</f>
        <v>745</v>
      </c>
      <c r="M512">
        <v>710</v>
      </c>
      <c r="N512" t="s">
        <v>34</v>
      </c>
      <c r="O512" s="2" t="s">
        <v>553</v>
      </c>
      <c r="P512" t="s">
        <v>34</v>
      </c>
      <c r="Q512">
        <v>7</v>
      </c>
      <c r="R512">
        <v>3</v>
      </c>
      <c r="S512">
        <v>2</v>
      </c>
      <c r="T512" t="s">
        <v>37</v>
      </c>
    </row>
    <row r="513" spans="1:20">
      <c r="A513" s="2" t="s">
        <v>553</v>
      </c>
      <c r="B513" s="2" t="s">
        <v>553</v>
      </c>
      <c r="C513" s="2" t="s">
        <v>32</v>
      </c>
      <c r="D513" s="2" t="s">
        <v>33</v>
      </c>
      <c r="E513" s="2">
        <v>710</v>
      </c>
      <c r="F513" s="2" t="s">
        <v>34</v>
      </c>
      <c r="G513" s="2" t="s">
        <v>35</v>
      </c>
      <c r="H513" s="2" t="s">
        <v>567</v>
      </c>
      <c r="I513" s="2" t="str">
        <f>VLOOKUP(H:H,[1]Sheet1!$H:$I,2,0)</f>
        <v>12V风扇</v>
      </c>
      <c r="J513" s="2" t="str">
        <f>VLOOKUP(H:H,[1]Sheet1!$H:$J,3,0)</f>
        <v>欧马可升级</v>
      </c>
      <c r="K513" s="2">
        <f>VLOOKUP(H:H,[1]Sheet1!$H:$Q,10,0)</f>
        <v>58.7592</v>
      </c>
      <c r="L513" s="2">
        <f>VLOOKUP(H:H,[1]Sheet1!$H:$P,9,0)</f>
        <v>300</v>
      </c>
      <c r="M513">
        <v>710</v>
      </c>
      <c r="N513" t="s">
        <v>34</v>
      </c>
      <c r="O513" s="2" t="s">
        <v>553</v>
      </c>
      <c r="P513" t="s">
        <v>34</v>
      </c>
      <c r="Q513">
        <v>7</v>
      </c>
      <c r="R513">
        <v>3</v>
      </c>
      <c r="S513">
        <v>2</v>
      </c>
      <c r="T513" t="s">
        <v>37</v>
      </c>
    </row>
    <row r="514" spans="1:20">
      <c r="A514" s="2" t="s">
        <v>553</v>
      </c>
      <c r="B514" s="2" t="s">
        <v>553</v>
      </c>
      <c r="C514" s="2" t="s">
        <v>32</v>
      </c>
      <c r="D514" s="2" t="s">
        <v>33</v>
      </c>
      <c r="E514" s="2">
        <v>710</v>
      </c>
      <c r="F514" s="2" t="s">
        <v>34</v>
      </c>
      <c r="G514" s="2" t="s">
        <v>35</v>
      </c>
      <c r="H514" s="2" t="s">
        <v>568</v>
      </c>
      <c r="I514" s="2" t="str">
        <f>VLOOKUP(H:H,[1]Sheet1!$H:$I,2,0)</f>
        <v>靠背通风袋体</v>
      </c>
      <c r="J514" s="2">
        <f>VLOOKUP(H:H,[1]Sheet1!$H:$J,3,0)</f>
        <v>0</v>
      </c>
      <c r="K514" s="2">
        <f>VLOOKUP(H:H,[1]Sheet1!$H:$Q,10,0)</f>
        <v>15.326</v>
      </c>
      <c r="L514" s="2">
        <f>VLOOKUP(H:H,[1]Sheet1!$H:$P,9,0)</f>
        <v>1045</v>
      </c>
      <c r="M514">
        <v>710</v>
      </c>
      <c r="N514" t="s">
        <v>34</v>
      </c>
      <c r="O514" s="2" t="s">
        <v>553</v>
      </c>
      <c r="P514" t="s">
        <v>34</v>
      </c>
      <c r="Q514">
        <v>7</v>
      </c>
      <c r="R514">
        <v>3</v>
      </c>
      <c r="S514">
        <v>2</v>
      </c>
      <c r="T514" t="s">
        <v>37</v>
      </c>
    </row>
    <row r="515" spans="1:20">
      <c r="A515" s="2" t="s">
        <v>553</v>
      </c>
      <c r="B515" s="2" t="s">
        <v>553</v>
      </c>
      <c r="C515" s="2" t="s">
        <v>32</v>
      </c>
      <c r="D515" s="2" t="s">
        <v>33</v>
      </c>
      <c r="E515" s="2">
        <v>710</v>
      </c>
      <c r="F515" s="2" t="s">
        <v>34</v>
      </c>
      <c r="G515" s="2" t="s">
        <v>35</v>
      </c>
      <c r="H515" s="2" t="s">
        <v>569</v>
      </c>
      <c r="I515" s="2" t="str">
        <f>VLOOKUP(H:H,[1]Sheet1!$H:$I,2,0)</f>
        <v>减震钉</v>
      </c>
      <c r="J515" s="2">
        <f>VLOOKUP(H:H,[1]Sheet1!$H:$J,3,0)</f>
        <v>0</v>
      </c>
      <c r="K515" s="2">
        <f>VLOOKUP(H:H,[1]Sheet1!$H:$Q,10,0)</f>
        <v>0.4234</v>
      </c>
      <c r="L515" s="2">
        <f>VLOOKUP(H:H,[1]Sheet1!$H:$P,9,0)</f>
        <v>3135</v>
      </c>
      <c r="M515">
        <v>710</v>
      </c>
      <c r="N515" t="s">
        <v>34</v>
      </c>
      <c r="O515" s="2" t="s">
        <v>553</v>
      </c>
      <c r="P515" t="s">
        <v>34</v>
      </c>
      <c r="Q515">
        <v>7</v>
      </c>
      <c r="R515">
        <v>3</v>
      </c>
      <c r="S515">
        <v>2</v>
      </c>
      <c r="T515" t="s">
        <v>37</v>
      </c>
    </row>
    <row r="516" spans="1:20">
      <c r="A516" s="2" t="s">
        <v>553</v>
      </c>
      <c r="B516" s="2" t="s">
        <v>553</v>
      </c>
      <c r="C516" s="2" t="s">
        <v>32</v>
      </c>
      <c r="D516" s="2" t="s">
        <v>33</v>
      </c>
      <c r="E516" s="2">
        <v>710</v>
      </c>
      <c r="F516" s="2" t="s">
        <v>34</v>
      </c>
      <c r="G516" s="2" t="s">
        <v>35</v>
      </c>
      <c r="H516" s="2" t="s">
        <v>570</v>
      </c>
      <c r="I516" s="2" t="str">
        <f>VLOOKUP(H:H,[1]Sheet1!$H:$I,2,0)</f>
        <v>24V座垫通风轴流风扇总成</v>
      </c>
      <c r="J516" s="2" t="str">
        <f>VLOOKUP(H:H,[1]Sheet1!$H:$J,3,0)</f>
        <v>欧马可升级</v>
      </c>
      <c r="K516" s="2">
        <f>VLOOKUP(H:H,[1]Sheet1!$H:$Q,10,0)</f>
        <v>64.02</v>
      </c>
      <c r="L516" s="2">
        <f>VLOOKUP(H:H,[1]Sheet1!$H:$P,9,0)</f>
        <v>745</v>
      </c>
      <c r="M516">
        <v>710</v>
      </c>
      <c r="N516" t="s">
        <v>34</v>
      </c>
      <c r="O516" s="2" t="s">
        <v>553</v>
      </c>
      <c r="P516" t="s">
        <v>34</v>
      </c>
      <c r="Q516">
        <v>7</v>
      </c>
      <c r="R516">
        <v>3</v>
      </c>
      <c r="S516">
        <v>2</v>
      </c>
      <c r="T516" t="s">
        <v>37</v>
      </c>
    </row>
    <row r="517" spans="1:20">
      <c r="A517" s="2" t="s">
        <v>553</v>
      </c>
      <c r="B517" s="2" t="s">
        <v>553</v>
      </c>
      <c r="C517" s="2" t="s">
        <v>32</v>
      </c>
      <c r="D517" s="2" t="s">
        <v>33</v>
      </c>
      <c r="E517" s="2">
        <v>710</v>
      </c>
      <c r="F517" s="2" t="s">
        <v>34</v>
      </c>
      <c r="G517" s="2" t="s">
        <v>35</v>
      </c>
      <c r="H517" s="2" t="s">
        <v>571</v>
      </c>
      <c r="I517" s="2" t="str">
        <f>VLOOKUP(H:H,[1]Sheet1!$H:$I,2,0)</f>
        <v>12V座垫通风轴流风扇总成</v>
      </c>
      <c r="J517" s="2" t="str">
        <f>VLOOKUP(H:H,[1]Sheet1!$H:$J,3,0)</f>
        <v>欧马可升级</v>
      </c>
      <c r="K517" s="2">
        <f>VLOOKUP(H:H,[1]Sheet1!$H:$Q,10,0)</f>
        <v>64.02</v>
      </c>
      <c r="L517" s="2">
        <f>VLOOKUP(H:H,[1]Sheet1!$H:$P,9,0)</f>
        <v>300</v>
      </c>
      <c r="M517">
        <v>710</v>
      </c>
      <c r="N517" t="s">
        <v>34</v>
      </c>
      <c r="O517" s="2" t="s">
        <v>553</v>
      </c>
      <c r="P517" t="s">
        <v>34</v>
      </c>
      <c r="Q517">
        <v>7</v>
      </c>
      <c r="R517">
        <v>3</v>
      </c>
      <c r="S517">
        <v>2</v>
      </c>
      <c r="T517" t="s">
        <v>37</v>
      </c>
    </row>
    <row r="518" spans="1:20">
      <c r="A518" s="2" t="s">
        <v>553</v>
      </c>
      <c r="B518" s="2" t="s">
        <v>553</v>
      </c>
      <c r="C518" s="2" t="s">
        <v>32</v>
      </c>
      <c r="D518" s="2" t="s">
        <v>33</v>
      </c>
      <c r="E518" s="2">
        <v>710</v>
      </c>
      <c r="F518" s="2" t="s">
        <v>34</v>
      </c>
      <c r="G518" s="2" t="s">
        <v>35</v>
      </c>
      <c r="H518" s="2" t="s">
        <v>572</v>
      </c>
      <c r="I518" s="2" t="str">
        <f>VLOOKUP(H:H,[1]Sheet1!$H:$I,2,0)</f>
        <v>减震座椅座垫加热垫总成</v>
      </c>
      <c r="J518" s="2" t="str">
        <f>VLOOKUP(H:H,[1]Sheet1!$H:$J,3,0)</f>
        <v>24V欧马可升级</v>
      </c>
      <c r="K518" s="2">
        <f>VLOOKUP(H:H,[1]Sheet1!$H:$Q,10,0)</f>
        <v>24.2112</v>
      </c>
      <c r="L518" s="2">
        <f>VLOOKUP(H:H,[1]Sheet1!$H:$P,9,0)</f>
        <v>745</v>
      </c>
      <c r="M518">
        <v>710</v>
      </c>
      <c r="N518" t="s">
        <v>34</v>
      </c>
      <c r="O518" s="2" t="s">
        <v>553</v>
      </c>
      <c r="P518" t="s">
        <v>34</v>
      </c>
      <c r="Q518">
        <v>7</v>
      </c>
      <c r="R518">
        <v>3</v>
      </c>
      <c r="S518">
        <v>2</v>
      </c>
      <c r="T518" t="s">
        <v>37</v>
      </c>
    </row>
    <row r="519" spans="1:20">
      <c r="A519" s="2" t="s">
        <v>553</v>
      </c>
      <c r="B519" s="2" t="s">
        <v>553</v>
      </c>
      <c r="C519" s="2" t="s">
        <v>32</v>
      </c>
      <c r="D519" s="2" t="s">
        <v>33</v>
      </c>
      <c r="E519" s="2">
        <v>710</v>
      </c>
      <c r="F519" s="2" t="s">
        <v>34</v>
      </c>
      <c r="G519" s="2" t="s">
        <v>35</v>
      </c>
      <c r="H519" s="2" t="s">
        <v>573</v>
      </c>
      <c r="I519" s="2" t="str">
        <f>VLOOKUP(H:H,[1]Sheet1!$H:$I,2,0)</f>
        <v>减震座椅12V座垫加热垫总</v>
      </c>
      <c r="J519" s="2" t="str">
        <f>VLOOKUP(H:H,[1]Sheet1!$H:$J,3,0)</f>
        <v>欧马可升级</v>
      </c>
      <c r="K519" s="2">
        <f>VLOOKUP(H:H,[1]Sheet1!$H:$Q,10,0)</f>
        <v>24.2112</v>
      </c>
      <c r="L519" s="2">
        <f>VLOOKUP(H:H,[1]Sheet1!$H:$P,9,0)</f>
        <v>300</v>
      </c>
      <c r="M519">
        <v>710</v>
      </c>
      <c r="N519" t="s">
        <v>34</v>
      </c>
      <c r="O519" s="2" t="s">
        <v>553</v>
      </c>
      <c r="P519" t="s">
        <v>34</v>
      </c>
      <c r="Q519">
        <v>7</v>
      </c>
      <c r="R519">
        <v>3</v>
      </c>
      <c r="S519">
        <v>2</v>
      </c>
      <c r="T519" t="s">
        <v>37</v>
      </c>
    </row>
    <row r="520" spans="1:20">
      <c r="A520" s="2" t="s">
        <v>553</v>
      </c>
      <c r="B520" s="2" t="s">
        <v>553</v>
      </c>
      <c r="C520" s="2" t="s">
        <v>32</v>
      </c>
      <c r="D520" s="2" t="s">
        <v>33</v>
      </c>
      <c r="E520" s="2">
        <v>710</v>
      </c>
      <c r="F520" s="2" t="s">
        <v>34</v>
      </c>
      <c r="G520" s="2" t="s">
        <v>35</v>
      </c>
      <c r="H520" s="2" t="s">
        <v>574</v>
      </c>
      <c r="I520" s="2" t="str">
        <f>VLOOKUP(H:H,[1]Sheet1!$H:$I,2,0)</f>
        <v>通风加热线束总成</v>
      </c>
      <c r="J520" s="2" t="str">
        <f>VLOOKUP(H:H,[1]Sheet1!$H:$J,3,0)</f>
        <v>欧马可升级</v>
      </c>
      <c r="K520" s="2">
        <f>VLOOKUP(H:H,[1]Sheet1!$H:$Q,10,0)</f>
        <v>42.777</v>
      </c>
      <c r="L520" s="2">
        <f>VLOOKUP(H:H,[1]Sheet1!$H:$P,9,0)</f>
        <v>41</v>
      </c>
      <c r="M520">
        <v>710</v>
      </c>
      <c r="N520" t="s">
        <v>34</v>
      </c>
      <c r="O520" s="2" t="s">
        <v>553</v>
      </c>
      <c r="P520" t="s">
        <v>34</v>
      </c>
      <c r="Q520">
        <v>7</v>
      </c>
      <c r="R520">
        <v>3</v>
      </c>
      <c r="S520">
        <v>2</v>
      </c>
      <c r="T520" t="s">
        <v>37</v>
      </c>
    </row>
    <row r="521" spans="1:20">
      <c r="A521" s="2" t="s">
        <v>553</v>
      </c>
      <c r="B521" s="2" t="s">
        <v>553</v>
      </c>
      <c r="C521" s="2" t="s">
        <v>32</v>
      </c>
      <c r="D521" s="2" t="s">
        <v>33</v>
      </c>
      <c r="E521" s="2">
        <v>710</v>
      </c>
      <c r="F521" s="2" t="s">
        <v>34</v>
      </c>
      <c r="G521" s="2" t="s">
        <v>35</v>
      </c>
      <c r="H521" s="2" t="s">
        <v>575</v>
      </c>
      <c r="I521" s="2" t="str">
        <f>VLOOKUP(H:H,[1]Sheet1!$H:$I,2,0)</f>
        <v>24V通风加热集成控制器</v>
      </c>
      <c r="J521" s="2" t="str">
        <f>VLOOKUP(H:H,[1]Sheet1!$H:$J,3,0)</f>
        <v>欧马可升级</v>
      </c>
      <c r="K521" s="2">
        <f>VLOOKUP(H:H,[1]Sheet1!$H:$Q,10,0)</f>
        <v>57.036</v>
      </c>
      <c r="L521" s="2">
        <f>VLOOKUP(H:H,[1]Sheet1!$H:$P,9,0)</f>
        <v>36</v>
      </c>
      <c r="M521">
        <v>710</v>
      </c>
      <c r="N521" t="s">
        <v>34</v>
      </c>
      <c r="O521" s="2" t="s">
        <v>553</v>
      </c>
      <c r="P521" t="s">
        <v>34</v>
      </c>
      <c r="Q521">
        <v>7</v>
      </c>
      <c r="R521">
        <v>3</v>
      </c>
      <c r="S521">
        <v>2</v>
      </c>
      <c r="T521" t="s">
        <v>37</v>
      </c>
    </row>
    <row r="522" spans="1:20">
      <c r="A522" s="2" t="s">
        <v>553</v>
      </c>
      <c r="B522" s="2" t="s">
        <v>553</v>
      </c>
      <c r="C522" s="2" t="s">
        <v>32</v>
      </c>
      <c r="D522" s="2" t="s">
        <v>33</v>
      </c>
      <c r="E522" s="2">
        <v>710</v>
      </c>
      <c r="F522" s="2" t="s">
        <v>34</v>
      </c>
      <c r="G522" s="2" t="s">
        <v>35</v>
      </c>
      <c r="H522" s="2" t="s">
        <v>576</v>
      </c>
      <c r="I522" s="2" t="str">
        <f>VLOOKUP(H:H,[1]Sheet1!$H:$I,2,0)</f>
        <v>12V通风加热集成控制器</v>
      </c>
      <c r="J522" s="2" t="str">
        <f>VLOOKUP(H:H,[1]Sheet1!$H:$J,3,0)</f>
        <v>欧马可升级</v>
      </c>
      <c r="K522" s="2">
        <f>VLOOKUP(H:H,[1]Sheet1!$H:$Q,10,0)</f>
        <v>57.036</v>
      </c>
      <c r="L522" s="2">
        <f>VLOOKUP(H:H,[1]Sheet1!$H:$P,9,0)</f>
        <v>240</v>
      </c>
      <c r="M522">
        <v>710</v>
      </c>
      <c r="N522" t="s">
        <v>34</v>
      </c>
      <c r="O522" s="2" t="s">
        <v>553</v>
      </c>
      <c r="P522" t="s">
        <v>34</v>
      </c>
      <c r="Q522">
        <v>7</v>
      </c>
      <c r="R522">
        <v>3</v>
      </c>
      <c r="S522">
        <v>2</v>
      </c>
      <c r="T522" t="s">
        <v>37</v>
      </c>
    </row>
    <row r="523" spans="1:20">
      <c r="A523" s="2" t="s">
        <v>553</v>
      </c>
      <c r="B523" s="2" t="s">
        <v>553</v>
      </c>
      <c r="C523" s="2" t="s">
        <v>32</v>
      </c>
      <c r="D523" s="2" t="s">
        <v>33</v>
      </c>
      <c r="E523" s="2">
        <v>710</v>
      </c>
      <c r="F523" s="2" t="s">
        <v>34</v>
      </c>
      <c r="G523" s="2" t="s">
        <v>35</v>
      </c>
      <c r="H523" s="2" t="s">
        <v>580</v>
      </c>
      <c r="I523" s="2" t="str">
        <f>VLOOKUP(H:H,[1]Sheet1!$H:$I,2,0)</f>
        <v>24V通风加热集成控制器及</v>
      </c>
      <c r="J523" s="2" t="str">
        <f>VLOOKUP(H:H,[1]Sheet1!$H:$J,3,0)</f>
        <v>24V通风加热集成控制器及</v>
      </c>
      <c r="K523" s="2">
        <f>VLOOKUP(H:H,[1]Sheet1!$H:$Q,10,0)</f>
        <v>99.813</v>
      </c>
      <c r="L523" s="2">
        <f>VLOOKUP(H:H,[1]Sheet1!$H:$P,9,0)</f>
        <v>647</v>
      </c>
      <c r="M523">
        <v>710</v>
      </c>
      <c r="N523" t="s">
        <v>34</v>
      </c>
      <c r="O523" s="2" t="s">
        <v>553</v>
      </c>
      <c r="P523" t="s">
        <v>34</v>
      </c>
      <c r="Q523">
        <v>7</v>
      </c>
      <c r="R523">
        <v>3</v>
      </c>
      <c r="S523">
        <v>2</v>
      </c>
      <c r="T523" t="s">
        <v>37</v>
      </c>
    </row>
    <row r="524" spans="1:20">
      <c r="A524" s="2" t="s">
        <v>581</v>
      </c>
      <c r="B524" s="2" t="s">
        <v>581</v>
      </c>
      <c r="C524" s="2" t="s">
        <v>32</v>
      </c>
      <c r="D524" s="2" t="s">
        <v>33</v>
      </c>
      <c r="E524" s="2">
        <v>710</v>
      </c>
      <c r="F524" s="2" t="s">
        <v>34</v>
      </c>
      <c r="G524" s="2" t="s">
        <v>35</v>
      </c>
      <c r="H524" s="2" t="s">
        <v>582</v>
      </c>
      <c r="I524" s="2" t="str">
        <f>VLOOKUP(H:H,[1]Sheet1!$H:$I,2,0)</f>
        <v>SBR</v>
      </c>
      <c r="J524" s="2" t="str">
        <f>VLOOKUP(H:H,[1]Sheet1!$H:$J,3,0)</f>
        <v>P203</v>
      </c>
      <c r="K524" s="2">
        <f>VLOOKUP(H:H,[1]Sheet1!$H:$Q,10,0)</f>
        <v>13.65</v>
      </c>
      <c r="L524" s="2">
        <f>VLOOKUP(H:H,[1]Sheet1!$H:$P,9,0)</f>
        <v>41486</v>
      </c>
      <c r="M524">
        <v>710</v>
      </c>
      <c r="N524" t="s">
        <v>34</v>
      </c>
      <c r="O524" s="2" t="s">
        <v>581</v>
      </c>
      <c r="P524" t="s">
        <v>34</v>
      </c>
      <c r="Q524">
        <v>7</v>
      </c>
      <c r="R524">
        <v>3</v>
      </c>
      <c r="S524">
        <v>2</v>
      </c>
      <c r="T524" t="s">
        <v>37</v>
      </c>
    </row>
    <row r="525" spans="1:20">
      <c r="A525" s="2" t="s">
        <v>581</v>
      </c>
      <c r="B525" s="2" t="s">
        <v>581</v>
      </c>
      <c r="C525" s="2" t="s">
        <v>32</v>
      </c>
      <c r="D525" s="2" t="s">
        <v>33</v>
      </c>
      <c r="E525" s="2">
        <v>710</v>
      </c>
      <c r="F525" s="2" t="s">
        <v>34</v>
      </c>
      <c r="G525" s="2" t="s">
        <v>35</v>
      </c>
      <c r="H525" s="2" t="s">
        <v>583</v>
      </c>
      <c r="I525" s="2" t="str">
        <f>VLOOKUP(H:H,[1]Sheet1!$H:$I,2,0)</f>
        <v>靠背加热垫总成</v>
      </c>
      <c r="J525" s="2" t="str">
        <f>VLOOKUP(H:H,[1]Sheet1!$H:$J,3,0)</f>
        <v>P203</v>
      </c>
      <c r="K525" s="2">
        <f>VLOOKUP(H:H,[1]Sheet1!$H:$Q,10,0)</f>
        <v>20.7</v>
      </c>
      <c r="L525" s="2">
        <f>VLOOKUP(H:H,[1]Sheet1!$H:$P,9,0)</f>
        <v>36050</v>
      </c>
      <c r="M525">
        <v>710</v>
      </c>
      <c r="N525" t="s">
        <v>34</v>
      </c>
      <c r="O525" s="2" t="s">
        <v>581</v>
      </c>
      <c r="P525" t="s">
        <v>34</v>
      </c>
      <c r="Q525">
        <v>7</v>
      </c>
      <c r="R525">
        <v>3</v>
      </c>
      <c r="S525">
        <v>2</v>
      </c>
      <c r="T525" t="s">
        <v>37</v>
      </c>
    </row>
    <row r="526" spans="1:20">
      <c r="A526" s="2" t="s">
        <v>581</v>
      </c>
      <c r="B526" s="2" t="s">
        <v>581</v>
      </c>
      <c r="C526" s="2" t="s">
        <v>32</v>
      </c>
      <c r="D526" s="2" t="s">
        <v>33</v>
      </c>
      <c r="E526" s="2">
        <v>710</v>
      </c>
      <c r="F526" s="2" t="s">
        <v>34</v>
      </c>
      <c r="G526" s="2" t="s">
        <v>35</v>
      </c>
      <c r="H526" s="2" t="s">
        <v>584</v>
      </c>
      <c r="I526" s="2" t="str">
        <f>VLOOKUP(H:H,[1]Sheet1!$H:$I,2,0)</f>
        <v>座垫加热垫总成</v>
      </c>
      <c r="J526" s="2" t="str">
        <f>VLOOKUP(H:H,[1]Sheet1!$H:$J,3,0)</f>
        <v>P203</v>
      </c>
      <c r="K526" s="2">
        <f>VLOOKUP(H:H,[1]Sheet1!$H:$Q,10,0)</f>
        <v>22.58</v>
      </c>
      <c r="L526" s="2">
        <f>VLOOKUP(H:H,[1]Sheet1!$H:$P,9,0)</f>
        <v>36058</v>
      </c>
      <c r="M526">
        <v>710</v>
      </c>
      <c r="N526" t="s">
        <v>34</v>
      </c>
      <c r="O526" s="2" t="s">
        <v>581</v>
      </c>
      <c r="P526" t="s">
        <v>34</v>
      </c>
      <c r="Q526">
        <v>7</v>
      </c>
      <c r="R526">
        <v>3</v>
      </c>
      <c r="S526">
        <v>2</v>
      </c>
      <c r="T526" t="s">
        <v>37</v>
      </c>
    </row>
    <row r="527" spans="1:20">
      <c r="A527" s="2" t="s">
        <v>581</v>
      </c>
      <c r="B527" s="2" t="s">
        <v>581</v>
      </c>
      <c r="C527" s="2" t="s">
        <v>32</v>
      </c>
      <c r="D527" s="2" t="s">
        <v>33</v>
      </c>
      <c r="E527" s="2">
        <v>710</v>
      </c>
      <c r="F527" s="2" t="s">
        <v>34</v>
      </c>
      <c r="G527" s="2" t="s">
        <v>35</v>
      </c>
      <c r="H527" s="2" t="s">
        <v>585</v>
      </c>
      <c r="I527" s="2" t="str">
        <f>VLOOKUP(H:H,[1]Sheet1!$H:$I,2,0)</f>
        <v>TCU（加热垫控制器）</v>
      </c>
      <c r="J527" s="2" t="str">
        <f>VLOOKUP(H:H,[1]Sheet1!$H:$J,3,0)</f>
        <v>P203</v>
      </c>
      <c r="K527" s="2">
        <f>VLOOKUP(H:H,[1]Sheet1!$H:$Q,10,0)</f>
        <v>34.81</v>
      </c>
      <c r="L527" s="2">
        <f>VLOOKUP(H:H,[1]Sheet1!$H:$P,9,0)</f>
        <v>36396</v>
      </c>
      <c r="M527">
        <v>710</v>
      </c>
      <c r="N527" t="s">
        <v>34</v>
      </c>
      <c r="O527" s="2" t="s">
        <v>581</v>
      </c>
      <c r="P527" t="s">
        <v>34</v>
      </c>
      <c r="Q527">
        <v>7</v>
      </c>
      <c r="R527">
        <v>3</v>
      </c>
      <c r="S527">
        <v>2</v>
      </c>
      <c r="T527" t="s">
        <v>37</v>
      </c>
    </row>
    <row r="528" spans="1:20">
      <c r="A528" s="2" t="s">
        <v>581</v>
      </c>
      <c r="B528" s="2" t="s">
        <v>581</v>
      </c>
      <c r="C528" s="2" t="s">
        <v>32</v>
      </c>
      <c r="D528" s="2" t="s">
        <v>33</v>
      </c>
      <c r="E528" s="2">
        <v>710</v>
      </c>
      <c r="F528" s="2" t="s">
        <v>34</v>
      </c>
      <c r="G528" s="2" t="s">
        <v>35</v>
      </c>
      <c r="H528" s="2" t="s">
        <v>586</v>
      </c>
      <c r="I528" s="2" t="str">
        <f>VLOOKUP(H:H,[1]Sheet1!$H:$I,2,0)</f>
        <v>SBR</v>
      </c>
      <c r="J528" s="2">
        <f>VLOOKUP(H:H,[1]Sheet1!$H:$J,3,0)</f>
        <v>0</v>
      </c>
      <c r="K528" s="2">
        <f>VLOOKUP(H:H,[1]Sheet1!$H:$Q,10,0)</f>
        <v>30</v>
      </c>
      <c r="L528" s="2">
        <f>VLOOKUP(H:H,[1]Sheet1!$H:$P,9,0)</f>
        <v>966</v>
      </c>
      <c r="M528">
        <v>710</v>
      </c>
      <c r="N528" t="s">
        <v>34</v>
      </c>
      <c r="O528" s="2" t="s">
        <v>581</v>
      </c>
      <c r="P528" t="s">
        <v>34</v>
      </c>
      <c r="Q528">
        <v>7</v>
      </c>
      <c r="R528">
        <v>3</v>
      </c>
      <c r="S528">
        <v>2</v>
      </c>
      <c r="T528" t="s">
        <v>37</v>
      </c>
    </row>
    <row r="529" spans="1:20">
      <c r="A529" s="2" t="s">
        <v>581</v>
      </c>
      <c r="B529" s="2" t="s">
        <v>581</v>
      </c>
      <c r="C529" s="2" t="s">
        <v>32</v>
      </c>
      <c r="D529" s="2" t="s">
        <v>33</v>
      </c>
      <c r="E529" s="2">
        <v>710</v>
      </c>
      <c r="F529" s="2" t="s">
        <v>34</v>
      </c>
      <c r="G529" s="2" t="s">
        <v>35</v>
      </c>
      <c r="H529" s="2" t="s">
        <v>587</v>
      </c>
      <c r="I529" s="2" t="str">
        <f>VLOOKUP(H:H,[1]Sheet1!$H:$I,2,0)</f>
        <v>C32B靠背加热垫</v>
      </c>
      <c r="J529" s="2">
        <f>VLOOKUP(H:H,[1]Sheet1!$H:$J,3,0)</f>
        <v>0</v>
      </c>
      <c r="K529" s="2">
        <f>VLOOKUP(H:H,[1]Sheet1!$H:$Q,10,0)</f>
        <v>20.7</v>
      </c>
      <c r="L529" s="2">
        <f>VLOOKUP(H:H,[1]Sheet1!$H:$P,9,0)</f>
        <v>2332</v>
      </c>
      <c r="M529">
        <v>710</v>
      </c>
      <c r="N529" t="s">
        <v>34</v>
      </c>
      <c r="O529" s="2" t="s">
        <v>581</v>
      </c>
      <c r="P529" t="s">
        <v>34</v>
      </c>
      <c r="Q529">
        <v>7</v>
      </c>
      <c r="R529">
        <v>3</v>
      </c>
      <c r="S529">
        <v>2</v>
      </c>
      <c r="T529" t="s">
        <v>37</v>
      </c>
    </row>
    <row r="530" spans="1:20">
      <c r="A530" s="2" t="s">
        <v>581</v>
      </c>
      <c r="B530" s="2" t="s">
        <v>581</v>
      </c>
      <c r="C530" s="2" t="s">
        <v>32</v>
      </c>
      <c r="D530" s="2" t="s">
        <v>33</v>
      </c>
      <c r="E530" s="2">
        <v>710</v>
      </c>
      <c r="F530" s="2" t="s">
        <v>34</v>
      </c>
      <c r="G530" s="2" t="s">
        <v>35</v>
      </c>
      <c r="H530" s="2" t="s">
        <v>588</v>
      </c>
      <c r="I530" s="2" t="str">
        <f>VLOOKUP(H:H,[1]Sheet1!$H:$I,2,0)</f>
        <v>C32B座垫加热垫</v>
      </c>
      <c r="J530" s="2">
        <f>VLOOKUP(H:H,[1]Sheet1!$H:$J,3,0)</f>
        <v>0</v>
      </c>
      <c r="K530" s="2">
        <f>VLOOKUP(H:H,[1]Sheet1!$H:$Q,10,0)</f>
        <v>22.58</v>
      </c>
      <c r="L530" s="2">
        <f>VLOOKUP(H:H,[1]Sheet1!$H:$P,9,0)</f>
        <v>2332</v>
      </c>
      <c r="M530">
        <v>710</v>
      </c>
      <c r="N530" t="s">
        <v>34</v>
      </c>
      <c r="O530" s="2" t="s">
        <v>581</v>
      </c>
      <c r="P530" t="s">
        <v>34</v>
      </c>
      <c r="Q530">
        <v>7</v>
      </c>
      <c r="R530">
        <v>3</v>
      </c>
      <c r="S530">
        <v>2</v>
      </c>
      <c r="T530" t="s">
        <v>37</v>
      </c>
    </row>
    <row r="531" spans="1:20">
      <c r="A531" s="2" t="s">
        <v>581</v>
      </c>
      <c r="B531" s="2" t="s">
        <v>581</v>
      </c>
      <c r="C531" s="2" t="s">
        <v>32</v>
      </c>
      <c r="D531" s="2" t="s">
        <v>33</v>
      </c>
      <c r="E531" s="2">
        <v>710</v>
      </c>
      <c r="F531" s="2" t="s">
        <v>34</v>
      </c>
      <c r="G531" s="2" t="s">
        <v>35</v>
      </c>
      <c r="H531" s="2" t="s">
        <v>589</v>
      </c>
      <c r="I531" s="2" t="str">
        <f>VLOOKUP(H:H,[1]Sheet1!$H:$I,2,0)</f>
        <v>C32B加热垫控制盒</v>
      </c>
      <c r="J531" s="2">
        <f>VLOOKUP(H:H,[1]Sheet1!$H:$J,3,0)</f>
        <v>0</v>
      </c>
      <c r="K531" s="2">
        <f>VLOOKUP(H:H,[1]Sheet1!$H:$Q,10,0)</f>
        <v>34.81</v>
      </c>
      <c r="L531" s="2">
        <f>VLOOKUP(H:H,[1]Sheet1!$H:$P,9,0)</f>
        <v>2332</v>
      </c>
      <c r="M531">
        <v>710</v>
      </c>
      <c r="N531" t="s">
        <v>34</v>
      </c>
      <c r="O531" s="2" t="s">
        <v>581</v>
      </c>
      <c r="P531" t="s">
        <v>34</v>
      </c>
      <c r="Q531">
        <v>7</v>
      </c>
      <c r="R531">
        <v>3</v>
      </c>
      <c r="S531">
        <v>2</v>
      </c>
      <c r="T531" t="s">
        <v>37</v>
      </c>
    </row>
    <row r="532" spans="1:20">
      <c r="A532" s="2" t="s">
        <v>581</v>
      </c>
      <c r="B532" s="2" t="s">
        <v>581</v>
      </c>
      <c r="C532" s="2" t="s">
        <v>32</v>
      </c>
      <c r="D532" s="2" t="s">
        <v>33</v>
      </c>
      <c r="E532" s="2">
        <v>710</v>
      </c>
      <c r="F532" s="2" t="s">
        <v>34</v>
      </c>
      <c r="G532" s="2" t="s">
        <v>35</v>
      </c>
      <c r="H532" s="2" t="s">
        <v>590</v>
      </c>
      <c r="I532" s="2" t="str">
        <f>VLOOKUP(H:H,[1]Sheet1!$H:$I,2,0)</f>
        <v>SBR</v>
      </c>
      <c r="J532" s="2" t="str">
        <f>VLOOKUP(H:H,[1]Sheet1!$H:$J,3,0)</f>
        <v>H32B</v>
      </c>
      <c r="K532" s="2">
        <f>VLOOKUP(H:H,[1]Sheet1!$H:$Q,10,0)</f>
        <v>23.83</v>
      </c>
      <c r="L532" s="2">
        <f>VLOOKUP(H:H,[1]Sheet1!$H:$P,9,0)</f>
        <v>18550</v>
      </c>
      <c r="M532">
        <v>710</v>
      </c>
      <c r="N532" t="s">
        <v>34</v>
      </c>
      <c r="O532" s="2" t="s">
        <v>581</v>
      </c>
      <c r="P532" t="s">
        <v>34</v>
      </c>
      <c r="Q532">
        <v>7</v>
      </c>
      <c r="R532">
        <v>3</v>
      </c>
      <c r="S532">
        <v>2</v>
      </c>
      <c r="T532" t="s">
        <v>37</v>
      </c>
    </row>
    <row r="533" spans="1:20">
      <c r="A533" s="2" t="s">
        <v>581</v>
      </c>
      <c r="B533" s="2" t="s">
        <v>581</v>
      </c>
      <c r="C533" s="2" t="s">
        <v>32</v>
      </c>
      <c r="D533" s="2" t="s">
        <v>33</v>
      </c>
      <c r="E533" s="2">
        <v>710</v>
      </c>
      <c r="F533" s="2" t="s">
        <v>34</v>
      </c>
      <c r="G533" s="2" t="s">
        <v>35</v>
      </c>
      <c r="H533" s="2" t="s">
        <v>591</v>
      </c>
      <c r="I533" s="2" t="str">
        <f>VLOOKUP(H:H,[1]Sheet1!$H:$I,2,0)</f>
        <v>两侧SBR</v>
      </c>
      <c r="J533" s="2" t="str">
        <f>VLOOKUP(H:H,[1]Sheet1!$H:$J,3,0)</f>
        <v>P203后排</v>
      </c>
      <c r="K533" s="2">
        <f>VLOOKUP(H:H,[1]Sheet1!$H:$Q,10,0)</f>
        <v>13.65</v>
      </c>
      <c r="L533" s="2">
        <f>VLOOKUP(H:H,[1]Sheet1!$H:$P,9,0)</f>
        <v>13050</v>
      </c>
      <c r="M533">
        <v>710</v>
      </c>
      <c r="N533" t="s">
        <v>34</v>
      </c>
      <c r="O533" s="2" t="s">
        <v>581</v>
      </c>
      <c r="P533" t="s">
        <v>34</v>
      </c>
      <c r="Q533">
        <v>7</v>
      </c>
      <c r="R533">
        <v>3</v>
      </c>
      <c r="S533">
        <v>2</v>
      </c>
      <c r="T533" t="s">
        <v>37</v>
      </c>
    </row>
    <row r="534" spans="1:20">
      <c r="A534" s="2" t="s">
        <v>581</v>
      </c>
      <c r="B534" s="2" t="s">
        <v>581</v>
      </c>
      <c r="C534" s="2" t="s">
        <v>32</v>
      </c>
      <c r="D534" s="2" t="s">
        <v>33</v>
      </c>
      <c r="E534" s="2">
        <v>710</v>
      </c>
      <c r="F534" s="2" t="s">
        <v>34</v>
      </c>
      <c r="G534" s="2" t="s">
        <v>35</v>
      </c>
      <c r="H534" s="2" t="s">
        <v>592</v>
      </c>
      <c r="I534" s="2" t="str">
        <f>VLOOKUP(H:H,[1]Sheet1!$H:$I,2,0)</f>
        <v>中间SBR</v>
      </c>
      <c r="J534" s="2" t="str">
        <f>VLOOKUP(H:H,[1]Sheet1!$H:$J,3,0)</f>
        <v>P203后排</v>
      </c>
      <c r="K534" s="2">
        <f>VLOOKUP(H:H,[1]Sheet1!$H:$Q,10,0)</f>
        <v>13.65</v>
      </c>
      <c r="L534" s="2">
        <f>VLOOKUP(H:H,[1]Sheet1!$H:$P,9,0)</f>
        <v>6525</v>
      </c>
      <c r="M534">
        <v>710</v>
      </c>
      <c r="N534" t="s">
        <v>34</v>
      </c>
      <c r="O534" s="2" t="s">
        <v>581</v>
      </c>
      <c r="P534" t="s">
        <v>34</v>
      </c>
      <c r="Q534">
        <v>7</v>
      </c>
      <c r="R534">
        <v>3</v>
      </c>
      <c r="S534">
        <v>2</v>
      </c>
      <c r="T534" t="s">
        <v>37</v>
      </c>
    </row>
    <row r="535" spans="1:20">
      <c r="A535" s="2" t="s">
        <v>581</v>
      </c>
      <c r="B535" s="2" t="s">
        <v>581</v>
      </c>
      <c r="C535" s="2" t="s">
        <v>32</v>
      </c>
      <c r="D535" s="2" t="s">
        <v>33</v>
      </c>
      <c r="E535" s="2">
        <v>710</v>
      </c>
      <c r="F535" s="2" t="s">
        <v>34</v>
      </c>
      <c r="G535" s="2" t="s">
        <v>35</v>
      </c>
      <c r="H535" s="2" t="s">
        <v>593</v>
      </c>
      <c r="I535" s="2" t="str">
        <f>VLOOKUP(H:H,[1]Sheet1!$H:$I,2,0)</f>
        <v>SBR</v>
      </c>
      <c r="J535" s="2" t="str">
        <f>VLOOKUP(H:H,[1]Sheet1!$H:$J,3,0)</f>
        <v>P203-2022</v>
      </c>
      <c r="K535" s="2">
        <f>VLOOKUP(H:H,[1]Sheet1!$H:$Q,10,0)</f>
        <v>13.65</v>
      </c>
      <c r="L535" s="2">
        <f>VLOOKUP(H:H,[1]Sheet1!$H:$P,9,0)</f>
        <v>3242</v>
      </c>
      <c r="M535">
        <v>710</v>
      </c>
      <c r="N535" t="s">
        <v>34</v>
      </c>
      <c r="O535" s="2" t="s">
        <v>581</v>
      </c>
      <c r="P535" t="s">
        <v>34</v>
      </c>
      <c r="Q535">
        <v>7</v>
      </c>
      <c r="R535">
        <v>3</v>
      </c>
      <c r="S535">
        <v>2</v>
      </c>
      <c r="T535" t="s">
        <v>37</v>
      </c>
    </row>
    <row r="536" spans="1:20">
      <c r="A536" s="2" t="s">
        <v>594</v>
      </c>
      <c r="B536" s="2" t="s">
        <v>594</v>
      </c>
      <c r="C536" s="2" t="s">
        <v>32</v>
      </c>
      <c r="D536" s="2" t="s">
        <v>33</v>
      </c>
      <c r="E536" s="2">
        <v>710</v>
      </c>
      <c r="F536" s="2" t="s">
        <v>34</v>
      </c>
      <c r="G536" s="2" t="s">
        <v>35</v>
      </c>
      <c r="H536" s="2" t="s">
        <v>595</v>
      </c>
      <c r="I536" s="2" t="str">
        <f>VLOOKUP(H:H,[1]Sheet1!$H:$I,2,0)</f>
        <v>前排滑轨解锁手把</v>
      </c>
      <c r="J536" s="2" t="str">
        <f>VLOOKUP(H:H,[1]Sheet1!$H:$J,3,0)</f>
        <v>M20</v>
      </c>
      <c r="K536" s="2">
        <f>VLOOKUP(H:H,[1]Sheet1!$H:$Q,10,0)</f>
        <v>1.71</v>
      </c>
      <c r="L536" s="2">
        <f>VLOOKUP(H:H,[1]Sheet1!$H:$P,9,0)</f>
        <v>804</v>
      </c>
      <c r="M536">
        <v>710</v>
      </c>
      <c r="N536" t="s">
        <v>34</v>
      </c>
      <c r="O536" s="2" t="s">
        <v>594</v>
      </c>
      <c r="P536" t="s">
        <v>34</v>
      </c>
      <c r="Q536">
        <v>7</v>
      </c>
      <c r="R536">
        <v>3</v>
      </c>
      <c r="S536">
        <v>2</v>
      </c>
      <c r="T536" t="s">
        <v>37</v>
      </c>
    </row>
    <row r="537" spans="1:20">
      <c r="A537" s="2" t="s">
        <v>594</v>
      </c>
      <c r="B537" s="2" t="s">
        <v>594</v>
      </c>
      <c r="C537" s="2" t="s">
        <v>32</v>
      </c>
      <c r="D537" s="2" t="s">
        <v>33</v>
      </c>
      <c r="E537" s="2">
        <v>710</v>
      </c>
      <c r="F537" s="2" t="s">
        <v>34</v>
      </c>
      <c r="G537" s="2" t="s">
        <v>35</v>
      </c>
      <c r="H537" s="2" t="s">
        <v>596</v>
      </c>
      <c r="I537" s="2" t="str">
        <f>VLOOKUP(H:H,[1]Sheet1!$H:$I,2,0)</f>
        <v>驾驶员左滑轨总成</v>
      </c>
      <c r="J537" s="2" t="str">
        <f>VLOOKUP(H:H,[1]Sheet1!$H:$J,3,0)</f>
        <v>M20</v>
      </c>
      <c r="K537" s="2">
        <f>VLOOKUP(H:H,[1]Sheet1!$H:$Q,10,0)</f>
        <v>24.62</v>
      </c>
      <c r="L537" s="2">
        <f>VLOOKUP(H:H,[1]Sheet1!$H:$P,9,0)</f>
        <v>403</v>
      </c>
      <c r="M537">
        <v>710</v>
      </c>
      <c r="N537" t="s">
        <v>34</v>
      </c>
      <c r="O537" s="2" t="s">
        <v>594</v>
      </c>
      <c r="P537" t="s">
        <v>34</v>
      </c>
      <c r="Q537">
        <v>7</v>
      </c>
      <c r="R537">
        <v>3</v>
      </c>
      <c r="S537">
        <v>2</v>
      </c>
      <c r="T537" t="s">
        <v>37</v>
      </c>
    </row>
    <row r="538" spans="1:20">
      <c r="A538" s="2" t="s">
        <v>594</v>
      </c>
      <c r="B538" s="2" t="s">
        <v>594</v>
      </c>
      <c r="C538" s="2" t="s">
        <v>32</v>
      </c>
      <c r="D538" s="2" t="s">
        <v>33</v>
      </c>
      <c r="E538" s="2">
        <v>710</v>
      </c>
      <c r="F538" s="2" t="s">
        <v>34</v>
      </c>
      <c r="G538" s="2" t="s">
        <v>35</v>
      </c>
      <c r="H538" s="2" t="s">
        <v>597</v>
      </c>
      <c r="I538" s="2" t="str">
        <f>VLOOKUP(H:H,[1]Sheet1!$H:$I,2,0)</f>
        <v>驾驶员右滑轨总成</v>
      </c>
      <c r="J538" s="2" t="str">
        <f>VLOOKUP(H:H,[1]Sheet1!$H:$J,3,0)</f>
        <v>M20</v>
      </c>
      <c r="K538" s="2">
        <f>VLOOKUP(H:H,[1]Sheet1!$H:$Q,10,0)</f>
        <v>24.62</v>
      </c>
      <c r="L538" s="2">
        <f>VLOOKUP(H:H,[1]Sheet1!$H:$P,9,0)</f>
        <v>403</v>
      </c>
      <c r="M538">
        <v>710</v>
      </c>
      <c r="N538" t="s">
        <v>34</v>
      </c>
      <c r="O538" s="2" t="s">
        <v>594</v>
      </c>
      <c r="P538" t="s">
        <v>34</v>
      </c>
      <c r="Q538">
        <v>7</v>
      </c>
      <c r="R538">
        <v>3</v>
      </c>
      <c r="S538">
        <v>2</v>
      </c>
      <c r="T538" t="s">
        <v>37</v>
      </c>
    </row>
    <row r="539" spans="1:20">
      <c r="A539" s="2" t="s">
        <v>594</v>
      </c>
      <c r="B539" s="2" t="s">
        <v>594</v>
      </c>
      <c r="C539" s="2" t="s">
        <v>32</v>
      </c>
      <c r="D539" s="2" t="s">
        <v>33</v>
      </c>
      <c r="E539" s="2">
        <v>710</v>
      </c>
      <c r="F539" s="2" t="s">
        <v>34</v>
      </c>
      <c r="G539" s="2" t="s">
        <v>35</v>
      </c>
      <c r="H539" s="2" t="s">
        <v>598</v>
      </c>
      <c r="I539" s="2" t="str">
        <f>VLOOKUP(H:H,[1]Sheet1!$H:$I,2,0)</f>
        <v>副驾驶员左滑轨总成</v>
      </c>
      <c r="J539" s="2" t="str">
        <f>VLOOKUP(H:H,[1]Sheet1!$H:$J,3,0)</f>
        <v>M20</v>
      </c>
      <c r="K539" s="2">
        <f>VLOOKUP(H:H,[1]Sheet1!$H:$Q,10,0)</f>
        <v>24.62</v>
      </c>
      <c r="L539" s="2">
        <f>VLOOKUP(H:H,[1]Sheet1!$H:$P,9,0)</f>
        <v>403</v>
      </c>
      <c r="M539">
        <v>710</v>
      </c>
      <c r="N539" t="s">
        <v>34</v>
      </c>
      <c r="O539" s="2" t="s">
        <v>594</v>
      </c>
      <c r="P539" t="s">
        <v>34</v>
      </c>
      <c r="Q539">
        <v>7</v>
      </c>
      <c r="R539">
        <v>3</v>
      </c>
      <c r="S539">
        <v>2</v>
      </c>
      <c r="T539" t="s">
        <v>37</v>
      </c>
    </row>
    <row r="540" spans="1:20">
      <c r="A540" s="2" t="s">
        <v>594</v>
      </c>
      <c r="B540" s="2" t="s">
        <v>594</v>
      </c>
      <c r="C540" s="2" t="s">
        <v>32</v>
      </c>
      <c r="D540" s="2" t="s">
        <v>33</v>
      </c>
      <c r="E540" s="2">
        <v>710</v>
      </c>
      <c r="F540" s="2" t="s">
        <v>34</v>
      </c>
      <c r="G540" s="2" t="s">
        <v>35</v>
      </c>
      <c r="H540" s="2" t="s">
        <v>599</v>
      </c>
      <c r="I540" s="2" t="str">
        <f>VLOOKUP(H:H,[1]Sheet1!$H:$I,2,0)</f>
        <v>副驾驶员右滑轨总成</v>
      </c>
      <c r="J540" s="2" t="str">
        <f>VLOOKUP(H:H,[1]Sheet1!$H:$J,3,0)</f>
        <v>M20</v>
      </c>
      <c r="K540" s="2">
        <f>VLOOKUP(H:H,[1]Sheet1!$H:$Q,10,0)</f>
        <v>24.62</v>
      </c>
      <c r="L540" s="2">
        <f>VLOOKUP(H:H,[1]Sheet1!$H:$P,9,0)</f>
        <v>403</v>
      </c>
      <c r="M540">
        <v>710</v>
      </c>
      <c r="N540" t="s">
        <v>34</v>
      </c>
      <c r="O540" s="2" t="s">
        <v>594</v>
      </c>
      <c r="P540" t="s">
        <v>34</v>
      </c>
      <c r="Q540">
        <v>7</v>
      </c>
      <c r="R540">
        <v>3</v>
      </c>
      <c r="S540">
        <v>2</v>
      </c>
      <c r="T540" t="s">
        <v>37</v>
      </c>
    </row>
    <row r="541" spans="1:20">
      <c r="A541" s="2" t="s">
        <v>594</v>
      </c>
      <c r="B541" s="2" t="s">
        <v>594</v>
      </c>
      <c r="C541" s="2" t="s">
        <v>32</v>
      </c>
      <c r="D541" s="2" t="s">
        <v>33</v>
      </c>
      <c r="E541" s="2">
        <v>710</v>
      </c>
      <c r="F541" s="2" t="s">
        <v>34</v>
      </c>
      <c r="G541" s="2" t="s">
        <v>35</v>
      </c>
      <c r="H541" s="2" t="s">
        <v>600</v>
      </c>
      <c r="I541" s="2" t="str">
        <f>VLOOKUP(H:H,[1]Sheet1!$H:$I,2,0)</f>
        <v>左侧独立靠背调角器总成</v>
      </c>
      <c r="J541" s="2" t="str">
        <f>VLOOKUP(H:H,[1]Sheet1!$H:$J,3,0)</f>
        <v>M20</v>
      </c>
      <c r="K541" s="2">
        <f>VLOOKUP(H:H,[1]Sheet1!$H:$Q,10,0)</f>
        <v>24</v>
      </c>
      <c r="L541" s="2">
        <f>VLOOKUP(H:H,[1]Sheet1!$H:$P,9,0)</f>
        <v>775</v>
      </c>
      <c r="M541">
        <v>710</v>
      </c>
      <c r="N541" t="s">
        <v>34</v>
      </c>
      <c r="O541" s="2" t="s">
        <v>594</v>
      </c>
      <c r="P541" t="s">
        <v>34</v>
      </c>
      <c r="Q541">
        <v>7</v>
      </c>
      <c r="R541">
        <v>3</v>
      </c>
      <c r="S541">
        <v>2</v>
      </c>
      <c r="T541" t="s">
        <v>37</v>
      </c>
    </row>
    <row r="542" spans="1:20">
      <c r="A542" s="2" t="s">
        <v>594</v>
      </c>
      <c r="B542" s="2" t="s">
        <v>594</v>
      </c>
      <c r="C542" s="2" t="s">
        <v>32</v>
      </c>
      <c r="D542" s="2" t="s">
        <v>33</v>
      </c>
      <c r="E542" s="2">
        <v>710</v>
      </c>
      <c r="F542" s="2" t="s">
        <v>34</v>
      </c>
      <c r="G542" s="2" t="s">
        <v>35</v>
      </c>
      <c r="H542" s="2" t="s">
        <v>601</v>
      </c>
      <c r="I542" s="2" t="str">
        <f>VLOOKUP(H:H,[1]Sheet1!$H:$I,2,0)</f>
        <v>右侧独立靠背调角器总成</v>
      </c>
      <c r="J542" s="2" t="str">
        <f>VLOOKUP(H:H,[1]Sheet1!$H:$J,3,0)</f>
        <v>M20</v>
      </c>
      <c r="K542" s="2">
        <f>VLOOKUP(H:H,[1]Sheet1!$H:$Q,10,0)</f>
        <v>24</v>
      </c>
      <c r="L542" s="2">
        <f>VLOOKUP(H:H,[1]Sheet1!$H:$P,9,0)</f>
        <v>781</v>
      </c>
      <c r="M542">
        <v>710</v>
      </c>
      <c r="N542" t="s">
        <v>34</v>
      </c>
      <c r="O542" s="2" t="s">
        <v>594</v>
      </c>
      <c r="P542" t="s">
        <v>34</v>
      </c>
      <c r="Q542">
        <v>7</v>
      </c>
      <c r="R542">
        <v>3</v>
      </c>
      <c r="S542">
        <v>2</v>
      </c>
      <c r="T542" t="s">
        <v>37</v>
      </c>
    </row>
    <row r="543" spans="1:20">
      <c r="A543" s="2" t="s">
        <v>594</v>
      </c>
      <c r="B543" s="2" t="s">
        <v>594</v>
      </c>
      <c r="C543" s="2" t="s">
        <v>32</v>
      </c>
      <c r="D543" s="2" t="s">
        <v>33</v>
      </c>
      <c r="E543" s="2">
        <v>710</v>
      </c>
      <c r="F543" s="2" t="s">
        <v>34</v>
      </c>
      <c r="G543" s="2" t="s">
        <v>35</v>
      </c>
      <c r="H543" s="2" t="s">
        <v>602</v>
      </c>
      <c r="I543" s="2" t="str">
        <f>VLOOKUP(H:H,[1]Sheet1!$H:$I,2,0)</f>
        <v>正驾焊接式调角器</v>
      </c>
      <c r="J543" s="2" t="str">
        <f>VLOOKUP(H:H,[1]Sheet1!$H:$J,3,0)</f>
        <v>M20</v>
      </c>
      <c r="K543" s="2">
        <f>VLOOKUP(H:H,[1]Sheet1!$H:$Q,10,0)</f>
        <v>35.9</v>
      </c>
      <c r="L543" s="2">
        <f>VLOOKUP(H:H,[1]Sheet1!$H:$P,9,0)</f>
        <v>854</v>
      </c>
      <c r="M543">
        <v>710</v>
      </c>
      <c r="N543" t="s">
        <v>34</v>
      </c>
      <c r="O543" s="2" t="s">
        <v>594</v>
      </c>
      <c r="P543" t="s">
        <v>34</v>
      </c>
      <c r="Q543">
        <v>7</v>
      </c>
      <c r="R543">
        <v>3</v>
      </c>
      <c r="S543">
        <v>2</v>
      </c>
      <c r="T543" t="s">
        <v>37</v>
      </c>
    </row>
    <row r="544" spans="1:20">
      <c r="A544" s="2" t="s">
        <v>594</v>
      </c>
      <c r="B544" s="2" t="s">
        <v>594</v>
      </c>
      <c r="C544" s="2" t="s">
        <v>32</v>
      </c>
      <c r="D544" s="2" t="s">
        <v>33</v>
      </c>
      <c r="E544" s="2">
        <v>710</v>
      </c>
      <c r="F544" s="2" t="s">
        <v>34</v>
      </c>
      <c r="G544" s="2" t="s">
        <v>35</v>
      </c>
      <c r="H544" s="2" t="s">
        <v>603</v>
      </c>
      <c r="I544" s="2" t="str">
        <f>VLOOKUP(H:H,[1]Sheet1!$H:$I,2,0)</f>
        <v>副驾焊接式调角器</v>
      </c>
      <c r="J544" s="2" t="str">
        <f>VLOOKUP(H:H,[1]Sheet1!$H:$J,3,0)</f>
        <v>M20</v>
      </c>
      <c r="K544" s="2">
        <f>VLOOKUP(H:H,[1]Sheet1!$H:$Q,10,0)</f>
        <v>35.9</v>
      </c>
      <c r="L544" s="2">
        <f>VLOOKUP(H:H,[1]Sheet1!$H:$P,9,0)</f>
        <v>854</v>
      </c>
      <c r="M544">
        <v>710</v>
      </c>
      <c r="N544" t="s">
        <v>34</v>
      </c>
      <c r="O544" s="2" t="s">
        <v>594</v>
      </c>
      <c r="P544" t="s">
        <v>34</v>
      </c>
      <c r="Q544">
        <v>7</v>
      </c>
      <c r="R544">
        <v>3</v>
      </c>
      <c r="S544">
        <v>2</v>
      </c>
      <c r="T544" t="s">
        <v>37</v>
      </c>
    </row>
    <row r="545" spans="1:20">
      <c r="A545" s="2" t="s">
        <v>594</v>
      </c>
      <c r="B545" s="2" t="s">
        <v>594</v>
      </c>
      <c r="C545" s="2" t="s">
        <v>32</v>
      </c>
      <c r="D545" s="2" t="s">
        <v>33</v>
      </c>
      <c r="E545" s="2">
        <v>710</v>
      </c>
      <c r="F545" s="2" t="s">
        <v>34</v>
      </c>
      <c r="G545" s="2" t="s">
        <v>35</v>
      </c>
      <c r="H545" s="2" t="s">
        <v>604</v>
      </c>
      <c r="I545" s="2" t="str">
        <f>VLOOKUP(H:H,[1]Sheet1!$H:$I,2,0)</f>
        <v>滑轨解锁手把</v>
      </c>
      <c r="J545" s="2">
        <f>VLOOKUP(H:H,[1]Sheet1!$H:$J,3,0)</f>
        <v>0</v>
      </c>
      <c r="K545" s="2">
        <f>VLOOKUP(H:H,[1]Sheet1!$H:$Q,10,0)</f>
        <v>1.71</v>
      </c>
      <c r="L545" s="2">
        <f>VLOOKUP(H:H,[1]Sheet1!$H:$P,9,0)</f>
        <v>2183</v>
      </c>
      <c r="M545">
        <v>710</v>
      </c>
      <c r="N545" t="s">
        <v>34</v>
      </c>
      <c r="O545" s="2" t="s">
        <v>594</v>
      </c>
      <c r="P545" t="s">
        <v>34</v>
      </c>
      <c r="Q545">
        <v>7</v>
      </c>
      <c r="R545">
        <v>3</v>
      </c>
      <c r="S545">
        <v>2</v>
      </c>
      <c r="T545" t="s">
        <v>37</v>
      </c>
    </row>
    <row r="546" spans="1:20">
      <c r="A546" s="2" t="s">
        <v>594</v>
      </c>
      <c r="B546" s="2" t="s">
        <v>594</v>
      </c>
      <c r="C546" s="2" t="s">
        <v>32</v>
      </c>
      <c r="D546" s="2" t="s">
        <v>33</v>
      </c>
      <c r="E546" s="2">
        <v>710</v>
      </c>
      <c r="F546" s="2" t="s">
        <v>34</v>
      </c>
      <c r="G546" s="2" t="s">
        <v>35</v>
      </c>
      <c r="H546" s="2" t="s">
        <v>605</v>
      </c>
      <c r="I546" s="2" t="str">
        <f>VLOOKUP(H:H,[1]Sheet1!$H:$I,2,0)</f>
        <v>驾驶员左滑轨总成</v>
      </c>
      <c r="J546" s="2">
        <f>VLOOKUP(H:H,[1]Sheet1!$H:$J,3,0)</f>
        <v>0</v>
      </c>
      <c r="K546" s="2">
        <f>VLOOKUP(H:H,[1]Sheet1!$H:$Q,10,0)</f>
        <v>27.15</v>
      </c>
      <c r="L546" s="2">
        <f>VLOOKUP(H:H,[1]Sheet1!$H:$P,9,0)</f>
        <v>1243</v>
      </c>
      <c r="M546">
        <v>710</v>
      </c>
      <c r="N546" t="s">
        <v>34</v>
      </c>
      <c r="O546" s="2" t="s">
        <v>594</v>
      </c>
      <c r="P546" t="s">
        <v>34</v>
      </c>
      <c r="Q546">
        <v>7</v>
      </c>
      <c r="R546">
        <v>3</v>
      </c>
      <c r="S546">
        <v>2</v>
      </c>
      <c r="T546" t="s">
        <v>37</v>
      </c>
    </row>
    <row r="547" spans="1:20">
      <c r="A547" s="2" t="s">
        <v>594</v>
      </c>
      <c r="B547" s="2" t="s">
        <v>594</v>
      </c>
      <c r="C547" s="2" t="s">
        <v>32</v>
      </c>
      <c r="D547" s="2" t="s">
        <v>33</v>
      </c>
      <c r="E547" s="2">
        <v>710</v>
      </c>
      <c r="F547" s="2" t="s">
        <v>34</v>
      </c>
      <c r="G547" s="2" t="s">
        <v>35</v>
      </c>
      <c r="H547" s="2" t="s">
        <v>606</v>
      </c>
      <c r="I547" s="2" t="str">
        <f>VLOOKUP(H:H,[1]Sheet1!$H:$I,2,0)</f>
        <v>驾驶员右滑轨总成</v>
      </c>
      <c r="J547" s="2">
        <f>VLOOKUP(H:H,[1]Sheet1!$H:$J,3,0)</f>
        <v>0</v>
      </c>
      <c r="K547" s="2">
        <f>VLOOKUP(H:H,[1]Sheet1!$H:$Q,10,0)</f>
        <v>27.15</v>
      </c>
      <c r="L547" s="2">
        <f>VLOOKUP(H:H,[1]Sheet1!$H:$P,9,0)</f>
        <v>1243</v>
      </c>
      <c r="M547">
        <v>710</v>
      </c>
      <c r="N547" t="s">
        <v>34</v>
      </c>
      <c r="O547" s="2" t="s">
        <v>594</v>
      </c>
      <c r="P547" t="s">
        <v>34</v>
      </c>
      <c r="Q547">
        <v>7</v>
      </c>
      <c r="R547">
        <v>3</v>
      </c>
      <c r="S547">
        <v>2</v>
      </c>
      <c r="T547" t="s">
        <v>37</v>
      </c>
    </row>
    <row r="548" spans="1:20">
      <c r="A548" s="2" t="s">
        <v>594</v>
      </c>
      <c r="B548" s="2" t="s">
        <v>594</v>
      </c>
      <c r="C548" s="2" t="s">
        <v>32</v>
      </c>
      <c r="D548" s="2" t="s">
        <v>33</v>
      </c>
      <c r="E548" s="2">
        <v>710</v>
      </c>
      <c r="F548" s="2" t="s">
        <v>34</v>
      </c>
      <c r="G548" s="2" t="s">
        <v>35</v>
      </c>
      <c r="H548" s="2" t="s">
        <v>607</v>
      </c>
      <c r="I548" s="2" t="str">
        <f>VLOOKUP(H:H,[1]Sheet1!$H:$I,2,0)</f>
        <v>副驾驶员右滑轨总成</v>
      </c>
      <c r="J548" s="2">
        <f>VLOOKUP(H:H,[1]Sheet1!$H:$J,3,0)</f>
        <v>0</v>
      </c>
      <c r="K548" s="2">
        <f>VLOOKUP(H:H,[1]Sheet1!$H:$Q,10,0)</f>
        <v>27.1453</v>
      </c>
      <c r="L548" s="2">
        <f>VLOOKUP(H:H,[1]Sheet1!$H:$P,9,0)</f>
        <v>155</v>
      </c>
      <c r="M548">
        <v>710</v>
      </c>
      <c r="N548" t="s">
        <v>34</v>
      </c>
      <c r="O548" s="2" t="s">
        <v>594</v>
      </c>
      <c r="P548" t="s">
        <v>34</v>
      </c>
      <c r="Q548">
        <v>7</v>
      </c>
      <c r="R548">
        <v>3</v>
      </c>
      <c r="S548">
        <v>2</v>
      </c>
      <c r="T548" t="s">
        <v>37</v>
      </c>
    </row>
    <row r="549" spans="1:20">
      <c r="A549" s="2" t="s">
        <v>594</v>
      </c>
      <c r="B549" s="2" t="s">
        <v>594</v>
      </c>
      <c r="C549" s="2" t="s">
        <v>32</v>
      </c>
      <c r="D549" s="2" t="s">
        <v>33</v>
      </c>
      <c r="E549" s="2">
        <v>710</v>
      </c>
      <c r="F549" s="2" t="s">
        <v>34</v>
      </c>
      <c r="G549" s="2" t="s">
        <v>35</v>
      </c>
      <c r="H549" s="2" t="s">
        <v>608</v>
      </c>
      <c r="I549" s="2" t="str">
        <f>VLOOKUP(H:H,[1]Sheet1!$H:$I,2,0)</f>
        <v>副驾驶员左滑轨总成</v>
      </c>
      <c r="J549" s="2">
        <f>VLOOKUP(H:H,[1]Sheet1!$H:$J,3,0)</f>
        <v>0</v>
      </c>
      <c r="K549" s="2">
        <f>VLOOKUP(H:H,[1]Sheet1!$H:$Q,10,0)</f>
        <v>27.1453</v>
      </c>
      <c r="L549" s="2">
        <f>VLOOKUP(H:H,[1]Sheet1!$H:$P,9,0)</f>
        <v>155</v>
      </c>
      <c r="M549">
        <v>710</v>
      </c>
      <c r="N549" t="s">
        <v>34</v>
      </c>
      <c r="O549" s="2" t="s">
        <v>594</v>
      </c>
      <c r="P549" t="s">
        <v>34</v>
      </c>
      <c r="Q549">
        <v>7</v>
      </c>
      <c r="R549">
        <v>3</v>
      </c>
      <c r="S549">
        <v>2</v>
      </c>
      <c r="T549" t="s">
        <v>37</v>
      </c>
    </row>
    <row r="550" spans="1:20">
      <c r="A550" s="2" t="s">
        <v>594</v>
      </c>
      <c r="B550" s="2" t="s">
        <v>594</v>
      </c>
      <c r="C550" s="2" t="s">
        <v>32</v>
      </c>
      <c r="D550" s="2" t="s">
        <v>33</v>
      </c>
      <c r="E550" s="2">
        <v>710</v>
      </c>
      <c r="F550" s="2" t="s">
        <v>34</v>
      </c>
      <c r="G550" s="2" t="s">
        <v>35</v>
      </c>
      <c r="H550" s="2" t="s">
        <v>609</v>
      </c>
      <c r="I550" s="2" t="str">
        <f>VLOOKUP(H:H,[1]Sheet1!$H:$I,2,0)</f>
        <v>副驾驶员右滑轨总成</v>
      </c>
      <c r="J550" s="2" t="str">
        <f>VLOOKUP(H:H,[1]Sheet1!$H:$J,3,0)</f>
        <v>C33D</v>
      </c>
      <c r="K550" s="2">
        <f>VLOOKUP(H:H,[1]Sheet1!$H:$Q,10,0)</f>
        <v>27.15</v>
      </c>
      <c r="L550" s="2">
        <f>VLOOKUP(H:H,[1]Sheet1!$H:$P,9,0)</f>
        <v>383</v>
      </c>
      <c r="M550">
        <v>710</v>
      </c>
      <c r="N550" t="s">
        <v>34</v>
      </c>
      <c r="O550" s="2" t="s">
        <v>594</v>
      </c>
      <c r="P550" t="s">
        <v>34</v>
      </c>
      <c r="Q550">
        <v>7</v>
      </c>
      <c r="R550">
        <v>3</v>
      </c>
      <c r="S550">
        <v>2</v>
      </c>
      <c r="T550" t="s">
        <v>37</v>
      </c>
    </row>
    <row r="551" spans="1:20">
      <c r="A551" s="2" t="s">
        <v>594</v>
      </c>
      <c r="B551" s="2" t="s">
        <v>594</v>
      </c>
      <c r="C551" s="2" t="s">
        <v>32</v>
      </c>
      <c r="D551" s="2" t="s">
        <v>33</v>
      </c>
      <c r="E551" s="2">
        <v>710</v>
      </c>
      <c r="F551" s="2" t="s">
        <v>34</v>
      </c>
      <c r="G551" s="2" t="s">
        <v>35</v>
      </c>
      <c r="H551" s="2" t="s">
        <v>610</v>
      </c>
      <c r="I551" s="2" t="str">
        <f>VLOOKUP(H:H,[1]Sheet1!$H:$I,2,0)</f>
        <v>副驾驶员左滑轨总成</v>
      </c>
      <c r="J551" s="2" t="str">
        <f>VLOOKUP(H:H,[1]Sheet1!$H:$J,3,0)</f>
        <v>C33D</v>
      </c>
      <c r="K551" s="2">
        <f>VLOOKUP(H:H,[1]Sheet1!$H:$Q,10,0)</f>
        <v>27.15</v>
      </c>
      <c r="L551" s="2">
        <f>VLOOKUP(H:H,[1]Sheet1!$H:$P,9,0)</f>
        <v>383</v>
      </c>
      <c r="M551">
        <v>710</v>
      </c>
      <c r="N551" t="s">
        <v>34</v>
      </c>
      <c r="O551" s="2" t="s">
        <v>594</v>
      </c>
      <c r="P551" t="s">
        <v>34</v>
      </c>
      <c r="Q551">
        <v>7</v>
      </c>
      <c r="R551">
        <v>3</v>
      </c>
      <c r="S551">
        <v>2</v>
      </c>
      <c r="T551" t="s">
        <v>37</v>
      </c>
    </row>
    <row r="552" spans="1:20">
      <c r="A552" s="2" t="s">
        <v>611</v>
      </c>
      <c r="B552" s="2" t="s">
        <v>611</v>
      </c>
      <c r="C552" s="2" t="s">
        <v>32</v>
      </c>
      <c r="D552" s="2" t="s">
        <v>33</v>
      </c>
      <c r="E552" s="2">
        <v>710</v>
      </c>
      <c r="F552" s="2" t="s">
        <v>34</v>
      </c>
      <c r="G552" s="2" t="s">
        <v>35</v>
      </c>
      <c r="H552" s="2" t="s">
        <v>271</v>
      </c>
      <c r="I552" s="2" t="str">
        <f>VLOOKUP(H:H,[1]Sheet1!$H:$I,2,0)</f>
        <v>主驾调角器把手</v>
      </c>
      <c r="J552" s="2" t="str">
        <f>VLOOKUP(H:H,[1]Sheet1!$H:$J,3,0)</f>
        <v>H32B</v>
      </c>
      <c r="K552" s="2">
        <f>VLOOKUP(H:H,[1]Sheet1!$H:$Q,10,0)</f>
        <v>1.66</v>
      </c>
      <c r="L552" s="2">
        <f>VLOOKUP(H:H,[1]Sheet1!$H:$P,9,0)</f>
        <v>32481</v>
      </c>
      <c r="M552">
        <v>710</v>
      </c>
      <c r="N552" t="s">
        <v>34</v>
      </c>
      <c r="O552" s="2" t="s">
        <v>611</v>
      </c>
      <c r="P552" t="s">
        <v>34</v>
      </c>
      <c r="Q552">
        <v>7</v>
      </c>
      <c r="R552">
        <v>3</v>
      </c>
      <c r="S552">
        <v>2</v>
      </c>
      <c r="T552" t="s">
        <v>37</v>
      </c>
    </row>
    <row r="553" spans="1:20">
      <c r="A553" s="2" t="s">
        <v>611</v>
      </c>
      <c r="B553" s="2" t="s">
        <v>611</v>
      </c>
      <c r="C553" s="2" t="s">
        <v>32</v>
      </c>
      <c r="D553" s="2" t="s">
        <v>33</v>
      </c>
      <c r="E553" s="2">
        <v>710</v>
      </c>
      <c r="F553" s="2" t="s">
        <v>34</v>
      </c>
      <c r="G553" s="2" t="s">
        <v>35</v>
      </c>
      <c r="H553" s="2" t="s">
        <v>272</v>
      </c>
      <c r="I553" s="2" t="str">
        <f>VLOOKUP(H:H,[1]Sheet1!$H:$I,2,0)</f>
        <v>副驾调角器把手</v>
      </c>
      <c r="J553" s="2" t="str">
        <f>VLOOKUP(H:H,[1]Sheet1!$H:$J,3,0)</f>
        <v>H32B</v>
      </c>
      <c r="K553" s="2">
        <f>VLOOKUP(H:H,[1]Sheet1!$H:$Q,10,0)</f>
        <v>1.66</v>
      </c>
      <c r="L553" s="2">
        <f>VLOOKUP(H:H,[1]Sheet1!$H:$P,9,0)</f>
        <v>32430</v>
      </c>
      <c r="M553">
        <v>710</v>
      </c>
      <c r="N553" t="s">
        <v>34</v>
      </c>
      <c r="O553" s="2" t="s">
        <v>611</v>
      </c>
      <c r="P553" t="s">
        <v>34</v>
      </c>
      <c r="Q553">
        <v>7</v>
      </c>
      <c r="R553">
        <v>3</v>
      </c>
      <c r="S553">
        <v>2</v>
      </c>
      <c r="T553" t="s">
        <v>37</v>
      </c>
    </row>
    <row r="554" spans="1:20">
      <c r="A554" s="2" t="s">
        <v>611</v>
      </c>
      <c r="B554" s="2" t="s">
        <v>611</v>
      </c>
      <c r="C554" s="2" t="s">
        <v>32</v>
      </c>
      <c r="D554" s="2" t="s">
        <v>33</v>
      </c>
      <c r="E554" s="2">
        <v>710</v>
      </c>
      <c r="F554" s="2" t="s">
        <v>34</v>
      </c>
      <c r="G554" s="2" t="s">
        <v>35</v>
      </c>
      <c r="H554" s="2" t="s">
        <v>239</v>
      </c>
      <c r="I554" s="2" t="str">
        <f>VLOOKUP(H:H,[1]Sheet1!$H:$I,2,0)</f>
        <v>H32B后排中间装车支架总成</v>
      </c>
      <c r="J554" s="2">
        <f>VLOOKUP(H:H,[1]Sheet1!$H:$J,3,0)</f>
        <v>0</v>
      </c>
      <c r="K554" s="2">
        <f>VLOOKUP(H:H,[1]Sheet1!$H:$Q,10,0)</f>
        <v>6.24</v>
      </c>
      <c r="L554" s="2">
        <f>VLOOKUP(H:H,[1]Sheet1!$H:$P,9,0)</f>
        <v>30627</v>
      </c>
      <c r="M554">
        <v>710</v>
      </c>
      <c r="N554" t="s">
        <v>34</v>
      </c>
      <c r="O554" s="2" t="s">
        <v>611</v>
      </c>
      <c r="P554" t="s">
        <v>34</v>
      </c>
      <c r="Q554">
        <v>7</v>
      </c>
      <c r="R554">
        <v>3</v>
      </c>
      <c r="S554">
        <v>2</v>
      </c>
      <c r="T554" t="s">
        <v>37</v>
      </c>
    </row>
    <row r="555" spans="1:20">
      <c r="A555" s="2" t="s">
        <v>611</v>
      </c>
      <c r="B555" s="2" t="s">
        <v>611</v>
      </c>
      <c r="C555" s="2" t="s">
        <v>32</v>
      </c>
      <c r="D555" s="2" t="s">
        <v>33</v>
      </c>
      <c r="E555" s="2">
        <v>710</v>
      </c>
      <c r="F555" s="2" t="s">
        <v>34</v>
      </c>
      <c r="G555" s="2" t="s">
        <v>35</v>
      </c>
      <c r="H555" s="2" t="s">
        <v>228</v>
      </c>
      <c r="I555" s="2" t="str">
        <f>VLOOKUP(H:H,[1]Sheet1!$H:$I,2,0)</f>
        <v>主驾座框左侧边板总成</v>
      </c>
      <c r="J555" s="2" t="str">
        <f>VLOOKUP(H:H,[1]Sheet1!$H:$J,3,0)</f>
        <v>C32B</v>
      </c>
      <c r="K555" s="2">
        <f>VLOOKUP(H:H,[1]Sheet1!$H:$Q,10,0)</f>
        <v>7.68</v>
      </c>
      <c r="L555" s="2">
        <f>VLOOKUP(H:H,[1]Sheet1!$H:$P,9,0)</f>
        <v>29576</v>
      </c>
      <c r="M555">
        <v>710</v>
      </c>
      <c r="N555" t="s">
        <v>34</v>
      </c>
      <c r="O555" s="2" t="s">
        <v>611</v>
      </c>
      <c r="P555" t="s">
        <v>34</v>
      </c>
      <c r="Q555">
        <v>7</v>
      </c>
      <c r="R555">
        <v>3</v>
      </c>
      <c r="S555">
        <v>2</v>
      </c>
      <c r="T555" t="s">
        <v>37</v>
      </c>
    </row>
    <row r="556" spans="1:20">
      <c r="A556" s="2" t="s">
        <v>611</v>
      </c>
      <c r="B556" s="2" t="s">
        <v>611</v>
      </c>
      <c r="C556" s="2" t="s">
        <v>32</v>
      </c>
      <c r="D556" s="2" t="s">
        <v>33</v>
      </c>
      <c r="E556" s="2">
        <v>710</v>
      </c>
      <c r="F556" s="2" t="s">
        <v>34</v>
      </c>
      <c r="G556" s="2" t="s">
        <v>35</v>
      </c>
      <c r="H556" s="2" t="s">
        <v>220</v>
      </c>
      <c r="I556" s="2" t="str">
        <f>VLOOKUP(H:H,[1]Sheet1!$H:$I,2,0)</f>
        <v>副驾座框右侧边板总成</v>
      </c>
      <c r="J556" s="2" t="str">
        <f>VLOOKUP(H:H,[1]Sheet1!$H:$J,3,0)</f>
        <v>C32B</v>
      </c>
      <c r="K556" s="2">
        <f>VLOOKUP(H:H,[1]Sheet1!$H:$Q,10,0)</f>
        <v>7.51</v>
      </c>
      <c r="L556" s="2">
        <f>VLOOKUP(H:H,[1]Sheet1!$H:$P,9,0)</f>
        <v>29770</v>
      </c>
      <c r="M556">
        <v>710</v>
      </c>
      <c r="N556" t="s">
        <v>34</v>
      </c>
      <c r="O556" s="2" t="s">
        <v>611</v>
      </c>
      <c r="P556" t="s">
        <v>34</v>
      </c>
      <c r="Q556">
        <v>7</v>
      </c>
      <c r="R556">
        <v>3</v>
      </c>
      <c r="S556">
        <v>2</v>
      </c>
      <c r="T556" t="s">
        <v>37</v>
      </c>
    </row>
    <row r="557" spans="1:20">
      <c r="A557" s="2" t="s">
        <v>611</v>
      </c>
      <c r="B557" s="2" t="s">
        <v>611</v>
      </c>
      <c r="C557" s="2" t="s">
        <v>32</v>
      </c>
      <c r="D557" s="2" t="s">
        <v>33</v>
      </c>
      <c r="E557" s="2">
        <v>710</v>
      </c>
      <c r="F557" s="2" t="s">
        <v>34</v>
      </c>
      <c r="G557" s="2" t="s">
        <v>35</v>
      </c>
      <c r="H557" s="2" t="s">
        <v>229</v>
      </c>
      <c r="I557" s="2" t="str">
        <f>VLOOKUP(H:H,[1]Sheet1!$H:$I,2,0)</f>
        <v>主驾座框右侧边板总成</v>
      </c>
      <c r="J557" s="2" t="str">
        <f>VLOOKUP(H:H,[1]Sheet1!$H:$J,3,0)</f>
        <v>C32B</v>
      </c>
      <c r="K557" s="2">
        <f>VLOOKUP(H:H,[1]Sheet1!$H:$Q,10,0)</f>
        <v>7.92</v>
      </c>
      <c r="L557" s="2">
        <f>VLOOKUP(H:H,[1]Sheet1!$H:$P,9,0)</f>
        <v>30011</v>
      </c>
      <c r="M557">
        <v>710</v>
      </c>
      <c r="N557" t="s">
        <v>34</v>
      </c>
      <c r="O557" s="2" t="s">
        <v>611</v>
      </c>
      <c r="P557" t="s">
        <v>34</v>
      </c>
      <c r="Q557">
        <v>7</v>
      </c>
      <c r="R557">
        <v>3</v>
      </c>
      <c r="S557">
        <v>2</v>
      </c>
      <c r="T557" t="s">
        <v>37</v>
      </c>
    </row>
    <row r="558" spans="1:20">
      <c r="A558" s="2" t="s">
        <v>611</v>
      </c>
      <c r="B558" s="2" t="s">
        <v>611</v>
      </c>
      <c r="C558" s="2" t="s">
        <v>32</v>
      </c>
      <c r="D558" s="2" t="s">
        <v>33</v>
      </c>
      <c r="E558" s="2">
        <v>710</v>
      </c>
      <c r="F558" s="2" t="s">
        <v>34</v>
      </c>
      <c r="G558" s="2" t="s">
        <v>35</v>
      </c>
      <c r="H558" s="2" t="s">
        <v>221</v>
      </c>
      <c r="I558" s="2" t="str">
        <f>VLOOKUP(H:H,[1]Sheet1!$H:$I,2,0)</f>
        <v>副驾座框左侧边板总成</v>
      </c>
      <c r="J558" s="2" t="str">
        <f>VLOOKUP(H:H,[1]Sheet1!$H:$J,3,0)</f>
        <v>C32B</v>
      </c>
      <c r="K558" s="2">
        <f>VLOOKUP(H:H,[1]Sheet1!$H:$Q,10,0)</f>
        <v>7.73</v>
      </c>
      <c r="L558" s="2">
        <f>VLOOKUP(H:H,[1]Sheet1!$H:$P,9,0)</f>
        <v>29138</v>
      </c>
      <c r="M558">
        <v>710</v>
      </c>
      <c r="N558" t="s">
        <v>34</v>
      </c>
      <c r="O558" s="2" t="s">
        <v>611</v>
      </c>
      <c r="P558" t="s">
        <v>34</v>
      </c>
      <c r="Q558">
        <v>7</v>
      </c>
      <c r="R558">
        <v>3</v>
      </c>
      <c r="S558">
        <v>2</v>
      </c>
      <c r="T558" t="s">
        <v>37</v>
      </c>
    </row>
    <row r="559" spans="1:20">
      <c r="A559" s="2" t="s">
        <v>611</v>
      </c>
      <c r="B559" s="2" t="s">
        <v>611</v>
      </c>
      <c r="C559" s="2" t="s">
        <v>32</v>
      </c>
      <c r="D559" s="2" t="s">
        <v>33</v>
      </c>
      <c r="E559" s="2">
        <v>710</v>
      </c>
      <c r="F559" s="2" t="s">
        <v>34</v>
      </c>
      <c r="G559" s="2" t="s">
        <v>35</v>
      </c>
      <c r="H559" s="2" t="s">
        <v>224</v>
      </c>
      <c r="I559" s="2" t="str">
        <f>VLOOKUP(H:H,[1]Sheet1!$H:$I,2,0)</f>
        <v>滑轨解锁手把</v>
      </c>
      <c r="J559" s="2" t="str">
        <f>VLOOKUP(H:H,[1]Sheet1!$H:$J,3,0)</f>
        <v>C32B</v>
      </c>
      <c r="K559" s="2">
        <f>VLOOKUP(H:H,[1]Sheet1!$H:$Q,10,0)</f>
        <v>2.93</v>
      </c>
      <c r="L559" s="2">
        <f>VLOOKUP(H:H,[1]Sheet1!$H:$P,9,0)</f>
        <v>59091</v>
      </c>
      <c r="M559">
        <v>710</v>
      </c>
      <c r="N559" t="s">
        <v>34</v>
      </c>
      <c r="O559" s="2" t="s">
        <v>611</v>
      </c>
      <c r="P559" t="s">
        <v>34</v>
      </c>
      <c r="Q559">
        <v>7</v>
      </c>
      <c r="R559">
        <v>3</v>
      </c>
      <c r="S559">
        <v>2</v>
      </c>
      <c r="T559" t="s">
        <v>37</v>
      </c>
    </row>
    <row r="560" spans="1:20">
      <c r="A560" s="2" t="s">
        <v>611</v>
      </c>
      <c r="B560" s="2" t="s">
        <v>611</v>
      </c>
      <c r="C560" s="2" t="s">
        <v>32</v>
      </c>
      <c r="D560" s="2" t="s">
        <v>33</v>
      </c>
      <c r="E560" s="2">
        <v>710</v>
      </c>
      <c r="F560" s="2" t="s">
        <v>34</v>
      </c>
      <c r="G560" s="2" t="s">
        <v>35</v>
      </c>
      <c r="H560" s="2" t="s">
        <v>238</v>
      </c>
      <c r="I560" s="2" t="str">
        <f>VLOOKUP(H:H,[1]Sheet1!$H:$I,2,0)</f>
        <v>副驾线束支撑板</v>
      </c>
      <c r="J560" s="2" t="str">
        <f>VLOOKUP(H:H,[1]Sheet1!$H:$J,3,0)</f>
        <v>C32B</v>
      </c>
      <c r="K560" s="2">
        <f>VLOOKUP(H:H,[1]Sheet1!$H:$Q,10,0)</f>
        <v>1.1</v>
      </c>
      <c r="L560" s="2">
        <f>VLOOKUP(H:H,[1]Sheet1!$H:$P,9,0)</f>
        <v>18981</v>
      </c>
      <c r="M560">
        <v>710</v>
      </c>
      <c r="N560" t="s">
        <v>34</v>
      </c>
      <c r="O560" s="2" t="s">
        <v>611</v>
      </c>
      <c r="P560" t="s">
        <v>34</v>
      </c>
      <c r="Q560">
        <v>7</v>
      </c>
      <c r="R560">
        <v>3</v>
      </c>
      <c r="S560">
        <v>2</v>
      </c>
      <c r="T560" t="s">
        <v>37</v>
      </c>
    </row>
    <row r="561" spans="1:20">
      <c r="A561" s="2" t="s">
        <v>611</v>
      </c>
      <c r="B561" s="2" t="s">
        <v>611</v>
      </c>
      <c r="C561" s="2" t="s">
        <v>32</v>
      </c>
      <c r="D561" s="2" t="s">
        <v>33</v>
      </c>
      <c r="E561" s="2">
        <v>710</v>
      </c>
      <c r="F561" s="2" t="s">
        <v>34</v>
      </c>
      <c r="G561" s="2" t="s">
        <v>35</v>
      </c>
      <c r="H561" s="2" t="s">
        <v>232</v>
      </c>
      <c r="I561" s="2" t="str">
        <f>VLOOKUP(H:H,[1]Sheet1!$H:$I,2,0)</f>
        <v>主驾线束支撑板</v>
      </c>
      <c r="J561" s="2" t="str">
        <f>VLOOKUP(H:H,[1]Sheet1!$H:$J,3,0)</f>
        <v>C32B</v>
      </c>
      <c r="K561" s="2">
        <f>VLOOKUP(H:H,[1]Sheet1!$H:$Q,10,0)</f>
        <v>1.1</v>
      </c>
      <c r="L561" s="2">
        <f>VLOOKUP(H:H,[1]Sheet1!$H:$P,9,0)</f>
        <v>46148</v>
      </c>
      <c r="M561">
        <v>710</v>
      </c>
      <c r="N561" t="s">
        <v>34</v>
      </c>
      <c r="O561" s="2" t="s">
        <v>611</v>
      </c>
      <c r="P561" t="s">
        <v>34</v>
      </c>
      <c r="Q561">
        <v>7</v>
      </c>
      <c r="R561">
        <v>3</v>
      </c>
      <c r="S561">
        <v>2</v>
      </c>
      <c r="T561" t="s">
        <v>37</v>
      </c>
    </row>
    <row r="562" spans="1:20">
      <c r="A562" s="2" t="s">
        <v>611</v>
      </c>
      <c r="B562" s="2" t="s">
        <v>611</v>
      </c>
      <c r="C562" s="2" t="s">
        <v>32</v>
      </c>
      <c r="D562" s="2" t="s">
        <v>33</v>
      </c>
      <c r="E562" s="2">
        <v>710</v>
      </c>
      <c r="F562" s="2" t="s">
        <v>34</v>
      </c>
      <c r="G562" s="2" t="s">
        <v>35</v>
      </c>
      <c r="H562" s="2" t="s">
        <v>225</v>
      </c>
      <c r="I562" s="2" t="str">
        <f>VLOOKUP(H:H,[1]Sheet1!$H:$I,2,0)</f>
        <v>主驾安全带固定板总成</v>
      </c>
      <c r="J562" s="2" t="str">
        <f>VLOOKUP(H:H,[1]Sheet1!$H:$J,3,0)</f>
        <v>C32B</v>
      </c>
      <c r="K562" s="2">
        <f>VLOOKUP(H:H,[1]Sheet1!$H:$Q,10,0)</f>
        <v>1.21</v>
      </c>
      <c r="L562" s="2">
        <f>VLOOKUP(H:H,[1]Sheet1!$H:$P,9,0)</f>
        <v>30463</v>
      </c>
      <c r="M562">
        <v>710</v>
      </c>
      <c r="N562" t="s">
        <v>34</v>
      </c>
      <c r="O562" s="2" t="s">
        <v>611</v>
      </c>
      <c r="P562" t="s">
        <v>34</v>
      </c>
      <c r="Q562">
        <v>7</v>
      </c>
      <c r="R562">
        <v>3</v>
      </c>
      <c r="S562">
        <v>2</v>
      </c>
      <c r="T562" t="s">
        <v>37</v>
      </c>
    </row>
    <row r="563" spans="1:20">
      <c r="A563" s="2" t="s">
        <v>611</v>
      </c>
      <c r="B563" s="2" t="s">
        <v>611</v>
      </c>
      <c r="C563" s="2" t="s">
        <v>32</v>
      </c>
      <c r="D563" s="2" t="s">
        <v>33</v>
      </c>
      <c r="E563" s="2">
        <v>710</v>
      </c>
      <c r="F563" s="2" t="s">
        <v>34</v>
      </c>
      <c r="G563" s="2" t="s">
        <v>35</v>
      </c>
      <c r="H563" s="2" t="s">
        <v>230</v>
      </c>
      <c r="I563" s="2" t="str">
        <f>VLOOKUP(H:H,[1]Sheet1!$H:$I,2,0)</f>
        <v>豪华型前横管总成</v>
      </c>
      <c r="J563" s="2" t="str">
        <f>VLOOKUP(H:H,[1]Sheet1!$H:$J,3,0)</f>
        <v>C32B</v>
      </c>
      <c r="K563" s="2">
        <f>VLOOKUP(H:H,[1]Sheet1!$H:$Q,10,0)</f>
        <v>11.17</v>
      </c>
      <c r="L563" s="2">
        <f>VLOOKUP(H:H,[1]Sheet1!$H:$P,9,0)</f>
        <v>29339</v>
      </c>
      <c r="M563">
        <v>710</v>
      </c>
      <c r="N563" t="s">
        <v>34</v>
      </c>
      <c r="O563" s="2" t="s">
        <v>611</v>
      </c>
      <c r="P563" t="s">
        <v>34</v>
      </c>
      <c r="Q563">
        <v>7</v>
      </c>
      <c r="R563">
        <v>3</v>
      </c>
      <c r="S563">
        <v>2</v>
      </c>
      <c r="T563" t="s">
        <v>37</v>
      </c>
    </row>
    <row r="564" spans="1:20">
      <c r="A564" s="2" t="s">
        <v>611</v>
      </c>
      <c r="B564" s="2" t="s">
        <v>611</v>
      </c>
      <c r="C564" s="2" t="s">
        <v>32</v>
      </c>
      <c r="D564" s="2" t="s">
        <v>33</v>
      </c>
      <c r="E564" s="2">
        <v>710</v>
      </c>
      <c r="F564" s="2" t="s">
        <v>34</v>
      </c>
      <c r="G564" s="2" t="s">
        <v>35</v>
      </c>
      <c r="H564" s="2" t="s">
        <v>231</v>
      </c>
      <c r="I564" s="2" t="str">
        <f>VLOOKUP(H:H,[1]Sheet1!$H:$I,2,0)</f>
        <v>豪华型后旋转管总成</v>
      </c>
      <c r="J564" s="2" t="str">
        <f>VLOOKUP(H:H,[1]Sheet1!$H:$J,3,0)</f>
        <v>C32B</v>
      </c>
      <c r="K564" s="2">
        <f>VLOOKUP(H:H,[1]Sheet1!$H:$Q,10,0)</f>
        <v>15.86</v>
      </c>
      <c r="L564" s="2">
        <f>VLOOKUP(H:H,[1]Sheet1!$H:$P,9,0)</f>
        <v>29518</v>
      </c>
      <c r="M564">
        <v>710</v>
      </c>
      <c r="N564" t="s">
        <v>34</v>
      </c>
      <c r="O564" s="2" t="s">
        <v>611</v>
      </c>
      <c r="P564" t="s">
        <v>34</v>
      </c>
      <c r="Q564">
        <v>7</v>
      </c>
      <c r="R564">
        <v>3</v>
      </c>
      <c r="S564">
        <v>2</v>
      </c>
      <c r="T564" t="s">
        <v>37</v>
      </c>
    </row>
    <row r="565" spans="1:20">
      <c r="A565" s="2" t="s">
        <v>611</v>
      </c>
      <c r="B565" s="2" t="s">
        <v>611</v>
      </c>
      <c r="C565" s="2" t="s">
        <v>32</v>
      </c>
      <c r="D565" s="2" t="s">
        <v>33</v>
      </c>
      <c r="E565" s="2">
        <v>710</v>
      </c>
      <c r="F565" s="2" t="s">
        <v>34</v>
      </c>
      <c r="G565" s="2" t="s">
        <v>35</v>
      </c>
      <c r="H565" s="2" t="s">
        <v>612</v>
      </c>
      <c r="I565" s="2" t="str">
        <f>VLOOKUP(H:H,[1]Sheet1!$H:$I,2,0)</f>
        <v>右后侧横梁支撑板</v>
      </c>
      <c r="J565" s="2" t="str">
        <f>VLOOKUP(H:H,[1]Sheet1!$H:$J,3,0)</f>
        <v>C32B</v>
      </c>
      <c r="K565" s="2">
        <f>VLOOKUP(H:H,[1]Sheet1!$H:$Q,10,0)</f>
        <v>3.83</v>
      </c>
      <c r="L565" s="2">
        <f>VLOOKUP(H:H,[1]Sheet1!$H:$P,9,0)</f>
        <v>30666</v>
      </c>
      <c r="M565">
        <v>710</v>
      </c>
      <c r="N565" t="s">
        <v>34</v>
      </c>
      <c r="O565" s="2" t="s">
        <v>611</v>
      </c>
      <c r="P565" t="s">
        <v>34</v>
      </c>
      <c r="Q565">
        <v>7</v>
      </c>
      <c r="R565">
        <v>3</v>
      </c>
      <c r="S565">
        <v>2</v>
      </c>
      <c r="T565" t="s">
        <v>37</v>
      </c>
    </row>
    <row r="566" spans="1:20">
      <c r="A566" s="2" t="s">
        <v>611</v>
      </c>
      <c r="B566" s="2" t="s">
        <v>611</v>
      </c>
      <c r="C566" s="2" t="s">
        <v>32</v>
      </c>
      <c r="D566" s="2" t="s">
        <v>33</v>
      </c>
      <c r="E566" s="2">
        <v>710</v>
      </c>
      <c r="F566" s="2" t="s">
        <v>34</v>
      </c>
      <c r="G566" s="2" t="s">
        <v>35</v>
      </c>
      <c r="H566" s="2" t="s">
        <v>613</v>
      </c>
      <c r="I566" s="2" t="str">
        <f>VLOOKUP(H:H,[1]Sheet1!$H:$I,2,0)</f>
        <v>右前侧横梁支撑板</v>
      </c>
      <c r="J566" s="2" t="str">
        <f>VLOOKUP(H:H,[1]Sheet1!$H:$J,3,0)</f>
        <v>C32B</v>
      </c>
      <c r="K566" s="2">
        <f>VLOOKUP(H:H,[1]Sheet1!$H:$Q,10,0)</f>
        <v>3.32</v>
      </c>
      <c r="L566" s="2">
        <f>VLOOKUP(H:H,[1]Sheet1!$H:$P,9,0)</f>
        <v>30825</v>
      </c>
      <c r="M566">
        <v>710</v>
      </c>
      <c r="N566" t="s">
        <v>34</v>
      </c>
      <c r="O566" s="2" t="s">
        <v>611</v>
      </c>
      <c r="P566" t="s">
        <v>34</v>
      </c>
      <c r="Q566">
        <v>7</v>
      </c>
      <c r="R566">
        <v>3</v>
      </c>
      <c r="S566">
        <v>2</v>
      </c>
      <c r="T566" t="s">
        <v>37</v>
      </c>
    </row>
    <row r="567" spans="1:20">
      <c r="A567" s="2" t="s">
        <v>611</v>
      </c>
      <c r="B567" s="2" t="s">
        <v>611</v>
      </c>
      <c r="C567" s="2" t="s">
        <v>32</v>
      </c>
      <c r="D567" s="2" t="s">
        <v>33</v>
      </c>
      <c r="E567" s="2">
        <v>710</v>
      </c>
      <c r="F567" s="2" t="s">
        <v>34</v>
      </c>
      <c r="G567" s="2" t="s">
        <v>35</v>
      </c>
      <c r="H567" s="2" t="s">
        <v>614</v>
      </c>
      <c r="I567" s="2" t="str">
        <f>VLOOKUP(H:H,[1]Sheet1!$H:$I,2,0)</f>
        <v>左后侧横梁支撑板</v>
      </c>
      <c r="J567" s="2" t="str">
        <f>VLOOKUP(H:H,[1]Sheet1!$H:$J,3,0)</f>
        <v>C32B</v>
      </c>
      <c r="K567" s="2">
        <f>VLOOKUP(H:H,[1]Sheet1!$H:$Q,10,0)</f>
        <v>3.83</v>
      </c>
      <c r="L567" s="2">
        <f>VLOOKUP(H:H,[1]Sheet1!$H:$P,9,0)</f>
        <v>30758</v>
      </c>
      <c r="M567">
        <v>710</v>
      </c>
      <c r="N567" t="s">
        <v>34</v>
      </c>
      <c r="O567" s="2" t="s">
        <v>611</v>
      </c>
      <c r="P567" t="s">
        <v>34</v>
      </c>
      <c r="Q567">
        <v>7</v>
      </c>
      <c r="R567">
        <v>3</v>
      </c>
      <c r="S567">
        <v>2</v>
      </c>
      <c r="T567" t="s">
        <v>37</v>
      </c>
    </row>
    <row r="568" spans="1:20">
      <c r="A568" s="2" t="s">
        <v>611</v>
      </c>
      <c r="B568" s="2" t="s">
        <v>611</v>
      </c>
      <c r="C568" s="2" t="s">
        <v>32</v>
      </c>
      <c r="D568" s="2" t="s">
        <v>33</v>
      </c>
      <c r="E568" s="2">
        <v>710</v>
      </c>
      <c r="F568" s="2" t="s">
        <v>34</v>
      </c>
      <c r="G568" s="2" t="s">
        <v>35</v>
      </c>
      <c r="H568" s="2" t="s">
        <v>615</v>
      </c>
      <c r="I568" s="2" t="str">
        <f>VLOOKUP(H:H,[1]Sheet1!$H:$I,2,0)</f>
        <v>左前侧横梁支撑板</v>
      </c>
      <c r="J568" s="2" t="str">
        <f>VLOOKUP(H:H,[1]Sheet1!$H:$J,3,0)</f>
        <v>C32B</v>
      </c>
      <c r="K568" s="2">
        <f>VLOOKUP(H:H,[1]Sheet1!$H:$Q,10,0)</f>
        <v>3.32</v>
      </c>
      <c r="L568" s="2">
        <f>VLOOKUP(H:H,[1]Sheet1!$H:$P,9,0)</f>
        <v>30943</v>
      </c>
      <c r="M568">
        <v>710</v>
      </c>
      <c r="N568" t="s">
        <v>34</v>
      </c>
      <c r="O568" s="2" t="s">
        <v>611</v>
      </c>
      <c r="P568" t="s">
        <v>34</v>
      </c>
      <c r="Q568">
        <v>7</v>
      </c>
      <c r="R568">
        <v>3</v>
      </c>
      <c r="S568">
        <v>2</v>
      </c>
      <c r="T568" t="s">
        <v>37</v>
      </c>
    </row>
    <row r="569" spans="1:20">
      <c r="A569" s="2" t="s">
        <v>611</v>
      </c>
      <c r="B569" s="2" t="s">
        <v>611</v>
      </c>
      <c r="C569" s="2" t="s">
        <v>32</v>
      </c>
      <c r="D569" s="2" t="s">
        <v>33</v>
      </c>
      <c r="E569" s="2">
        <v>710</v>
      </c>
      <c r="F569" s="2" t="s">
        <v>34</v>
      </c>
      <c r="G569" s="2" t="s">
        <v>35</v>
      </c>
      <c r="H569" s="2" t="s">
        <v>616</v>
      </c>
      <c r="I569" s="2" t="str">
        <f>VLOOKUP(H:H,[1]Sheet1!$H:$I,2,0)</f>
        <v>副驾安全带固定板总成</v>
      </c>
      <c r="J569" s="2" t="str">
        <f>VLOOKUP(H:H,[1]Sheet1!$H:$J,3,0)</f>
        <v>C32B</v>
      </c>
      <c r="K569" s="2">
        <f>VLOOKUP(H:H,[1]Sheet1!$H:$Q,10,0)</f>
        <v>1.21</v>
      </c>
      <c r="L569" s="2">
        <f>VLOOKUP(H:H,[1]Sheet1!$H:$P,9,0)</f>
        <v>31013</v>
      </c>
      <c r="M569">
        <v>710</v>
      </c>
      <c r="N569" t="s">
        <v>34</v>
      </c>
      <c r="O569" s="2" t="s">
        <v>611</v>
      </c>
      <c r="P569" t="s">
        <v>34</v>
      </c>
      <c r="Q569">
        <v>7</v>
      </c>
      <c r="R569">
        <v>3</v>
      </c>
      <c r="S569">
        <v>2</v>
      </c>
      <c r="T569" t="s">
        <v>37</v>
      </c>
    </row>
    <row r="570" spans="1:20">
      <c r="A570" s="2" t="s">
        <v>611</v>
      </c>
      <c r="B570" s="2" t="s">
        <v>611</v>
      </c>
      <c r="C570" s="2" t="s">
        <v>32</v>
      </c>
      <c r="D570" s="2" t="s">
        <v>33</v>
      </c>
      <c r="E570" s="2">
        <v>710</v>
      </c>
      <c r="F570" s="2" t="s">
        <v>34</v>
      </c>
      <c r="G570" s="2" t="s">
        <v>35</v>
      </c>
      <c r="H570" s="2" t="s">
        <v>226</v>
      </c>
      <c r="I570" s="2" t="str">
        <f>VLOOKUP(H:H,[1]Sheet1!$H:$I,2,0)</f>
        <v>C32B垫片钣金</v>
      </c>
      <c r="J570" s="2" t="str">
        <f>VLOOKUP(H:H,[1]Sheet1!$H:$J,3,0)</f>
        <v>C32B</v>
      </c>
      <c r="K570" s="2">
        <f>VLOOKUP(H:H,[1]Sheet1!$H:$Q,10,0)</f>
        <v>0.36</v>
      </c>
      <c r="L570" s="2">
        <f>VLOOKUP(H:H,[1]Sheet1!$H:$P,9,0)</f>
        <v>58499</v>
      </c>
      <c r="M570">
        <v>710</v>
      </c>
      <c r="N570" t="s">
        <v>34</v>
      </c>
      <c r="O570" s="2" t="s">
        <v>611</v>
      </c>
      <c r="P570" t="s">
        <v>34</v>
      </c>
      <c r="Q570">
        <v>7</v>
      </c>
      <c r="R570">
        <v>3</v>
      </c>
      <c r="S570">
        <v>2</v>
      </c>
      <c r="T570" t="s">
        <v>37</v>
      </c>
    </row>
    <row r="571" spans="1:20">
      <c r="A571" s="2" t="s">
        <v>611</v>
      </c>
      <c r="B571" s="2" t="s">
        <v>611</v>
      </c>
      <c r="C571" s="2" t="s">
        <v>32</v>
      </c>
      <c r="D571" s="2" t="s">
        <v>33</v>
      </c>
      <c r="E571" s="2">
        <v>710</v>
      </c>
      <c r="F571" s="2" t="s">
        <v>34</v>
      </c>
      <c r="G571" s="2" t="s">
        <v>35</v>
      </c>
      <c r="H571" s="2" t="s">
        <v>241</v>
      </c>
      <c r="I571" s="2" t="str">
        <f>VLOOKUP(H:H,[1]Sheet1!$H:$I,2,0)</f>
        <v>六分装车连接支架</v>
      </c>
      <c r="J571" s="2" t="str">
        <f>VLOOKUP(H:H,[1]Sheet1!$H:$J,3,0)</f>
        <v>H32B</v>
      </c>
      <c r="K571" s="2">
        <f>VLOOKUP(H:H,[1]Sheet1!$H:$Q,10,0)</f>
        <v>7.77</v>
      </c>
      <c r="L571" s="2">
        <f>VLOOKUP(H:H,[1]Sheet1!$H:$P,9,0)</f>
        <v>26894</v>
      </c>
      <c r="M571">
        <v>710</v>
      </c>
      <c r="N571" t="s">
        <v>34</v>
      </c>
      <c r="O571" s="2" t="s">
        <v>611</v>
      </c>
      <c r="P571" t="s">
        <v>34</v>
      </c>
      <c r="Q571">
        <v>7</v>
      </c>
      <c r="R571">
        <v>3</v>
      </c>
      <c r="S571">
        <v>2</v>
      </c>
      <c r="T571" t="s">
        <v>37</v>
      </c>
    </row>
    <row r="572" spans="1:20">
      <c r="A572" s="2" t="s">
        <v>611</v>
      </c>
      <c r="B572" s="2" t="s">
        <v>611</v>
      </c>
      <c r="C572" s="2" t="s">
        <v>32</v>
      </c>
      <c r="D572" s="2" t="s">
        <v>33</v>
      </c>
      <c r="E572" s="2">
        <v>710</v>
      </c>
      <c r="F572" s="2" t="s">
        <v>34</v>
      </c>
      <c r="G572" s="2" t="s">
        <v>35</v>
      </c>
      <c r="H572" s="2" t="s">
        <v>242</v>
      </c>
      <c r="I572" s="2" t="str">
        <f>VLOOKUP(H:H,[1]Sheet1!$H:$I,2,0)</f>
        <v>四分装车连接支架</v>
      </c>
      <c r="J572" s="2" t="str">
        <f>VLOOKUP(H:H,[1]Sheet1!$H:$J,3,0)</f>
        <v>H32B</v>
      </c>
      <c r="K572" s="2">
        <f>VLOOKUP(H:H,[1]Sheet1!$H:$Q,10,0)</f>
        <v>7.77</v>
      </c>
      <c r="L572" s="2">
        <f>VLOOKUP(H:H,[1]Sheet1!$H:$P,9,0)</f>
        <v>26894</v>
      </c>
      <c r="M572">
        <v>710</v>
      </c>
      <c r="N572" t="s">
        <v>34</v>
      </c>
      <c r="O572" s="2" t="s">
        <v>611</v>
      </c>
      <c r="P572" t="s">
        <v>34</v>
      </c>
      <c r="Q572">
        <v>7</v>
      </c>
      <c r="R572">
        <v>3</v>
      </c>
      <c r="S572">
        <v>2</v>
      </c>
      <c r="T572" t="s">
        <v>37</v>
      </c>
    </row>
    <row r="573" spans="1:20">
      <c r="A573" s="2" t="s">
        <v>611</v>
      </c>
      <c r="B573" s="2" t="s">
        <v>611</v>
      </c>
      <c r="C573" s="2" t="s">
        <v>32</v>
      </c>
      <c r="D573" s="2" t="s">
        <v>33</v>
      </c>
      <c r="E573" s="2">
        <v>710</v>
      </c>
      <c r="F573" s="2" t="s">
        <v>34</v>
      </c>
      <c r="G573" s="2" t="s">
        <v>35</v>
      </c>
      <c r="H573" s="2" t="s">
        <v>227</v>
      </c>
      <c r="I573" s="2" t="str">
        <f>VLOOKUP(H:H,[1]Sheet1!$H:$I,2,0)</f>
        <v>升降棘轮固定板总成</v>
      </c>
      <c r="J573" s="2" t="str">
        <f>VLOOKUP(H:H,[1]Sheet1!$H:$J,3,0)</f>
        <v>C32B</v>
      </c>
      <c r="K573" s="2">
        <f>VLOOKUP(H:H,[1]Sheet1!$H:$Q,10,0)</f>
        <v>3.25</v>
      </c>
      <c r="L573" s="2">
        <f>VLOOKUP(H:H,[1]Sheet1!$H:$P,9,0)</f>
        <v>31231</v>
      </c>
      <c r="M573">
        <v>710</v>
      </c>
      <c r="N573" t="s">
        <v>34</v>
      </c>
      <c r="O573" s="2" t="s">
        <v>611</v>
      </c>
      <c r="P573" t="s">
        <v>34</v>
      </c>
      <c r="Q573">
        <v>7</v>
      </c>
      <c r="R573">
        <v>3</v>
      </c>
      <c r="S573">
        <v>2</v>
      </c>
      <c r="T573" t="s">
        <v>37</v>
      </c>
    </row>
    <row r="574" spans="1:20">
      <c r="A574" s="2" t="s">
        <v>611</v>
      </c>
      <c r="B574" s="2" t="s">
        <v>611</v>
      </c>
      <c r="C574" s="2" t="s">
        <v>32</v>
      </c>
      <c r="D574" s="2" t="s">
        <v>33</v>
      </c>
      <c r="E574" s="2">
        <v>710</v>
      </c>
      <c r="F574" s="2" t="s">
        <v>34</v>
      </c>
      <c r="G574" s="2" t="s">
        <v>35</v>
      </c>
      <c r="H574" s="2" t="s">
        <v>222</v>
      </c>
      <c r="I574" s="2" t="str">
        <f>VLOOKUP(H:H,[1]Sheet1!$H:$I,2,0)</f>
        <v>前横管总成</v>
      </c>
      <c r="J574" s="2" t="str">
        <f>VLOOKUP(H:H,[1]Sheet1!$H:$J,3,0)</f>
        <v>C32B</v>
      </c>
      <c r="K574" s="2">
        <f>VLOOKUP(H:H,[1]Sheet1!$H:$Q,10,0)</f>
        <v>3.24</v>
      </c>
      <c r="L574" s="2">
        <f>VLOOKUP(H:H,[1]Sheet1!$H:$P,9,0)</f>
        <v>31278</v>
      </c>
      <c r="M574">
        <v>710</v>
      </c>
      <c r="N574" t="s">
        <v>34</v>
      </c>
      <c r="O574" s="2" t="s">
        <v>611</v>
      </c>
      <c r="P574" t="s">
        <v>34</v>
      </c>
      <c r="Q574">
        <v>7</v>
      </c>
      <c r="R574">
        <v>3</v>
      </c>
      <c r="S574">
        <v>2</v>
      </c>
      <c r="T574" t="s">
        <v>37</v>
      </c>
    </row>
    <row r="575" spans="1:20">
      <c r="A575" s="2" t="s">
        <v>611</v>
      </c>
      <c r="B575" s="2" t="s">
        <v>611</v>
      </c>
      <c r="C575" s="2" t="s">
        <v>32</v>
      </c>
      <c r="D575" s="2" t="s">
        <v>33</v>
      </c>
      <c r="E575" s="2">
        <v>710</v>
      </c>
      <c r="F575" s="2" t="s">
        <v>34</v>
      </c>
      <c r="G575" s="2" t="s">
        <v>35</v>
      </c>
      <c r="H575" s="2" t="s">
        <v>223</v>
      </c>
      <c r="I575" s="2" t="str">
        <f>VLOOKUP(H:H,[1]Sheet1!$H:$I,2,0)</f>
        <v>后横管总成</v>
      </c>
      <c r="J575" s="2" t="str">
        <f>VLOOKUP(H:H,[1]Sheet1!$H:$J,3,0)</f>
        <v>C32B</v>
      </c>
      <c r="K575" s="2">
        <f>VLOOKUP(H:H,[1]Sheet1!$H:$Q,10,0)</f>
        <v>3.24</v>
      </c>
      <c r="L575" s="2">
        <f>VLOOKUP(H:H,[1]Sheet1!$H:$P,9,0)</f>
        <v>31278</v>
      </c>
      <c r="M575">
        <v>710</v>
      </c>
      <c r="N575" t="s">
        <v>34</v>
      </c>
      <c r="O575" s="2" t="s">
        <v>611</v>
      </c>
      <c r="P575" t="s">
        <v>34</v>
      </c>
      <c r="Q575">
        <v>7</v>
      </c>
      <c r="R575">
        <v>3</v>
      </c>
      <c r="S575">
        <v>2</v>
      </c>
      <c r="T575" t="s">
        <v>37</v>
      </c>
    </row>
    <row r="576" hidden="1" spans="1:20">
      <c r="A576" s="2" t="s">
        <v>611</v>
      </c>
      <c r="B576" s="2" t="s">
        <v>611</v>
      </c>
      <c r="C576" s="2" t="s">
        <v>32</v>
      </c>
      <c r="D576" s="2" t="s">
        <v>33</v>
      </c>
      <c r="E576" s="2">
        <v>710</v>
      </c>
      <c r="F576" s="2" t="s">
        <v>34</v>
      </c>
      <c r="G576" s="2" t="s">
        <v>35</v>
      </c>
      <c r="H576" s="2" t="s">
        <v>617</v>
      </c>
      <c r="I576" s="2" t="str">
        <f>VLOOKUP(H:H,[1]Sheet1!$H:$I,2,0)</f>
        <v>安全带锁线束扣固定板</v>
      </c>
      <c r="J576" s="2" t="str">
        <f>VLOOKUP(H:H,[1]Sheet1!$H:$J,3,0)</f>
        <v>FT202-900034</v>
      </c>
      <c r="K576" s="2">
        <f>VLOOKUP(H:H,[1]Sheet1!$H:$Q,10,0)</f>
        <v>0</v>
      </c>
      <c r="M576">
        <v>710</v>
      </c>
      <c r="N576" t="s">
        <v>34</v>
      </c>
      <c r="O576" s="2" t="s">
        <v>611</v>
      </c>
      <c r="P576" t="s">
        <v>34</v>
      </c>
      <c r="Q576">
        <v>7</v>
      </c>
      <c r="R576">
        <v>3</v>
      </c>
      <c r="S576">
        <v>2</v>
      </c>
      <c r="T576" t="s">
        <v>37</v>
      </c>
    </row>
    <row r="577" spans="1:20">
      <c r="A577" s="2" t="s">
        <v>611</v>
      </c>
      <c r="B577" s="2" t="s">
        <v>611</v>
      </c>
      <c r="C577" s="2" t="s">
        <v>32</v>
      </c>
      <c r="D577" s="2" t="s">
        <v>33</v>
      </c>
      <c r="E577" s="2">
        <v>710</v>
      </c>
      <c r="F577" s="2" t="s">
        <v>34</v>
      </c>
      <c r="G577" s="2" t="s">
        <v>35</v>
      </c>
      <c r="H577" s="2" t="s">
        <v>618</v>
      </c>
      <c r="I577" s="2" t="str">
        <f>VLOOKUP(H:H,[1]Sheet1!$H:$I,2,0)</f>
        <v>主驾气囊安装板</v>
      </c>
      <c r="J577" s="2" t="str">
        <f>VLOOKUP(H:H,[1]Sheet1!$H:$J,3,0)</f>
        <v>C32B靠背骨架</v>
      </c>
      <c r="K577" s="2">
        <f>VLOOKUP(H:H,[1]Sheet1!$H:$Q,10,0)</f>
        <v>2.47</v>
      </c>
      <c r="L577" s="2">
        <f>VLOOKUP(H:H,[1]Sheet1!$H:$P,9,0)</f>
        <v>695</v>
      </c>
      <c r="M577">
        <v>710</v>
      </c>
      <c r="N577" t="s">
        <v>34</v>
      </c>
      <c r="O577" s="2" t="s">
        <v>611</v>
      </c>
      <c r="P577" t="s">
        <v>34</v>
      </c>
      <c r="Q577">
        <v>7</v>
      </c>
      <c r="R577">
        <v>3</v>
      </c>
      <c r="S577">
        <v>2</v>
      </c>
      <c r="T577" t="s">
        <v>37</v>
      </c>
    </row>
    <row r="578" spans="1:20">
      <c r="A578" s="2" t="s">
        <v>611</v>
      </c>
      <c r="B578" s="2" t="s">
        <v>611</v>
      </c>
      <c r="C578" s="2" t="s">
        <v>32</v>
      </c>
      <c r="D578" s="2" t="s">
        <v>33</v>
      </c>
      <c r="E578" s="2">
        <v>710</v>
      </c>
      <c r="F578" s="2" t="s">
        <v>34</v>
      </c>
      <c r="G578" s="2" t="s">
        <v>35</v>
      </c>
      <c r="H578" s="2" t="s">
        <v>619</v>
      </c>
      <c r="I578" s="2" t="str">
        <f>VLOOKUP(H:H,[1]Sheet1!$H:$I,2,0)</f>
        <v>副驾气囊安装板</v>
      </c>
      <c r="J578" s="2" t="str">
        <f>VLOOKUP(H:H,[1]Sheet1!$H:$J,3,0)</f>
        <v>C32B骨架</v>
      </c>
      <c r="K578" s="2">
        <f>VLOOKUP(H:H,[1]Sheet1!$H:$Q,10,0)</f>
        <v>2.47</v>
      </c>
      <c r="L578" s="2">
        <f>VLOOKUP(H:H,[1]Sheet1!$H:$P,9,0)</f>
        <v>692</v>
      </c>
      <c r="M578">
        <v>710</v>
      </c>
      <c r="N578" t="s">
        <v>34</v>
      </c>
      <c r="O578" s="2" t="s">
        <v>611</v>
      </c>
      <c r="P578" t="s">
        <v>34</v>
      </c>
      <c r="Q578">
        <v>7</v>
      </c>
      <c r="R578">
        <v>3</v>
      </c>
      <c r="S578">
        <v>2</v>
      </c>
      <c r="T578" t="s">
        <v>37</v>
      </c>
    </row>
    <row r="579" spans="1:20">
      <c r="A579" s="2" t="s">
        <v>611</v>
      </c>
      <c r="B579" s="2" t="s">
        <v>611</v>
      </c>
      <c r="C579" s="2" t="s">
        <v>32</v>
      </c>
      <c r="D579" s="2" t="s">
        <v>33</v>
      </c>
      <c r="E579" s="2">
        <v>710</v>
      </c>
      <c r="F579" s="2" t="s">
        <v>34</v>
      </c>
      <c r="G579" s="2" t="s">
        <v>35</v>
      </c>
      <c r="H579" s="2" t="s">
        <v>620</v>
      </c>
      <c r="I579" s="2" t="str">
        <f>VLOOKUP(H:H,[1]Sheet1!$H:$I,2,0)</f>
        <v>左侧座椅靠背骨架总成</v>
      </c>
      <c r="J579" s="2" t="str">
        <f>VLOOKUP(H:H,[1]Sheet1!$H:$J,3,0)</f>
        <v>连体皮卡</v>
      </c>
      <c r="K579" s="2">
        <f>VLOOKUP(H:H,[1]Sheet1!$H:$Q,10,0)</f>
        <v>64.95</v>
      </c>
      <c r="L579" s="2">
        <f>VLOOKUP(H:H,[1]Sheet1!$H:$P,9,0)</f>
        <v>855</v>
      </c>
      <c r="M579">
        <v>710</v>
      </c>
      <c r="N579" t="s">
        <v>34</v>
      </c>
      <c r="O579" s="2" t="s">
        <v>611</v>
      </c>
      <c r="P579" t="s">
        <v>34</v>
      </c>
      <c r="Q579">
        <v>7</v>
      </c>
      <c r="R579">
        <v>3</v>
      </c>
      <c r="S579">
        <v>2</v>
      </c>
      <c r="T579" t="s">
        <v>37</v>
      </c>
    </row>
    <row r="580" spans="1:20">
      <c r="A580" s="2" t="s">
        <v>611</v>
      </c>
      <c r="B580" s="2" t="s">
        <v>611</v>
      </c>
      <c r="C580" s="2" t="s">
        <v>32</v>
      </c>
      <c r="D580" s="2" t="s">
        <v>33</v>
      </c>
      <c r="E580" s="2">
        <v>710</v>
      </c>
      <c r="F580" s="2" t="s">
        <v>34</v>
      </c>
      <c r="G580" s="2" t="s">
        <v>35</v>
      </c>
      <c r="H580" s="2" t="s">
        <v>621</v>
      </c>
      <c r="I580" s="2" t="str">
        <f>VLOOKUP(H:H,[1]Sheet1!$H:$I,2,0)</f>
        <v>中排四分靠背骨架总成</v>
      </c>
      <c r="J580" s="2" t="str">
        <f>VLOOKUP(H:H,[1]Sheet1!$H:$J,3,0)</f>
        <v>M50N</v>
      </c>
      <c r="K580" s="2">
        <f>VLOOKUP(H:H,[1]Sheet1!$H:$Q,10,0)</f>
        <v>30.6496</v>
      </c>
      <c r="L580" s="2">
        <f>VLOOKUP(H:H,[1]Sheet1!$H:$P,9,0)</f>
        <v>856</v>
      </c>
      <c r="M580">
        <v>710</v>
      </c>
      <c r="N580" t="s">
        <v>34</v>
      </c>
      <c r="O580" s="2" t="s">
        <v>611</v>
      </c>
      <c r="P580" t="s">
        <v>34</v>
      </c>
      <c r="Q580">
        <v>7</v>
      </c>
      <c r="R580">
        <v>3</v>
      </c>
      <c r="S580">
        <v>2</v>
      </c>
      <c r="T580" t="s">
        <v>37</v>
      </c>
    </row>
    <row r="581" spans="1:20">
      <c r="A581" s="2" t="s">
        <v>611</v>
      </c>
      <c r="B581" s="2" t="s">
        <v>611</v>
      </c>
      <c r="C581" s="2" t="s">
        <v>32</v>
      </c>
      <c r="D581" s="2" t="s">
        <v>33</v>
      </c>
      <c r="E581" s="2">
        <v>710</v>
      </c>
      <c r="F581" s="2" t="s">
        <v>34</v>
      </c>
      <c r="G581" s="2" t="s">
        <v>35</v>
      </c>
      <c r="H581" s="2" t="s">
        <v>622</v>
      </c>
      <c r="I581" s="2" t="str">
        <f>VLOOKUP(H:H,[1]Sheet1!$H:$I,2,0)</f>
        <v>右侧座椅座垫骨架总成</v>
      </c>
      <c r="J581" s="2" t="str">
        <f>VLOOKUP(H:H,[1]Sheet1!$H:$J,3,0)</f>
        <v>连体皮卡</v>
      </c>
      <c r="K581" s="2">
        <f>VLOOKUP(H:H,[1]Sheet1!$H:$Q,10,0)</f>
        <v>107.36</v>
      </c>
      <c r="L581" s="2">
        <f>VLOOKUP(H:H,[1]Sheet1!$H:$P,9,0)</f>
        <v>856</v>
      </c>
      <c r="M581">
        <v>710</v>
      </c>
      <c r="N581" t="s">
        <v>34</v>
      </c>
      <c r="O581" s="2" t="s">
        <v>611</v>
      </c>
      <c r="P581" t="s">
        <v>34</v>
      </c>
      <c r="Q581">
        <v>7</v>
      </c>
      <c r="R581">
        <v>3</v>
      </c>
      <c r="S581">
        <v>2</v>
      </c>
      <c r="T581" t="s">
        <v>37</v>
      </c>
    </row>
    <row r="582" spans="1:20">
      <c r="A582" s="2" t="s">
        <v>611</v>
      </c>
      <c r="B582" s="2" t="s">
        <v>611</v>
      </c>
      <c r="C582" s="2" t="s">
        <v>32</v>
      </c>
      <c r="D582" s="2" t="s">
        <v>33</v>
      </c>
      <c r="E582" s="2">
        <v>710</v>
      </c>
      <c r="F582" s="2" t="s">
        <v>34</v>
      </c>
      <c r="G582" s="2" t="s">
        <v>35</v>
      </c>
      <c r="H582" s="2" t="s">
        <v>623</v>
      </c>
      <c r="I582" s="2" t="str">
        <f>VLOOKUP(H:H,[1]Sheet1!$H:$I,2,0)</f>
        <v>中排左侧座椅座垫骨架总成</v>
      </c>
      <c r="J582" s="2" t="str">
        <f>VLOOKUP(H:H,[1]Sheet1!$H:$J,3,0)</f>
        <v>M60</v>
      </c>
      <c r="K582" s="2">
        <f>VLOOKUP(H:H,[1]Sheet1!$H:$Q,10,0)</f>
        <v>192.4103</v>
      </c>
      <c r="L582" s="2">
        <f>VLOOKUP(H:H,[1]Sheet1!$H:$P,9,0)</f>
        <v>855</v>
      </c>
      <c r="M582">
        <v>710</v>
      </c>
      <c r="N582" t="s">
        <v>34</v>
      </c>
      <c r="O582" s="2" t="s">
        <v>611</v>
      </c>
      <c r="P582" t="s">
        <v>34</v>
      </c>
      <c r="Q582">
        <v>7</v>
      </c>
      <c r="R582">
        <v>3</v>
      </c>
      <c r="S582">
        <v>2</v>
      </c>
      <c r="T582" t="s">
        <v>37</v>
      </c>
    </row>
    <row r="583" spans="1:20">
      <c r="A583" s="2" t="s">
        <v>611</v>
      </c>
      <c r="B583" s="2" t="s">
        <v>611</v>
      </c>
      <c r="C583" s="2" t="s">
        <v>32</v>
      </c>
      <c r="D583" s="2" t="s">
        <v>33</v>
      </c>
      <c r="E583" s="2">
        <v>710</v>
      </c>
      <c r="F583" s="2" t="s">
        <v>34</v>
      </c>
      <c r="G583" s="2" t="s">
        <v>35</v>
      </c>
      <c r="H583" s="2" t="s">
        <v>624</v>
      </c>
      <c r="I583" s="2" t="str">
        <f>VLOOKUP(H:H,[1]Sheet1!$H:$I,2,0)</f>
        <v>副驾罩壳固定钢丝焊接总成</v>
      </c>
      <c r="J583" s="2" t="str">
        <f>VLOOKUP(H:H,[1]Sheet1!$H:$J,3,0)</f>
        <v>P203-2022</v>
      </c>
      <c r="K583" s="2">
        <f>VLOOKUP(H:H,[1]Sheet1!$H:$Q,10,0)</f>
        <v>2.69</v>
      </c>
      <c r="L583" s="2">
        <f>VLOOKUP(H:H,[1]Sheet1!$H:$P,9,0)</f>
        <v>395</v>
      </c>
      <c r="M583">
        <v>710</v>
      </c>
      <c r="N583" t="s">
        <v>34</v>
      </c>
      <c r="O583" s="2" t="s">
        <v>611</v>
      </c>
      <c r="P583" t="s">
        <v>34</v>
      </c>
      <c r="Q583">
        <v>7</v>
      </c>
      <c r="R583">
        <v>3</v>
      </c>
      <c r="S583">
        <v>2</v>
      </c>
      <c r="T583" t="s">
        <v>37</v>
      </c>
    </row>
    <row r="584" spans="1:20">
      <c r="A584" s="2" t="s">
        <v>611</v>
      </c>
      <c r="B584" s="2" t="s">
        <v>611</v>
      </c>
      <c r="C584" s="2" t="s">
        <v>32</v>
      </c>
      <c r="D584" s="2" t="s">
        <v>33</v>
      </c>
      <c r="E584" s="2">
        <v>710</v>
      </c>
      <c r="F584" s="2" t="s">
        <v>34</v>
      </c>
      <c r="G584" s="2" t="s">
        <v>35</v>
      </c>
      <c r="H584" s="2" t="s">
        <v>625</v>
      </c>
      <c r="I584" s="2" t="str">
        <f>VLOOKUP(H:H,[1]Sheet1!$H:$I,2,0)</f>
        <v>副驾前座管架焊接总成</v>
      </c>
      <c r="J584" s="2" t="str">
        <f>VLOOKUP(H:H,[1]Sheet1!$H:$J,3,0)</f>
        <v>P203电动4向</v>
      </c>
      <c r="K584" s="2">
        <f>VLOOKUP(H:H,[1]Sheet1!$H:$Q,10,0)</f>
        <v>2.8</v>
      </c>
      <c r="L584" s="2">
        <f>VLOOKUP(H:H,[1]Sheet1!$H:$P,9,0)</f>
        <v>395</v>
      </c>
      <c r="M584">
        <v>710</v>
      </c>
      <c r="N584" t="s">
        <v>34</v>
      </c>
      <c r="O584" s="2" t="s">
        <v>611</v>
      </c>
      <c r="P584" t="s">
        <v>34</v>
      </c>
      <c r="Q584">
        <v>7</v>
      </c>
      <c r="R584">
        <v>3</v>
      </c>
      <c r="S584">
        <v>2</v>
      </c>
      <c r="T584" t="s">
        <v>37</v>
      </c>
    </row>
    <row r="585" hidden="1" spans="1:20">
      <c r="A585" s="2" t="s">
        <v>611</v>
      </c>
      <c r="B585" s="2" t="s">
        <v>611</v>
      </c>
      <c r="C585" s="2" t="s">
        <v>32</v>
      </c>
      <c r="D585" s="2" t="s">
        <v>33</v>
      </c>
      <c r="E585" s="2">
        <v>710</v>
      </c>
      <c r="F585" s="2" t="s">
        <v>34</v>
      </c>
      <c r="G585" s="2" t="s">
        <v>35</v>
      </c>
      <c r="H585" s="2" t="s">
        <v>626</v>
      </c>
      <c r="I585" s="2" t="str">
        <f>VLOOKUP(H:H,[1]Sheet1!$H:$I,2,0)</f>
        <v>副驾靠背合棉预埋钢丝A</v>
      </c>
      <c r="J585" s="2" t="str">
        <f>VLOOKUP(H:H,[1]Sheet1!$H:$J,3,0)</f>
        <v>金琥321921100300</v>
      </c>
      <c r="K585" s="2">
        <f>VLOOKUP(H:H,[1]Sheet1!$H:$Q,10,0)</f>
        <v>0</v>
      </c>
      <c r="M585">
        <v>710</v>
      </c>
      <c r="N585" t="s">
        <v>34</v>
      </c>
      <c r="O585" s="2" t="s">
        <v>611</v>
      </c>
      <c r="P585" t="s">
        <v>34</v>
      </c>
      <c r="Q585">
        <v>7</v>
      </c>
      <c r="R585">
        <v>3</v>
      </c>
      <c r="S585">
        <v>2</v>
      </c>
      <c r="T585" t="s">
        <v>37</v>
      </c>
    </row>
    <row r="586" hidden="1" spans="1:20">
      <c r="A586" s="2" t="s">
        <v>611</v>
      </c>
      <c r="B586" s="2" t="s">
        <v>611</v>
      </c>
      <c r="C586" s="2" t="s">
        <v>32</v>
      </c>
      <c r="D586" s="2" t="s">
        <v>33</v>
      </c>
      <c r="E586" s="2">
        <v>710</v>
      </c>
      <c r="F586" s="2" t="s">
        <v>34</v>
      </c>
      <c r="G586" s="2" t="s">
        <v>35</v>
      </c>
      <c r="H586" s="2" t="s">
        <v>627</v>
      </c>
      <c r="I586" s="2" t="str">
        <f>VLOOKUP(H:H,[1]Sheet1!$H:$I,2,0)</f>
        <v>副驾靠背合棉预埋钢丝B</v>
      </c>
      <c r="J586" s="2">
        <f>VLOOKUP(H:H,[1]Sheet1!$H:$J,3,0)</f>
        <v>321921000000</v>
      </c>
      <c r="K586" s="2">
        <f>VLOOKUP(H:H,[1]Sheet1!$H:$Q,10,0)</f>
        <v>0</v>
      </c>
      <c r="M586">
        <v>710</v>
      </c>
      <c r="N586" t="s">
        <v>34</v>
      </c>
      <c r="O586" s="2" t="s">
        <v>611</v>
      </c>
      <c r="P586" t="s">
        <v>34</v>
      </c>
      <c r="Q586">
        <v>7</v>
      </c>
      <c r="R586">
        <v>3</v>
      </c>
      <c r="S586">
        <v>2</v>
      </c>
      <c r="T586" t="s">
        <v>37</v>
      </c>
    </row>
    <row r="587" hidden="1" spans="1:20">
      <c r="A587" s="2" t="s">
        <v>611</v>
      </c>
      <c r="B587" s="2" t="s">
        <v>611</v>
      </c>
      <c r="C587" s="2" t="s">
        <v>32</v>
      </c>
      <c r="D587" s="2" t="s">
        <v>33</v>
      </c>
      <c r="E587" s="2">
        <v>710</v>
      </c>
      <c r="F587" s="2" t="s">
        <v>34</v>
      </c>
      <c r="G587" s="2" t="s">
        <v>35</v>
      </c>
      <c r="H587" s="2" t="s">
        <v>628</v>
      </c>
      <c r="I587" s="2" t="str">
        <f>VLOOKUP(H:H,[1]Sheet1!$H:$I,2,0)</f>
        <v>副驾靠背合棉预埋钢丝C</v>
      </c>
      <c r="J587" s="2">
        <f>VLOOKUP(H:H,[1]Sheet1!$H:$J,3,0)</f>
        <v>321921000000</v>
      </c>
      <c r="K587" s="2">
        <f>VLOOKUP(H:H,[1]Sheet1!$H:$Q,10,0)</f>
        <v>0</v>
      </c>
      <c r="M587">
        <v>710</v>
      </c>
      <c r="N587" t="s">
        <v>34</v>
      </c>
      <c r="O587" s="2" t="s">
        <v>611</v>
      </c>
      <c r="P587" t="s">
        <v>34</v>
      </c>
      <c r="Q587">
        <v>7</v>
      </c>
      <c r="R587">
        <v>3</v>
      </c>
      <c r="S587">
        <v>2</v>
      </c>
      <c r="T587" t="s">
        <v>37</v>
      </c>
    </row>
    <row r="588" spans="1:20">
      <c r="A588" s="2" t="s">
        <v>611</v>
      </c>
      <c r="B588" s="2" t="s">
        <v>611</v>
      </c>
      <c r="C588" s="2" t="s">
        <v>32</v>
      </c>
      <c r="D588" s="2" t="s">
        <v>33</v>
      </c>
      <c r="E588" s="2">
        <v>710</v>
      </c>
      <c r="F588" s="2" t="s">
        <v>34</v>
      </c>
      <c r="G588" s="2" t="s">
        <v>35</v>
      </c>
      <c r="H588" s="2" t="s">
        <v>629</v>
      </c>
      <c r="I588" s="2" t="str">
        <f>VLOOKUP(H:H,[1]Sheet1!$H:$I,2,0)</f>
        <v>主驾罩壳固定钢丝焊接总成</v>
      </c>
      <c r="J588" s="2" t="str">
        <f>VLOOKUP(H:H,[1]Sheet1!$H:$J,3,0)</f>
        <v>P203-2022电动</v>
      </c>
      <c r="K588" s="2">
        <f>VLOOKUP(H:H,[1]Sheet1!$H:$Q,10,0)</f>
        <v>2.69</v>
      </c>
      <c r="L588" s="2">
        <f>VLOOKUP(H:H,[1]Sheet1!$H:$P,9,0)</f>
        <v>419</v>
      </c>
      <c r="M588">
        <v>710</v>
      </c>
      <c r="N588" t="s">
        <v>34</v>
      </c>
      <c r="O588" s="2" t="s">
        <v>611</v>
      </c>
      <c r="P588" t="s">
        <v>34</v>
      </c>
      <c r="Q588">
        <v>7</v>
      </c>
      <c r="R588">
        <v>3</v>
      </c>
      <c r="S588">
        <v>2</v>
      </c>
      <c r="T588" t="s">
        <v>37</v>
      </c>
    </row>
    <row r="589" spans="1:20">
      <c r="A589" s="2" t="s">
        <v>611</v>
      </c>
      <c r="B589" s="2" t="s">
        <v>611</v>
      </c>
      <c r="C589" s="2" t="s">
        <v>32</v>
      </c>
      <c r="D589" s="2" t="s">
        <v>33</v>
      </c>
      <c r="E589" s="2">
        <v>710</v>
      </c>
      <c r="F589" s="2" t="s">
        <v>34</v>
      </c>
      <c r="G589" s="2" t="s">
        <v>35</v>
      </c>
      <c r="H589" s="2" t="s">
        <v>630</v>
      </c>
      <c r="I589" s="2" t="str">
        <f>VLOOKUP(H:H,[1]Sheet1!$H:$I,2,0)</f>
        <v>主驾前座管架焊接总成</v>
      </c>
      <c r="J589" s="2" t="str">
        <f>VLOOKUP(H:H,[1]Sheet1!$H:$J,3,0)</f>
        <v>P203-2022电动6向</v>
      </c>
      <c r="K589" s="2">
        <f>VLOOKUP(H:H,[1]Sheet1!$H:$Q,10,0)</f>
        <v>7.92</v>
      </c>
      <c r="L589" s="2">
        <f>VLOOKUP(H:H,[1]Sheet1!$H:$P,9,0)</f>
        <v>166</v>
      </c>
      <c r="M589">
        <v>710</v>
      </c>
      <c r="N589" t="s">
        <v>34</v>
      </c>
      <c r="O589" s="2" t="s">
        <v>611</v>
      </c>
      <c r="P589" t="s">
        <v>34</v>
      </c>
      <c r="Q589">
        <v>7</v>
      </c>
      <c r="R589">
        <v>3</v>
      </c>
      <c r="S589">
        <v>2</v>
      </c>
      <c r="T589" t="s">
        <v>37</v>
      </c>
    </row>
    <row r="590" spans="1:20">
      <c r="A590" s="2" t="s">
        <v>611</v>
      </c>
      <c r="B590" s="2" t="s">
        <v>611</v>
      </c>
      <c r="C590" s="2" t="s">
        <v>32</v>
      </c>
      <c r="D590" s="2" t="s">
        <v>33</v>
      </c>
      <c r="E590" s="2">
        <v>710</v>
      </c>
      <c r="F590" s="2" t="s">
        <v>34</v>
      </c>
      <c r="G590" s="2" t="s">
        <v>35</v>
      </c>
      <c r="H590" s="2" t="s">
        <v>631</v>
      </c>
      <c r="I590" s="2" t="str">
        <f>VLOOKUP(H:H,[1]Sheet1!$H:$I,2,0)</f>
        <v>主驾前座管架焊接总成</v>
      </c>
      <c r="J590" s="2" t="str">
        <f>VLOOKUP(H:H,[1]Sheet1!$H:$J,3,0)</f>
        <v>P203-2022电动8向</v>
      </c>
      <c r="K590" s="2">
        <f>VLOOKUP(H:H,[1]Sheet1!$H:$Q,10,0)</f>
        <v>7.92</v>
      </c>
      <c r="L590" s="2">
        <f>VLOOKUP(H:H,[1]Sheet1!$H:$P,9,0)</f>
        <v>253</v>
      </c>
      <c r="M590">
        <v>710</v>
      </c>
      <c r="N590" t="s">
        <v>34</v>
      </c>
      <c r="O590" s="2" t="s">
        <v>611</v>
      </c>
      <c r="P590" t="s">
        <v>34</v>
      </c>
      <c r="Q590">
        <v>7</v>
      </c>
      <c r="R590">
        <v>3</v>
      </c>
      <c r="S590">
        <v>2</v>
      </c>
      <c r="T590" t="s">
        <v>37</v>
      </c>
    </row>
    <row r="591" spans="1:20">
      <c r="A591" s="2" t="s">
        <v>611</v>
      </c>
      <c r="B591" s="2" t="s">
        <v>611</v>
      </c>
      <c r="C591" s="2" t="s">
        <v>32</v>
      </c>
      <c r="D591" s="2" t="s">
        <v>33</v>
      </c>
      <c r="E591" s="2">
        <v>710</v>
      </c>
      <c r="F591" s="2" t="s">
        <v>34</v>
      </c>
      <c r="G591" s="2" t="s">
        <v>35</v>
      </c>
      <c r="H591" s="2" t="s">
        <v>632</v>
      </c>
      <c r="I591" s="2" t="str">
        <f>VLOOKUP(H:H,[1]Sheet1!$H:$I,2,0)</f>
        <v>传动管（传动杆）</v>
      </c>
      <c r="J591" s="2" t="str">
        <f>VLOOKUP(H:H,[1]Sheet1!$H:$J,3,0)</f>
        <v>P203-2022</v>
      </c>
      <c r="K591" s="2">
        <f>VLOOKUP(H:H,[1]Sheet1!$H:$Q,10,0)</f>
        <v>4.06</v>
      </c>
      <c r="L591" s="2">
        <f>VLOOKUP(H:H,[1]Sheet1!$H:$P,9,0)</f>
        <v>253</v>
      </c>
      <c r="M591">
        <v>710</v>
      </c>
      <c r="N591" t="s">
        <v>34</v>
      </c>
      <c r="O591" s="2" t="s">
        <v>611</v>
      </c>
      <c r="P591" t="s">
        <v>34</v>
      </c>
      <c r="Q591">
        <v>7</v>
      </c>
      <c r="R591">
        <v>3</v>
      </c>
      <c r="S591">
        <v>2</v>
      </c>
      <c r="T591" t="s">
        <v>37</v>
      </c>
    </row>
    <row r="592" spans="1:20">
      <c r="A592" s="2" t="s">
        <v>611</v>
      </c>
      <c r="B592" s="2" t="s">
        <v>611</v>
      </c>
      <c r="C592" s="2" t="s">
        <v>32</v>
      </c>
      <c r="D592" s="2" t="s">
        <v>33</v>
      </c>
      <c r="E592" s="2">
        <v>710</v>
      </c>
      <c r="F592" s="2" t="s">
        <v>34</v>
      </c>
      <c r="G592" s="2" t="s">
        <v>35</v>
      </c>
      <c r="H592" s="2" t="s">
        <v>633</v>
      </c>
      <c r="I592" s="2" t="str">
        <f>VLOOKUP(H:H,[1]Sheet1!$H:$I,2,0)</f>
        <v>前调高左前联动片</v>
      </c>
      <c r="J592" s="2" t="str">
        <f>VLOOKUP(H:H,[1]Sheet1!$H:$J,3,0)</f>
        <v>P203-2022</v>
      </c>
      <c r="K592" s="2">
        <f>VLOOKUP(H:H,[1]Sheet1!$H:$Q,10,0)</f>
        <v>0.27</v>
      </c>
      <c r="L592" s="2">
        <f>VLOOKUP(H:H,[1]Sheet1!$H:$P,9,0)</f>
        <v>253</v>
      </c>
      <c r="M592">
        <v>710</v>
      </c>
      <c r="N592" t="s">
        <v>34</v>
      </c>
      <c r="O592" s="2" t="s">
        <v>611</v>
      </c>
      <c r="P592" t="s">
        <v>34</v>
      </c>
      <c r="Q592">
        <v>7</v>
      </c>
      <c r="R592">
        <v>3</v>
      </c>
      <c r="S592">
        <v>2</v>
      </c>
      <c r="T592" t="s">
        <v>37</v>
      </c>
    </row>
    <row r="593" spans="1:20">
      <c r="A593" s="2" t="s">
        <v>611</v>
      </c>
      <c r="B593" s="2" t="s">
        <v>611</v>
      </c>
      <c r="C593" s="2" t="s">
        <v>32</v>
      </c>
      <c r="D593" s="2" t="s">
        <v>33</v>
      </c>
      <c r="E593" s="2">
        <v>710</v>
      </c>
      <c r="F593" s="2" t="s">
        <v>34</v>
      </c>
      <c r="G593" s="2" t="s">
        <v>35</v>
      </c>
      <c r="H593" s="2" t="s">
        <v>634</v>
      </c>
      <c r="I593" s="2" t="str">
        <f>VLOOKUP(H:H,[1]Sheet1!$H:$I,2,0)</f>
        <v>前调高右前联动片</v>
      </c>
      <c r="J593" s="2" t="str">
        <f>VLOOKUP(H:H,[1]Sheet1!$H:$J,3,0)</f>
        <v>P203-2022</v>
      </c>
      <c r="K593" s="2">
        <f>VLOOKUP(H:H,[1]Sheet1!$H:$Q,10,0)</f>
        <v>0.27</v>
      </c>
      <c r="L593" s="2">
        <f>VLOOKUP(H:H,[1]Sheet1!$H:$P,9,0)</f>
        <v>253</v>
      </c>
      <c r="M593">
        <v>710</v>
      </c>
      <c r="N593" t="s">
        <v>34</v>
      </c>
      <c r="O593" s="2" t="s">
        <v>611</v>
      </c>
      <c r="P593" t="s">
        <v>34</v>
      </c>
      <c r="Q593">
        <v>7</v>
      </c>
      <c r="R593">
        <v>3</v>
      </c>
      <c r="S593">
        <v>2</v>
      </c>
      <c r="T593" t="s">
        <v>37</v>
      </c>
    </row>
    <row r="594" spans="1:20">
      <c r="A594" s="2" t="s">
        <v>611</v>
      </c>
      <c r="B594" s="2" t="s">
        <v>611</v>
      </c>
      <c r="C594" s="2" t="s">
        <v>32</v>
      </c>
      <c r="D594" s="2" t="s">
        <v>33</v>
      </c>
      <c r="E594" s="2">
        <v>710</v>
      </c>
      <c r="F594" s="2" t="s">
        <v>34</v>
      </c>
      <c r="G594" s="2" t="s">
        <v>35</v>
      </c>
      <c r="H594" s="2" t="s">
        <v>635</v>
      </c>
      <c r="I594" s="2" t="str">
        <f>VLOOKUP(H:H,[1]Sheet1!$H:$I,2,0)</f>
        <v>Tilt支架</v>
      </c>
      <c r="J594" s="2" t="str">
        <f>VLOOKUP(H:H,[1]Sheet1!$H:$J,3,0)</f>
        <v>P203-2022</v>
      </c>
      <c r="K594" s="2">
        <f>VLOOKUP(H:H,[1]Sheet1!$H:$Q,10,0)</f>
        <v>6.2</v>
      </c>
      <c r="L594" s="2">
        <f>VLOOKUP(H:H,[1]Sheet1!$H:$P,9,0)</f>
        <v>253</v>
      </c>
      <c r="M594">
        <v>710</v>
      </c>
      <c r="N594" t="s">
        <v>34</v>
      </c>
      <c r="O594" s="2" t="s">
        <v>611</v>
      </c>
      <c r="P594" t="s">
        <v>34</v>
      </c>
      <c r="Q594">
        <v>7</v>
      </c>
      <c r="R594">
        <v>3</v>
      </c>
      <c r="S594">
        <v>2</v>
      </c>
      <c r="T594" t="s">
        <v>37</v>
      </c>
    </row>
    <row r="595" spans="1:20">
      <c r="A595" s="2" t="s">
        <v>611</v>
      </c>
      <c r="B595" s="2" t="s">
        <v>611</v>
      </c>
      <c r="C595" s="2" t="s">
        <v>32</v>
      </c>
      <c r="D595" s="2" t="s">
        <v>33</v>
      </c>
      <c r="E595" s="2">
        <v>710</v>
      </c>
      <c r="F595" s="2" t="s">
        <v>34</v>
      </c>
      <c r="G595" s="2" t="s">
        <v>35</v>
      </c>
      <c r="H595" s="2" t="s">
        <v>636</v>
      </c>
      <c r="I595" s="2" t="str">
        <f>VLOOKUP(H:H,[1]Sheet1!$H:$I,2,0)</f>
        <v>风扇固定板</v>
      </c>
      <c r="J595" s="2" t="str">
        <f>VLOOKUP(H:H,[1]Sheet1!$H:$J,3,0)</f>
        <v>P203-2022</v>
      </c>
      <c r="K595" s="2">
        <f>VLOOKUP(H:H,[1]Sheet1!$H:$Q,10,0)</f>
        <v>2.47</v>
      </c>
      <c r="L595" s="2">
        <f>VLOOKUP(H:H,[1]Sheet1!$H:$P,9,0)</f>
        <v>1104</v>
      </c>
      <c r="M595">
        <v>710</v>
      </c>
      <c r="N595" t="s">
        <v>34</v>
      </c>
      <c r="O595" s="2" t="s">
        <v>611</v>
      </c>
      <c r="P595" t="s">
        <v>34</v>
      </c>
      <c r="Q595">
        <v>7</v>
      </c>
      <c r="R595">
        <v>3</v>
      </c>
      <c r="S595">
        <v>2</v>
      </c>
      <c r="T595" t="s">
        <v>37</v>
      </c>
    </row>
    <row r="596" spans="1:20">
      <c r="A596" s="2" t="s">
        <v>611</v>
      </c>
      <c r="B596" s="2" t="s">
        <v>611</v>
      </c>
      <c r="C596" s="2" t="s">
        <v>32</v>
      </c>
      <c r="D596" s="2" t="s">
        <v>33</v>
      </c>
      <c r="E596" s="2">
        <v>710</v>
      </c>
      <c r="F596" s="2" t="s">
        <v>34</v>
      </c>
      <c r="G596" s="2" t="s">
        <v>35</v>
      </c>
      <c r="H596" s="2" t="s">
        <v>637</v>
      </c>
      <c r="I596" s="2" t="str">
        <f>VLOOKUP(H:H,[1]Sheet1!$H:$I,2,0)</f>
        <v>中高配线束支撑板</v>
      </c>
      <c r="J596" s="2">
        <f>VLOOKUP(H:H,[1]Sheet1!$H:$J,3,0)</f>
        <v>0</v>
      </c>
      <c r="K596" s="2">
        <f>VLOOKUP(H:H,[1]Sheet1!$H:$Q,10,0)</f>
        <v>1.1</v>
      </c>
      <c r="L596" s="2">
        <f>VLOOKUP(H:H,[1]Sheet1!$H:$P,9,0)</f>
        <v>648</v>
      </c>
      <c r="M596">
        <v>710</v>
      </c>
      <c r="N596" t="s">
        <v>34</v>
      </c>
      <c r="O596" s="2" t="s">
        <v>611</v>
      </c>
      <c r="P596" t="s">
        <v>34</v>
      </c>
      <c r="Q596">
        <v>7</v>
      </c>
      <c r="R596">
        <v>3</v>
      </c>
      <c r="S596">
        <v>2</v>
      </c>
      <c r="T596" t="s">
        <v>37</v>
      </c>
    </row>
    <row r="597" spans="1:20">
      <c r="A597" s="2" t="s">
        <v>611</v>
      </c>
      <c r="B597" s="2" t="s">
        <v>611</v>
      </c>
      <c r="C597" s="2" t="s">
        <v>32</v>
      </c>
      <c r="D597" s="2" t="s">
        <v>33</v>
      </c>
      <c r="E597" s="2">
        <v>710</v>
      </c>
      <c r="F597" s="2" t="s">
        <v>34</v>
      </c>
      <c r="G597" s="2" t="s">
        <v>35</v>
      </c>
      <c r="H597" s="2" t="s">
        <v>638</v>
      </c>
      <c r="I597" s="2" t="str">
        <f>VLOOKUP(H:H,[1]Sheet1!$H:$I,2,0)</f>
        <v>驾驶员下座盆</v>
      </c>
      <c r="J597" s="2" t="str">
        <f>VLOOKUP(H:H,[1]Sheet1!$H:$J,3,0)</f>
        <v>金虎V48-E99</v>
      </c>
      <c r="K597" s="2">
        <f>VLOOKUP(H:H,[1]Sheet1!$H:$Q,10,0)</f>
        <v>64.95</v>
      </c>
      <c r="L597" s="2">
        <f>VLOOKUP(H:H,[1]Sheet1!$H:$P,9,0)</f>
        <v>2961</v>
      </c>
      <c r="M597">
        <v>710</v>
      </c>
      <c r="N597" t="s">
        <v>34</v>
      </c>
      <c r="O597" s="2" t="s">
        <v>611</v>
      </c>
      <c r="P597" t="s">
        <v>34</v>
      </c>
      <c r="Q597">
        <v>7</v>
      </c>
      <c r="R597">
        <v>3</v>
      </c>
      <c r="S597">
        <v>2</v>
      </c>
      <c r="T597" t="s">
        <v>37</v>
      </c>
    </row>
    <row r="598" spans="1:20">
      <c r="A598" s="2" t="s">
        <v>611</v>
      </c>
      <c r="B598" s="2" t="s">
        <v>611</v>
      </c>
      <c r="C598" s="2" t="s">
        <v>32</v>
      </c>
      <c r="D598" s="2" t="s">
        <v>33</v>
      </c>
      <c r="E598" s="2">
        <v>710</v>
      </c>
      <c r="F598" s="2" t="s">
        <v>34</v>
      </c>
      <c r="G598" s="2" t="s">
        <v>35</v>
      </c>
      <c r="H598" s="2" t="s">
        <v>639</v>
      </c>
      <c r="I598" s="2" t="str">
        <f>VLOOKUP(H:H,[1]Sheet1!$H:$I,2,0)</f>
        <v>副驾座骨架焊接总成</v>
      </c>
      <c r="J598" s="2" t="str">
        <f>VLOOKUP(H:H,[1]Sheet1!$H:$J,3,0)</f>
        <v>金虎V48-E99</v>
      </c>
      <c r="K598" s="2">
        <f>VLOOKUP(H:H,[1]Sheet1!$H:$Q,10,0)</f>
        <v>64.95</v>
      </c>
      <c r="L598" s="2">
        <f>VLOOKUP(H:H,[1]Sheet1!$H:$P,9,0)</f>
        <v>2956</v>
      </c>
      <c r="M598">
        <v>710</v>
      </c>
      <c r="N598" t="s">
        <v>34</v>
      </c>
      <c r="O598" s="2" t="s">
        <v>611</v>
      </c>
      <c r="P598" t="s">
        <v>34</v>
      </c>
      <c r="Q598">
        <v>7</v>
      </c>
      <c r="R598">
        <v>3</v>
      </c>
      <c r="S598">
        <v>2</v>
      </c>
      <c r="T598" t="s">
        <v>37</v>
      </c>
    </row>
    <row r="599" spans="1:20">
      <c r="A599" s="2" t="s">
        <v>611</v>
      </c>
      <c r="B599" s="2" t="s">
        <v>611</v>
      </c>
      <c r="C599" s="2" t="s">
        <v>32</v>
      </c>
      <c r="D599" s="2" t="s">
        <v>33</v>
      </c>
      <c r="E599" s="2">
        <v>710</v>
      </c>
      <c r="F599" s="2" t="s">
        <v>34</v>
      </c>
      <c r="G599" s="2" t="s">
        <v>35</v>
      </c>
      <c r="H599" s="2" t="s">
        <v>112</v>
      </c>
      <c r="I599" s="2" t="str">
        <f>VLOOKUP(H:H,[1]Sheet1!$H:$I,2,0)</f>
        <v>副驾上端座盆焊接总成</v>
      </c>
      <c r="J599" s="2" t="str">
        <f>VLOOKUP(H:H,[1]Sheet1!$H:$J,3,0)</f>
        <v>金虎V48-E99</v>
      </c>
      <c r="K599" s="2">
        <f>VLOOKUP(H:H,[1]Sheet1!$H:$Q,10,0)</f>
        <v>33.04</v>
      </c>
      <c r="L599" s="2">
        <f>VLOOKUP(H:H,[1]Sheet1!$H:$P,9,0)</f>
        <v>84</v>
      </c>
      <c r="M599">
        <v>710</v>
      </c>
      <c r="N599" t="s">
        <v>34</v>
      </c>
      <c r="O599" s="2" t="s">
        <v>611</v>
      </c>
      <c r="P599" t="s">
        <v>34</v>
      </c>
      <c r="Q599">
        <v>7</v>
      </c>
      <c r="R599">
        <v>3</v>
      </c>
      <c r="S599">
        <v>2</v>
      </c>
      <c r="T599" t="s">
        <v>37</v>
      </c>
    </row>
    <row r="600" spans="1:20">
      <c r="A600" s="2" t="s">
        <v>611</v>
      </c>
      <c r="B600" s="2" t="s">
        <v>611</v>
      </c>
      <c r="C600" s="2" t="s">
        <v>32</v>
      </c>
      <c r="D600" s="2" t="s">
        <v>33</v>
      </c>
      <c r="E600" s="2">
        <v>710</v>
      </c>
      <c r="F600" s="2" t="s">
        <v>34</v>
      </c>
      <c r="G600" s="2" t="s">
        <v>35</v>
      </c>
      <c r="H600" s="2" t="s">
        <v>640</v>
      </c>
      <c r="I600" s="2" t="str">
        <f>VLOOKUP(H:H,[1]Sheet1!$H:$I,2,0)</f>
        <v>副驾靠背右侧上连接板总成</v>
      </c>
      <c r="J600" s="2" t="str">
        <f>VLOOKUP(H:H,[1]Sheet1!$H:$J,3,0)</f>
        <v>金琥</v>
      </c>
      <c r="K600" s="2">
        <f>VLOOKUP(H:H,[1]Sheet1!$H:$Q,10,0)</f>
        <v>3.15</v>
      </c>
      <c r="L600" s="2">
        <f>VLOOKUP(H:H,[1]Sheet1!$H:$P,9,0)</f>
        <v>277</v>
      </c>
      <c r="M600">
        <v>710</v>
      </c>
      <c r="N600" t="s">
        <v>34</v>
      </c>
      <c r="O600" s="2" t="s">
        <v>611</v>
      </c>
      <c r="P600" t="s">
        <v>34</v>
      </c>
      <c r="Q600">
        <v>7</v>
      </c>
      <c r="R600">
        <v>3</v>
      </c>
      <c r="S600">
        <v>2</v>
      </c>
      <c r="T600" t="s">
        <v>37</v>
      </c>
    </row>
    <row r="601" spans="1:20">
      <c r="A601" s="2" t="s">
        <v>611</v>
      </c>
      <c r="B601" s="2" t="s">
        <v>611</v>
      </c>
      <c r="C601" s="2" t="s">
        <v>32</v>
      </c>
      <c r="D601" s="2" t="s">
        <v>33</v>
      </c>
      <c r="E601" s="2">
        <v>710</v>
      </c>
      <c r="F601" s="2" t="s">
        <v>34</v>
      </c>
      <c r="G601" s="2" t="s">
        <v>35</v>
      </c>
      <c r="H601" s="2" t="s">
        <v>641</v>
      </c>
      <c r="I601" s="2" t="str">
        <f>VLOOKUP(H:H,[1]Sheet1!$H:$I,2,0)</f>
        <v>M31RB副驾调角器上连接板</v>
      </c>
      <c r="J601" s="2">
        <f>VLOOKUP(H:H,[1]Sheet1!$H:$J,3,0)</f>
        <v>0</v>
      </c>
      <c r="K601" s="2">
        <f>VLOOKUP(H:H,[1]Sheet1!$H:$Q,10,0)</f>
        <v>3.7949</v>
      </c>
      <c r="L601" s="2">
        <f>VLOOKUP(H:H,[1]Sheet1!$H:$P,9,0)</f>
        <v>815</v>
      </c>
      <c r="M601">
        <v>710</v>
      </c>
      <c r="N601" t="s">
        <v>34</v>
      </c>
      <c r="O601" s="2" t="s">
        <v>611</v>
      </c>
      <c r="P601" t="s">
        <v>34</v>
      </c>
      <c r="Q601">
        <v>7</v>
      </c>
      <c r="R601">
        <v>3</v>
      </c>
      <c r="S601">
        <v>2</v>
      </c>
      <c r="T601" t="s">
        <v>37</v>
      </c>
    </row>
    <row r="602" spans="1:20">
      <c r="A602" s="2" t="s">
        <v>611</v>
      </c>
      <c r="B602" s="2" t="s">
        <v>611</v>
      </c>
      <c r="C602" s="2" t="s">
        <v>32</v>
      </c>
      <c r="D602" s="2" t="s">
        <v>33</v>
      </c>
      <c r="E602" s="2">
        <v>710</v>
      </c>
      <c r="F602" s="2" t="s">
        <v>34</v>
      </c>
      <c r="G602" s="2" t="s">
        <v>35</v>
      </c>
      <c r="H602" s="2" t="s">
        <v>642</v>
      </c>
      <c r="I602" s="2" t="str">
        <f>VLOOKUP(H:H,[1]Sheet1!$H:$I,2,0)</f>
        <v>副驾调角器下连接板总成</v>
      </c>
      <c r="J602" s="2" t="str">
        <f>VLOOKUP(H:H,[1]Sheet1!$H:$J,3,0)</f>
        <v>M31RB</v>
      </c>
      <c r="K602" s="2">
        <f>VLOOKUP(H:H,[1]Sheet1!$H:$Q,10,0)</f>
        <v>3.2408</v>
      </c>
      <c r="L602" s="2">
        <f>VLOOKUP(H:H,[1]Sheet1!$H:$P,9,0)</f>
        <v>815</v>
      </c>
      <c r="M602">
        <v>710</v>
      </c>
      <c r="N602" t="s">
        <v>34</v>
      </c>
      <c r="O602" s="2" t="s">
        <v>611</v>
      </c>
      <c r="P602" t="s">
        <v>34</v>
      </c>
      <c r="Q602">
        <v>7</v>
      </c>
      <c r="R602">
        <v>3</v>
      </c>
      <c r="S602">
        <v>2</v>
      </c>
      <c r="T602" t="s">
        <v>37</v>
      </c>
    </row>
    <row r="603" spans="1:20">
      <c r="A603" s="2" t="s">
        <v>643</v>
      </c>
      <c r="B603" s="2" t="s">
        <v>643</v>
      </c>
      <c r="C603" s="2" t="s">
        <v>32</v>
      </c>
      <c r="D603" s="2" t="s">
        <v>33</v>
      </c>
      <c r="E603" s="2">
        <v>710</v>
      </c>
      <c r="F603" s="2" t="s">
        <v>34</v>
      </c>
      <c r="G603" s="2" t="s">
        <v>35</v>
      </c>
      <c r="H603" s="2" t="s">
        <v>586</v>
      </c>
      <c r="I603" s="2" t="str">
        <f>VLOOKUP(H:H,[1]Sheet1!$H:$I,2,0)</f>
        <v>SBR</v>
      </c>
      <c r="J603" s="2">
        <f>VLOOKUP(H:H,[1]Sheet1!$H:$J,3,0)</f>
        <v>0</v>
      </c>
      <c r="K603" s="2">
        <f>VLOOKUP(H:H,[1]Sheet1!$H:$Q,10,0)</f>
        <v>30</v>
      </c>
      <c r="L603" s="2">
        <f>VLOOKUP(H:H,[1]Sheet1!$H:$P,9,0)</f>
        <v>966</v>
      </c>
      <c r="M603">
        <v>710</v>
      </c>
      <c r="N603" t="s">
        <v>34</v>
      </c>
      <c r="O603" s="2" t="s">
        <v>643</v>
      </c>
      <c r="P603" t="s">
        <v>34</v>
      </c>
      <c r="Q603">
        <v>7</v>
      </c>
      <c r="R603">
        <v>3</v>
      </c>
      <c r="S603">
        <v>2</v>
      </c>
      <c r="T603" t="s">
        <v>37</v>
      </c>
    </row>
    <row r="604" spans="1:20">
      <c r="A604" s="2">
        <v>1913517</v>
      </c>
      <c r="B604" s="2">
        <v>1913517</v>
      </c>
      <c r="C604" s="2" t="s">
        <v>32</v>
      </c>
      <c r="D604" s="2" t="s">
        <v>33</v>
      </c>
      <c r="E604" s="2">
        <v>710</v>
      </c>
      <c r="F604" s="2" t="s">
        <v>34</v>
      </c>
      <c r="G604" s="2" t="s">
        <v>35</v>
      </c>
      <c r="H604" s="2" t="s">
        <v>644</v>
      </c>
      <c r="I604" s="2" t="str">
        <f>VLOOKUP(H:H,[1]Sheet1!$H:$I,2,0)</f>
        <v>座框网簧总成</v>
      </c>
      <c r="J604" s="2" t="str">
        <f>VLOOKUP(H:H,[1]Sheet1!$H:$J,3,0)</f>
        <v>C32B</v>
      </c>
      <c r="K604" s="2">
        <f>VLOOKUP(H:H,[1]Sheet1!$H:$Q,10,0)</f>
        <v>6.5</v>
      </c>
      <c r="L604" s="2">
        <f>VLOOKUP(H:H,[1]Sheet1!$H:$P,9,0)</f>
        <v>110650</v>
      </c>
      <c r="M604">
        <v>710</v>
      </c>
      <c r="N604" t="s">
        <v>34</v>
      </c>
      <c r="O604" s="2">
        <v>1913517</v>
      </c>
      <c r="P604" t="s">
        <v>34</v>
      </c>
      <c r="Q604">
        <v>7</v>
      </c>
      <c r="R604">
        <v>3</v>
      </c>
      <c r="S604">
        <v>2</v>
      </c>
      <c r="T604" t="s">
        <v>37</v>
      </c>
    </row>
    <row r="605" spans="1:20">
      <c r="A605" s="2">
        <v>1913517</v>
      </c>
      <c r="B605" s="2">
        <v>1913517</v>
      </c>
      <c r="C605" s="2" t="s">
        <v>32</v>
      </c>
      <c r="D605" s="2" t="s">
        <v>33</v>
      </c>
      <c r="E605" s="2">
        <v>710</v>
      </c>
      <c r="F605" s="2" t="s">
        <v>34</v>
      </c>
      <c r="G605" s="2" t="s">
        <v>35</v>
      </c>
      <c r="H605" s="2" t="s">
        <v>645</v>
      </c>
      <c r="I605" s="2" t="str">
        <f>VLOOKUP(H:H,[1]Sheet1!$H:$I,2,0)</f>
        <v>座垫悬簧总成</v>
      </c>
      <c r="J605" s="2" t="str">
        <f>VLOOKUP(H:H,[1]Sheet1!$H:$J,3,0)</f>
        <v>P203</v>
      </c>
      <c r="K605" s="2">
        <f>VLOOKUP(H:H,[1]Sheet1!$H:$Q,10,0)</f>
        <v>6.39</v>
      </c>
      <c r="L605" s="2">
        <f>VLOOKUP(H:H,[1]Sheet1!$H:$P,9,0)</f>
        <v>86489</v>
      </c>
      <c r="M605">
        <v>710</v>
      </c>
      <c r="N605" t="s">
        <v>34</v>
      </c>
      <c r="O605" s="2">
        <v>1913517</v>
      </c>
      <c r="P605" t="s">
        <v>34</v>
      </c>
      <c r="Q605">
        <v>7</v>
      </c>
      <c r="R605">
        <v>3</v>
      </c>
      <c r="S605">
        <v>2</v>
      </c>
      <c r="T605" t="s">
        <v>37</v>
      </c>
    </row>
    <row r="606" spans="1:20">
      <c r="A606" s="2">
        <v>1913517</v>
      </c>
      <c r="B606" s="2">
        <v>1913517</v>
      </c>
      <c r="C606" s="2" t="s">
        <v>32</v>
      </c>
      <c r="D606" s="2" t="s">
        <v>33</v>
      </c>
      <c r="E606" s="2">
        <v>710</v>
      </c>
      <c r="F606" s="2" t="s">
        <v>34</v>
      </c>
      <c r="G606" s="2" t="s">
        <v>35</v>
      </c>
      <c r="H606" s="2" t="s">
        <v>646</v>
      </c>
      <c r="I606" s="2" t="str">
        <f>VLOOKUP(H:H,[1]Sheet1!$H:$I,2,0)</f>
        <v>靠背网簧总成</v>
      </c>
      <c r="J606" s="2" t="str">
        <f>VLOOKUP(H:H,[1]Sheet1!$H:$J,3,0)</f>
        <v>P203-2022</v>
      </c>
      <c r="K606" s="2">
        <f>VLOOKUP(H:H,[1]Sheet1!$H:$Q,10,0)</f>
        <v>5.8</v>
      </c>
      <c r="L606" s="2">
        <f>VLOOKUP(H:H,[1]Sheet1!$H:$P,9,0)</f>
        <v>507</v>
      </c>
      <c r="M606">
        <v>710</v>
      </c>
      <c r="N606" t="s">
        <v>34</v>
      </c>
      <c r="O606" s="2">
        <v>1913517</v>
      </c>
      <c r="P606" t="s">
        <v>34</v>
      </c>
      <c r="Q606">
        <v>7</v>
      </c>
      <c r="R606">
        <v>3</v>
      </c>
      <c r="S606">
        <v>2</v>
      </c>
      <c r="T606" t="s">
        <v>37</v>
      </c>
    </row>
    <row r="607" spans="1:20">
      <c r="A607" s="2">
        <v>1913517</v>
      </c>
      <c r="B607" s="2">
        <v>1913517</v>
      </c>
      <c r="C607" s="2" t="s">
        <v>32</v>
      </c>
      <c r="D607" s="2" t="s">
        <v>33</v>
      </c>
      <c r="E607" s="2">
        <v>710</v>
      </c>
      <c r="F607" s="2" t="s">
        <v>34</v>
      </c>
      <c r="G607" s="2" t="s">
        <v>35</v>
      </c>
      <c r="H607" s="2" t="s">
        <v>647</v>
      </c>
      <c r="I607" s="2" t="str">
        <f>VLOOKUP(H:H,[1]Sheet1!$H:$I,2,0)</f>
        <v>座垫悬簧总成</v>
      </c>
      <c r="J607" s="2" t="str">
        <f>VLOOKUP(H:H,[1]Sheet1!$H:$J,3,0)</f>
        <v>P203-2022电动</v>
      </c>
      <c r="K607" s="2">
        <f>VLOOKUP(H:H,[1]Sheet1!$H:$Q,10,0)</f>
        <v>6.39</v>
      </c>
      <c r="L607" s="2">
        <f>VLOOKUP(H:H,[1]Sheet1!$H:$P,9,0)</f>
        <v>814</v>
      </c>
      <c r="M607">
        <v>710</v>
      </c>
      <c r="N607" t="s">
        <v>34</v>
      </c>
      <c r="O607" s="2">
        <v>1913517</v>
      </c>
      <c r="P607" t="s">
        <v>34</v>
      </c>
      <c r="Q607">
        <v>7</v>
      </c>
      <c r="R607">
        <v>3</v>
      </c>
      <c r="S607">
        <v>2</v>
      </c>
      <c r="T607" t="s">
        <v>37</v>
      </c>
    </row>
    <row r="608" spans="1:20">
      <c r="A608" s="2">
        <v>1913517</v>
      </c>
      <c r="B608" s="2">
        <v>1913517</v>
      </c>
      <c r="C608" s="2" t="s">
        <v>32</v>
      </c>
      <c r="D608" s="2" t="s">
        <v>33</v>
      </c>
      <c r="E608" s="2">
        <v>710</v>
      </c>
      <c r="F608" s="2" t="s">
        <v>34</v>
      </c>
      <c r="G608" s="2" t="s">
        <v>35</v>
      </c>
      <c r="H608" s="2" t="s">
        <v>648</v>
      </c>
      <c r="I608" s="2" t="str">
        <f>VLOOKUP(H:H,[1]Sheet1!$H:$I,2,0)</f>
        <v>靠背网簧总成</v>
      </c>
      <c r="J608" s="2">
        <f>VLOOKUP(H:H,[1]Sheet1!$H:$J,3,0)</f>
        <v>0</v>
      </c>
      <c r="K608" s="2">
        <f>VLOOKUP(H:H,[1]Sheet1!$H:$Q,10,0)</f>
        <v>5.98</v>
      </c>
      <c r="L608" s="2">
        <f>VLOOKUP(H:H,[1]Sheet1!$H:$P,9,0)</f>
        <v>34874</v>
      </c>
      <c r="M608">
        <v>710</v>
      </c>
      <c r="N608" t="s">
        <v>34</v>
      </c>
      <c r="O608" s="2">
        <v>1913517</v>
      </c>
      <c r="P608" t="s">
        <v>34</v>
      </c>
      <c r="Q608">
        <v>7</v>
      </c>
      <c r="R608">
        <v>3</v>
      </c>
      <c r="S608">
        <v>2</v>
      </c>
      <c r="T608" t="s">
        <v>37</v>
      </c>
    </row>
    <row r="609" hidden="1" spans="1:20">
      <c r="A609" s="2" t="s">
        <v>649</v>
      </c>
      <c r="B609" s="2" t="s">
        <v>649</v>
      </c>
      <c r="C609" s="2" t="s">
        <v>32</v>
      </c>
      <c r="D609" s="2" t="s">
        <v>33</v>
      </c>
      <c r="E609" s="2">
        <v>710</v>
      </c>
      <c r="F609" s="2" t="s">
        <v>34</v>
      </c>
      <c r="G609" s="2" t="s">
        <v>35</v>
      </c>
      <c r="H609" s="2" t="s">
        <v>650</v>
      </c>
      <c r="I609" s="2" t="str">
        <f>VLOOKUP(H:H,[1]Sheet1!$H:$I,2,0)</f>
        <v>前排头枕骨架</v>
      </c>
      <c r="J609" s="2" t="str">
        <f>VLOOKUP(H:H,[1]Sheet1!$H:$J,3,0)</f>
        <v>FT202-900019</v>
      </c>
      <c r="K609" s="2">
        <f>VLOOKUP(H:H,[1]Sheet1!$H:$Q,10,0)</f>
        <v>0</v>
      </c>
      <c r="M609">
        <v>710</v>
      </c>
      <c r="N609" t="s">
        <v>34</v>
      </c>
      <c r="O609" s="2" t="s">
        <v>649</v>
      </c>
      <c r="P609" t="s">
        <v>34</v>
      </c>
      <c r="Q609">
        <v>7</v>
      </c>
      <c r="R609">
        <v>3</v>
      </c>
      <c r="S609">
        <v>2</v>
      </c>
      <c r="T609" t="s">
        <v>37</v>
      </c>
    </row>
    <row r="610" hidden="1" spans="1:20">
      <c r="A610" s="2" t="s">
        <v>649</v>
      </c>
      <c r="B610" s="2" t="s">
        <v>649</v>
      </c>
      <c r="C610" s="2" t="s">
        <v>32</v>
      </c>
      <c r="D610" s="2" t="s">
        <v>33</v>
      </c>
      <c r="E610" s="2">
        <v>710</v>
      </c>
      <c r="F610" s="2" t="s">
        <v>34</v>
      </c>
      <c r="G610" s="2" t="s">
        <v>35</v>
      </c>
      <c r="H610" s="2" t="s">
        <v>651</v>
      </c>
      <c r="I610" s="2" t="str">
        <f>VLOOKUP(H:H,[1]Sheet1!$H:$I,2,0)</f>
        <v>两侧头枕杆</v>
      </c>
      <c r="J610" s="2" t="str">
        <f>VLOOKUP(H:H,[1]Sheet1!$H:$J,3,0)</f>
        <v>FT202-920029</v>
      </c>
      <c r="K610" s="2">
        <f>VLOOKUP(H:H,[1]Sheet1!$H:$Q,10,0)</f>
        <v>0</v>
      </c>
      <c r="M610">
        <v>710</v>
      </c>
      <c r="N610" t="s">
        <v>34</v>
      </c>
      <c r="O610" s="2" t="s">
        <v>649</v>
      </c>
      <c r="P610" t="s">
        <v>34</v>
      </c>
      <c r="Q610">
        <v>7</v>
      </c>
      <c r="R610">
        <v>3</v>
      </c>
      <c r="S610">
        <v>2</v>
      </c>
      <c r="T610" t="s">
        <v>37</v>
      </c>
    </row>
    <row r="611" spans="1:20">
      <c r="A611" s="2" t="s">
        <v>649</v>
      </c>
      <c r="B611" s="2" t="s">
        <v>649</v>
      </c>
      <c r="C611" s="2" t="s">
        <v>32</v>
      </c>
      <c r="D611" s="2" t="s">
        <v>33</v>
      </c>
      <c r="E611" s="2">
        <v>710</v>
      </c>
      <c r="F611" s="2" t="s">
        <v>34</v>
      </c>
      <c r="G611" s="2" t="s">
        <v>35</v>
      </c>
      <c r="H611" s="2" t="s">
        <v>652</v>
      </c>
      <c r="I611" s="2" t="str">
        <f>VLOOKUP(H:H,[1]Sheet1!$H:$I,2,0)</f>
        <v>中后排四六分中间头枕骨架</v>
      </c>
      <c r="J611" s="2" t="str">
        <f>VLOOKUP(H:H,[1]Sheet1!$H:$J,3,0)</f>
        <v>连体皮卡</v>
      </c>
      <c r="K611" s="2">
        <f>VLOOKUP(H:H,[1]Sheet1!$H:$Q,10,0)</f>
        <v>7.73</v>
      </c>
      <c r="L611" s="2">
        <f>VLOOKUP(H:H,[1]Sheet1!$H:$P,9,0)</f>
        <v>855</v>
      </c>
      <c r="M611">
        <v>710</v>
      </c>
      <c r="N611" t="s">
        <v>34</v>
      </c>
      <c r="O611" s="2" t="s">
        <v>649</v>
      </c>
      <c r="P611" t="s">
        <v>34</v>
      </c>
      <c r="Q611">
        <v>7</v>
      </c>
      <c r="R611">
        <v>3</v>
      </c>
      <c r="S611">
        <v>2</v>
      </c>
      <c r="T611" t="s">
        <v>37</v>
      </c>
    </row>
    <row r="612" hidden="1" spans="1:20">
      <c r="A612" s="2" t="s">
        <v>649</v>
      </c>
      <c r="B612" s="2" t="s">
        <v>649</v>
      </c>
      <c r="C612" s="2" t="s">
        <v>32</v>
      </c>
      <c r="D612" s="2" t="s">
        <v>33</v>
      </c>
      <c r="E612" s="2">
        <v>710</v>
      </c>
      <c r="F612" s="2" t="s">
        <v>34</v>
      </c>
      <c r="G612" s="2" t="s">
        <v>35</v>
      </c>
      <c r="H612" s="2" t="s">
        <v>653</v>
      </c>
      <c r="I612" s="2" t="str">
        <f>VLOOKUP(H:H,[1]Sheet1!$H:$I,2,0)</f>
        <v>前排头枕泡沫骨架总成</v>
      </c>
      <c r="J612" s="2">
        <f>VLOOKUP(H:H,[1]Sheet1!$H:$J,3,0)</f>
        <v>0</v>
      </c>
      <c r="K612" s="2">
        <f>VLOOKUP(H:H,[1]Sheet1!$H:$Q,10,0)</f>
        <v>0</v>
      </c>
      <c r="M612">
        <v>710</v>
      </c>
      <c r="N612" t="s">
        <v>34</v>
      </c>
      <c r="O612" s="2" t="s">
        <v>649</v>
      </c>
      <c r="P612" t="s">
        <v>34</v>
      </c>
      <c r="Q612">
        <v>7</v>
      </c>
      <c r="R612">
        <v>3</v>
      </c>
      <c r="S612">
        <v>2</v>
      </c>
      <c r="T612" t="s">
        <v>37</v>
      </c>
    </row>
    <row r="613" spans="1:20">
      <c r="A613" s="2" t="s">
        <v>649</v>
      </c>
      <c r="B613" s="2" t="s">
        <v>649</v>
      </c>
      <c r="C613" s="2" t="s">
        <v>32</v>
      </c>
      <c r="D613" s="2" t="s">
        <v>33</v>
      </c>
      <c r="E613" s="2">
        <v>710</v>
      </c>
      <c r="F613" s="2" t="s">
        <v>34</v>
      </c>
      <c r="G613" s="2" t="s">
        <v>35</v>
      </c>
      <c r="H613" s="2" t="s">
        <v>654</v>
      </c>
      <c r="I613" s="2" t="str">
        <f>VLOOKUP(H:H,[1]Sheet1!$H:$I,2,0)</f>
        <v>头枕骨架总成</v>
      </c>
      <c r="J613" s="2" t="str">
        <f>VLOOKUP(H:H,[1]Sheet1!$H:$J,3,0)</f>
        <v>M4</v>
      </c>
      <c r="K613" s="2">
        <f>VLOOKUP(H:H,[1]Sheet1!$H:$Q,10,0)</f>
        <v>10.5</v>
      </c>
      <c r="L613" s="2">
        <f>VLOOKUP(H:H,[1]Sheet1!$H:$P,9,0)</f>
        <v>12169</v>
      </c>
      <c r="M613">
        <v>710</v>
      </c>
      <c r="N613" t="s">
        <v>34</v>
      </c>
      <c r="O613" s="2" t="s">
        <v>649</v>
      </c>
      <c r="P613" t="s">
        <v>34</v>
      </c>
      <c r="Q613">
        <v>7</v>
      </c>
      <c r="R613">
        <v>3</v>
      </c>
      <c r="S613">
        <v>2</v>
      </c>
      <c r="T613" t="s">
        <v>37</v>
      </c>
    </row>
    <row r="614" hidden="1" spans="1:20">
      <c r="A614" s="2" t="s">
        <v>649</v>
      </c>
      <c r="B614" s="2" t="s">
        <v>649</v>
      </c>
      <c r="C614" s="2" t="s">
        <v>32</v>
      </c>
      <c r="D614" s="2" t="s">
        <v>33</v>
      </c>
      <c r="E614" s="2">
        <v>710</v>
      </c>
      <c r="F614" s="2" t="s">
        <v>34</v>
      </c>
      <c r="G614" s="2" t="s">
        <v>35</v>
      </c>
      <c r="H614" s="2" t="s">
        <v>655</v>
      </c>
      <c r="I614" s="2" t="str">
        <f>VLOOKUP(H:H,[1]Sheet1!$H:$I,2,0)</f>
        <v>驾驶员头枕骨架总成m4</v>
      </c>
      <c r="J614" s="2" t="str">
        <f>VLOOKUP(H:H,[1]Sheet1!$H:$J,3,0)</f>
        <v>驾驶员头枕骨架总成m4</v>
      </c>
      <c r="K614" s="2">
        <f>VLOOKUP(H:H,[1]Sheet1!$H:$Q,10,0)</f>
        <v>0</v>
      </c>
      <c r="M614">
        <v>710</v>
      </c>
      <c r="N614" t="s">
        <v>34</v>
      </c>
      <c r="O614" s="2" t="s">
        <v>649</v>
      </c>
      <c r="P614" t="s">
        <v>34</v>
      </c>
      <c r="Q614">
        <v>7</v>
      </c>
      <c r="R614">
        <v>3</v>
      </c>
      <c r="S614">
        <v>2</v>
      </c>
      <c r="T614" t="s">
        <v>37</v>
      </c>
    </row>
    <row r="615" spans="1:20">
      <c r="A615" s="2" t="s">
        <v>649</v>
      </c>
      <c r="B615" s="2" t="s">
        <v>649</v>
      </c>
      <c r="C615" s="2" t="s">
        <v>32</v>
      </c>
      <c r="D615" s="2" t="s">
        <v>33</v>
      </c>
      <c r="E615" s="2">
        <v>710</v>
      </c>
      <c r="F615" s="2" t="s">
        <v>34</v>
      </c>
      <c r="G615" s="2" t="s">
        <v>35</v>
      </c>
      <c r="H615" s="2" t="s">
        <v>656</v>
      </c>
      <c r="I615" s="2" t="str">
        <f>VLOOKUP(H:H,[1]Sheet1!$H:$I,2,0)</f>
        <v>驾座头枕杆</v>
      </c>
      <c r="J615" s="2">
        <f>VLOOKUP(H:H,[1]Sheet1!$H:$J,3,0)</f>
        <v>0</v>
      </c>
      <c r="K615" s="2">
        <f>VLOOKUP(H:H,[1]Sheet1!$H:$Q,10,0)</f>
        <v>4.21</v>
      </c>
      <c r="L615" s="2">
        <f>VLOOKUP(H:H,[1]Sheet1!$H:$P,9,0)</f>
        <v>15942</v>
      </c>
      <c r="M615">
        <v>710</v>
      </c>
      <c r="N615" t="s">
        <v>34</v>
      </c>
      <c r="O615" s="2" t="s">
        <v>649</v>
      </c>
      <c r="P615" t="s">
        <v>34</v>
      </c>
      <c r="Q615">
        <v>7</v>
      </c>
      <c r="R615">
        <v>3</v>
      </c>
      <c r="S615">
        <v>2</v>
      </c>
      <c r="T615" t="s">
        <v>37</v>
      </c>
    </row>
    <row r="616" spans="1:20">
      <c r="A616" s="2" t="s">
        <v>649</v>
      </c>
      <c r="B616" s="2" t="s">
        <v>649</v>
      </c>
      <c r="C616" s="2" t="s">
        <v>32</v>
      </c>
      <c r="D616" s="2" t="s">
        <v>33</v>
      </c>
      <c r="E616" s="2">
        <v>710</v>
      </c>
      <c r="F616" s="2" t="s">
        <v>34</v>
      </c>
      <c r="G616" s="2" t="s">
        <v>35</v>
      </c>
      <c r="H616" s="2" t="s">
        <v>657</v>
      </c>
      <c r="I616" s="2" t="str">
        <f>VLOOKUP(H:H,[1]Sheet1!$H:$I,2,0)</f>
        <v>前排头枕骨架总成</v>
      </c>
      <c r="J616" s="2" t="str">
        <f>VLOOKUP(H:H,[1]Sheet1!$H:$J,3,0)</f>
        <v>P203</v>
      </c>
      <c r="K616" s="2">
        <f>VLOOKUP(H:H,[1]Sheet1!$H:$Q,10,0)</f>
        <v>7.08</v>
      </c>
      <c r="L616" s="2">
        <f>VLOOKUP(H:H,[1]Sheet1!$H:$P,9,0)</f>
        <v>88344</v>
      </c>
      <c r="M616">
        <v>710</v>
      </c>
      <c r="N616" t="s">
        <v>34</v>
      </c>
      <c r="O616" s="2" t="s">
        <v>649</v>
      </c>
      <c r="P616" t="s">
        <v>34</v>
      </c>
      <c r="Q616">
        <v>7</v>
      </c>
      <c r="R616">
        <v>3</v>
      </c>
      <c r="S616">
        <v>2</v>
      </c>
      <c r="T616" t="s">
        <v>37</v>
      </c>
    </row>
    <row r="617" spans="1:20">
      <c r="A617" s="2" t="s">
        <v>649</v>
      </c>
      <c r="B617" s="2" t="s">
        <v>649</v>
      </c>
      <c r="C617" s="2" t="s">
        <v>32</v>
      </c>
      <c r="D617" s="2" t="s">
        <v>33</v>
      </c>
      <c r="E617" s="2">
        <v>710</v>
      </c>
      <c r="F617" s="2" t="s">
        <v>34</v>
      </c>
      <c r="G617" s="2" t="s">
        <v>35</v>
      </c>
      <c r="H617" s="2" t="s">
        <v>658</v>
      </c>
      <c r="I617" s="2" t="str">
        <f>VLOOKUP(H:H,[1]Sheet1!$H:$I,2,0)</f>
        <v>两侧头枕杆</v>
      </c>
      <c r="J617" s="2" t="str">
        <f>VLOOKUP(H:H,[1]Sheet1!$H:$J,3,0)</f>
        <v>P203</v>
      </c>
      <c r="K617" s="2">
        <f>VLOOKUP(H:H,[1]Sheet1!$H:$Q,10,0)</f>
        <v>6.31</v>
      </c>
      <c r="L617" s="2">
        <f>VLOOKUP(H:H,[1]Sheet1!$H:$P,9,0)</f>
        <v>81776</v>
      </c>
      <c r="M617">
        <v>710</v>
      </c>
      <c r="N617" t="s">
        <v>34</v>
      </c>
      <c r="O617" s="2" t="s">
        <v>649</v>
      </c>
      <c r="P617" t="s">
        <v>34</v>
      </c>
      <c r="Q617">
        <v>7</v>
      </c>
      <c r="R617">
        <v>3</v>
      </c>
      <c r="S617">
        <v>2</v>
      </c>
      <c r="T617" t="s">
        <v>37</v>
      </c>
    </row>
    <row r="618" spans="1:20">
      <c r="A618" s="2" t="s">
        <v>649</v>
      </c>
      <c r="B618" s="2" t="s">
        <v>649</v>
      </c>
      <c r="C618" s="2" t="s">
        <v>32</v>
      </c>
      <c r="D618" s="2" t="s">
        <v>33</v>
      </c>
      <c r="E618" s="2">
        <v>710</v>
      </c>
      <c r="F618" s="2" t="s">
        <v>34</v>
      </c>
      <c r="G618" s="2" t="s">
        <v>35</v>
      </c>
      <c r="H618" s="2" t="s">
        <v>659</v>
      </c>
      <c r="I618" s="2" t="str">
        <f>VLOOKUP(H:H,[1]Sheet1!$H:$I,2,0)</f>
        <v>中间头枕杆</v>
      </c>
      <c r="J618" s="2" t="str">
        <f>VLOOKUP(H:H,[1]Sheet1!$H:$J,3,0)</f>
        <v>P203</v>
      </c>
      <c r="K618" s="2">
        <f>VLOOKUP(H:H,[1]Sheet1!$H:$Q,10,0)</f>
        <v>6.5</v>
      </c>
      <c r="L618" s="2">
        <f>VLOOKUP(H:H,[1]Sheet1!$H:$P,9,0)</f>
        <v>17802</v>
      </c>
      <c r="M618">
        <v>710</v>
      </c>
      <c r="N618" t="s">
        <v>34</v>
      </c>
      <c r="O618" s="2" t="s">
        <v>649</v>
      </c>
      <c r="P618" t="s">
        <v>34</v>
      </c>
      <c r="Q618">
        <v>7</v>
      </c>
      <c r="R618">
        <v>3</v>
      </c>
      <c r="S618">
        <v>2</v>
      </c>
      <c r="T618" t="s">
        <v>37</v>
      </c>
    </row>
    <row r="619" spans="1:20">
      <c r="A619" s="2" t="s">
        <v>649</v>
      </c>
      <c r="B619" s="2" t="s">
        <v>649</v>
      </c>
      <c r="C619" s="2" t="s">
        <v>32</v>
      </c>
      <c r="D619" s="2" t="s">
        <v>33</v>
      </c>
      <c r="E619" s="2">
        <v>710</v>
      </c>
      <c r="F619" s="2" t="s">
        <v>34</v>
      </c>
      <c r="G619" s="2" t="s">
        <v>35</v>
      </c>
      <c r="H619" s="2" t="s">
        <v>660</v>
      </c>
      <c r="I619" s="2" t="str">
        <f>VLOOKUP(H:H,[1]Sheet1!$H:$I,2,0)</f>
        <v>后排两侧头枕骨架总成</v>
      </c>
      <c r="J619" s="2">
        <f>VLOOKUP(H:H,[1]Sheet1!$H:$J,3,0)</f>
        <v>0</v>
      </c>
      <c r="K619" s="2">
        <f>VLOOKUP(H:H,[1]Sheet1!$H:$Q,10,0)</f>
        <v>5.12</v>
      </c>
      <c r="L619" s="2">
        <f>VLOOKUP(H:H,[1]Sheet1!$H:$P,9,0)</f>
        <v>2246</v>
      </c>
      <c r="M619">
        <v>710</v>
      </c>
      <c r="N619" t="s">
        <v>34</v>
      </c>
      <c r="O619" s="2" t="s">
        <v>649</v>
      </c>
      <c r="P619" t="s">
        <v>34</v>
      </c>
      <c r="Q619">
        <v>7</v>
      </c>
      <c r="R619">
        <v>3</v>
      </c>
      <c r="S619">
        <v>2</v>
      </c>
      <c r="T619" t="s">
        <v>37</v>
      </c>
    </row>
    <row r="620" spans="1:20">
      <c r="A620" s="2" t="s">
        <v>649</v>
      </c>
      <c r="B620" s="2" t="s">
        <v>649</v>
      </c>
      <c r="C620" s="2" t="s">
        <v>32</v>
      </c>
      <c r="D620" s="2" t="s">
        <v>33</v>
      </c>
      <c r="E620" s="2">
        <v>710</v>
      </c>
      <c r="F620" s="2" t="s">
        <v>34</v>
      </c>
      <c r="G620" s="2" t="s">
        <v>35</v>
      </c>
      <c r="H620" s="2" t="s">
        <v>661</v>
      </c>
      <c r="I620" s="2" t="str">
        <f>VLOOKUP(H:H,[1]Sheet1!$H:$I,2,0)</f>
        <v>后排中间头枕骨架总成</v>
      </c>
      <c r="J620" s="2">
        <f>VLOOKUP(H:H,[1]Sheet1!$H:$J,3,0)</f>
        <v>0</v>
      </c>
      <c r="K620" s="2">
        <f>VLOOKUP(H:H,[1]Sheet1!$H:$Q,10,0)</f>
        <v>5.84</v>
      </c>
      <c r="L620" s="2">
        <f>VLOOKUP(H:H,[1]Sheet1!$H:$P,9,0)</f>
        <v>911</v>
      </c>
      <c r="M620">
        <v>710</v>
      </c>
      <c r="N620" t="s">
        <v>34</v>
      </c>
      <c r="O620" s="2" t="s">
        <v>649</v>
      </c>
      <c r="P620" t="s">
        <v>34</v>
      </c>
      <c r="Q620">
        <v>7</v>
      </c>
      <c r="R620">
        <v>3</v>
      </c>
      <c r="S620">
        <v>2</v>
      </c>
      <c r="T620" t="s">
        <v>37</v>
      </c>
    </row>
    <row r="621" spans="1:20">
      <c r="A621" s="2" t="s">
        <v>649</v>
      </c>
      <c r="B621" s="2" t="s">
        <v>649</v>
      </c>
      <c r="C621" s="2" t="s">
        <v>32</v>
      </c>
      <c r="D621" s="2" t="s">
        <v>33</v>
      </c>
      <c r="E621" s="2">
        <v>710</v>
      </c>
      <c r="F621" s="2" t="s">
        <v>34</v>
      </c>
      <c r="G621" s="2" t="s">
        <v>35</v>
      </c>
      <c r="H621" s="2" t="s">
        <v>663</v>
      </c>
      <c r="I621" s="2" t="str">
        <f>VLOOKUP(H:H,[1]Sheet1!$H:$I,2,0)</f>
        <v>前排头枕骨架总成</v>
      </c>
      <c r="J621" s="2">
        <f>VLOOKUP(H:H,[1]Sheet1!$H:$J,3,0)</f>
        <v>0</v>
      </c>
      <c r="K621" s="2">
        <f>VLOOKUP(H:H,[1]Sheet1!$H:$Q,10,0)</f>
        <v>4.2098</v>
      </c>
      <c r="L621" s="2">
        <f>VLOOKUP(H:H,[1]Sheet1!$H:$P,9,0)</f>
        <v>2002</v>
      </c>
      <c r="M621">
        <v>710</v>
      </c>
      <c r="N621" t="s">
        <v>34</v>
      </c>
      <c r="O621" s="2" t="s">
        <v>649</v>
      </c>
      <c r="P621" t="s">
        <v>34</v>
      </c>
      <c r="Q621">
        <v>7</v>
      </c>
      <c r="R621">
        <v>3</v>
      </c>
      <c r="S621">
        <v>2</v>
      </c>
      <c r="T621" t="s">
        <v>37</v>
      </c>
    </row>
    <row r="622" spans="1:20">
      <c r="A622" s="2" t="s">
        <v>649</v>
      </c>
      <c r="B622" s="2" t="s">
        <v>649</v>
      </c>
      <c r="C622" s="2" t="s">
        <v>32</v>
      </c>
      <c r="D622" s="2" t="s">
        <v>33</v>
      </c>
      <c r="E622" s="2">
        <v>710</v>
      </c>
      <c r="F622" s="2" t="s">
        <v>34</v>
      </c>
      <c r="G622" s="2" t="s">
        <v>35</v>
      </c>
      <c r="H622" s="2" t="s">
        <v>664</v>
      </c>
      <c r="I622" s="2" t="str">
        <f>VLOOKUP(H:H,[1]Sheet1!$H:$I,2,0)</f>
        <v>中间头枕杆焊接总成</v>
      </c>
      <c r="J622" s="2" t="str">
        <f>VLOOKUP(H:H,[1]Sheet1!$H:$J,3,0)</f>
        <v>C40DB</v>
      </c>
      <c r="K622" s="2">
        <f>VLOOKUP(H:H,[1]Sheet1!$H:$Q,10,0)</f>
        <v>6.11</v>
      </c>
      <c r="L622" s="2">
        <f>VLOOKUP(H:H,[1]Sheet1!$H:$P,9,0)</f>
        <v>91692</v>
      </c>
      <c r="M622">
        <v>710</v>
      </c>
      <c r="N622" t="s">
        <v>34</v>
      </c>
      <c r="O622" s="2" t="s">
        <v>649</v>
      </c>
      <c r="P622" t="s">
        <v>34</v>
      </c>
      <c r="Q622">
        <v>7</v>
      </c>
      <c r="R622">
        <v>3</v>
      </c>
      <c r="S622">
        <v>2</v>
      </c>
      <c r="T622" t="s">
        <v>37</v>
      </c>
    </row>
    <row r="623" spans="1:20">
      <c r="A623" s="2" t="s">
        <v>649</v>
      </c>
      <c r="B623" s="2" t="s">
        <v>649</v>
      </c>
      <c r="C623" s="2" t="s">
        <v>32</v>
      </c>
      <c r="D623" s="2" t="s">
        <v>33</v>
      </c>
      <c r="E623" s="2">
        <v>710</v>
      </c>
      <c r="F623" s="2" t="s">
        <v>34</v>
      </c>
      <c r="G623" s="2" t="s">
        <v>35</v>
      </c>
      <c r="H623" s="2" t="s">
        <v>665</v>
      </c>
      <c r="I623" s="2" t="str">
        <f>VLOOKUP(H:H,[1]Sheet1!$H:$I,2,0)</f>
        <v>两侧头枕杆</v>
      </c>
      <c r="J623" s="2" t="str">
        <f>VLOOKUP(H:H,[1]Sheet1!$H:$J,3,0)</f>
        <v>C40DB</v>
      </c>
      <c r="K623" s="2">
        <f>VLOOKUP(H:H,[1]Sheet1!$H:$Q,10,0)</f>
        <v>6.83</v>
      </c>
      <c r="L623" s="2">
        <f>VLOOKUP(H:H,[1]Sheet1!$H:$P,9,0)</f>
        <v>183385</v>
      </c>
      <c r="M623">
        <v>710</v>
      </c>
      <c r="N623" t="s">
        <v>34</v>
      </c>
      <c r="O623" s="2" t="s">
        <v>649</v>
      </c>
      <c r="P623" t="s">
        <v>34</v>
      </c>
      <c r="Q623">
        <v>7</v>
      </c>
      <c r="R623">
        <v>3</v>
      </c>
      <c r="S623">
        <v>2</v>
      </c>
      <c r="T623" t="s">
        <v>37</v>
      </c>
    </row>
    <row r="624" spans="1:20">
      <c r="A624" s="2" t="s">
        <v>649</v>
      </c>
      <c r="B624" s="2" t="s">
        <v>649</v>
      </c>
      <c r="C624" s="2" t="s">
        <v>32</v>
      </c>
      <c r="D624" s="2" t="s">
        <v>33</v>
      </c>
      <c r="E624" s="2">
        <v>710</v>
      </c>
      <c r="F624" s="2" t="s">
        <v>34</v>
      </c>
      <c r="G624" s="2" t="s">
        <v>35</v>
      </c>
      <c r="H624" s="2" t="s">
        <v>666</v>
      </c>
      <c r="I624" s="2" t="str">
        <f>VLOOKUP(H:H,[1]Sheet1!$H:$I,2,0)</f>
        <v>前排头枕骨架总成</v>
      </c>
      <c r="J624" s="2" t="str">
        <f>VLOOKUP(H:H,[1]Sheet1!$H:$J,3,0)</f>
        <v>C32B</v>
      </c>
      <c r="K624" s="2">
        <f>VLOOKUP(H:H,[1]Sheet1!$H:$Q,10,0)</f>
        <v>7.29</v>
      </c>
      <c r="L624" s="2">
        <f>VLOOKUP(H:H,[1]Sheet1!$H:$P,9,0)</f>
        <v>112922</v>
      </c>
      <c r="M624">
        <v>710</v>
      </c>
      <c r="N624" t="s">
        <v>34</v>
      </c>
      <c r="O624" s="2" t="s">
        <v>649</v>
      </c>
      <c r="P624" t="s">
        <v>34</v>
      </c>
      <c r="Q624">
        <v>7</v>
      </c>
      <c r="R624">
        <v>3</v>
      </c>
      <c r="S624">
        <v>2</v>
      </c>
      <c r="T624" t="s">
        <v>37</v>
      </c>
    </row>
    <row r="625" spans="1:20">
      <c r="A625" s="2" t="s">
        <v>649</v>
      </c>
      <c r="B625" s="2" t="s">
        <v>649</v>
      </c>
      <c r="C625" s="2" t="s">
        <v>32</v>
      </c>
      <c r="D625" s="2" t="s">
        <v>33</v>
      </c>
      <c r="E625" s="2">
        <v>710</v>
      </c>
      <c r="F625" s="2" t="s">
        <v>34</v>
      </c>
      <c r="G625" s="2" t="s">
        <v>35</v>
      </c>
      <c r="H625" s="2" t="s">
        <v>667</v>
      </c>
      <c r="I625" s="2" t="str">
        <f>VLOOKUP(H:H,[1]Sheet1!$H:$I,2,0)</f>
        <v>后排两侧头枕骨架总成</v>
      </c>
      <c r="J625" s="2" t="str">
        <f>VLOOKUP(H:H,[1]Sheet1!$H:$J,3,0)</f>
        <v>C32B</v>
      </c>
      <c r="K625" s="2">
        <f>VLOOKUP(H:H,[1]Sheet1!$H:$Q,10,0)</f>
        <v>8.02</v>
      </c>
      <c r="L625" s="2">
        <f>VLOOKUP(H:H,[1]Sheet1!$H:$P,9,0)</f>
        <v>110609</v>
      </c>
      <c r="M625">
        <v>710</v>
      </c>
      <c r="N625" t="s">
        <v>34</v>
      </c>
      <c r="O625" s="2" t="s">
        <v>649</v>
      </c>
      <c r="P625" t="s">
        <v>34</v>
      </c>
      <c r="Q625">
        <v>7</v>
      </c>
      <c r="R625">
        <v>3</v>
      </c>
      <c r="S625">
        <v>2</v>
      </c>
      <c r="T625" t="s">
        <v>37</v>
      </c>
    </row>
    <row r="626" spans="1:20">
      <c r="A626" s="2" t="s">
        <v>649</v>
      </c>
      <c r="B626" s="2" t="s">
        <v>649</v>
      </c>
      <c r="C626" s="2" t="s">
        <v>32</v>
      </c>
      <c r="D626" s="2" t="s">
        <v>33</v>
      </c>
      <c r="E626" s="2">
        <v>710</v>
      </c>
      <c r="F626" s="2" t="s">
        <v>34</v>
      </c>
      <c r="G626" s="2" t="s">
        <v>35</v>
      </c>
      <c r="H626" s="2" t="s">
        <v>668</v>
      </c>
      <c r="I626" s="2" t="str">
        <f>VLOOKUP(H:H,[1]Sheet1!$H:$I,2,0)</f>
        <v>后排中间头枕骨架总成</v>
      </c>
      <c r="J626" s="2" t="str">
        <f>VLOOKUP(H:H,[1]Sheet1!$H:$J,3,0)</f>
        <v>C32B</v>
      </c>
      <c r="K626" s="2">
        <f>VLOOKUP(H:H,[1]Sheet1!$H:$Q,10,0)</f>
        <v>7.54</v>
      </c>
      <c r="L626" s="2">
        <f>VLOOKUP(H:H,[1]Sheet1!$H:$P,9,0)</f>
        <v>25018</v>
      </c>
      <c r="M626">
        <v>710</v>
      </c>
      <c r="N626" t="s">
        <v>34</v>
      </c>
      <c r="O626" s="2" t="s">
        <v>649</v>
      </c>
      <c r="P626" t="s">
        <v>34</v>
      </c>
      <c r="Q626">
        <v>7</v>
      </c>
      <c r="R626">
        <v>3</v>
      </c>
      <c r="S626">
        <v>2</v>
      </c>
      <c r="T626" t="s">
        <v>37</v>
      </c>
    </row>
    <row r="627" spans="1:20">
      <c r="A627" s="2" t="s">
        <v>649</v>
      </c>
      <c r="B627" s="2" t="s">
        <v>649</v>
      </c>
      <c r="C627" s="2" t="s">
        <v>32</v>
      </c>
      <c r="D627" s="2" t="s">
        <v>33</v>
      </c>
      <c r="E627" s="2">
        <v>710</v>
      </c>
      <c r="F627" s="2" t="s">
        <v>34</v>
      </c>
      <c r="G627" s="2" t="s">
        <v>35</v>
      </c>
      <c r="H627" s="2" t="s">
        <v>669</v>
      </c>
      <c r="I627" s="2" t="str">
        <f>VLOOKUP(H:H,[1]Sheet1!$H:$I,2,0)</f>
        <v>前排头枕杆</v>
      </c>
      <c r="J627" s="2" t="str">
        <f>VLOOKUP(H:H,[1]Sheet1!$H:$J,3,0)</f>
        <v>C40DB-C02</v>
      </c>
      <c r="K627" s="2">
        <f>VLOOKUP(H:H,[1]Sheet1!$H:$Q,10,0)</f>
        <v>8</v>
      </c>
      <c r="L627" s="2">
        <f>VLOOKUP(H:H,[1]Sheet1!$H:$P,9,0)</f>
        <v>207</v>
      </c>
      <c r="M627">
        <v>710</v>
      </c>
      <c r="N627" t="s">
        <v>34</v>
      </c>
      <c r="O627" s="2" t="s">
        <v>649</v>
      </c>
      <c r="P627" t="s">
        <v>34</v>
      </c>
      <c r="Q627">
        <v>7</v>
      </c>
      <c r="R627">
        <v>3</v>
      </c>
      <c r="S627">
        <v>2</v>
      </c>
      <c r="T627" t="s">
        <v>37</v>
      </c>
    </row>
    <row r="628" spans="1:20">
      <c r="A628" s="2" t="s">
        <v>649</v>
      </c>
      <c r="B628" s="2" t="s">
        <v>649</v>
      </c>
      <c r="C628" s="2" t="s">
        <v>32</v>
      </c>
      <c r="D628" s="2" t="s">
        <v>33</v>
      </c>
      <c r="E628" s="2">
        <v>710</v>
      </c>
      <c r="F628" s="2" t="s">
        <v>34</v>
      </c>
      <c r="G628" s="2" t="s">
        <v>35</v>
      </c>
      <c r="H628" s="2" t="s">
        <v>670</v>
      </c>
      <c r="I628" s="2" t="str">
        <f>VLOOKUP(H:H,[1]Sheet1!$H:$I,2,0)</f>
        <v>前排头枕骨架总成</v>
      </c>
      <c r="J628" s="2" t="str">
        <f>VLOOKUP(H:H,[1]Sheet1!$H:$J,3,0)</f>
        <v>金虎V48-E99</v>
      </c>
      <c r="K628" s="2">
        <f>VLOOKUP(H:H,[1]Sheet1!$H:$Q,10,0)</f>
        <v>7.29</v>
      </c>
      <c r="L628" s="2">
        <f>VLOOKUP(H:H,[1]Sheet1!$H:$P,9,0)</f>
        <v>5917</v>
      </c>
      <c r="M628">
        <v>710</v>
      </c>
      <c r="N628" t="s">
        <v>34</v>
      </c>
      <c r="O628" s="2" t="s">
        <v>649</v>
      </c>
      <c r="P628" t="s">
        <v>34</v>
      </c>
      <c r="Q628">
        <v>7</v>
      </c>
      <c r="R628">
        <v>3</v>
      </c>
      <c r="S628">
        <v>2</v>
      </c>
      <c r="T628" t="s">
        <v>37</v>
      </c>
    </row>
    <row r="629" spans="1:20">
      <c r="A629" s="2" t="s">
        <v>671</v>
      </c>
      <c r="B629" s="2" t="s">
        <v>671</v>
      </c>
      <c r="C629" s="2" t="s">
        <v>32</v>
      </c>
      <c r="D629" s="2" t="s">
        <v>33</v>
      </c>
      <c r="E629" s="2">
        <v>710</v>
      </c>
      <c r="F629" s="2" t="s">
        <v>34</v>
      </c>
      <c r="G629" s="2" t="s">
        <v>35</v>
      </c>
      <c r="H629" s="2" t="s">
        <v>672</v>
      </c>
      <c r="I629" s="2" t="str">
        <f>VLOOKUP(H:H,[1]Sheet1!$H:$I,2,0)</f>
        <v>头枕面套总成</v>
      </c>
      <c r="J629" s="2" t="str">
        <f>VLOOKUP(H:H,[1]Sheet1!$H:$J,3,0)</f>
        <v>奥铃织物面料</v>
      </c>
      <c r="K629" s="2">
        <f>VLOOKUP(H:H,[1]Sheet1!$H:$Q,10,0)</f>
        <v>9.15</v>
      </c>
      <c r="L629" s="2">
        <f>VLOOKUP(H:H,[1]Sheet1!$H:$P,9,0)</f>
        <v>2453</v>
      </c>
      <c r="M629">
        <v>710</v>
      </c>
      <c r="N629" t="s">
        <v>34</v>
      </c>
      <c r="O629" s="2" t="s">
        <v>671</v>
      </c>
      <c r="P629" t="s">
        <v>34</v>
      </c>
      <c r="Q629">
        <v>7</v>
      </c>
      <c r="R629">
        <v>3</v>
      </c>
      <c r="S629">
        <v>2</v>
      </c>
      <c r="T629" t="s">
        <v>37</v>
      </c>
    </row>
    <row r="630" spans="1:20">
      <c r="A630" s="2" t="s">
        <v>671</v>
      </c>
      <c r="B630" s="2" t="s">
        <v>671</v>
      </c>
      <c r="C630" s="2" t="s">
        <v>32</v>
      </c>
      <c r="D630" s="2" t="s">
        <v>33</v>
      </c>
      <c r="E630" s="2">
        <v>710</v>
      </c>
      <c r="F630" s="2" t="s">
        <v>34</v>
      </c>
      <c r="G630" s="2" t="s">
        <v>35</v>
      </c>
      <c r="H630" s="2" t="s">
        <v>673</v>
      </c>
      <c r="I630" s="2" t="str">
        <f>VLOOKUP(H:H,[1]Sheet1!$H:$I,2,0)</f>
        <v>驾驶员靠背面套总成</v>
      </c>
      <c r="J630" s="2" t="str">
        <f>VLOOKUP(H:H,[1]Sheet1!$H:$J,3,0)</f>
        <v>奥铃织物面料</v>
      </c>
      <c r="K630" s="2">
        <f>VLOOKUP(H:H,[1]Sheet1!$H:$Q,10,0)</f>
        <v>38.69</v>
      </c>
      <c r="L630" s="2">
        <f>VLOOKUP(H:H,[1]Sheet1!$H:$P,9,0)</f>
        <v>1053</v>
      </c>
      <c r="M630">
        <v>710</v>
      </c>
      <c r="N630" t="s">
        <v>34</v>
      </c>
      <c r="O630" s="2" t="s">
        <v>671</v>
      </c>
      <c r="P630" t="s">
        <v>34</v>
      </c>
      <c r="Q630">
        <v>7</v>
      </c>
      <c r="R630">
        <v>3</v>
      </c>
      <c r="S630">
        <v>2</v>
      </c>
      <c r="T630" t="s">
        <v>37</v>
      </c>
    </row>
    <row r="631" spans="1:20">
      <c r="A631" s="2" t="s">
        <v>671</v>
      </c>
      <c r="B631" s="2" t="s">
        <v>671</v>
      </c>
      <c r="C631" s="2" t="s">
        <v>32</v>
      </c>
      <c r="D631" s="2" t="s">
        <v>33</v>
      </c>
      <c r="E631" s="2">
        <v>710</v>
      </c>
      <c r="F631" s="2" t="s">
        <v>34</v>
      </c>
      <c r="G631" s="2" t="s">
        <v>35</v>
      </c>
      <c r="H631" s="2" t="s">
        <v>674</v>
      </c>
      <c r="I631" s="2" t="str">
        <f>VLOOKUP(H:H,[1]Sheet1!$H:$I,2,0)</f>
        <v>驾驶员座垫面套总成</v>
      </c>
      <c r="J631" s="2" t="str">
        <f>VLOOKUP(H:H,[1]Sheet1!$H:$J,3,0)</f>
        <v>奥铃织物面料</v>
      </c>
      <c r="K631" s="2">
        <f>VLOOKUP(H:H,[1]Sheet1!$H:$Q,10,0)</f>
        <v>25.9</v>
      </c>
      <c r="L631" s="2">
        <f>VLOOKUP(H:H,[1]Sheet1!$H:$P,9,0)</f>
        <v>443</v>
      </c>
      <c r="M631">
        <v>710</v>
      </c>
      <c r="N631" t="s">
        <v>34</v>
      </c>
      <c r="O631" s="2" t="s">
        <v>671</v>
      </c>
      <c r="P631" t="s">
        <v>34</v>
      </c>
      <c r="Q631">
        <v>7</v>
      </c>
      <c r="R631">
        <v>3</v>
      </c>
      <c r="S631">
        <v>2</v>
      </c>
      <c r="T631" t="s">
        <v>37</v>
      </c>
    </row>
    <row r="632" spans="1:20">
      <c r="A632" s="2" t="s">
        <v>671</v>
      </c>
      <c r="B632" s="2" t="s">
        <v>671</v>
      </c>
      <c r="C632" s="2" t="s">
        <v>32</v>
      </c>
      <c r="D632" s="2" t="s">
        <v>33</v>
      </c>
      <c r="E632" s="2">
        <v>710</v>
      </c>
      <c r="F632" s="2" t="s">
        <v>34</v>
      </c>
      <c r="G632" s="2" t="s">
        <v>35</v>
      </c>
      <c r="H632" s="2" t="s">
        <v>675</v>
      </c>
      <c r="I632" s="2" t="str">
        <f>VLOOKUP(H:H,[1]Sheet1!$H:$I,2,0)</f>
        <v>头枕面套总成</v>
      </c>
      <c r="J632" s="2" t="str">
        <f>VLOOKUP(H:H,[1]Sheet1!$H:$J,3,0)</f>
        <v>欧马可织物面料</v>
      </c>
      <c r="K632" s="2">
        <f>VLOOKUP(H:H,[1]Sheet1!$H:$Q,10,0)</f>
        <v>7.45</v>
      </c>
      <c r="L632" s="2">
        <f>VLOOKUP(H:H,[1]Sheet1!$H:$P,9,0)</f>
        <v>3900</v>
      </c>
      <c r="M632">
        <v>710</v>
      </c>
      <c r="N632" t="s">
        <v>34</v>
      </c>
      <c r="O632" s="2" t="s">
        <v>671</v>
      </c>
      <c r="P632" t="s">
        <v>34</v>
      </c>
      <c r="Q632">
        <v>7</v>
      </c>
      <c r="R632">
        <v>3</v>
      </c>
      <c r="S632">
        <v>2</v>
      </c>
      <c r="T632" t="s">
        <v>37</v>
      </c>
    </row>
    <row r="633" spans="1:20">
      <c r="A633" s="2" t="s">
        <v>671</v>
      </c>
      <c r="B633" s="2" t="s">
        <v>671</v>
      </c>
      <c r="C633" s="2" t="s">
        <v>32</v>
      </c>
      <c r="D633" s="2" t="s">
        <v>33</v>
      </c>
      <c r="E633" s="2">
        <v>710</v>
      </c>
      <c r="F633" s="2" t="s">
        <v>34</v>
      </c>
      <c r="G633" s="2" t="s">
        <v>35</v>
      </c>
      <c r="H633" s="2" t="s">
        <v>676</v>
      </c>
      <c r="I633" s="2" t="str">
        <f>VLOOKUP(H:H,[1]Sheet1!$H:$I,2,0)</f>
        <v>驾驶员靠背面套总成</v>
      </c>
      <c r="J633" s="2" t="str">
        <f>VLOOKUP(H:H,[1]Sheet1!$H:$J,3,0)</f>
        <v>欧马可织物面料</v>
      </c>
      <c r="K633" s="2">
        <f>VLOOKUP(H:H,[1]Sheet1!$H:$Q,10,0)</f>
        <v>35.18</v>
      </c>
      <c r="L633" s="2">
        <f>VLOOKUP(H:H,[1]Sheet1!$H:$P,9,0)</f>
        <v>2330</v>
      </c>
      <c r="M633">
        <v>710</v>
      </c>
      <c r="N633" t="s">
        <v>34</v>
      </c>
      <c r="O633" s="2" t="s">
        <v>671</v>
      </c>
      <c r="P633" t="s">
        <v>34</v>
      </c>
      <c r="Q633">
        <v>7</v>
      </c>
      <c r="R633">
        <v>3</v>
      </c>
      <c r="S633">
        <v>2</v>
      </c>
      <c r="T633" t="s">
        <v>37</v>
      </c>
    </row>
    <row r="634" spans="1:20">
      <c r="A634" s="2" t="s">
        <v>671</v>
      </c>
      <c r="B634" s="2" t="s">
        <v>671</v>
      </c>
      <c r="C634" s="2" t="s">
        <v>32</v>
      </c>
      <c r="D634" s="2" t="s">
        <v>33</v>
      </c>
      <c r="E634" s="2">
        <v>710</v>
      </c>
      <c r="F634" s="2" t="s">
        <v>34</v>
      </c>
      <c r="G634" s="2" t="s">
        <v>35</v>
      </c>
      <c r="H634" s="2" t="s">
        <v>677</v>
      </c>
      <c r="I634" s="2" t="str">
        <f>VLOOKUP(H:H,[1]Sheet1!$H:$I,2,0)</f>
        <v>驾驶员座垫面套总成</v>
      </c>
      <c r="J634" s="2" t="str">
        <f>VLOOKUP(H:H,[1]Sheet1!$H:$J,3,0)</f>
        <v>欧马可织物面料</v>
      </c>
      <c r="K634" s="2">
        <f>VLOOKUP(H:H,[1]Sheet1!$H:$Q,10,0)</f>
        <v>22.95</v>
      </c>
      <c r="L634" s="2">
        <f>VLOOKUP(H:H,[1]Sheet1!$H:$P,9,0)</f>
        <v>129</v>
      </c>
      <c r="M634">
        <v>710</v>
      </c>
      <c r="N634" t="s">
        <v>34</v>
      </c>
      <c r="O634" s="2" t="s">
        <v>671</v>
      </c>
      <c r="P634" t="s">
        <v>34</v>
      </c>
      <c r="Q634">
        <v>7</v>
      </c>
      <c r="R634">
        <v>3</v>
      </c>
      <c r="S634">
        <v>2</v>
      </c>
      <c r="T634" t="s">
        <v>37</v>
      </c>
    </row>
    <row r="635" spans="1:20">
      <c r="A635" s="2" t="s">
        <v>671</v>
      </c>
      <c r="B635" s="2" t="s">
        <v>671</v>
      </c>
      <c r="C635" s="2" t="s">
        <v>32</v>
      </c>
      <c r="D635" s="2" t="s">
        <v>33</v>
      </c>
      <c r="E635" s="2">
        <v>710</v>
      </c>
      <c r="F635" s="2" t="s">
        <v>34</v>
      </c>
      <c r="G635" s="2" t="s">
        <v>35</v>
      </c>
      <c r="H635" s="2" t="s">
        <v>678</v>
      </c>
      <c r="I635" s="2" t="str">
        <f>VLOOKUP(H:H,[1]Sheet1!$H:$I,2,0)</f>
        <v>副驾靠背面套总成</v>
      </c>
      <c r="J635" s="2" t="str">
        <f>VLOOKUP(H:H,[1]Sheet1!$H:$J,3,0)</f>
        <v>新开，奥铃织物面料</v>
      </c>
      <c r="K635" s="2">
        <f>VLOOKUP(H:H,[1]Sheet1!$H:$Q,10,0)</f>
        <v>44.99</v>
      </c>
      <c r="L635" s="2">
        <f>VLOOKUP(H:H,[1]Sheet1!$H:$P,9,0)</f>
        <v>1100</v>
      </c>
      <c r="M635">
        <v>710</v>
      </c>
      <c r="N635" t="s">
        <v>34</v>
      </c>
      <c r="O635" s="2" t="s">
        <v>671</v>
      </c>
      <c r="P635" t="s">
        <v>34</v>
      </c>
      <c r="Q635">
        <v>7</v>
      </c>
      <c r="R635">
        <v>3</v>
      </c>
      <c r="S635">
        <v>2</v>
      </c>
      <c r="T635" t="s">
        <v>37</v>
      </c>
    </row>
    <row r="636" spans="1:20">
      <c r="A636" s="2" t="s">
        <v>671</v>
      </c>
      <c r="B636" s="2" t="s">
        <v>671</v>
      </c>
      <c r="C636" s="2" t="s">
        <v>32</v>
      </c>
      <c r="D636" s="2" t="s">
        <v>33</v>
      </c>
      <c r="E636" s="2">
        <v>710</v>
      </c>
      <c r="F636" s="2" t="s">
        <v>34</v>
      </c>
      <c r="G636" s="2" t="s">
        <v>35</v>
      </c>
      <c r="H636" s="2" t="s">
        <v>679</v>
      </c>
      <c r="I636" s="2" t="str">
        <f>VLOOKUP(H:H,[1]Sheet1!$H:$I,2,0)</f>
        <v>小背面套总成</v>
      </c>
      <c r="J636" s="2" t="str">
        <f>VLOOKUP(H:H,[1]Sheet1!$H:$J,3,0)</f>
        <v>2060车身+奥铃织物面料</v>
      </c>
      <c r="K636" s="2">
        <f>VLOOKUP(H:H,[1]Sheet1!$H:$Q,10,0)</f>
        <v>44.36</v>
      </c>
      <c r="L636" s="2">
        <f>VLOOKUP(H:H,[1]Sheet1!$H:$P,9,0)</f>
        <v>850</v>
      </c>
      <c r="M636">
        <v>710</v>
      </c>
      <c r="N636" t="s">
        <v>34</v>
      </c>
      <c r="O636" s="2" t="s">
        <v>671</v>
      </c>
      <c r="P636" t="s">
        <v>34</v>
      </c>
      <c r="Q636">
        <v>7</v>
      </c>
      <c r="R636">
        <v>3</v>
      </c>
      <c r="S636">
        <v>2</v>
      </c>
      <c r="T636" t="s">
        <v>37</v>
      </c>
    </row>
    <row r="637" spans="1:20">
      <c r="A637" s="2" t="s">
        <v>671</v>
      </c>
      <c r="B637" s="2" t="s">
        <v>671</v>
      </c>
      <c r="C637" s="2" t="s">
        <v>32</v>
      </c>
      <c r="D637" s="2" t="s">
        <v>33</v>
      </c>
      <c r="E637" s="2">
        <v>710</v>
      </c>
      <c r="F637" s="2" t="s">
        <v>34</v>
      </c>
      <c r="G637" s="2" t="s">
        <v>35</v>
      </c>
      <c r="H637" s="2" t="s">
        <v>680</v>
      </c>
      <c r="I637" s="2" t="str">
        <f>VLOOKUP(H:H,[1]Sheet1!$H:$I,2,0)</f>
        <v>座垫面套总成</v>
      </c>
      <c r="J637" s="2" t="str">
        <f>VLOOKUP(H:H,[1]Sheet1!$H:$J,3,0)</f>
        <v>2060车身+奥铃织物面料</v>
      </c>
      <c r="K637" s="2">
        <f>VLOOKUP(H:H,[1]Sheet1!$H:$Q,10,0)</f>
        <v>47.33</v>
      </c>
      <c r="L637" s="2">
        <f>VLOOKUP(H:H,[1]Sheet1!$H:$P,9,0)</f>
        <v>850</v>
      </c>
      <c r="M637">
        <v>710</v>
      </c>
      <c r="N637" t="s">
        <v>34</v>
      </c>
      <c r="O637" s="2" t="s">
        <v>671</v>
      </c>
      <c r="P637" t="s">
        <v>34</v>
      </c>
      <c r="Q637">
        <v>7</v>
      </c>
      <c r="R637">
        <v>3</v>
      </c>
      <c r="S637">
        <v>2</v>
      </c>
      <c r="T637" t="s">
        <v>37</v>
      </c>
    </row>
    <row r="638" spans="1:20">
      <c r="A638" s="2" t="s">
        <v>671</v>
      </c>
      <c r="B638" s="2" t="s">
        <v>671</v>
      </c>
      <c r="C638" s="2" t="s">
        <v>32</v>
      </c>
      <c r="D638" s="2" t="s">
        <v>33</v>
      </c>
      <c r="E638" s="2">
        <v>710</v>
      </c>
      <c r="F638" s="2" t="s">
        <v>34</v>
      </c>
      <c r="G638" s="2" t="s">
        <v>35</v>
      </c>
      <c r="H638" s="2" t="s">
        <v>681</v>
      </c>
      <c r="I638" s="2" t="str">
        <f>VLOOKUP(H:H,[1]Sheet1!$H:$I,2,0)</f>
        <v>副驾靠背面套总成</v>
      </c>
      <c r="J638" s="2" t="str">
        <f>VLOOKUP(H:H,[1]Sheet1!$H:$J,3,0)</f>
        <v>新开，欧马可织物面料</v>
      </c>
      <c r="K638" s="2">
        <f>VLOOKUP(H:H,[1]Sheet1!$H:$Q,10,0)</f>
        <v>36.96</v>
      </c>
      <c r="L638" s="2">
        <f>VLOOKUP(H:H,[1]Sheet1!$H:$P,9,0)</f>
        <v>2750</v>
      </c>
      <c r="M638">
        <v>710</v>
      </c>
      <c r="N638" t="s">
        <v>34</v>
      </c>
      <c r="O638" s="2" t="s">
        <v>671</v>
      </c>
      <c r="P638" t="s">
        <v>34</v>
      </c>
      <c r="Q638">
        <v>7</v>
      </c>
      <c r="R638">
        <v>3</v>
      </c>
      <c r="S638">
        <v>2</v>
      </c>
      <c r="T638" t="s">
        <v>37</v>
      </c>
    </row>
    <row r="639" spans="1:20">
      <c r="A639" s="2" t="s">
        <v>671</v>
      </c>
      <c r="B639" s="2" t="s">
        <v>671</v>
      </c>
      <c r="C639" s="2" t="s">
        <v>32</v>
      </c>
      <c r="D639" s="2" t="s">
        <v>33</v>
      </c>
      <c r="E639" s="2">
        <v>710</v>
      </c>
      <c r="F639" s="2" t="s">
        <v>34</v>
      </c>
      <c r="G639" s="2" t="s">
        <v>35</v>
      </c>
      <c r="H639" s="2" t="s">
        <v>682</v>
      </c>
      <c r="I639" s="2" t="str">
        <f>VLOOKUP(H:H,[1]Sheet1!$H:$I,2,0)</f>
        <v>小背面套总成</v>
      </c>
      <c r="J639" s="2" t="str">
        <f>VLOOKUP(H:H,[1]Sheet1!$H:$J,3,0)</f>
        <v>2060车身+欧马可织物面料</v>
      </c>
      <c r="K639" s="2">
        <f>VLOOKUP(H:H,[1]Sheet1!$H:$Q,10,0)</f>
        <v>40.15</v>
      </c>
      <c r="L639" s="2">
        <f>VLOOKUP(H:H,[1]Sheet1!$H:$P,9,0)</f>
        <v>1700</v>
      </c>
      <c r="M639">
        <v>710</v>
      </c>
      <c r="N639" t="s">
        <v>34</v>
      </c>
      <c r="O639" s="2" t="s">
        <v>671</v>
      </c>
      <c r="P639" t="s">
        <v>34</v>
      </c>
      <c r="Q639">
        <v>7</v>
      </c>
      <c r="R639">
        <v>3</v>
      </c>
      <c r="S639">
        <v>2</v>
      </c>
      <c r="T639" t="s">
        <v>37</v>
      </c>
    </row>
    <row r="640" spans="1:20">
      <c r="A640" s="2" t="s">
        <v>671</v>
      </c>
      <c r="B640" s="2" t="s">
        <v>671</v>
      </c>
      <c r="C640" s="2" t="s">
        <v>32</v>
      </c>
      <c r="D640" s="2" t="s">
        <v>33</v>
      </c>
      <c r="E640" s="2">
        <v>710</v>
      </c>
      <c r="F640" s="2" t="s">
        <v>34</v>
      </c>
      <c r="G640" s="2" t="s">
        <v>35</v>
      </c>
      <c r="H640" s="2" t="s">
        <v>683</v>
      </c>
      <c r="I640" s="2" t="str">
        <f>VLOOKUP(H:H,[1]Sheet1!$H:$I,2,0)</f>
        <v>座垫面套总成</v>
      </c>
      <c r="J640" s="2" t="str">
        <f>VLOOKUP(H:H,[1]Sheet1!$H:$J,3,0)</f>
        <v>2060车身+欧马可织物面料</v>
      </c>
      <c r="K640" s="2">
        <f>VLOOKUP(H:H,[1]Sheet1!$H:$Q,10,0)</f>
        <v>42.34</v>
      </c>
      <c r="L640" s="2">
        <f>VLOOKUP(H:H,[1]Sheet1!$H:$P,9,0)</f>
        <v>1900</v>
      </c>
      <c r="M640">
        <v>710</v>
      </c>
      <c r="N640" t="s">
        <v>34</v>
      </c>
      <c r="O640" s="2" t="s">
        <v>671</v>
      </c>
      <c r="P640" t="s">
        <v>34</v>
      </c>
      <c r="Q640">
        <v>7</v>
      </c>
      <c r="R640">
        <v>3</v>
      </c>
      <c r="S640">
        <v>2</v>
      </c>
      <c r="T640" t="s">
        <v>37</v>
      </c>
    </row>
    <row r="641" spans="1:20">
      <c r="A641" s="2" t="s">
        <v>671</v>
      </c>
      <c r="B641" s="2" t="s">
        <v>671</v>
      </c>
      <c r="C641" s="2" t="s">
        <v>32</v>
      </c>
      <c r="D641" s="2" t="s">
        <v>33</v>
      </c>
      <c r="E641" s="2">
        <v>710</v>
      </c>
      <c r="F641" s="2" t="s">
        <v>34</v>
      </c>
      <c r="G641" s="2" t="s">
        <v>35</v>
      </c>
      <c r="H641" s="2" t="s">
        <v>684</v>
      </c>
      <c r="I641" s="2" t="str">
        <f>VLOOKUP(H:H,[1]Sheet1!$H:$I,2,0)</f>
        <v>小背面套总成</v>
      </c>
      <c r="J641" s="2" t="str">
        <f>VLOOKUP(H:H,[1]Sheet1!$H:$J,3,0)</f>
        <v>1880车身+奥铃织物面料</v>
      </c>
      <c r="K641" s="2">
        <f>VLOOKUP(H:H,[1]Sheet1!$H:$Q,10,0)</f>
        <v>41.42</v>
      </c>
      <c r="L641" s="2">
        <f>VLOOKUP(H:H,[1]Sheet1!$H:$P,9,0)</f>
        <v>250</v>
      </c>
      <c r="M641">
        <v>710</v>
      </c>
      <c r="N641" t="s">
        <v>34</v>
      </c>
      <c r="O641" s="2" t="s">
        <v>671</v>
      </c>
      <c r="P641" t="s">
        <v>34</v>
      </c>
      <c r="Q641">
        <v>7</v>
      </c>
      <c r="R641">
        <v>3</v>
      </c>
      <c r="S641">
        <v>2</v>
      </c>
      <c r="T641" t="s">
        <v>37</v>
      </c>
    </row>
    <row r="642" spans="1:20">
      <c r="A642" s="2" t="s">
        <v>671</v>
      </c>
      <c r="B642" s="2" t="s">
        <v>671</v>
      </c>
      <c r="C642" s="2" t="s">
        <v>32</v>
      </c>
      <c r="D642" s="2" t="s">
        <v>33</v>
      </c>
      <c r="E642" s="2">
        <v>710</v>
      </c>
      <c r="F642" s="2" t="s">
        <v>34</v>
      </c>
      <c r="G642" s="2" t="s">
        <v>35</v>
      </c>
      <c r="H642" s="2" t="s">
        <v>685</v>
      </c>
      <c r="I642" s="2" t="str">
        <f>VLOOKUP(H:H,[1]Sheet1!$H:$I,2,0)</f>
        <v>座垫面套总成</v>
      </c>
      <c r="J642" s="2" t="str">
        <f>VLOOKUP(H:H,[1]Sheet1!$H:$J,3,0)</f>
        <v>1880车身+奥铃织物面料</v>
      </c>
      <c r="K642" s="2">
        <f>VLOOKUP(H:H,[1]Sheet1!$H:$Q,10,0)</f>
        <v>44.99</v>
      </c>
      <c r="L642" s="2">
        <f>VLOOKUP(H:H,[1]Sheet1!$H:$P,9,0)</f>
        <v>250</v>
      </c>
      <c r="M642">
        <v>710</v>
      </c>
      <c r="N642" t="s">
        <v>34</v>
      </c>
      <c r="O642" s="2" t="s">
        <v>671</v>
      </c>
      <c r="P642" t="s">
        <v>34</v>
      </c>
      <c r="Q642">
        <v>7</v>
      </c>
      <c r="R642">
        <v>3</v>
      </c>
      <c r="S642">
        <v>2</v>
      </c>
      <c r="T642" t="s">
        <v>37</v>
      </c>
    </row>
    <row r="643" spans="1:20">
      <c r="A643" s="2" t="s">
        <v>671</v>
      </c>
      <c r="B643" s="2" t="s">
        <v>671</v>
      </c>
      <c r="C643" s="2" t="s">
        <v>32</v>
      </c>
      <c r="D643" s="2" t="s">
        <v>33</v>
      </c>
      <c r="E643" s="2">
        <v>710</v>
      </c>
      <c r="F643" s="2" t="s">
        <v>34</v>
      </c>
      <c r="G643" s="2" t="s">
        <v>35</v>
      </c>
      <c r="H643" s="2" t="s">
        <v>686</v>
      </c>
      <c r="I643" s="2" t="str">
        <f>VLOOKUP(H:H,[1]Sheet1!$H:$I,2,0)</f>
        <v>小背面套总成</v>
      </c>
      <c r="J643" s="2" t="str">
        <f>VLOOKUP(H:H,[1]Sheet1!$H:$J,3,0)</f>
        <v>1880车身+欧马可织物面料</v>
      </c>
      <c r="K643" s="2">
        <f>VLOOKUP(H:H,[1]Sheet1!$H:$Q,10,0)</f>
        <v>36.93</v>
      </c>
      <c r="L643" s="2">
        <f>VLOOKUP(H:H,[1]Sheet1!$H:$P,9,0)</f>
        <v>805</v>
      </c>
      <c r="M643">
        <v>710</v>
      </c>
      <c r="N643" t="s">
        <v>34</v>
      </c>
      <c r="O643" s="2" t="s">
        <v>671</v>
      </c>
      <c r="P643" t="s">
        <v>34</v>
      </c>
      <c r="Q643">
        <v>7</v>
      </c>
      <c r="R643">
        <v>3</v>
      </c>
      <c r="S643">
        <v>2</v>
      </c>
      <c r="T643" t="s">
        <v>37</v>
      </c>
    </row>
    <row r="644" spans="1:20">
      <c r="A644" s="2" t="s">
        <v>671</v>
      </c>
      <c r="B644" s="2" t="s">
        <v>671</v>
      </c>
      <c r="C644" s="2" t="s">
        <v>32</v>
      </c>
      <c r="D644" s="2" t="s">
        <v>33</v>
      </c>
      <c r="E644" s="2">
        <v>710</v>
      </c>
      <c r="F644" s="2" t="s">
        <v>34</v>
      </c>
      <c r="G644" s="2" t="s">
        <v>35</v>
      </c>
      <c r="H644" s="2" t="s">
        <v>687</v>
      </c>
      <c r="I644" s="2" t="str">
        <f>VLOOKUP(H:H,[1]Sheet1!$H:$I,2,0)</f>
        <v>座垫面套总成</v>
      </c>
      <c r="J644" s="2" t="str">
        <f>VLOOKUP(H:H,[1]Sheet1!$H:$J,3,0)</f>
        <v>1880车身+欧马可织物面料</v>
      </c>
      <c r="K644" s="2">
        <f>VLOOKUP(H:H,[1]Sheet1!$H:$Q,10,0)</f>
        <v>39.71</v>
      </c>
      <c r="L644" s="2">
        <f>VLOOKUP(H:H,[1]Sheet1!$H:$P,9,0)</f>
        <v>700</v>
      </c>
      <c r="M644">
        <v>710</v>
      </c>
      <c r="N644" t="s">
        <v>34</v>
      </c>
      <c r="O644" s="2" t="s">
        <v>671</v>
      </c>
      <c r="P644" t="s">
        <v>34</v>
      </c>
      <c r="Q644">
        <v>7</v>
      </c>
      <c r="R644">
        <v>3</v>
      </c>
      <c r="S644">
        <v>2</v>
      </c>
      <c r="T644" t="s">
        <v>37</v>
      </c>
    </row>
    <row r="645" spans="1:20">
      <c r="A645" s="2" t="s">
        <v>671</v>
      </c>
      <c r="B645" s="2" t="s">
        <v>671</v>
      </c>
      <c r="C645" s="2" t="s">
        <v>32</v>
      </c>
      <c r="D645" s="2" t="s">
        <v>33</v>
      </c>
      <c r="E645" s="2">
        <v>710</v>
      </c>
      <c r="F645" s="2" t="s">
        <v>34</v>
      </c>
      <c r="G645" s="2" t="s">
        <v>35</v>
      </c>
      <c r="H645" s="2" t="s">
        <v>688</v>
      </c>
      <c r="I645" s="2" t="str">
        <f>VLOOKUP(H:H,[1]Sheet1!$H:$I,2,0)</f>
        <v>驾驶员座垫面套总成</v>
      </c>
      <c r="J645" s="2" t="str">
        <f>VLOOKUP(H:H,[1]Sheet1!$H:$J,3,0)</f>
        <v>欧马可织物面料</v>
      </c>
      <c r="K645" s="2">
        <f>VLOOKUP(H:H,[1]Sheet1!$H:$Q,10,0)</f>
        <v>22.41</v>
      </c>
      <c r="L645" s="2">
        <f>VLOOKUP(H:H,[1]Sheet1!$H:$P,9,0)</f>
        <v>1400</v>
      </c>
      <c r="M645">
        <v>710</v>
      </c>
      <c r="N645" t="s">
        <v>34</v>
      </c>
      <c r="O645" s="2" t="s">
        <v>671</v>
      </c>
      <c r="P645" t="s">
        <v>34</v>
      </c>
      <c r="Q645">
        <v>7</v>
      </c>
      <c r="R645">
        <v>3</v>
      </c>
      <c r="S645">
        <v>2</v>
      </c>
      <c r="T645" t="s">
        <v>37</v>
      </c>
    </row>
    <row r="646" spans="1:20">
      <c r="A646" s="2" t="s">
        <v>671</v>
      </c>
      <c r="B646" s="2" t="s">
        <v>671</v>
      </c>
      <c r="C646" s="2" t="s">
        <v>32</v>
      </c>
      <c r="D646" s="2" t="s">
        <v>33</v>
      </c>
      <c r="E646" s="2">
        <v>710</v>
      </c>
      <c r="F646" s="2" t="s">
        <v>34</v>
      </c>
      <c r="G646" s="2" t="s">
        <v>35</v>
      </c>
      <c r="H646" s="2" t="s">
        <v>689</v>
      </c>
      <c r="I646" s="2" t="str">
        <f>VLOOKUP(H:H,[1]Sheet1!$H:$I,2,0)</f>
        <v>驾驶员座垫面套总成</v>
      </c>
      <c r="J646" s="2" t="str">
        <f>VLOOKUP(H:H,[1]Sheet1!$H:$J,3,0)</f>
        <v>奥铃织物面料</v>
      </c>
      <c r="K646" s="2">
        <f>VLOOKUP(H:H,[1]Sheet1!$H:$Q,10,0)</f>
        <v>25.41</v>
      </c>
      <c r="L646" s="2">
        <f>VLOOKUP(H:H,[1]Sheet1!$H:$P,9,0)</f>
        <v>600</v>
      </c>
      <c r="M646">
        <v>710</v>
      </c>
      <c r="N646" t="s">
        <v>34</v>
      </c>
      <c r="O646" s="2" t="s">
        <v>671</v>
      </c>
      <c r="P646" t="s">
        <v>34</v>
      </c>
      <c r="Q646">
        <v>7</v>
      </c>
      <c r="R646">
        <v>3</v>
      </c>
      <c r="S646">
        <v>2</v>
      </c>
      <c r="T646" t="s">
        <v>37</v>
      </c>
    </row>
    <row r="647" spans="1:20">
      <c r="A647" s="2" t="s">
        <v>671</v>
      </c>
      <c r="B647" s="2" t="s">
        <v>671</v>
      </c>
      <c r="C647" s="2" t="s">
        <v>32</v>
      </c>
      <c r="D647" s="2" t="s">
        <v>33</v>
      </c>
      <c r="E647" s="2">
        <v>710</v>
      </c>
      <c r="F647" s="2" t="s">
        <v>34</v>
      </c>
      <c r="G647" s="2" t="s">
        <v>35</v>
      </c>
      <c r="H647" s="2" t="s">
        <v>690</v>
      </c>
      <c r="I647" s="2" t="str">
        <f>VLOOKUP(H:H,[1]Sheet1!$H:$I,2,0)</f>
        <v>头枕面套总成</v>
      </c>
      <c r="J647" s="2" t="str">
        <f>VLOOKUP(H:H,[1]Sheet1!$H:$J,3,0)</f>
        <v>欧马可仿皮面料</v>
      </c>
      <c r="K647" s="2">
        <f>VLOOKUP(H:H,[1]Sheet1!$H:$Q,10,0)</f>
        <v>11.95</v>
      </c>
      <c r="L647" s="2">
        <f>VLOOKUP(H:H,[1]Sheet1!$H:$P,9,0)</f>
        <v>16</v>
      </c>
      <c r="M647">
        <v>710</v>
      </c>
      <c r="N647" t="s">
        <v>34</v>
      </c>
      <c r="O647" s="2" t="s">
        <v>671</v>
      </c>
      <c r="P647" t="s">
        <v>34</v>
      </c>
      <c r="Q647">
        <v>7</v>
      </c>
      <c r="R647">
        <v>3</v>
      </c>
      <c r="S647">
        <v>2</v>
      </c>
      <c r="T647" t="s">
        <v>37</v>
      </c>
    </row>
    <row r="648" spans="1:20">
      <c r="A648" s="2" t="s">
        <v>671</v>
      </c>
      <c r="B648" s="2" t="s">
        <v>671</v>
      </c>
      <c r="C648" s="2" t="s">
        <v>32</v>
      </c>
      <c r="D648" s="2" t="s">
        <v>33</v>
      </c>
      <c r="E648" s="2">
        <v>710</v>
      </c>
      <c r="F648" s="2" t="s">
        <v>34</v>
      </c>
      <c r="G648" s="2" t="s">
        <v>35</v>
      </c>
      <c r="H648" s="2" t="s">
        <v>691</v>
      </c>
      <c r="I648" s="2" t="str">
        <f>VLOOKUP(H:H,[1]Sheet1!$H:$I,2,0)</f>
        <v>驾驶员靠背面套总成</v>
      </c>
      <c r="J648" s="2" t="str">
        <f>VLOOKUP(H:H,[1]Sheet1!$H:$J,3,0)</f>
        <v>欧马可仿皮面料</v>
      </c>
      <c r="K648" s="2">
        <f>VLOOKUP(H:H,[1]Sheet1!$H:$Q,10,0)</f>
        <v>56.4</v>
      </c>
      <c r="L648" s="2">
        <f>VLOOKUP(H:H,[1]Sheet1!$H:$P,9,0)</f>
        <v>50</v>
      </c>
      <c r="M648">
        <v>710</v>
      </c>
      <c r="N648" t="s">
        <v>34</v>
      </c>
      <c r="O648" s="2" t="s">
        <v>671</v>
      </c>
      <c r="P648" t="s">
        <v>34</v>
      </c>
      <c r="Q648">
        <v>7</v>
      </c>
      <c r="R648">
        <v>3</v>
      </c>
      <c r="S648">
        <v>2</v>
      </c>
      <c r="T648" t="s">
        <v>37</v>
      </c>
    </row>
    <row r="649" spans="1:20">
      <c r="A649" s="2" t="s">
        <v>671</v>
      </c>
      <c r="B649" s="2" t="s">
        <v>671</v>
      </c>
      <c r="C649" s="2" t="s">
        <v>32</v>
      </c>
      <c r="D649" s="2" t="s">
        <v>33</v>
      </c>
      <c r="E649" s="2">
        <v>710</v>
      </c>
      <c r="F649" s="2" t="s">
        <v>34</v>
      </c>
      <c r="G649" s="2" t="s">
        <v>35</v>
      </c>
      <c r="H649" s="2" t="s">
        <v>692</v>
      </c>
      <c r="I649" s="2" t="str">
        <f>VLOOKUP(H:H,[1]Sheet1!$H:$I,2,0)</f>
        <v>驾驶员座垫面套总成</v>
      </c>
      <c r="J649" s="2" t="str">
        <f>VLOOKUP(H:H,[1]Sheet1!$H:$J,3,0)</f>
        <v>欧马可仿皮面料</v>
      </c>
      <c r="K649" s="2">
        <f>VLOOKUP(H:H,[1]Sheet1!$H:$Q,10,0)</f>
        <v>34.45</v>
      </c>
      <c r="L649" s="2">
        <f>VLOOKUP(H:H,[1]Sheet1!$H:$P,9,0)</f>
        <v>50</v>
      </c>
      <c r="M649">
        <v>710</v>
      </c>
      <c r="N649" t="s">
        <v>34</v>
      </c>
      <c r="O649" s="2" t="s">
        <v>671</v>
      </c>
      <c r="P649" t="s">
        <v>34</v>
      </c>
      <c r="Q649">
        <v>7</v>
      </c>
      <c r="R649">
        <v>3</v>
      </c>
      <c r="S649">
        <v>2</v>
      </c>
      <c r="T649" t="s">
        <v>37</v>
      </c>
    </row>
    <row r="650" spans="1:20">
      <c r="A650" s="2" t="s">
        <v>671</v>
      </c>
      <c r="B650" s="2" t="s">
        <v>671</v>
      </c>
      <c r="C650" s="2" t="s">
        <v>32</v>
      </c>
      <c r="D650" s="2" t="s">
        <v>33</v>
      </c>
      <c r="E650" s="2">
        <v>710</v>
      </c>
      <c r="F650" s="2" t="s">
        <v>34</v>
      </c>
      <c r="G650" s="2" t="s">
        <v>35</v>
      </c>
      <c r="H650" s="2" t="s">
        <v>693</v>
      </c>
      <c r="I650" s="2" t="str">
        <f>VLOOKUP(H:H,[1]Sheet1!$H:$I,2,0)</f>
        <v>驾驶员靠背面套总成</v>
      </c>
      <c r="J650" s="2" t="str">
        <f>VLOOKUP(H:H,[1]Sheet1!$H:$J,3,0)</f>
        <v>奥铃仿皮面料</v>
      </c>
      <c r="K650" s="2">
        <f>VLOOKUP(H:H,[1]Sheet1!$H:$Q,10,0)</f>
        <v>54.31</v>
      </c>
      <c r="L650" s="2">
        <f>VLOOKUP(H:H,[1]Sheet1!$H:$P,9,0)</f>
        <v>21</v>
      </c>
      <c r="M650">
        <v>710</v>
      </c>
      <c r="N650" t="s">
        <v>34</v>
      </c>
      <c r="O650" s="2" t="s">
        <v>671</v>
      </c>
      <c r="P650" t="s">
        <v>34</v>
      </c>
      <c r="Q650">
        <v>7</v>
      </c>
      <c r="R650">
        <v>3</v>
      </c>
      <c r="S650">
        <v>2</v>
      </c>
      <c r="T650" t="s">
        <v>37</v>
      </c>
    </row>
    <row r="651" spans="1:20">
      <c r="A651" s="2" t="s">
        <v>671</v>
      </c>
      <c r="B651" s="2" t="s">
        <v>671</v>
      </c>
      <c r="C651" s="2" t="s">
        <v>32</v>
      </c>
      <c r="D651" s="2" t="s">
        <v>33</v>
      </c>
      <c r="E651" s="2">
        <v>710</v>
      </c>
      <c r="F651" s="2" t="s">
        <v>34</v>
      </c>
      <c r="G651" s="2" t="s">
        <v>35</v>
      </c>
      <c r="H651" s="2" t="s">
        <v>695</v>
      </c>
      <c r="I651" s="2" t="str">
        <f>VLOOKUP(H:H,[1]Sheet1!$H:$I,2,0)</f>
        <v>驾驶员座垫面套总成</v>
      </c>
      <c r="J651" s="2" t="str">
        <f>VLOOKUP(H:H,[1]Sheet1!$H:$J,3,0)</f>
        <v>奥铃仿皮面料</v>
      </c>
      <c r="K651" s="2">
        <f>VLOOKUP(H:H,[1]Sheet1!$H:$Q,10,0)</f>
        <v>32.96</v>
      </c>
      <c r="L651" s="2">
        <f>VLOOKUP(H:H,[1]Sheet1!$H:$P,9,0)</f>
        <v>19</v>
      </c>
      <c r="M651">
        <v>710</v>
      </c>
      <c r="N651" t="s">
        <v>34</v>
      </c>
      <c r="O651" s="2" t="s">
        <v>671</v>
      </c>
      <c r="P651" t="s">
        <v>34</v>
      </c>
      <c r="Q651">
        <v>7</v>
      </c>
      <c r="R651">
        <v>3</v>
      </c>
      <c r="S651">
        <v>2</v>
      </c>
      <c r="T651" t="s">
        <v>37</v>
      </c>
    </row>
    <row r="652" spans="1:20">
      <c r="A652" s="2" t="s">
        <v>671</v>
      </c>
      <c r="B652" s="2" t="s">
        <v>671</v>
      </c>
      <c r="C652" s="2" t="s">
        <v>32</v>
      </c>
      <c r="D652" s="2" t="s">
        <v>33</v>
      </c>
      <c r="E652" s="2">
        <v>710</v>
      </c>
      <c r="F652" s="2" t="s">
        <v>34</v>
      </c>
      <c r="G652" s="2" t="s">
        <v>35</v>
      </c>
      <c r="H652" s="2" t="s">
        <v>696</v>
      </c>
      <c r="I652" s="2" t="str">
        <f>VLOOKUP(H:H,[1]Sheet1!$H:$I,2,0)</f>
        <v>副驾靠背面套总成</v>
      </c>
      <c r="J652" s="2" t="str">
        <f>VLOOKUP(H:H,[1]Sheet1!$H:$J,3,0)</f>
        <v>新开，欧马可仿皮面料</v>
      </c>
      <c r="K652" s="2">
        <f>VLOOKUP(H:H,[1]Sheet1!$H:$Q,10,0)</f>
        <v>51.97</v>
      </c>
      <c r="L652" s="2">
        <f>VLOOKUP(H:H,[1]Sheet1!$H:$P,9,0)</f>
        <v>53</v>
      </c>
      <c r="M652">
        <v>710</v>
      </c>
      <c r="N652" t="s">
        <v>34</v>
      </c>
      <c r="O652" s="2" t="s">
        <v>671</v>
      </c>
      <c r="P652" t="s">
        <v>34</v>
      </c>
      <c r="Q652">
        <v>7</v>
      </c>
      <c r="R652">
        <v>3</v>
      </c>
      <c r="S652">
        <v>2</v>
      </c>
      <c r="T652" t="s">
        <v>37</v>
      </c>
    </row>
    <row r="653" spans="1:20">
      <c r="A653" s="2" t="s">
        <v>671</v>
      </c>
      <c r="B653" s="2" t="s">
        <v>671</v>
      </c>
      <c r="C653" s="2" t="s">
        <v>32</v>
      </c>
      <c r="D653" s="2" t="s">
        <v>33</v>
      </c>
      <c r="E653" s="2">
        <v>710</v>
      </c>
      <c r="F653" s="2" t="s">
        <v>34</v>
      </c>
      <c r="G653" s="2" t="s">
        <v>35</v>
      </c>
      <c r="H653" s="2" t="s">
        <v>697</v>
      </c>
      <c r="I653" s="2" t="str">
        <f>VLOOKUP(H:H,[1]Sheet1!$H:$I,2,0)</f>
        <v>小背面套总成</v>
      </c>
      <c r="J653" s="2" t="str">
        <f>VLOOKUP(H:H,[1]Sheet1!$H:$J,3,0)</f>
        <v>2060车身+欧马可仿皮面料</v>
      </c>
      <c r="K653" s="2">
        <f>VLOOKUP(H:H,[1]Sheet1!$H:$Q,10,0)</f>
        <v>57.26</v>
      </c>
      <c r="L653" s="2">
        <f>VLOOKUP(H:H,[1]Sheet1!$H:$P,9,0)</f>
        <v>50</v>
      </c>
      <c r="M653">
        <v>710</v>
      </c>
      <c r="N653" t="s">
        <v>34</v>
      </c>
      <c r="O653" s="2" t="s">
        <v>671</v>
      </c>
      <c r="P653" t="s">
        <v>34</v>
      </c>
      <c r="Q653">
        <v>7</v>
      </c>
      <c r="R653">
        <v>3</v>
      </c>
      <c r="S653">
        <v>2</v>
      </c>
      <c r="T653" t="s">
        <v>37</v>
      </c>
    </row>
    <row r="654" spans="1:20">
      <c r="A654" s="2" t="s">
        <v>671</v>
      </c>
      <c r="B654" s="2" t="s">
        <v>671</v>
      </c>
      <c r="C654" s="2" t="s">
        <v>32</v>
      </c>
      <c r="D654" s="2" t="s">
        <v>33</v>
      </c>
      <c r="E654" s="2">
        <v>710</v>
      </c>
      <c r="F654" s="2" t="s">
        <v>34</v>
      </c>
      <c r="G654" s="2" t="s">
        <v>35</v>
      </c>
      <c r="H654" s="2" t="s">
        <v>698</v>
      </c>
      <c r="I654" s="2" t="str">
        <f>VLOOKUP(H:H,[1]Sheet1!$H:$I,2,0)</f>
        <v>座垫面套总成</v>
      </c>
      <c r="J654" s="2" t="str">
        <f>VLOOKUP(H:H,[1]Sheet1!$H:$J,3,0)</f>
        <v>2060车身+欧马可仿皮面料</v>
      </c>
      <c r="K654" s="2">
        <f>VLOOKUP(H:H,[1]Sheet1!$H:$Q,10,0)</f>
        <v>65.42</v>
      </c>
      <c r="L654" s="2">
        <f>VLOOKUP(H:H,[1]Sheet1!$H:$P,9,0)</f>
        <v>50</v>
      </c>
      <c r="M654">
        <v>710</v>
      </c>
      <c r="N654" t="s">
        <v>34</v>
      </c>
      <c r="O654" s="2" t="s">
        <v>671</v>
      </c>
      <c r="P654" t="s">
        <v>34</v>
      </c>
      <c r="Q654">
        <v>7</v>
      </c>
      <c r="R654">
        <v>3</v>
      </c>
      <c r="S654">
        <v>2</v>
      </c>
      <c r="T654" t="s">
        <v>37</v>
      </c>
    </row>
    <row r="655" spans="1:20">
      <c r="A655" s="2" t="s">
        <v>671</v>
      </c>
      <c r="B655" s="2" t="s">
        <v>671</v>
      </c>
      <c r="C655" s="2" t="s">
        <v>32</v>
      </c>
      <c r="D655" s="2" t="s">
        <v>33</v>
      </c>
      <c r="E655" s="2">
        <v>710</v>
      </c>
      <c r="F655" s="2" t="s">
        <v>34</v>
      </c>
      <c r="G655" s="2" t="s">
        <v>35</v>
      </c>
      <c r="H655" s="2" t="s">
        <v>699</v>
      </c>
      <c r="I655" s="2" t="str">
        <f>VLOOKUP(H:H,[1]Sheet1!$H:$I,2,0)</f>
        <v>副驾靠背面套总成</v>
      </c>
      <c r="J655" s="2" t="str">
        <f>VLOOKUP(H:H,[1]Sheet1!$H:$J,3,0)</f>
        <v>新开，奥铃仿皮面料</v>
      </c>
      <c r="K655" s="2">
        <f>VLOOKUP(H:H,[1]Sheet1!$H:$Q,10,0)</f>
        <v>52.99</v>
      </c>
      <c r="L655" s="2">
        <f>VLOOKUP(H:H,[1]Sheet1!$H:$P,9,0)</f>
        <v>17</v>
      </c>
      <c r="M655">
        <v>710</v>
      </c>
      <c r="N655" t="s">
        <v>34</v>
      </c>
      <c r="O655" s="2" t="s">
        <v>671</v>
      </c>
      <c r="P655" t="s">
        <v>34</v>
      </c>
      <c r="Q655">
        <v>7</v>
      </c>
      <c r="R655">
        <v>3</v>
      </c>
      <c r="S655">
        <v>2</v>
      </c>
      <c r="T655" t="s">
        <v>37</v>
      </c>
    </row>
    <row r="656" spans="1:20">
      <c r="A656" s="2" t="s">
        <v>671</v>
      </c>
      <c r="B656" s="2" t="s">
        <v>671</v>
      </c>
      <c r="C656" s="2" t="s">
        <v>32</v>
      </c>
      <c r="D656" s="2" t="s">
        <v>33</v>
      </c>
      <c r="E656" s="2">
        <v>710</v>
      </c>
      <c r="F656" s="2" t="s">
        <v>34</v>
      </c>
      <c r="G656" s="2" t="s">
        <v>35</v>
      </c>
      <c r="H656" s="2" t="s">
        <v>702</v>
      </c>
      <c r="I656" s="2" t="str">
        <f>VLOOKUP(H:H,[1]Sheet1!$H:$I,2,0)</f>
        <v>小背面套总成</v>
      </c>
      <c r="J656" s="2" t="str">
        <f>VLOOKUP(H:H,[1]Sheet1!$H:$J,3,0)</f>
        <v>2060车身+奥铃仿皮面料</v>
      </c>
      <c r="K656" s="2">
        <f>VLOOKUP(H:H,[1]Sheet1!$H:$Q,10,0)</f>
        <v>55.96</v>
      </c>
      <c r="L656" s="2">
        <f>VLOOKUP(H:H,[1]Sheet1!$H:$P,9,0)</f>
        <v>17</v>
      </c>
      <c r="M656">
        <v>710</v>
      </c>
      <c r="N656" t="s">
        <v>34</v>
      </c>
      <c r="O656" s="2" t="s">
        <v>671</v>
      </c>
      <c r="P656" t="s">
        <v>34</v>
      </c>
      <c r="Q656">
        <v>7</v>
      </c>
      <c r="R656">
        <v>3</v>
      </c>
      <c r="S656">
        <v>2</v>
      </c>
      <c r="T656" t="s">
        <v>37</v>
      </c>
    </row>
    <row r="657" spans="1:20">
      <c r="A657" s="2" t="s">
        <v>671</v>
      </c>
      <c r="B657" s="2" t="s">
        <v>671</v>
      </c>
      <c r="C657" s="2" t="s">
        <v>32</v>
      </c>
      <c r="D657" s="2" t="s">
        <v>33</v>
      </c>
      <c r="E657" s="2">
        <v>710</v>
      </c>
      <c r="F657" s="2" t="s">
        <v>34</v>
      </c>
      <c r="G657" s="2" t="s">
        <v>35</v>
      </c>
      <c r="H657" s="2" t="s">
        <v>703</v>
      </c>
      <c r="I657" s="2" t="str">
        <f>VLOOKUP(H:H,[1]Sheet1!$H:$I,2,0)</f>
        <v>座垫面套总成</v>
      </c>
      <c r="J657" s="2" t="str">
        <f>VLOOKUP(H:H,[1]Sheet1!$H:$J,3,0)</f>
        <v>2060车身+奥铃仿皮面料</v>
      </c>
      <c r="K657" s="2">
        <f>VLOOKUP(H:H,[1]Sheet1!$H:$Q,10,0)</f>
        <v>65.43</v>
      </c>
      <c r="L657" s="2">
        <f>VLOOKUP(H:H,[1]Sheet1!$H:$P,9,0)</f>
        <v>61</v>
      </c>
      <c r="M657">
        <v>710</v>
      </c>
      <c r="N657" t="s">
        <v>34</v>
      </c>
      <c r="O657" s="2" t="s">
        <v>671</v>
      </c>
      <c r="P657" t="s">
        <v>34</v>
      </c>
      <c r="Q657">
        <v>7</v>
      </c>
      <c r="R657">
        <v>3</v>
      </c>
      <c r="S657">
        <v>2</v>
      </c>
      <c r="T657" t="s">
        <v>37</v>
      </c>
    </row>
    <row r="658" spans="1:20">
      <c r="A658" s="2" t="s">
        <v>671</v>
      </c>
      <c r="B658" s="2" t="s">
        <v>671</v>
      </c>
      <c r="C658" s="2" t="s">
        <v>32</v>
      </c>
      <c r="D658" s="2" t="s">
        <v>33</v>
      </c>
      <c r="E658" s="2">
        <v>710</v>
      </c>
      <c r="F658" s="2" t="s">
        <v>34</v>
      </c>
      <c r="G658" s="2" t="s">
        <v>35</v>
      </c>
      <c r="H658" s="2" t="s">
        <v>705</v>
      </c>
      <c r="I658" s="2" t="str">
        <f>VLOOKUP(H:H,[1]Sheet1!$H:$I,2,0)</f>
        <v>小背面套总成</v>
      </c>
      <c r="J658" s="2" t="str">
        <f>VLOOKUP(H:H,[1]Sheet1!$H:$J,3,0)</f>
        <v>1880车身+欧马可仿皮面料</v>
      </c>
      <c r="K658" s="2">
        <f>VLOOKUP(H:H,[1]Sheet1!$H:$Q,10,0)</f>
        <v>53.88</v>
      </c>
      <c r="L658" s="2">
        <f>VLOOKUP(H:H,[1]Sheet1!$H:$P,9,0)</f>
        <v>6</v>
      </c>
      <c r="M658">
        <v>710</v>
      </c>
      <c r="N658" t="s">
        <v>34</v>
      </c>
      <c r="O658" s="2" t="s">
        <v>671</v>
      </c>
      <c r="P658" t="s">
        <v>34</v>
      </c>
      <c r="Q658">
        <v>7</v>
      </c>
      <c r="R658">
        <v>3</v>
      </c>
      <c r="S658">
        <v>2</v>
      </c>
      <c r="T658" t="s">
        <v>37</v>
      </c>
    </row>
    <row r="659" spans="1:20">
      <c r="A659" s="2" t="s">
        <v>671</v>
      </c>
      <c r="B659" s="2" t="s">
        <v>671</v>
      </c>
      <c r="C659" s="2" t="s">
        <v>32</v>
      </c>
      <c r="D659" s="2" t="s">
        <v>33</v>
      </c>
      <c r="E659" s="2">
        <v>710</v>
      </c>
      <c r="F659" s="2" t="s">
        <v>34</v>
      </c>
      <c r="G659" s="2" t="s">
        <v>35</v>
      </c>
      <c r="H659" s="2" t="s">
        <v>706</v>
      </c>
      <c r="I659" s="2" t="str">
        <f>VLOOKUP(H:H,[1]Sheet1!$H:$I,2,0)</f>
        <v>座垫面套总成</v>
      </c>
      <c r="J659" s="2" t="str">
        <f>VLOOKUP(H:H,[1]Sheet1!$H:$J,3,0)</f>
        <v>1880车身+欧马可仿皮面料</v>
      </c>
      <c r="K659" s="2">
        <f>VLOOKUP(H:H,[1]Sheet1!$H:$Q,10,0)</f>
        <v>60.04</v>
      </c>
      <c r="L659" s="2">
        <f>VLOOKUP(H:H,[1]Sheet1!$H:$P,9,0)</f>
        <v>6</v>
      </c>
      <c r="M659">
        <v>710</v>
      </c>
      <c r="N659" t="s">
        <v>34</v>
      </c>
      <c r="O659" s="2" t="s">
        <v>671</v>
      </c>
      <c r="P659" t="s">
        <v>34</v>
      </c>
      <c r="Q659">
        <v>7</v>
      </c>
      <c r="R659">
        <v>3</v>
      </c>
      <c r="S659">
        <v>2</v>
      </c>
      <c r="T659" t="s">
        <v>37</v>
      </c>
    </row>
    <row r="660" spans="1:20">
      <c r="A660" s="2" t="s">
        <v>707</v>
      </c>
      <c r="B660" s="2" t="s">
        <v>707</v>
      </c>
      <c r="C660" s="2" t="s">
        <v>32</v>
      </c>
      <c r="D660" s="2" t="s">
        <v>33</v>
      </c>
      <c r="E660" s="2">
        <v>710</v>
      </c>
      <c r="F660" s="2" t="s">
        <v>34</v>
      </c>
      <c r="G660" s="2" t="s">
        <v>35</v>
      </c>
      <c r="H660" s="2" t="s">
        <v>708</v>
      </c>
      <c r="I660" s="2" t="str">
        <f>VLOOKUP(H:H,[1]Sheet1!$H:$I,2,0)</f>
        <v>锁钩防异响橡胶垫1</v>
      </c>
      <c r="J660" s="2" t="str">
        <f>VLOOKUP(H:H,[1]Sheet1!$H:$J,3,0)</f>
        <v>FT202-920023</v>
      </c>
      <c r="K660" s="2">
        <f>VLOOKUP(H:H,[1]Sheet1!$H:$Q,10,0)</f>
        <v>1.71</v>
      </c>
      <c r="L660" s="2">
        <f>VLOOKUP(H:H,[1]Sheet1!$H:$P,9,0)</f>
        <v>60</v>
      </c>
      <c r="M660">
        <v>710</v>
      </c>
      <c r="N660" t="s">
        <v>34</v>
      </c>
      <c r="O660" s="2" t="s">
        <v>707</v>
      </c>
      <c r="P660" t="s">
        <v>34</v>
      </c>
      <c r="Q660">
        <v>7</v>
      </c>
      <c r="R660">
        <v>3</v>
      </c>
      <c r="S660">
        <v>2</v>
      </c>
      <c r="T660" t="s">
        <v>37</v>
      </c>
    </row>
    <row r="661" spans="1:20">
      <c r="A661" s="2" t="s">
        <v>707</v>
      </c>
      <c r="B661" s="2" t="s">
        <v>707</v>
      </c>
      <c r="C661" s="2" t="s">
        <v>32</v>
      </c>
      <c r="D661" s="2" t="s">
        <v>33</v>
      </c>
      <c r="E661" s="2">
        <v>710</v>
      </c>
      <c r="F661" s="2" t="s">
        <v>34</v>
      </c>
      <c r="G661" s="2" t="s">
        <v>35</v>
      </c>
      <c r="H661" s="2" t="s">
        <v>709</v>
      </c>
      <c r="I661" s="2" t="str">
        <f>VLOOKUP(H:H,[1]Sheet1!$H:$I,2,0)</f>
        <v>锁钩防异响橡胶垫2</v>
      </c>
      <c r="J661" s="2" t="str">
        <f>VLOOKUP(H:H,[1]Sheet1!$H:$J,3,0)</f>
        <v>FT202-920024</v>
      </c>
      <c r="K661" s="2">
        <f>VLOOKUP(H:H,[1]Sheet1!$H:$Q,10,0)</f>
        <v>1.5</v>
      </c>
      <c r="L661" s="2">
        <f>VLOOKUP(H:H,[1]Sheet1!$H:$P,9,0)</f>
        <v>60</v>
      </c>
      <c r="M661">
        <v>710</v>
      </c>
      <c r="N661" t="s">
        <v>34</v>
      </c>
      <c r="O661" s="2" t="s">
        <v>707</v>
      </c>
      <c r="P661" t="s">
        <v>34</v>
      </c>
      <c r="Q661">
        <v>7</v>
      </c>
      <c r="R661">
        <v>3</v>
      </c>
      <c r="S661">
        <v>2</v>
      </c>
      <c r="T661" t="s">
        <v>37</v>
      </c>
    </row>
    <row r="662" spans="1:20">
      <c r="A662" s="2" t="s">
        <v>707</v>
      </c>
      <c r="B662" s="2" t="s">
        <v>707</v>
      </c>
      <c r="C662" s="2" t="s">
        <v>32</v>
      </c>
      <c r="D662" s="2" t="s">
        <v>33</v>
      </c>
      <c r="E662" s="2">
        <v>710</v>
      </c>
      <c r="F662" s="2" t="s">
        <v>34</v>
      </c>
      <c r="G662" s="2" t="s">
        <v>35</v>
      </c>
      <c r="H662" s="2" t="s">
        <v>710</v>
      </c>
      <c r="I662" s="2" t="str">
        <f>VLOOKUP(H:H,[1]Sheet1!$H:$I,2,0)</f>
        <v>后排坐垫橡胶垫</v>
      </c>
      <c r="J662" s="2" t="str">
        <f>VLOOKUP(H:H,[1]Sheet1!$H:$J,3,0)</f>
        <v>FT202-920040</v>
      </c>
      <c r="K662" s="2">
        <f>VLOOKUP(H:H,[1]Sheet1!$H:$Q,10,0)</f>
        <v>2.62</v>
      </c>
      <c r="L662" s="2">
        <f>VLOOKUP(H:H,[1]Sheet1!$H:$P,9,0)</f>
        <v>4382</v>
      </c>
      <c r="M662">
        <v>710</v>
      </c>
      <c r="N662" t="s">
        <v>34</v>
      </c>
      <c r="O662" s="2" t="s">
        <v>707</v>
      </c>
      <c r="P662" t="s">
        <v>34</v>
      </c>
      <c r="Q662">
        <v>7</v>
      </c>
      <c r="R662">
        <v>3</v>
      </c>
      <c r="S662">
        <v>2</v>
      </c>
      <c r="T662" t="s">
        <v>37</v>
      </c>
    </row>
    <row r="663" spans="1:20">
      <c r="A663" s="2" t="s">
        <v>707</v>
      </c>
      <c r="B663" s="2" t="s">
        <v>707</v>
      </c>
      <c r="C663" s="2" t="s">
        <v>32</v>
      </c>
      <c r="D663" s="2" t="s">
        <v>33</v>
      </c>
      <c r="E663" s="2">
        <v>710</v>
      </c>
      <c r="F663" s="2" t="s">
        <v>34</v>
      </c>
      <c r="G663" s="2" t="s">
        <v>35</v>
      </c>
      <c r="H663" s="2" t="s">
        <v>711</v>
      </c>
      <c r="I663" s="2" t="str">
        <f>VLOOKUP(H:H,[1]Sheet1!$H:$I,2,0)</f>
        <v>主驾驶员座椅密封圈</v>
      </c>
      <c r="J663" s="2" t="str">
        <f>VLOOKUP(H:H,[1]Sheet1!$H:$J,3,0)</f>
        <v>金虎V48-E99</v>
      </c>
      <c r="K663" s="2">
        <f>VLOOKUP(H:H,[1]Sheet1!$H:$Q,10,0)</f>
        <v>8.48</v>
      </c>
      <c r="L663" s="2">
        <f>VLOOKUP(H:H,[1]Sheet1!$H:$P,9,0)</f>
        <v>2961</v>
      </c>
      <c r="M663">
        <v>710</v>
      </c>
      <c r="N663" t="s">
        <v>34</v>
      </c>
      <c r="O663" s="2" t="s">
        <v>707</v>
      </c>
      <c r="P663" t="s">
        <v>34</v>
      </c>
      <c r="Q663">
        <v>7</v>
      </c>
      <c r="R663">
        <v>3</v>
      </c>
      <c r="S663">
        <v>2</v>
      </c>
      <c r="T663" t="s">
        <v>37</v>
      </c>
    </row>
    <row r="664" spans="1:20">
      <c r="A664" s="2" t="s">
        <v>707</v>
      </c>
      <c r="B664" s="2" t="s">
        <v>707</v>
      </c>
      <c r="C664" s="2" t="s">
        <v>32</v>
      </c>
      <c r="D664" s="2" t="s">
        <v>33</v>
      </c>
      <c r="E664" s="2">
        <v>710</v>
      </c>
      <c r="F664" s="2" t="s">
        <v>34</v>
      </c>
      <c r="G664" s="2" t="s">
        <v>35</v>
      </c>
      <c r="H664" s="2" t="s">
        <v>712</v>
      </c>
      <c r="I664" s="2" t="str">
        <f>VLOOKUP(H:H,[1]Sheet1!$H:$I,2,0)</f>
        <v>减噪胶块</v>
      </c>
      <c r="J664" s="2">
        <f>VLOOKUP(H:H,[1]Sheet1!$H:$J,3,0)</f>
        <v>0</v>
      </c>
      <c r="K664" s="2">
        <f>VLOOKUP(H:H,[1]Sheet1!$H:$Q,10,0)</f>
        <v>0.44</v>
      </c>
      <c r="L664" s="2">
        <f>VLOOKUP(H:H,[1]Sheet1!$H:$P,9,0)</f>
        <v>5922</v>
      </c>
      <c r="M664">
        <v>710</v>
      </c>
      <c r="N664" t="s">
        <v>34</v>
      </c>
      <c r="O664" s="2" t="s">
        <v>707</v>
      </c>
      <c r="P664" t="s">
        <v>34</v>
      </c>
      <c r="Q664">
        <v>7</v>
      </c>
      <c r="R664">
        <v>3</v>
      </c>
      <c r="S664">
        <v>2</v>
      </c>
      <c r="T664" t="s">
        <v>37</v>
      </c>
    </row>
    <row r="665" spans="1:20">
      <c r="A665" s="2" t="s">
        <v>713</v>
      </c>
      <c r="B665" s="2" t="s">
        <v>713</v>
      </c>
      <c r="C665" s="2" t="s">
        <v>32</v>
      </c>
      <c r="D665" s="2" t="s">
        <v>33</v>
      </c>
      <c r="E665" s="2">
        <v>710</v>
      </c>
      <c r="F665" s="2" t="s">
        <v>34</v>
      </c>
      <c r="G665" s="2" t="s">
        <v>35</v>
      </c>
      <c r="H665" s="2" t="s">
        <v>714</v>
      </c>
      <c r="I665" s="2" t="str">
        <f>VLOOKUP(H:H,[1]Sheet1!$H:$I,2,0)</f>
        <v>座垫支撑焊接电泳总成</v>
      </c>
      <c r="J665" s="2" t="str">
        <f>VLOOKUP(H:H,[1]Sheet1!$H:$J,3,0)</f>
        <v>M4</v>
      </c>
      <c r="K665" s="2">
        <f>VLOOKUP(H:H,[1]Sheet1!$H:$Q,10,0)</f>
        <v>15.67</v>
      </c>
      <c r="L665" s="2">
        <f>VLOOKUP(H:H,[1]Sheet1!$H:$P,9,0)</f>
        <v>1914</v>
      </c>
      <c r="M665">
        <v>710</v>
      </c>
      <c r="N665" t="s">
        <v>34</v>
      </c>
      <c r="O665" s="2" t="s">
        <v>713</v>
      </c>
      <c r="P665" t="s">
        <v>34</v>
      </c>
      <c r="Q665">
        <v>7</v>
      </c>
      <c r="R665">
        <v>3</v>
      </c>
      <c r="S665">
        <v>2</v>
      </c>
      <c r="T665" t="s">
        <v>37</v>
      </c>
    </row>
    <row r="666" spans="1:20">
      <c r="A666" s="2" t="s">
        <v>713</v>
      </c>
      <c r="B666" s="2" t="s">
        <v>713</v>
      </c>
      <c r="C666" s="2" t="s">
        <v>32</v>
      </c>
      <c r="D666" s="2" t="s">
        <v>33</v>
      </c>
      <c r="E666" s="2">
        <v>710</v>
      </c>
      <c r="F666" s="2" t="s">
        <v>34</v>
      </c>
      <c r="G666" s="2" t="s">
        <v>35</v>
      </c>
      <c r="H666" s="2" t="s">
        <v>715</v>
      </c>
      <c r="I666" s="2" t="str">
        <f>VLOOKUP(H:H,[1]Sheet1!$H:$I,2,0)</f>
        <v>座垫骨架焊接总成</v>
      </c>
      <c r="J666" s="2" t="str">
        <f>VLOOKUP(H:H,[1]Sheet1!$H:$J,3,0)</f>
        <v>M4</v>
      </c>
      <c r="K666" s="2">
        <f>VLOOKUP(H:H,[1]Sheet1!$H:$Q,10,0)</f>
        <v>14.54</v>
      </c>
      <c r="L666" s="2">
        <f>VLOOKUP(H:H,[1]Sheet1!$H:$P,9,0)</f>
        <v>2040</v>
      </c>
      <c r="M666">
        <v>710</v>
      </c>
      <c r="N666" t="s">
        <v>34</v>
      </c>
      <c r="O666" s="2" t="s">
        <v>713</v>
      </c>
      <c r="P666" t="s">
        <v>34</v>
      </c>
      <c r="Q666">
        <v>7</v>
      </c>
      <c r="R666">
        <v>3</v>
      </c>
      <c r="S666">
        <v>2</v>
      </c>
      <c r="T666" t="s">
        <v>37</v>
      </c>
    </row>
    <row r="667" spans="1:20">
      <c r="A667" s="2">
        <v>1932375</v>
      </c>
      <c r="B667" s="2">
        <v>1932375</v>
      </c>
      <c r="C667" s="2" t="s">
        <v>32</v>
      </c>
      <c r="D667" s="2" t="s">
        <v>33</v>
      </c>
      <c r="E667" s="2">
        <v>710</v>
      </c>
      <c r="F667" s="2" t="s">
        <v>34</v>
      </c>
      <c r="G667" s="2" t="s">
        <v>35</v>
      </c>
      <c r="H667" s="2" t="s">
        <v>716</v>
      </c>
      <c r="I667" s="2" t="str">
        <f>VLOOKUP(H:H,[1]Sheet1!$H:$I,2,0)</f>
        <v>侧气囊总成-左</v>
      </c>
      <c r="J667" s="2" t="str">
        <f>VLOOKUP(H:H,[1]Sheet1!$H:$J,3,0)</f>
        <v>H32B</v>
      </c>
      <c r="K667" s="2">
        <f>VLOOKUP(H:H,[1]Sheet1!$H:$Q,10,0)</f>
        <v>89.24</v>
      </c>
      <c r="L667" s="2">
        <f>VLOOKUP(H:H,[1]Sheet1!$H:$P,9,0)</f>
        <v>636</v>
      </c>
      <c r="M667">
        <v>710</v>
      </c>
      <c r="N667" t="s">
        <v>34</v>
      </c>
      <c r="O667" s="2">
        <v>1932375</v>
      </c>
      <c r="P667" t="s">
        <v>34</v>
      </c>
      <c r="Q667">
        <v>7</v>
      </c>
      <c r="R667">
        <v>3</v>
      </c>
      <c r="S667">
        <v>2</v>
      </c>
      <c r="T667" t="s">
        <v>37</v>
      </c>
    </row>
    <row r="668" spans="1:20">
      <c r="A668" s="2">
        <v>1932375</v>
      </c>
      <c r="B668" s="2">
        <v>1932375</v>
      </c>
      <c r="C668" s="2" t="s">
        <v>32</v>
      </c>
      <c r="D668" s="2" t="s">
        <v>33</v>
      </c>
      <c r="E668" s="2">
        <v>710</v>
      </c>
      <c r="F668" s="2" t="s">
        <v>34</v>
      </c>
      <c r="G668" s="2" t="s">
        <v>35</v>
      </c>
      <c r="H668" s="2" t="s">
        <v>717</v>
      </c>
      <c r="I668" s="2" t="str">
        <f>VLOOKUP(H:H,[1]Sheet1!$H:$I,2,0)</f>
        <v>侧气囊总成-右</v>
      </c>
      <c r="J668" s="2" t="str">
        <f>VLOOKUP(H:H,[1]Sheet1!$H:$J,3,0)</f>
        <v>H32B</v>
      </c>
      <c r="K668" s="2">
        <f>VLOOKUP(H:H,[1]Sheet1!$H:$Q,10,0)</f>
        <v>89.24</v>
      </c>
      <c r="L668" s="2">
        <f>VLOOKUP(H:H,[1]Sheet1!$H:$P,9,0)</f>
        <v>620</v>
      </c>
      <c r="M668">
        <v>710</v>
      </c>
      <c r="N668" t="s">
        <v>34</v>
      </c>
      <c r="O668" s="2">
        <v>1932375</v>
      </c>
      <c r="P668" t="s">
        <v>34</v>
      </c>
      <c r="Q668">
        <v>7</v>
      </c>
      <c r="R668">
        <v>3</v>
      </c>
      <c r="S668">
        <v>2</v>
      </c>
      <c r="T668" t="s">
        <v>37</v>
      </c>
    </row>
    <row r="669" spans="1:20">
      <c r="A669" s="2">
        <v>1932375</v>
      </c>
      <c r="B669" s="2">
        <v>1932375</v>
      </c>
      <c r="C669" s="2" t="s">
        <v>32</v>
      </c>
      <c r="D669" s="2" t="s">
        <v>33</v>
      </c>
      <c r="E669" s="2">
        <v>710</v>
      </c>
      <c r="F669" s="2" t="s">
        <v>34</v>
      </c>
      <c r="G669" s="2" t="s">
        <v>35</v>
      </c>
      <c r="H669" s="2" t="s">
        <v>718</v>
      </c>
      <c r="I669" s="2" t="str">
        <f>VLOOKUP(H:H,[1]Sheet1!$H:$I,2,0)</f>
        <v>侧气囊总成-左</v>
      </c>
      <c r="J669" s="2">
        <f>VLOOKUP(H:H,[1]Sheet1!$H:$J,3,0)</f>
        <v>0</v>
      </c>
      <c r="K669" s="2">
        <f>VLOOKUP(H:H,[1]Sheet1!$H:$Q,10,0)</f>
        <v>89.24</v>
      </c>
      <c r="L669" s="2">
        <f>VLOOKUP(H:H,[1]Sheet1!$H:$P,9,0)</f>
        <v>82</v>
      </c>
      <c r="M669">
        <v>710</v>
      </c>
      <c r="N669" t="s">
        <v>34</v>
      </c>
      <c r="O669" s="2">
        <v>1932375</v>
      </c>
      <c r="P669" t="s">
        <v>34</v>
      </c>
      <c r="Q669">
        <v>7</v>
      </c>
      <c r="R669">
        <v>3</v>
      </c>
      <c r="S669">
        <v>2</v>
      </c>
      <c r="T669" t="s">
        <v>37</v>
      </c>
    </row>
    <row r="670" spans="1:20">
      <c r="A670" s="2">
        <v>1932375</v>
      </c>
      <c r="B670" s="2">
        <v>1932375</v>
      </c>
      <c r="C670" s="2" t="s">
        <v>32</v>
      </c>
      <c r="D670" s="2" t="s">
        <v>33</v>
      </c>
      <c r="E670" s="2">
        <v>710</v>
      </c>
      <c r="F670" s="2" t="s">
        <v>34</v>
      </c>
      <c r="G670" s="2" t="s">
        <v>35</v>
      </c>
      <c r="H670" s="2" t="s">
        <v>719</v>
      </c>
      <c r="I670" s="2" t="str">
        <f>VLOOKUP(H:H,[1]Sheet1!$H:$I,2,0)</f>
        <v>侧气囊总成-右</v>
      </c>
      <c r="J670" s="2">
        <f>VLOOKUP(H:H,[1]Sheet1!$H:$J,3,0)</f>
        <v>0</v>
      </c>
      <c r="K670" s="2">
        <f>VLOOKUP(H:H,[1]Sheet1!$H:$Q,10,0)</f>
        <v>88.79</v>
      </c>
      <c r="L670" s="2">
        <f>VLOOKUP(H:H,[1]Sheet1!$H:$P,9,0)</f>
        <v>63</v>
      </c>
      <c r="M670">
        <v>710</v>
      </c>
      <c r="N670" t="s">
        <v>34</v>
      </c>
      <c r="O670" s="2">
        <v>1932375</v>
      </c>
      <c r="P670" t="s">
        <v>34</v>
      </c>
      <c r="Q670">
        <v>7</v>
      </c>
      <c r="R670">
        <v>3</v>
      </c>
      <c r="S670">
        <v>2</v>
      </c>
      <c r="T670" t="s">
        <v>37</v>
      </c>
    </row>
    <row r="671" spans="1:20">
      <c r="A671" s="2">
        <v>1912608</v>
      </c>
      <c r="B671" s="2">
        <v>1912608</v>
      </c>
      <c r="C671" s="2" t="s">
        <v>32</v>
      </c>
      <c r="D671" s="2" t="s">
        <v>33</v>
      </c>
      <c r="E671" s="2">
        <v>710</v>
      </c>
      <c r="F671" s="2" t="s">
        <v>34</v>
      </c>
      <c r="G671" s="2" t="s">
        <v>35</v>
      </c>
      <c r="H671" s="2" t="s">
        <v>720</v>
      </c>
      <c r="I671" s="2" t="str">
        <f>VLOOKUP(H:H,[1]Sheet1!$H:$I,2,0)</f>
        <v>F01舒适性海绵A</v>
      </c>
      <c r="J671" s="2" t="str">
        <f>VLOOKUP(H:H,[1]Sheet1!$H:$J,3,0)</f>
        <v>C40DB-F01</v>
      </c>
      <c r="K671" s="2">
        <f>VLOOKUP(H:H,[1]Sheet1!$H:$Q,10,0)</f>
        <v>5.91</v>
      </c>
      <c r="L671" s="2">
        <f>VLOOKUP(H:H,[1]Sheet1!$H:$P,9,0)</f>
        <v>59344</v>
      </c>
      <c r="M671">
        <v>710</v>
      </c>
      <c r="N671" t="s">
        <v>34</v>
      </c>
      <c r="O671" s="2">
        <v>1912608</v>
      </c>
      <c r="P671" t="s">
        <v>34</v>
      </c>
      <c r="Q671">
        <v>7</v>
      </c>
      <c r="R671">
        <v>3</v>
      </c>
      <c r="S671">
        <v>2</v>
      </c>
      <c r="T671" t="s">
        <v>37</v>
      </c>
    </row>
    <row r="672" spans="1:20">
      <c r="A672" s="2">
        <v>1912608</v>
      </c>
      <c r="B672" s="2">
        <v>1912608</v>
      </c>
      <c r="C672" s="2" t="s">
        <v>32</v>
      </c>
      <c r="D672" s="2" t="s">
        <v>33</v>
      </c>
      <c r="E672" s="2">
        <v>710</v>
      </c>
      <c r="F672" s="2" t="s">
        <v>34</v>
      </c>
      <c r="G672" s="2" t="s">
        <v>35</v>
      </c>
      <c r="H672" s="2" t="s">
        <v>721</v>
      </c>
      <c r="I672" s="2" t="str">
        <f>VLOOKUP(H:H,[1]Sheet1!$H:$I,2,0)</f>
        <v>F01舒适性海绵B</v>
      </c>
      <c r="J672" s="2" t="str">
        <f>VLOOKUP(H:H,[1]Sheet1!$H:$J,3,0)</f>
        <v>C40DB-F01</v>
      </c>
      <c r="K672" s="2">
        <f>VLOOKUP(H:H,[1]Sheet1!$H:$Q,10,0)</f>
        <v>3.38</v>
      </c>
      <c r="L672" s="2">
        <f>VLOOKUP(H:H,[1]Sheet1!$H:$P,9,0)</f>
        <v>59344</v>
      </c>
      <c r="M672">
        <v>710</v>
      </c>
      <c r="N672" t="s">
        <v>34</v>
      </c>
      <c r="O672" s="2">
        <v>1912608</v>
      </c>
      <c r="P672" t="s">
        <v>34</v>
      </c>
      <c r="Q672">
        <v>7</v>
      </c>
      <c r="R672">
        <v>3</v>
      </c>
      <c r="S672">
        <v>2</v>
      </c>
      <c r="T672" t="s">
        <v>37</v>
      </c>
    </row>
    <row r="673" spans="1:20">
      <c r="A673" s="2">
        <v>1912608</v>
      </c>
      <c r="B673" s="2">
        <v>1912608</v>
      </c>
      <c r="C673" s="2" t="s">
        <v>32</v>
      </c>
      <c r="D673" s="2" t="s">
        <v>33</v>
      </c>
      <c r="E673" s="2">
        <v>710</v>
      </c>
      <c r="F673" s="2" t="s">
        <v>34</v>
      </c>
      <c r="G673" s="2" t="s">
        <v>35</v>
      </c>
      <c r="H673" s="2" t="s">
        <v>722</v>
      </c>
      <c r="I673" s="2" t="str">
        <f>VLOOKUP(H:H,[1]Sheet1!$H:$I,2,0)</f>
        <v>F01舒适性海绵C</v>
      </c>
      <c r="J673" s="2" t="str">
        <f>VLOOKUP(H:H,[1]Sheet1!$H:$J,3,0)</f>
        <v>C40DB-F01</v>
      </c>
      <c r="K673" s="2">
        <f>VLOOKUP(H:H,[1]Sheet1!$H:$Q,10,0)</f>
        <v>5.91</v>
      </c>
      <c r="L673" s="2">
        <f>VLOOKUP(H:H,[1]Sheet1!$H:$P,9,0)</f>
        <v>59344</v>
      </c>
      <c r="M673">
        <v>710</v>
      </c>
      <c r="N673" t="s">
        <v>34</v>
      </c>
      <c r="O673" s="2">
        <v>1912608</v>
      </c>
      <c r="P673" t="s">
        <v>34</v>
      </c>
      <c r="Q673">
        <v>7</v>
      </c>
      <c r="R673">
        <v>3</v>
      </c>
      <c r="S673">
        <v>2</v>
      </c>
      <c r="T673" t="s">
        <v>37</v>
      </c>
    </row>
    <row r="674" spans="1:20">
      <c r="A674" s="2">
        <v>1913289</v>
      </c>
      <c r="B674" s="2">
        <v>1913289</v>
      </c>
      <c r="C674" s="2" t="s">
        <v>32</v>
      </c>
      <c r="D674" s="2" t="s">
        <v>33</v>
      </c>
      <c r="E674" s="2">
        <v>710</v>
      </c>
      <c r="F674" s="2" t="s">
        <v>34</v>
      </c>
      <c r="G674" s="2" t="s">
        <v>35</v>
      </c>
      <c r="H674" s="2" t="s">
        <v>723</v>
      </c>
      <c r="I674" s="2" t="str">
        <f>VLOOKUP(H:H,[1]Sheet1!$H:$I,2,0)</f>
        <v>驾座调角器主动侧</v>
      </c>
      <c r="J674" s="2">
        <f>VLOOKUP(H:H,[1]Sheet1!$H:$J,3,0)</f>
        <v>0</v>
      </c>
      <c r="K674" s="2">
        <f>VLOOKUP(H:H,[1]Sheet1!$H:$Q,10,0)</f>
        <v>23.5</v>
      </c>
      <c r="L674" s="2">
        <f>VLOOKUP(H:H,[1]Sheet1!$H:$P,9,0)</f>
        <v>15061</v>
      </c>
      <c r="M674">
        <v>710</v>
      </c>
      <c r="N674" t="s">
        <v>34</v>
      </c>
      <c r="O674" s="2">
        <v>1913289</v>
      </c>
      <c r="P674" t="s">
        <v>34</v>
      </c>
      <c r="Q674">
        <v>7</v>
      </c>
      <c r="R674">
        <v>3</v>
      </c>
      <c r="S674">
        <v>2</v>
      </c>
      <c r="T674" t="s">
        <v>37</v>
      </c>
    </row>
    <row r="675" spans="1:20">
      <c r="A675" s="2">
        <v>1913289</v>
      </c>
      <c r="B675" s="2">
        <v>1913289</v>
      </c>
      <c r="C675" s="2" t="s">
        <v>32</v>
      </c>
      <c r="D675" s="2" t="s">
        <v>33</v>
      </c>
      <c r="E675" s="2">
        <v>710</v>
      </c>
      <c r="F675" s="2" t="s">
        <v>34</v>
      </c>
      <c r="G675" s="2" t="s">
        <v>35</v>
      </c>
      <c r="H675" s="2" t="s">
        <v>724</v>
      </c>
      <c r="I675" s="2" t="str">
        <f>VLOOKUP(H:H,[1]Sheet1!$H:$I,2,0)</f>
        <v>驾座调角器从动侧</v>
      </c>
      <c r="J675" s="2">
        <f>VLOOKUP(H:H,[1]Sheet1!$H:$J,3,0)</f>
        <v>0</v>
      </c>
      <c r="K675" s="2">
        <f>VLOOKUP(H:H,[1]Sheet1!$H:$Q,10,0)</f>
        <v>8.76</v>
      </c>
      <c r="L675" s="2">
        <f>VLOOKUP(H:H,[1]Sheet1!$H:$P,9,0)</f>
        <v>15092</v>
      </c>
      <c r="M675">
        <v>710</v>
      </c>
      <c r="N675" t="s">
        <v>34</v>
      </c>
      <c r="O675" s="2">
        <v>1913289</v>
      </c>
      <c r="P675" t="s">
        <v>34</v>
      </c>
      <c r="Q675">
        <v>7</v>
      </c>
      <c r="R675">
        <v>3</v>
      </c>
      <c r="S675">
        <v>2</v>
      </c>
      <c r="T675" t="s">
        <v>37</v>
      </c>
    </row>
    <row r="676" spans="1:20">
      <c r="A676" s="2">
        <v>1913289</v>
      </c>
      <c r="B676" s="2">
        <v>1913289</v>
      </c>
      <c r="C676" s="2" t="s">
        <v>32</v>
      </c>
      <c r="D676" s="2" t="s">
        <v>33</v>
      </c>
      <c r="E676" s="2">
        <v>710</v>
      </c>
      <c r="F676" s="2" t="s">
        <v>34</v>
      </c>
      <c r="G676" s="2" t="s">
        <v>35</v>
      </c>
      <c r="H676" s="2" t="s">
        <v>105</v>
      </c>
      <c r="I676" s="2" t="str">
        <f>VLOOKUP(H:H,[1]Sheet1!$H:$I,2,0)</f>
        <v>主驾右侧调角器总成</v>
      </c>
      <c r="J676" s="2" t="str">
        <f>VLOOKUP(H:H,[1]Sheet1!$H:$J,3,0)</f>
        <v>金虎V48-E99</v>
      </c>
      <c r="K676" s="2">
        <f>VLOOKUP(H:H,[1]Sheet1!$H:$Q,10,0)</f>
        <v>9.13</v>
      </c>
      <c r="L676" s="2">
        <f>VLOOKUP(H:H,[1]Sheet1!$H:$P,9,0)</f>
        <v>82</v>
      </c>
      <c r="M676">
        <v>710</v>
      </c>
      <c r="N676" t="s">
        <v>34</v>
      </c>
      <c r="O676" s="2">
        <v>1913289</v>
      </c>
      <c r="P676" t="s">
        <v>34</v>
      </c>
      <c r="Q676">
        <v>7</v>
      </c>
      <c r="R676">
        <v>3</v>
      </c>
      <c r="S676">
        <v>2</v>
      </c>
      <c r="T676" t="s">
        <v>37</v>
      </c>
    </row>
    <row r="677" spans="1:20">
      <c r="A677" s="2">
        <v>1913289</v>
      </c>
      <c r="B677" s="2">
        <v>1913289</v>
      </c>
      <c r="C677" s="2" t="s">
        <v>32</v>
      </c>
      <c r="D677" s="2" t="s">
        <v>33</v>
      </c>
      <c r="E677" s="2">
        <v>710</v>
      </c>
      <c r="F677" s="2" t="s">
        <v>34</v>
      </c>
      <c r="G677" s="2" t="s">
        <v>35</v>
      </c>
      <c r="H677" s="2" t="s">
        <v>104</v>
      </c>
      <c r="I677" s="2" t="str">
        <f>VLOOKUP(H:H,[1]Sheet1!$H:$I,2,0)</f>
        <v>主驾左侧调角器总成</v>
      </c>
      <c r="J677" s="2" t="str">
        <f>VLOOKUP(H:H,[1]Sheet1!$H:$J,3,0)</f>
        <v>金虎V48-E99</v>
      </c>
      <c r="K677" s="2">
        <f>VLOOKUP(H:H,[1]Sheet1!$H:$Q,10,0)</f>
        <v>23.53</v>
      </c>
      <c r="L677" s="2">
        <f>VLOOKUP(H:H,[1]Sheet1!$H:$P,9,0)</f>
        <v>73</v>
      </c>
      <c r="M677">
        <v>710</v>
      </c>
      <c r="N677" t="s">
        <v>34</v>
      </c>
      <c r="O677" s="2">
        <v>1913289</v>
      </c>
      <c r="P677" t="s">
        <v>34</v>
      </c>
      <c r="Q677">
        <v>7</v>
      </c>
      <c r="R677">
        <v>3</v>
      </c>
      <c r="S677">
        <v>2</v>
      </c>
      <c r="T677" t="s">
        <v>37</v>
      </c>
    </row>
    <row r="678" spans="1:20">
      <c r="A678" s="2" t="s">
        <v>725</v>
      </c>
      <c r="B678" s="2" t="s">
        <v>725</v>
      </c>
      <c r="C678" s="2" t="s">
        <v>32</v>
      </c>
      <c r="D678" s="2" t="s">
        <v>33</v>
      </c>
      <c r="E678" s="2">
        <v>710</v>
      </c>
      <c r="F678" s="2" t="s">
        <v>34</v>
      </c>
      <c r="G678" s="2" t="s">
        <v>35</v>
      </c>
      <c r="H678" s="2" t="s">
        <v>726</v>
      </c>
      <c r="I678" s="2" t="str">
        <f>VLOOKUP(H:H,[1]Sheet1!$H:$I,2,0)</f>
        <v>直钢丝270</v>
      </c>
      <c r="J678" s="2">
        <f>VLOOKUP(H:H,[1]Sheet1!$H:$J,3,0)</f>
        <v>0</v>
      </c>
      <c r="K678" s="2">
        <f>VLOOKUP(H:H,[1]Sheet1!$H:$Q,10,0)</f>
        <v>0.095</v>
      </c>
      <c r="L678" s="2">
        <f>VLOOKUP(H:H,[1]Sheet1!$H:$P,9,0)</f>
        <v>615302</v>
      </c>
      <c r="M678">
        <v>710</v>
      </c>
      <c r="N678" t="s">
        <v>34</v>
      </c>
      <c r="O678" s="2" t="s">
        <v>725</v>
      </c>
      <c r="P678" t="s">
        <v>34</v>
      </c>
      <c r="Q678">
        <v>7</v>
      </c>
      <c r="R678">
        <v>3</v>
      </c>
      <c r="S678">
        <v>2</v>
      </c>
      <c r="T678" t="s">
        <v>37</v>
      </c>
    </row>
    <row r="679" spans="1:20">
      <c r="A679" s="2" t="s">
        <v>725</v>
      </c>
      <c r="B679" s="2" t="s">
        <v>725</v>
      </c>
      <c r="C679" s="2" t="s">
        <v>32</v>
      </c>
      <c r="D679" s="2" t="s">
        <v>33</v>
      </c>
      <c r="E679" s="2">
        <v>710</v>
      </c>
      <c r="F679" s="2" t="s">
        <v>34</v>
      </c>
      <c r="G679" s="2" t="s">
        <v>35</v>
      </c>
      <c r="H679" s="2" t="s">
        <v>727</v>
      </c>
      <c r="I679" s="2" t="str">
        <f>VLOOKUP(H:H,[1]Sheet1!$H:$I,2,0)</f>
        <v>直钢丝300</v>
      </c>
      <c r="J679" s="2" t="str">
        <f>VLOOKUP(H:H,[1]Sheet1!$H:$J,3,0)</f>
        <v>钢丝300</v>
      </c>
      <c r="K679" s="2">
        <f>VLOOKUP(H:H,[1]Sheet1!$H:$Q,10,0)</f>
        <v>0.105</v>
      </c>
      <c r="L679" s="2">
        <f>VLOOKUP(H:H,[1]Sheet1!$H:$P,9,0)</f>
        <v>601291</v>
      </c>
      <c r="M679">
        <v>710</v>
      </c>
      <c r="N679" t="s">
        <v>34</v>
      </c>
      <c r="O679" s="2" t="s">
        <v>725</v>
      </c>
      <c r="P679" t="s">
        <v>34</v>
      </c>
      <c r="Q679">
        <v>7</v>
      </c>
      <c r="R679">
        <v>3</v>
      </c>
      <c r="S679">
        <v>2</v>
      </c>
      <c r="T679" t="s">
        <v>37</v>
      </c>
    </row>
    <row r="680" spans="1:20">
      <c r="A680" s="2" t="s">
        <v>725</v>
      </c>
      <c r="B680" s="2" t="s">
        <v>725</v>
      </c>
      <c r="C680" s="2" t="s">
        <v>32</v>
      </c>
      <c r="D680" s="2" t="s">
        <v>33</v>
      </c>
      <c r="E680" s="2">
        <v>710</v>
      </c>
      <c r="F680" s="2" t="s">
        <v>34</v>
      </c>
      <c r="G680" s="2" t="s">
        <v>35</v>
      </c>
      <c r="H680" s="2" t="s">
        <v>728</v>
      </c>
      <c r="I680" s="2" t="str">
        <f>VLOOKUP(H:H,[1]Sheet1!$H:$I,2,0)</f>
        <v>直钢丝350</v>
      </c>
      <c r="J680" s="2">
        <f>VLOOKUP(H:H,[1]Sheet1!$H:$J,3,0)</f>
        <v>0</v>
      </c>
      <c r="K680" s="2">
        <f>VLOOKUP(H:H,[1]Sheet1!$H:$Q,10,0)</f>
        <v>0.123</v>
      </c>
      <c r="L680" s="2">
        <f>VLOOKUP(H:H,[1]Sheet1!$H:$P,9,0)</f>
        <v>361327</v>
      </c>
      <c r="M680">
        <v>710</v>
      </c>
      <c r="N680" t="s">
        <v>34</v>
      </c>
      <c r="O680" s="2" t="s">
        <v>725</v>
      </c>
      <c r="P680" t="s">
        <v>34</v>
      </c>
      <c r="Q680">
        <v>7</v>
      </c>
      <c r="R680">
        <v>3</v>
      </c>
      <c r="S680">
        <v>2</v>
      </c>
      <c r="T680" t="s">
        <v>37</v>
      </c>
    </row>
    <row r="681" spans="1:20">
      <c r="A681" s="2" t="s">
        <v>725</v>
      </c>
      <c r="B681" s="2" t="s">
        <v>725</v>
      </c>
      <c r="C681" s="2" t="s">
        <v>32</v>
      </c>
      <c r="D681" s="2" t="s">
        <v>33</v>
      </c>
      <c r="E681" s="2">
        <v>710</v>
      </c>
      <c r="F681" s="2" t="s">
        <v>34</v>
      </c>
      <c r="G681" s="2" t="s">
        <v>35</v>
      </c>
      <c r="H681" s="2" t="s">
        <v>729</v>
      </c>
      <c r="I681" s="2" t="str">
        <f>VLOOKUP(H:H,[1]Sheet1!$H:$I,2,0)</f>
        <v>直钢丝400</v>
      </c>
      <c r="J681" s="2">
        <f>VLOOKUP(H:H,[1]Sheet1!$H:$J,3,0)</f>
        <v>0</v>
      </c>
      <c r="K681" s="2">
        <f>VLOOKUP(H:H,[1]Sheet1!$H:$Q,10,0)</f>
        <v>0.152</v>
      </c>
      <c r="L681" s="2">
        <f>VLOOKUP(H:H,[1]Sheet1!$H:$P,9,0)</f>
        <v>1167962</v>
      </c>
      <c r="M681">
        <v>710</v>
      </c>
      <c r="N681" t="s">
        <v>34</v>
      </c>
      <c r="O681" s="2" t="s">
        <v>725</v>
      </c>
      <c r="P681" t="s">
        <v>34</v>
      </c>
      <c r="Q681">
        <v>7</v>
      </c>
      <c r="R681">
        <v>3</v>
      </c>
      <c r="S681">
        <v>2</v>
      </c>
      <c r="T681" t="s">
        <v>37</v>
      </c>
    </row>
    <row r="682" spans="1:20">
      <c r="A682" s="2" t="s">
        <v>725</v>
      </c>
      <c r="B682" s="2" t="s">
        <v>725</v>
      </c>
      <c r="C682" s="2" t="s">
        <v>32</v>
      </c>
      <c r="D682" s="2" t="s">
        <v>33</v>
      </c>
      <c r="E682" s="2">
        <v>710</v>
      </c>
      <c r="F682" s="2" t="s">
        <v>34</v>
      </c>
      <c r="G682" s="2" t="s">
        <v>35</v>
      </c>
      <c r="H682" s="2" t="s">
        <v>730</v>
      </c>
      <c r="I682" s="2" t="str">
        <f>VLOOKUP(H:H,[1]Sheet1!$H:$I,2,0)</f>
        <v>靠背泡沫预埋钢丝A</v>
      </c>
      <c r="J682" s="2" t="str">
        <f>VLOOKUP(H:H,[1]Sheet1!$H:$J,3,0)</f>
        <v>P203</v>
      </c>
      <c r="K682" s="2">
        <f>VLOOKUP(H:H,[1]Sheet1!$H:$Q,10,0)</f>
        <v>0.17</v>
      </c>
      <c r="L682" s="2">
        <f>VLOOKUP(H:H,[1]Sheet1!$H:$P,9,0)</f>
        <v>173993</v>
      </c>
      <c r="M682">
        <v>710</v>
      </c>
      <c r="N682" t="s">
        <v>34</v>
      </c>
      <c r="O682" s="2" t="s">
        <v>725</v>
      </c>
      <c r="P682" t="s">
        <v>34</v>
      </c>
      <c r="Q682">
        <v>7</v>
      </c>
      <c r="R682">
        <v>3</v>
      </c>
      <c r="S682">
        <v>2</v>
      </c>
      <c r="T682" t="s">
        <v>37</v>
      </c>
    </row>
    <row r="683" spans="1:20">
      <c r="A683" s="2" t="s">
        <v>725</v>
      </c>
      <c r="B683" s="2" t="s">
        <v>725</v>
      </c>
      <c r="C683" s="2" t="s">
        <v>32</v>
      </c>
      <c r="D683" s="2" t="s">
        <v>33</v>
      </c>
      <c r="E683" s="2">
        <v>710</v>
      </c>
      <c r="F683" s="2" t="s">
        <v>34</v>
      </c>
      <c r="G683" s="2" t="s">
        <v>35</v>
      </c>
      <c r="H683" s="2" t="s">
        <v>731</v>
      </c>
      <c r="I683" s="2" t="str">
        <f>VLOOKUP(H:H,[1]Sheet1!$H:$I,2,0)</f>
        <v>靠背泡沫预埋钢丝B</v>
      </c>
      <c r="J683" s="2" t="str">
        <f>VLOOKUP(H:H,[1]Sheet1!$H:$J,3,0)</f>
        <v>P203</v>
      </c>
      <c r="K683" s="2">
        <f>VLOOKUP(H:H,[1]Sheet1!$H:$Q,10,0)</f>
        <v>0.18</v>
      </c>
      <c r="L683" s="2">
        <f>VLOOKUP(H:H,[1]Sheet1!$H:$P,9,0)</f>
        <v>170860</v>
      </c>
      <c r="M683">
        <v>710</v>
      </c>
      <c r="N683" t="s">
        <v>34</v>
      </c>
      <c r="O683" s="2" t="s">
        <v>725</v>
      </c>
      <c r="P683" t="s">
        <v>34</v>
      </c>
      <c r="Q683">
        <v>7</v>
      </c>
      <c r="R683">
        <v>3</v>
      </c>
      <c r="S683">
        <v>2</v>
      </c>
      <c r="T683" t="s">
        <v>37</v>
      </c>
    </row>
    <row r="684" spans="1:20">
      <c r="A684" s="2" t="s">
        <v>725</v>
      </c>
      <c r="B684" s="2" t="s">
        <v>725</v>
      </c>
      <c r="C684" s="2" t="s">
        <v>32</v>
      </c>
      <c r="D684" s="2" t="s">
        <v>33</v>
      </c>
      <c r="E684" s="2">
        <v>710</v>
      </c>
      <c r="F684" s="2" t="s">
        <v>34</v>
      </c>
      <c r="G684" s="2" t="s">
        <v>35</v>
      </c>
      <c r="H684" s="2" t="s">
        <v>732</v>
      </c>
      <c r="I684" s="2" t="str">
        <f>VLOOKUP(H:H,[1]Sheet1!$H:$I,2,0)</f>
        <v>靠背泡沫预埋钢丝C</v>
      </c>
      <c r="J684" s="2" t="str">
        <f>VLOOKUP(H:H,[1]Sheet1!$H:$J,3,0)</f>
        <v>P203</v>
      </c>
      <c r="K684" s="2">
        <f>VLOOKUP(H:H,[1]Sheet1!$H:$Q,10,0)</f>
        <v>0.18</v>
      </c>
      <c r="L684" s="2">
        <f>VLOOKUP(H:H,[1]Sheet1!$H:$P,9,0)</f>
        <v>168877</v>
      </c>
      <c r="M684">
        <v>710</v>
      </c>
      <c r="N684" t="s">
        <v>34</v>
      </c>
      <c r="O684" s="2" t="s">
        <v>725</v>
      </c>
      <c r="P684" t="s">
        <v>34</v>
      </c>
      <c r="Q684">
        <v>7</v>
      </c>
      <c r="R684">
        <v>3</v>
      </c>
      <c r="S684">
        <v>2</v>
      </c>
      <c r="T684" t="s">
        <v>37</v>
      </c>
    </row>
    <row r="685" spans="1:20">
      <c r="A685" s="2" t="s">
        <v>725</v>
      </c>
      <c r="B685" s="2" t="s">
        <v>725</v>
      </c>
      <c r="C685" s="2" t="s">
        <v>32</v>
      </c>
      <c r="D685" s="2" t="s">
        <v>33</v>
      </c>
      <c r="E685" s="2">
        <v>710</v>
      </c>
      <c r="F685" s="2" t="s">
        <v>34</v>
      </c>
      <c r="G685" s="2" t="s">
        <v>35</v>
      </c>
      <c r="H685" s="2" t="s">
        <v>733</v>
      </c>
      <c r="I685" s="2" t="str">
        <f>VLOOKUP(H:H,[1]Sheet1!$H:$I,2,0)</f>
        <v>座垫泡沫预埋钢丝B</v>
      </c>
      <c r="J685" s="2" t="str">
        <f>VLOOKUP(H:H,[1]Sheet1!$H:$J,3,0)</f>
        <v>P203</v>
      </c>
      <c r="K685" s="2">
        <f>VLOOKUP(H:H,[1]Sheet1!$H:$Q,10,0)</f>
        <v>0.342</v>
      </c>
      <c r="L685" s="2">
        <f>VLOOKUP(H:H,[1]Sheet1!$H:$P,9,0)</f>
        <v>161089</v>
      </c>
      <c r="M685">
        <v>710</v>
      </c>
      <c r="N685" t="s">
        <v>34</v>
      </c>
      <c r="O685" s="2" t="s">
        <v>725</v>
      </c>
      <c r="P685" t="s">
        <v>34</v>
      </c>
      <c r="Q685">
        <v>7</v>
      </c>
      <c r="R685">
        <v>3</v>
      </c>
      <c r="S685">
        <v>2</v>
      </c>
      <c r="T685" t="s">
        <v>37</v>
      </c>
    </row>
    <row r="686" spans="1:20">
      <c r="A686" s="2" t="s">
        <v>725</v>
      </c>
      <c r="B686" s="2" t="s">
        <v>725</v>
      </c>
      <c r="C686" s="2" t="s">
        <v>32</v>
      </c>
      <c r="D686" s="2" t="s">
        <v>33</v>
      </c>
      <c r="E686" s="2">
        <v>710</v>
      </c>
      <c r="F686" s="2" t="s">
        <v>34</v>
      </c>
      <c r="G686" s="2" t="s">
        <v>35</v>
      </c>
      <c r="H686" s="2" t="s">
        <v>736</v>
      </c>
      <c r="I686" s="2" t="str">
        <f>VLOOKUP(H:H,[1]Sheet1!$H:$I,2,0)</f>
        <v>支撑杆</v>
      </c>
      <c r="J686" s="2">
        <f>VLOOKUP(H:H,[1]Sheet1!$H:$J,3,0)</f>
        <v>0</v>
      </c>
      <c r="K686" s="2">
        <f>VLOOKUP(H:H,[1]Sheet1!$H:$Q,10,0)</f>
        <v>3.162</v>
      </c>
      <c r="L686" s="2">
        <f>VLOOKUP(H:H,[1]Sheet1!$H:$P,9,0)</f>
        <v>3002</v>
      </c>
      <c r="M686">
        <v>710</v>
      </c>
      <c r="N686" t="s">
        <v>34</v>
      </c>
      <c r="O686" s="2" t="s">
        <v>725</v>
      </c>
      <c r="P686" t="s">
        <v>34</v>
      </c>
      <c r="Q686">
        <v>7</v>
      </c>
      <c r="R686">
        <v>3</v>
      </c>
      <c r="S686">
        <v>2</v>
      </c>
      <c r="T686" t="s">
        <v>37</v>
      </c>
    </row>
    <row r="687" spans="1:20">
      <c r="A687" s="2" t="s">
        <v>725</v>
      </c>
      <c r="B687" s="2" t="s">
        <v>725</v>
      </c>
      <c r="C687" s="2" t="s">
        <v>32</v>
      </c>
      <c r="D687" s="2" t="s">
        <v>33</v>
      </c>
      <c r="E687" s="2">
        <v>710</v>
      </c>
      <c r="F687" s="2" t="s">
        <v>34</v>
      </c>
      <c r="G687" s="2" t="s">
        <v>35</v>
      </c>
      <c r="H687" s="2" t="s">
        <v>737</v>
      </c>
      <c r="I687" s="2" t="str">
        <f>VLOOKUP(H:H,[1]Sheet1!$H:$I,2,0)</f>
        <v>直钢丝475</v>
      </c>
      <c r="J687" s="2">
        <f>VLOOKUP(H:H,[1]Sheet1!$H:$J,3,0)</f>
        <v>0</v>
      </c>
      <c r="K687" s="2">
        <f>VLOOKUP(H:H,[1]Sheet1!$H:$Q,10,0)</f>
        <v>0.18</v>
      </c>
      <c r="L687" s="2">
        <f>VLOOKUP(H:H,[1]Sheet1!$H:$P,9,0)</f>
        <v>116739</v>
      </c>
      <c r="M687">
        <v>710</v>
      </c>
      <c r="N687" t="s">
        <v>34</v>
      </c>
      <c r="O687" s="2" t="s">
        <v>725</v>
      </c>
      <c r="P687" t="s">
        <v>34</v>
      </c>
      <c r="Q687">
        <v>7</v>
      </c>
      <c r="R687">
        <v>3</v>
      </c>
      <c r="S687">
        <v>2</v>
      </c>
      <c r="T687" t="s">
        <v>37</v>
      </c>
    </row>
    <row r="688" spans="1:20">
      <c r="A688" s="2" t="s">
        <v>725</v>
      </c>
      <c r="B688" s="2" t="s">
        <v>725</v>
      </c>
      <c r="C688" s="2" t="s">
        <v>32</v>
      </c>
      <c r="D688" s="2" t="s">
        <v>33</v>
      </c>
      <c r="E688" s="2">
        <v>710</v>
      </c>
      <c r="F688" s="2" t="s">
        <v>34</v>
      </c>
      <c r="G688" s="2" t="s">
        <v>35</v>
      </c>
      <c r="H688" s="2" t="s">
        <v>738</v>
      </c>
      <c r="I688" s="2" t="str">
        <f>VLOOKUP(H:H,[1]Sheet1!$H:$I,2,0)</f>
        <v>直钢丝200</v>
      </c>
      <c r="J688" s="2">
        <f>VLOOKUP(H:H,[1]Sheet1!$H:$J,3,0)</f>
        <v>0</v>
      </c>
      <c r="K688" s="2">
        <f>VLOOKUP(H:H,[1]Sheet1!$H:$Q,10,0)</f>
        <v>0.09</v>
      </c>
      <c r="L688" s="2">
        <f>VLOOKUP(H:H,[1]Sheet1!$H:$P,9,0)</f>
        <v>254407</v>
      </c>
      <c r="M688">
        <v>710</v>
      </c>
      <c r="N688" t="s">
        <v>34</v>
      </c>
      <c r="O688" s="2" t="s">
        <v>725</v>
      </c>
      <c r="P688" t="s">
        <v>34</v>
      </c>
      <c r="Q688">
        <v>7</v>
      </c>
      <c r="R688">
        <v>3</v>
      </c>
      <c r="S688">
        <v>2</v>
      </c>
      <c r="T688" t="s">
        <v>37</v>
      </c>
    </row>
    <row r="689" spans="1:20">
      <c r="A689" s="2" t="s">
        <v>725</v>
      </c>
      <c r="B689" s="2" t="s">
        <v>725</v>
      </c>
      <c r="C689" s="2" t="s">
        <v>32</v>
      </c>
      <c r="D689" s="2" t="s">
        <v>33</v>
      </c>
      <c r="E689" s="2">
        <v>710</v>
      </c>
      <c r="F689" s="2" t="s">
        <v>34</v>
      </c>
      <c r="G689" s="2" t="s">
        <v>35</v>
      </c>
      <c r="H689" s="2" t="s">
        <v>739</v>
      </c>
      <c r="I689" s="2" t="str">
        <f>VLOOKUP(H:H,[1]Sheet1!$H:$I,2,0)</f>
        <v>副驾座垫骨架加强杆</v>
      </c>
      <c r="J689" s="2">
        <f>VLOOKUP(H:H,[1]Sheet1!$H:$J,3,0)</f>
        <v>0</v>
      </c>
      <c r="K689" s="2">
        <f>VLOOKUP(H:H,[1]Sheet1!$H:$Q,10,0)</f>
        <v>3.1</v>
      </c>
      <c r="L689" s="2">
        <f>VLOOKUP(H:H,[1]Sheet1!$H:$P,9,0)</f>
        <v>400</v>
      </c>
      <c r="M689">
        <v>710</v>
      </c>
      <c r="N689" t="s">
        <v>34</v>
      </c>
      <c r="O689" s="2" t="s">
        <v>725</v>
      </c>
      <c r="P689" t="s">
        <v>34</v>
      </c>
      <c r="Q689">
        <v>7</v>
      </c>
      <c r="R689">
        <v>3</v>
      </c>
      <c r="S689">
        <v>2</v>
      </c>
      <c r="T689" t="s">
        <v>37</v>
      </c>
    </row>
    <row r="690" spans="1:20">
      <c r="A690" s="2" t="s">
        <v>725</v>
      </c>
      <c r="B690" s="2" t="s">
        <v>725</v>
      </c>
      <c r="C690" s="2" t="s">
        <v>32</v>
      </c>
      <c r="D690" s="2" t="s">
        <v>33</v>
      </c>
      <c r="E690" s="2">
        <v>710</v>
      </c>
      <c r="F690" s="2" t="s">
        <v>34</v>
      </c>
      <c r="G690" s="2" t="s">
        <v>35</v>
      </c>
      <c r="H690" s="2" t="s">
        <v>740</v>
      </c>
      <c r="I690" s="2" t="str">
        <f>VLOOKUP(H:H,[1]Sheet1!$H:$I,2,0)</f>
        <v>异形钢丝1</v>
      </c>
      <c r="J690" s="2" t="str">
        <f>VLOOKUP(H:H,[1]Sheet1!$H:$J,3,0)</f>
        <v> H32B  U型</v>
      </c>
      <c r="K690" s="2">
        <f>VLOOKUP(H:H,[1]Sheet1!$H:$Q,10,0)</f>
        <v>0.285</v>
      </c>
      <c r="L690" s="2">
        <f>VLOOKUP(H:H,[1]Sheet1!$H:$P,9,0)</f>
        <v>141619</v>
      </c>
      <c r="M690">
        <v>710</v>
      </c>
      <c r="N690" t="s">
        <v>34</v>
      </c>
      <c r="O690" s="2" t="s">
        <v>725</v>
      </c>
      <c r="P690" t="s">
        <v>34</v>
      </c>
      <c r="Q690">
        <v>7</v>
      </c>
      <c r="R690">
        <v>3</v>
      </c>
      <c r="S690">
        <v>2</v>
      </c>
      <c r="T690" t="s">
        <v>37</v>
      </c>
    </row>
    <row r="691" spans="1:20">
      <c r="A691" s="2" t="s">
        <v>725</v>
      </c>
      <c r="B691" s="2" t="s">
        <v>725</v>
      </c>
      <c r="C691" s="2" t="s">
        <v>32</v>
      </c>
      <c r="D691" s="2" t="s">
        <v>33</v>
      </c>
      <c r="E691" s="2">
        <v>710</v>
      </c>
      <c r="F691" s="2" t="s">
        <v>34</v>
      </c>
      <c r="G691" s="2" t="s">
        <v>35</v>
      </c>
      <c r="H691" s="2" t="s">
        <v>741</v>
      </c>
      <c r="I691" s="2" t="str">
        <f>VLOOKUP(H:H,[1]Sheet1!$H:$I,2,0)</f>
        <v>异形钢丝2</v>
      </c>
      <c r="J691" s="2" t="str">
        <f>VLOOKUP(H:H,[1]Sheet1!$H:$J,3,0)</f>
        <v>H32B</v>
      </c>
      <c r="K691" s="2">
        <f>VLOOKUP(H:H,[1]Sheet1!$H:$Q,10,0)</f>
        <v>0.285</v>
      </c>
      <c r="L691" s="2">
        <f>VLOOKUP(H:H,[1]Sheet1!$H:$P,9,0)</f>
        <v>126235</v>
      </c>
      <c r="M691">
        <v>710</v>
      </c>
      <c r="N691" t="s">
        <v>34</v>
      </c>
      <c r="O691" s="2" t="s">
        <v>725</v>
      </c>
      <c r="P691" t="s">
        <v>34</v>
      </c>
      <c r="Q691">
        <v>7</v>
      </c>
      <c r="R691">
        <v>3</v>
      </c>
      <c r="S691">
        <v>2</v>
      </c>
      <c r="T691" t="s">
        <v>37</v>
      </c>
    </row>
    <row r="692" spans="1:20">
      <c r="A692" s="2" t="s">
        <v>725</v>
      </c>
      <c r="B692" s="2" t="s">
        <v>725</v>
      </c>
      <c r="C692" s="2" t="s">
        <v>32</v>
      </c>
      <c r="D692" s="2" t="s">
        <v>33</v>
      </c>
      <c r="E692" s="2">
        <v>710</v>
      </c>
      <c r="F692" s="2" t="s">
        <v>34</v>
      </c>
      <c r="G692" s="2" t="s">
        <v>35</v>
      </c>
      <c r="H692" s="2" t="s">
        <v>742</v>
      </c>
      <c r="I692" s="2" t="str">
        <f>VLOOKUP(H:H,[1]Sheet1!$H:$I,2,0)</f>
        <v>异形钢丝3</v>
      </c>
      <c r="J692" s="2" t="str">
        <f>VLOOKUP(H:H,[1]Sheet1!$H:$J,3,0)</f>
        <v>H32B</v>
      </c>
      <c r="K692" s="2">
        <f>VLOOKUP(H:H,[1]Sheet1!$H:$Q,10,0)</f>
        <v>0.285</v>
      </c>
      <c r="L692" s="2">
        <f>VLOOKUP(H:H,[1]Sheet1!$H:$P,9,0)</f>
        <v>120240</v>
      </c>
      <c r="M692">
        <v>710</v>
      </c>
      <c r="N692" t="s">
        <v>34</v>
      </c>
      <c r="O692" s="2" t="s">
        <v>725</v>
      </c>
      <c r="P692" t="s">
        <v>34</v>
      </c>
      <c r="Q692">
        <v>7</v>
      </c>
      <c r="R692">
        <v>3</v>
      </c>
      <c r="S692">
        <v>2</v>
      </c>
      <c r="T692" t="s">
        <v>37</v>
      </c>
    </row>
    <row r="693" spans="1:20">
      <c r="A693" s="2" t="s">
        <v>725</v>
      </c>
      <c r="B693" s="2" t="s">
        <v>725</v>
      </c>
      <c r="C693" s="2" t="s">
        <v>32</v>
      </c>
      <c r="D693" s="2" t="s">
        <v>33</v>
      </c>
      <c r="E693" s="2">
        <v>710</v>
      </c>
      <c r="F693" s="2" t="s">
        <v>34</v>
      </c>
      <c r="G693" s="2" t="s">
        <v>35</v>
      </c>
      <c r="H693" s="2" t="s">
        <v>743</v>
      </c>
      <c r="I693" s="2" t="str">
        <f>VLOOKUP(H:H,[1]Sheet1!$H:$I,2,0)</f>
        <v>异形钢丝4</v>
      </c>
      <c r="J693" s="2" t="str">
        <f>VLOOKUP(H:H,[1]Sheet1!$H:$J,3,0)</f>
        <v>H32B</v>
      </c>
      <c r="K693" s="2">
        <f>VLOOKUP(H:H,[1]Sheet1!$H:$Q,10,0)</f>
        <v>0.285</v>
      </c>
      <c r="L693" s="2">
        <f>VLOOKUP(H:H,[1]Sheet1!$H:$P,9,0)</f>
        <v>121925</v>
      </c>
      <c r="M693">
        <v>710</v>
      </c>
      <c r="N693" t="s">
        <v>34</v>
      </c>
      <c r="O693" s="2" t="s">
        <v>725</v>
      </c>
      <c r="P693" t="s">
        <v>34</v>
      </c>
      <c r="Q693">
        <v>7</v>
      </c>
      <c r="R693">
        <v>3</v>
      </c>
      <c r="S693">
        <v>2</v>
      </c>
      <c r="T693" t="s">
        <v>37</v>
      </c>
    </row>
    <row r="694" spans="1:20">
      <c r="A694" s="2" t="s">
        <v>725</v>
      </c>
      <c r="B694" s="2" t="s">
        <v>725</v>
      </c>
      <c r="C694" s="2" t="s">
        <v>32</v>
      </c>
      <c r="D694" s="2" t="s">
        <v>33</v>
      </c>
      <c r="E694" s="2">
        <v>710</v>
      </c>
      <c r="F694" s="2" t="s">
        <v>34</v>
      </c>
      <c r="G694" s="2" t="s">
        <v>35</v>
      </c>
      <c r="H694" s="2" t="s">
        <v>744</v>
      </c>
      <c r="I694" s="2" t="str">
        <f>VLOOKUP(H:H,[1]Sheet1!$H:$I,2,0)</f>
        <v>异形钢丝5</v>
      </c>
      <c r="J694" s="2" t="str">
        <f>VLOOKUP(H:H,[1]Sheet1!$H:$J,3,0)</f>
        <v>H32B</v>
      </c>
      <c r="K694" s="2">
        <f>VLOOKUP(H:H,[1]Sheet1!$H:$Q,10,0)</f>
        <v>0.143</v>
      </c>
      <c r="L694" s="2">
        <f>VLOOKUP(H:H,[1]Sheet1!$H:$P,9,0)</f>
        <v>123725</v>
      </c>
      <c r="M694">
        <v>710</v>
      </c>
      <c r="N694" t="s">
        <v>34</v>
      </c>
      <c r="O694" s="2" t="s">
        <v>725</v>
      </c>
      <c r="P694" t="s">
        <v>34</v>
      </c>
      <c r="Q694">
        <v>7</v>
      </c>
      <c r="R694">
        <v>3</v>
      </c>
      <c r="S694">
        <v>2</v>
      </c>
      <c r="T694" t="s">
        <v>37</v>
      </c>
    </row>
    <row r="695" spans="1:20">
      <c r="A695" s="2" t="s">
        <v>725</v>
      </c>
      <c r="B695" s="2" t="s">
        <v>725</v>
      </c>
      <c r="C695" s="2" t="s">
        <v>32</v>
      </c>
      <c r="D695" s="2" t="s">
        <v>33</v>
      </c>
      <c r="E695" s="2">
        <v>710</v>
      </c>
      <c r="F695" s="2" t="s">
        <v>34</v>
      </c>
      <c r="G695" s="2" t="s">
        <v>35</v>
      </c>
      <c r="H695" s="2" t="s">
        <v>745</v>
      </c>
      <c r="I695" s="2" t="str">
        <f>VLOOKUP(H:H,[1]Sheet1!$H:$I,2,0)</f>
        <v>H32B合棉预埋钢丝A</v>
      </c>
      <c r="J695" s="2" t="str">
        <f>VLOOKUP(H:H,[1]Sheet1!$H:$J,3,0)</f>
        <v>H32B</v>
      </c>
      <c r="K695" s="2">
        <f>VLOOKUP(H:H,[1]Sheet1!$H:$Q,10,0)</f>
        <v>0.26</v>
      </c>
      <c r="L695" s="2">
        <f>VLOOKUP(H:H,[1]Sheet1!$H:$P,9,0)</f>
        <v>210265</v>
      </c>
      <c r="M695">
        <v>710</v>
      </c>
      <c r="N695" t="s">
        <v>34</v>
      </c>
      <c r="O695" s="2" t="s">
        <v>725</v>
      </c>
      <c r="P695" t="s">
        <v>34</v>
      </c>
      <c r="Q695">
        <v>7</v>
      </c>
      <c r="R695">
        <v>3</v>
      </c>
      <c r="S695">
        <v>2</v>
      </c>
      <c r="T695" t="s">
        <v>37</v>
      </c>
    </row>
    <row r="696" spans="1:20">
      <c r="A696" s="2" t="s">
        <v>725</v>
      </c>
      <c r="B696" s="2" t="s">
        <v>725</v>
      </c>
      <c r="C696" s="2" t="s">
        <v>32</v>
      </c>
      <c r="D696" s="2" t="s">
        <v>33</v>
      </c>
      <c r="E696" s="2">
        <v>710</v>
      </c>
      <c r="F696" s="2" t="s">
        <v>34</v>
      </c>
      <c r="G696" s="2" t="s">
        <v>35</v>
      </c>
      <c r="H696" s="2" t="s">
        <v>746</v>
      </c>
      <c r="I696" s="2" t="str">
        <f>VLOOKUP(H:H,[1]Sheet1!$H:$I,2,0)</f>
        <v>异形钢丝1</v>
      </c>
      <c r="J696" s="2" t="str">
        <f>VLOOKUP(H:H,[1]Sheet1!$H:$J,3,0)</f>
        <v>C40D</v>
      </c>
      <c r="K696" s="2">
        <f>VLOOKUP(H:H,[1]Sheet1!$H:$Q,10,0)</f>
        <v>0.162</v>
      </c>
      <c r="L696" s="2">
        <f>VLOOKUP(H:H,[1]Sheet1!$H:$P,9,0)</f>
        <v>238270</v>
      </c>
      <c r="M696">
        <v>710</v>
      </c>
      <c r="N696" t="s">
        <v>34</v>
      </c>
      <c r="O696" s="2" t="s">
        <v>725</v>
      </c>
      <c r="P696" t="s">
        <v>34</v>
      </c>
      <c r="Q696">
        <v>7</v>
      </c>
      <c r="R696">
        <v>3</v>
      </c>
      <c r="S696">
        <v>2</v>
      </c>
      <c r="T696" t="s">
        <v>37</v>
      </c>
    </row>
    <row r="697" spans="1:20">
      <c r="A697" s="2" t="s">
        <v>725</v>
      </c>
      <c r="B697" s="2" t="s">
        <v>725</v>
      </c>
      <c r="C697" s="2" t="s">
        <v>32</v>
      </c>
      <c r="D697" s="2" t="s">
        <v>33</v>
      </c>
      <c r="E697" s="2">
        <v>710</v>
      </c>
      <c r="F697" s="2" t="s">
        <v>34</v>
      </c>
      <c r="G697" s="2" t="s">
        <v>35</v>
      </c>
      <c r="H697" s="2" t="s">
        <v>747</v>
      </c>
      <c r="I697" s="2" t="str">
        <f>VLOOKUP(H:H,[1]Sheet1!$H:$I,2,0)</f>
        <v>后排钢丝2</v>
      </c>
      <c r="J697" s="2" t="str">
        <f>VLOOKUP(H:H,[1]Sheet1!$H:$J,3,0)</f>
        <v>C40D</v>
      </c>
      <c r="K697" s="2">
        <f>VLOOKUP(H:H,[1]Sheet1!$H:$Q,10,0)</f>
        <v>0.152</v>
      </c>
      <c r="L697" s="2">
        <f>VLOOKUP(H:H,[1]Sheet1!$H:$P,9,0)</f>
        <v>234890</v>
      </c>
      <c r="M697">
        <v>710</v>
      </c>
      <c r="N697" t="s">
        <v>34</v>
      </c>
      <c r="O697" s="2" t="s">
        <v>725</v>
      </c>
      <c r="P697" t="s">
        <v>34</v>
      </c>
      <c r="Q697">
        <v>7</v>
      </c>
      <c r="R697">
        <v>3</v>
      </c>
      <c r="S697">
        <v>2</v>
      </c>
      <c r="T697" t="s">
        <v>37</v>
      </c>
    </row>
    <row r="698" spans="1:20">
      <c r="A698" s="2" t="s">
        <v>725</v>
      </c>
      <c r="B698" s="2" t="s">
        <v>725</v>
      </c>
      <c r="C698" s="2" t="s">
        <v>32</v>
      </c>
      <c r="D698" s="2" t="s">
        <v>33</v>
      </c>
      <c r="E698" s="2">
        <v>710</v>
      </c>
      <c r="F698" s="2" t="s">
        <v>34</v>
      </c>
      <c r="G698" s="2" t="s">
        <v>35</v>
      </c>
      <c r="H698" s="2" t="s">
        <v>748</v>
      </c>
      <c r="I698" s="2" t="str">
        <f>VLOOKUP(H:H,[1]Sheet1!$H:$I,2,0)</f>
        <v>异形钢丝3</v>
      </c>
      <c r="J698" s="2" t="str">
        <f>VLOOKUP(H:H,[1]Sheet1!$H:$J,3,0)</f>
        <v>C40D</v>
      </c>
      <c r="K698" s="2">
        <f>VLOOKUP(H:H,[1]Sheet1!$H:$Q,10,0)</f>
        <v>0.25</v>
      </c>
      <c r="L698" s="2">
        <f>VLOOKUP(H:H,[1]Sheet1!$H:$P,9,0)</f>
        <v>451372</v>
      </c>
      <c r="M698">
        <v>710</v>
      </c>
      <c r="N698" t="s">
        <v>34</v>
      </c>
      <c r="O698" s="2" t="s">
        <v>725</v>
      </c>
      <c r="P698" t="s">
        <v>34</v>
      </c>
      <c r="Q698">
        <v>7</v>
      </c>
      <c r="R698">
        <v>3</v>
      </c>
      <c r="S698">
        <v>2</v>
      </c>
      <c r="T698" t="s">
        <v>37</v>
      </c>
    </row>
    <row r="699" spans="1:20">
      <c r="A699" s="2" t="s">
        <v>725</v>
      </c>
      <c r="B699" s="2" t="s">
        <v>725</v>
      </c>
      <c r="C699" s="2" t="s">
        <v>32</v>
      </c>
      <c r="D699" s="2" t="s">
        <v>33</v>
      </c>
      <c r="E699" s="2">
        <v>710</v>
      </c>
      <c r="F699" s="2" t="s">
        <v>34</v>
      </c>
      <c r="G699" s="2" t="s">
        <v>35</v>
      </c>
      <c r="H699" s="2" t="s">
        <v>749</v>
      </c>
      <c r="I699" s="2" t="str">
        <f>VLOOKUP(H:H,[1]Sheet1!$H:$I,2,0)</f>
        <v>异形钢丝4</v>
      </c>
      <c r="J699" s="2" t="str">
        <f>VLOOKUP(H:H,[1]Sheet1!$H:$J,3,0)</f>
        <v>C40D</v>
      </c>
      <c r="K699" s="2">
        <f>VLOOKUP(H:H,[1]Sheet1!$H:$Q,10,0)</f>
        <v>0.152</v>
      </c>
      <c r="L699" s="2">
        <f>VLOOKUP(H:H,[1]Sheet1!$H:$P,9,0)</f>
        <v>458472</v>
      </c>
      <c r="M699">
        <v>710</v>
      </c>
      <c r="N699" t="s">
        <v>34</v>
      </c>
      <c r="O699" s="2" t="s">
        <v>725</v>
      </c>
      <c r="P699" t="s">
        <v>34</v>
      </c>
      <c r="Q699">
        <v>7</v>
      </c>
      <c r="R699">
        <v>3</v>
      </c>
      <c r="S699">
        <v>2</v>
      </c>
      <c r="T699" t="s">
        <v>37</v>
      </c>
    </row>
    <row r="700" spans="1:20">
      <c r="A700" s="2" t="s">
        <v>725</v>
      </c>
      <c r="B700" s="2" t="s">
        <v>725</v>
      </c>
      <c r="C700" s="2" t="s">
        <v>32</v>
      </c>
      <c r="D700" s="2" t="s">
        <v>33</v>
      </c>
      <c r="E700" s="2">
        <v>710</v>
      </c>
      <c r="F700" s="2" t="s">
        <v>34</v>
      </c>
      <c r="G700" s="2" t="s">
        <v>35</v>
      </c>
      <c r="H700" s="2" t="s">
        <v>750</v>
      </c>
      <c r="I700" s="2" t="str">
        <f>VLOOKUP(H:H,[1]Sheet1!$H:$I,2,0)</f>
        <v>异形钢丝5</v>
      </c>
      <c r="J700" s="2" t="str">
        <f>VLOOKUP(H:H,[1]Sheet1!$H:$J,3,0)</f>
        <v>C40DB  L型钢丝</v>
      </c>
      <c r="K700" s="2">
        <f>VLOOKUP(H:H,[1]Sheet1!$H:$Q,10,0)</f>
        <v>0.243</v>
      </c>
      <c r="L700" s="2">
        <f>VLOOKUP(H:H,[1]Sheet1!$H:$P,9,0)</f>
        <v>837</v>
      </c>
      <c r="M700">
        <v>710</v>
      </c>
      <c r="N700" t="s">
        <v>34</v>
      </c>
      <c r="O700" s="2" t="s">
        <v>725</v>
      </c>
      <c r="P700" t="s">
        <v>34</v>
      </c>
      <c r="Q700">
        <v>7</v>
      </c>
      <c r="R700">
        <v>3</v>
      </c>
      <c r="S700">
        <v>2</v>
      </c>
      <c r="T700" t="s">
        <v>37</v>
      </c>
    </row>
    <row r="701" spans="1:20">
      <c r="A701" s="2" t="s">
        <v>725</v>
      </c>
      <c r="B701" s="2" t="s">
        <v>725</v>
      </c>
      <c r="C701" s="2" t="s">
        <v>32</v>
      </c>
      <c r="D701" s="2" t="s">
        <v>33</v>
      </c>
      <c r="E701" s="2">
        <v>710</v>
      </c>
      <c r="F701" s="2" t="s">
        <v>34</v>
      </c>
      <c r="G701" s="2" t="s">
        <v>35</v>
      </c>
      <c r="H701" s="2" t="s">
        <v>752</v>
      </c>
      <c r="I701" s="2" t="str">
        <f>VLOOKUP(H:H,[1]Sheet1!$H:$I,2,0)</f>
        <v>靠背合棉预埋钢丝A</v>
      </c>
      <c r="J701" s="2" t="str">
        <f>VLOOKUP(H:H,[1]Sheet1!$H:$J,3,0)</f>
        <v>C40DB-C02</v>
      </c>
      <c r="K701" s="2">
        <f>VLOOKUP(H:H,[1]Sheet1!$H:$Q,10,0)</f>
        <v>0.8</v>
      </c>
      <c r="L701" s="2">
        <f>VLOOKUP(H:H,[1]Sheet1!$H:$P,9,0)</f>
        <v>252</v>
      </c>
      <c r="M701">
        <v>710</v>
      </c>
      <c r="N701" t="s">
        <v>34</v>
      </c>
      <c r="O701" s="2" t="s">
        <v>725</v>
      </c>
      <c r="P701" t="s">
        <v>34</v>
      </c>
      <c r="Q701">
        <v>7</v>
      </c>
      <c r="R701">
        <v>3</v>
      </c>
      <c r="S701">
        <v>2</v>
      </c>
      <c r="T701" t="s">
        <v>37</v>
      </c>
    </row>
    <row r="702" spans="1:20">
      <c r="A702" s="2" t="s">
        <v>725</v>
      </c>
      <c r="B702" s="2" t="s">
        <v>725</v>
      </c>
      <c r="C702" s="2" t="s">
        <v>32</v>
      </c>
      <c r="D702" s="2" t="s">
        <v>33</v>
      </c>
      <c r="E702" s="2">
        <v>710</v>
      </c>
      <c r="F702" s="2" t="s">
        <v>34</v>
      </c>
      <c r="G702" s="2" t="s">
        <v>35</v>
      </c>
      <c r="H702" s="2" t="s">
        <v>753</v>
      </c>
      <c r="I702" s="2" t="str">
        <f>VLOOKUP(H:H,[1]Sheet1!$H:$I,2,0)</f>
        <v>靠背合棉预埋钢丝C</v>
      </c>
      <c r="J702" s="2" t="str">
        <f>VLOOKUP(H:H,[1]Sheet1!$H:$J,3,0)</f>
        <v>C40DB-C02</v>
      </c>
      <c r="K702" s="2">
        <f>VLOOKUP(H:H,[1]Sheet1!$H:$Q,10,0)</f>
        <v>0.8</v>
      </c>
      <c r="L702" s="2">
        <f>VLOOKUP(H:H,[1]Sheet1!$H:$P,9,0)</f>
        <v>252</v>
      </c>
      <c r="M702">
        <v>710</v>
      </c>
      <c r="N702" t="s">
        <v>34</v>
      </c>
      <c r="O702" s="2" t="s">
        <v>725</v>
      </c>
      <c r="P702" t="s">
        <v>34</v>
      </c>
      <c r="Q702">
        <v>7</v>
      </c>
      <c r="R702">
        <v>3</v>
      </c>
      <c r="S702">
        <v>2</v>
      </c>
      <c r="T702" t="s">
        <v>37</v>
      </c>
    </row>
    <row r="703" spans="1:20">
      <c r="A703" s="2" t="s">
        <v>725</v>
      </c>
      <c r="B703" s="2" t="s">
        <v>725</v>
      </c>
      <c r="C703" s="2" t="s">
        <v>32</v>
      </c>
      <c r="D703" s="2" t="s">
        <v>33</v>
      </c>
      <c r="E703" s="2">
        <v>710</v>
      </c>
      <c r="F703" s="2" t="s">
        <v>34</v>
      </c>
      <c r="G703" s="2" t="s">
        <v>35</v>
      </c>
      <c r="H703" s="2" t="s">
        <v>754</v>
      </c>
      <c r="I703" s="2" t="str">
        <f>VLOOKUP(H:H,[1]Sheet1!$H:$I,2,0)</f>
        <v>靠背合棉预埋钢丝B</v>
      </c>
      <c r="J703" s="2" t="str">
        <f>VLOOKUP(H:H,[1]Sheet1!$H:$J,3,0)</f>
        <v>C40DB-C02</v>
      </c>
      <c r="K703" s="2">
        <f>VLOOKUP(H:H,[1]Sheet1!$H:$Q,10,0)</f>
        <v>0.8</v>
      </c>
      <c r="L703" s="2">
        <f>VLOOKUP(H:H,[1]Sheet1!$H:$P,9,0)</f>
        <v>252</v>
      </c>
      <c r="M703">
        <v>710</v>
      </c>
      <c r="N703" t="s">
        <v>34</v>
      </c>
      <c r="O703" s="2" t="s">
        <v>725</v>
      </c>
      <c r="P703" t="s">
        <v>34</v>
      </c>
      <c r="Q703">
        <v>7</v>
      </c>
      <c r="R703">
        <v>3</v>
      </c>
      <c r="S703">
        <v>2</v>
      </c>
      <c r="T703" t="s">
        <v>37</v>
      </c>
    </row>
    <row r="704" spans="1:20">
      <c r="A704" s="2" t="s">
        <v>725</v>
      </c>
      <c r="B704" s="2" t="s">
        <v>725</v>
      </c>
      <c r="C704" s="2" t="s">
        <v>32</v>
      </c>
      <c r="D704" s="2" t="s">
        <v>33</v>
      </c>
      <c r="E704" s="2">
        <v>710</v>
      </c>
      <c r="F704" s="2" t="s">
        <v>34</v>
      </c>
      <c r="G704" s="2" t="s">
        <v>35</v>
      </c>
      <c r="H704" s="2" t="s">
        <v>755</v>
      </c>
      <c r="I704" s="2" t="str">
        <f>VLOOKUP(H:H,[1]Sheet1!$H:$I,2,0)</f>
        <v>靠背合棉预埋钢丝D</v>
      </c>
      <c r="J704" s="2" t="str">
        <f>VLOOKUP(H:H,[1]Sheet1!$H:$J,3,0)</f>
        <v>C40DB-C02</v>
      </c>
      <c r="K704" s="2">
        <f>VLOOKUP(H:H,[1]Sheet1!$H:$Q,10,0)</f>
        <v>0.8</v>
      </c>
      <c r="L704" s="2">
        <f>VLOOKUP(H:H,[1]Sheet1!$H:$P,9,0)</f>
        <v>252</v>
      </c>
      <c r="M704">
        <v>710</v>
      </c>
      <c r="N704" t="s">
        <v>34</v>
      </c>
      <c r="O704" s="2" t="s">
        <v>725</v>
      </c>
      <c r="P704" t="s">
        <v>34</v>
      </c>
      <c r="Q704">
        <v>7</v>
      </c>
      <c r="R704">
        <v>3</v>
      </c>
      <c r="S704">
        <v>2</v>
      </c>
      <c r="T704" t="s">
        <v>37</v>
      </c>
    </row>
    <row r="705" spans="1:20">
      <c r="A705" s="2" t="s">
        <v>725</v>
      </c>
      <c r="B705" s="2" t="s">
        <v>725</v>
      </c>
      <c r="C705" s="2" t="s">
        <v>32</v>
      </c>
      <c r="D705" s="2" t="s">
        <v>33</v>
      </c>
      <c r="E705" s="2">
        <v>710</v>
      </c>
      <c r="F705" s="2" t="s">
        <v>34</v>
      </c>
      <c r="G705" s="2" t="s">
        <v>35</v>
      </c>
      <c r="H705" s="2" t="s">
        <v>756</v>
      </c>
      <c r="I705" s="2" t="str">
        <f>VLOOKUP(H:H,[1]Sheet1!$H:$I,2,0)</f>
        <v>合棉预埋钢丝E</v>
      </c>
      <c r="J705" s="2" t="str">
        <f>VLOOKUP(H:H,[1]Sheet1!$H:$J,3,0)</f>
        <v>H40D</v>
      </c>
      <c r="K705" s="2">
        <f>VLOOKUP(H:H,[1]Sheet1!$H:$Q,10,0)</f>
        <v>0.8</v>
      </c>
      <c r="L705" s="2">
        <f>VLOOKUP(H:H,[1]Sheet1!$H:$P,9,0)</f>
        <v>272</v>
      </c>
      <c r="M705">
        <v>710</v>
      </c>
      <c r="N705" t="s">
        <v>34</v>
      </c>
      <c r="O705" s="2" t="s">
        <v>725</v>
      </c>
      <c r="P705" t="s">
        <v>34</v>
      </c>
      <c r="Q705">
        <v>7</v>
      </c>
      <c r="R705">
        <v>3</v>
      </c>
      <c r="S705">
        <v>2</v>
      </c>
      <c r="T705" t="s">
        <v>37</v>
      </c>
    </row>
    <row r="706" spans="1:20">
      <c r="A706" s="2" t="s">
        <v>725</v>
      </c>
      <c r="B706" s="2" t="s">
        <v>725</v>
      </c>
      <c r="C706" s="2" t="s">
        <v>32</v>
      </c>
      <c r="D706" s="2" t="s">
        <v>33</v>
      </c>
      <c r="E706" s="2">
        <v>710</v>
      </c>
      <c r="F706" s="2" t="s">
        <v>34</v>
      </c>
      <c r="G706" s="2" t="s">
        <v>35</v>
      </c>
      <c r="H706" s="2" t="s">
        <v>757</v>
      </c>
      <c r="I706" s="2" t="str">
        <f>VLOOKUP(H:H,[1]Sheet1!$H:$I,2,0)</f>
        <v>合棉预埋钢丝G</v>
      </c>
      <c r="J706" s="2" t="str">
        <f>VLOOKUP(H:H,[1]Sheet1!$H:$J,3,0)</f>
        <v>H40D</v>
      </c>
      <c r="K706" s="2">
        <f>VLOOKUP(H:H,[1]Sheet1!$H:$Q,10,0)</f>
        <v>0.8</v>
      </c>
      <c r="L706" s="2">
        <f>VLOOKUP(H:H,[1]Sheet1!$H:$P,9,0)</f>
        <v>272</v>
      </c>
      <c r="M706">
        <v>710</v>
      </c>
      <c r="N706" t="s">
        <v>34</v>
      </c>
      <c r="O706" s="2" t="s">
        <v>725</v>
      </c>
      <c r="P706" t="s">
        <v>34</v>
      </c>
      <c r="Q706">
        <v>7</v>
      </c>
      <c r="R706">
        <v>3</v>
      </c>
      <c r="S706">
        <v>2</v>
      </c>
      <c r="T706" t="s">
        <v>37</v>
      </c>
    </row>
    <row r="707" spans="1:20">
      <c r="A707" s="2" t="s">
        <v>725</v>
      </c>
      <c r="B707" s="2" t="s">
        <v>725</v>
      </c>
      <c r="C707" s="2" t="s">
        <v>32</v>
      </c>
      <c r="D707" s="2" t="s">
        <v>33</v>
      </c>
      <c r="E707" s="2">
        <v>710</v>
      </c>
      <c r="F707" s="2" t="s">
        <v>34</v>
      </c>
      <c r="G707" s="2" t="s">
        <v>35</v>
      </c>
      <c r="H707" s="2" t="s">
        <v>758</v>
      </c>
      <c r="I707" s="2" t="str">
        <f>VLOOKUP(H:H,[1]Sheet1!$H:$I,2,0)</f>
        <v>L型钢丝</v>
      </c>
      <c r="J707" s="2" t="str">
        <f>VLOOKUP(H:H,[1]Sheet1!$H:$J,3,0)</f>
        <v>C33D后排六分背</v>
      </c>
      <c r="K707" s="2">
        <f>VLOOKUP(H:H,[1]Sheet1!$H:$Q,10,0)</f>
        <v>0.28</v>
      </c>
      <c r="L707" s="2">
        <f>VLOOKUP(H:H,[1]Sheet1!$H:$P,9,0)</f>
        <v>79</v>
      </c>
      <c r="M707">
        <v>710</v>
      </c>
      <c r="N707" t="s">
        <v>34</v>
      </c>
      <c r="O707" s="2" t="s">
        <v>725</v>
      </c>
      <c r="P707" t="s">
        <v>34</v>
      </c>
      <c r="Q707">
        <v>7</v>
      </c>
      <c r="R707">
        <v>3</v>
      </c>
      <c r="S707">
        <v>2</v>
      </c>
      <c r="T707" t="s">
        <v>37</v>
      </c>
    </row>
    <row r="708" spans="1:20">
      <c r="A708" s="2" t="s">
        <v>725</v>
      </c>
      <c r="B708" s="2" t="s">
        <v>725</v>
      </c>
      <c r="C708" s="2" t="s">
        <v>32</v>
      </c>
      <c r="D708" s="2" t="s">
        <v>33</v>
      </c>
      <c r="E708" s="2">
        <v>710</v>
      </c>
      <c r="F708" s="2" t="s">
        <v>34</v>
      </c>
      <c r="G708" s="2" t="s">
        <v>35</v>
      </c>
      <c r="H708" s="2" t="s">
        <v>759</v>
      </c>
      <c r="I708" s="2" t="str">
        <f>VLOOKUP(H:H,[1]Sheet1!$H:$I,2,0)</f>
        <v>坐垫纵向钢丝1</v>
      </c>
      <c r="J708" s="2">
        <f>VLOOKUP(H:H,[1]Sheet1!$H:$J,3,0)</f>
        <v>0</v>
      </c>
      <c r="K708" s="2">
        <f>VLOOKUP(H:H,[1]Sheet1!$H:$Q,10,0)</f>
        <v>0.1</v>
      </c>
      <c r="L708" s="2">
        <f>VLOOKUP(H:H,[1]Sheet1!$H:$P,9,0)</f>
        <v>34034</v>
      </c>
      <c r="M708">
        <v>710</v>
      </c>
      <c r="N708" t="s">
        <v>34</v>
      </c>
      <c r="O708" s="2" t="s">
        <v>725</v>
      </c>
      <c r="P708" t="s">
        <v>34</v>
      </c>
      <c r="Q708">
        <v>7</v>
      </c>
      <c r="R708">
        <v>3</v>
      </c>
      <c r="S708">
        <v>2</v>
      </c>
      <c r="T708" t="s">
        <v>37</v>
      </c>
    </row>
    <row r="709" spans="1:20">
      <c r="A709" s="2" t="s">
        <v>725</v>
      </c>
      <c r="B709" s="2" t="s">
        <v>725</v>
      </c>
      <c r="C709" s="2" t="s">
        <v>32</v>
      </c>
      <c r="D709" s="2" t="s">
        <v>33</v>
      </c>
      <c r="E709" s="2">
        <v>710</v>
      </c>
      <c r="F709" s="2" t="s">
        <v>34</v>
      </c>
      <c r="G709" s="2" t="s">
        <v>35</v>
      </c>
      <c r="H709" s="2" t="s">
        <v>760</v>
      </c>
      <c r="I709" s="2" t="str">
        <f>VLOOKUP(H:H,[1]Sheet1!$H:$I,2,0)</f>
        <v>混动坐垫B面吊紧钢丝外</v>
      </c>
      <c r="J709" s="2" t="str">
        <f>VLOOKUP(H:H,[1]Sheet1!$H:$J,3,0)</f>
        <v>后排</v>
      </c>
      <c r="K709" s="2">
        <f>VLOOKUP(H:H,[1]Sheet1!$H:$Q,10,0)</f>
        <v>0.13</v>
      </c>
      <c r="L709" s="2">
        <f>VLOOKUP(H:H,[1]Sheet1!$H:$P,9,0)</f>
        <v>938</v>
      </c>
      <c r="M709">
        <v>710</v>
      </c>
      <c r="N709" t="s">
        <v>34</v>
      </c>
      <c r="O709" s="2" t="s">
        <v>725</v>
      </c>
      <c r="P709" t="s">
        <v>34</v>
      </c>
      <c r="Q709">
        <v>7</v>
      </c>
      <c r="R709">
        <v>3</v>
      </c>
      <c r="S709">
        <v>2</v>
      </c>
      <c r="T709" t="s">
        <v>37</v>
      </c>
    </row>
    <row r="710" spans="1:20">
      <c r="A710" s="2" t="s">
        <v>725</v>
      </c>
      <c r="B710" s="2" t="s">
        <v>725</v>
      </c>
      <c r="C710" s="2" t="s">
        <v>32</v>
      </c>
      <c r="D710" s="2" t="s">
        <v>33</v>
      </c>
      <c r="E710" s="2">
        <v>710</v>
      </c>
      <c r="F710" s="2" t="s">
        <v>34</v>
      </c>
      <c r="G710" s="2" t="s">
        <v>35</v>
      </c>
      <c r="H710" s="2" t="s">
        <v>762</v>
      </c>
      <c r="I710" s="2" t="str">
        <f>VLOOKUP(H:H,[1]Sheet1!$H:$I,2,0)</f>
        <v>中排四分座垫合棉钢丝C</v>
      </c>
      <c r="J710" s="2" t="str">
        <f>VLOOKUP(H:H,[1]Sheet1!$H:$J,3,0)</f>
        <v>M60</v>
      </c>
      <c r="K710" s="2">
        <f>VLOOKUP(H:H,[1]Sheet1!$H:$Q,10,0)</f>
        <v>0.32</v>
      </c>
      <c r="L710" s="2">
        <f>VLOOKUP(H:H,[1]Sheet1!$H:$P,9,0)</f>
        <v>1050</v>
      </c>
      <c r="M710">
        <v>710</v>
      </c>
      <c r="N710" t="s">
        <v>34</v>
      </c>
      <c r="O710" s="2" t="s">
        <v>725</v>
      </c>
      <c r="P710" t="s">
        <v>34</v>
      </c>
      <c r="Q710">
        <v>7</v>
      </c>
      <c r="R710">
        <v>3</v>
      </c>
      <c r="S710">
        <v>2</v>
      </c>
      <c r="T710" t="s">
        <v>37</v>
      </c>
    </row>
    <row r="711" spans="1:20">
      <c r="A711" s="2" t="s">
        <v>725</v>
      </c>
      <c r="B711" s="2" t="s">
        <v>725</v>
      </c>
      <c r="C711" s="2" t="s">
        <v>32</v>
      </c>
      <c r="D711" s="2" t="s">
        <v>33</v>
      </c>
      <c r="E711" s="2">
        <v>710</v>
      </c>
      <c r="F711" s="2" t="s">
        <v>34</v>
      </c>
      <c r="G711" s="2" t="s">
        <v>35</v>
      </c>
      <c r="H711" s="2" t="s">
        <v>763</v>
      </c>
      <c r="I711" s="2" t="str">
        <f>VLOOKUP(H:H,[1]Sheet1!$H:$I,2,0)</f>
        <v>中排六分座垫合棉钢丝C</v>
      </c>
      <c r="J711" s="2" t="str">
        <f>VLOOKUP(H:H,[1]Sheet1!$H:$J,3,0)</f>
        <v>M60</v>
      </c>
      <c r="K711" s="2">
        <f>VLOOKUP(H:H,[1]Sheet1!$H:$Q,10,0)</f>
        <v>0.25</v>
      </c>
      <c r="L711" s="2">
        <f>VLOOKUP(H:H,[1]Sheet1!$H:$P,9,0)</f>
        <v>1050</v>
      </c>
      <c r="M711">
        <v>710</v>
      </c>
      <c r="N711" t="s">
        <v>34</v>
      </c>
      <c r="O711" s="2" t="s">
        <v>725</v>
      </c>
      <c r="P711" t="s">
        <v>34</v>
      </c>
      <c r="Q711">
        <v>7</v>
      </c>
      <c r="R711">
        <v>3</v>
      </c>
      <c r="S711">
        <v>2</v>
      </c>
      <c r="T711" t="s">
        <v>37</v>
      </c>
    </row>
    <row r="712" spans="1:20">
      <c r="A712" s="2" t="s">
        <v>725</v>
      </c>
      <c r="B712" s="2" t="s">
        <v>725</v>
      </c>
      <c r="C712" s="2" t="s">
        <v>32</v>
      </c>
      <c r="D712" s="2" t="s">
        <v>33</v>
      </c>
      <c r="E712" s="2">
        <v>710</v>
      </c>
      <c r="F712" s="2" t="s">
        <v>34</v>
      </c>
      <c r="G712" s="2" t="s">
        <v>35</v>
      </c>
      <c r="H712" s="2" t="s">
        <v>764</v>
      </c>
      <c r="I712" s="2" t="str">
        <f>VLOOKUP(H:H,[1]Sheet1!$H:$I,2,0)</f>
        <v>中排四分靠背合棉钢丝C</v>
      </c>
      <c r="J712" s="2" t="str">
        <f>VLOOKUP(H:H,[1]Sheet1!$H:$J,3,0)</f>
        <v>M60</v>
      </c>
      <c r="K712" s="2">
        <f>VLOOKUP(H:H,[1]Sheet1!$H:$Q,10,0)</f>
        <v>0.27</v>
      </c>
      <c r="L712" s="2">
        <f>VLOOKUP(H:H,[1]Sheet1!$H:$P,9,0)</f>
        <v>2100</v>
      </c>
      <c r="M712">
        <v>710</v>
      </c>
      <c r="N712" t="s">
        <v>34</v>
      </c>
      <c r="O712" s="2" t="s">
        <v>725</v>
      </c>
      <c r="P712" t="s">
        <v>34</v>
      </c>
      <c r="Q712">
        <v>7</v>
      </c>
      <c r="R712">
        <v>3</v>
      </c>
      <c r="S712">
        <v>2</v>
      </c>
      <c r="T712" t="s">
        <v>37</v>
      </c>
    </row>
    <row r="713" spans="1:20">
      <c r="A713" s="2" t="s">
        <v>725</v>
      </c>
      <c r="B713" s="2" t="s">
        <v>725</v>
      </c>
      <c r="C713" s="2" t="s">
        <v>32</v>
      </c>
      <c r="D713" s="2" t="s">
        <v>33</v>
      </c>
      <c r="E713" s="2">
        <v>710</v>
      </c>
      <c r="F713" s="2" t="s">
        <v>34</v>
      </c>
      <c r="G713" s="2" t="s">
        <v>35</v>
      </c>
      <c r="H713" s="2" t="s">
        <v>765</v>
      </c>
      <c r="I713" s="2" t="str">
        <f>VLOOKUP(H:H,[1]Sheet1!$H:$I,2,0)</f>
        <v>中排四分靠背合棉钢丝D</v>
      </c>
      <c r="J713" s="2" t="str">
        <f>VLOOKUP(H:H,[1]Sheet1!$H:$J,3,0)</f>
        <v>M60</v>
      </c>
      <c r="K713" s="2">
        <f>VLOOKUP(H:H,[1]Sheet1!$H:$Q,10,0)</f>
        <v>0.27</v>
      </c>
      <c r="L713" s="2">
        <f>VLOOKUP(H:H,[1]Sheet1!$H:$P,9,0)</f>
        <v>2100</v>
      </c>
      <c r="M713">
        <v>710</v>
      </c>
      <c r="N713" t="s">
        <v>34</v>
      </c>
      <c r="O713" s="2" t="s">
        <v>725</v>
      </c>
      <c r="P713" t="s">
        <v>34</v>
      </c>
      <c r="Q713">
        <v>7</v>
      </c>
      <c r="R713">
        <v>3</v>
      </c>
      <c r="S713">
        <v>2</v>
      </c>
      <c r="T713" t="s">
        <v>37</v>
      </c>
    </row>
    <row r="714" spans="1:20">
      <c r="A714" s="2" t="s">
        <v>725</v>
      </c>
      <c r="B714" s="2" t="s">
        <v>725</v>
      </c>
      <c r="C714" s="2" t="s">
        <v>32</v>
      </c>
      <c r="D714" s="2" t="s">
        <v>33</v>
      </c>
      <c r="E714" s="2">
        <v>710</v>
      </c>
      <c r="F714" s="2" t="s">
        <v>34</v>
      </c>
      <c r="G714" s="2" t="s">
        <v>35</v>
      </c>
      <c r="H714" s="2" t="s">
        <v>766</v>
      </c>
      <c r="I714" s="2" t="str">
        <f>VLOOKUP(H:H,[1]Sheet1!$H:$I,2,0)</f>
        <v>中排四分靠背合棉钢丝A</v>
      </c>
      <c r="J714" s="2" t="str">
        <f>VLOOKUP(H:H,[1]Sheet1!$H:$J,3,0)</f>
        <v>M60</v>
      </c>
      <c r="K714" s="2">
        <f>VLOOKUP(H:H,[1]Sheet1!$H:$Q,10,0)</f>
        <v>0.27</v>
      </c>
      <c r="L714" s="2">
        <f>VLOOKUP(H:H,[1]Sheet1!$H:$P,9,0)</f>
        <v>2100</v>
      </c>
      <c r="M714">
        <v>710</v>
      </c>
      <c r="N714" t="s">
        <v>34</v>
      </c>
      <c r="O714" s="2" t="s">
        <v>725</v>
      </c>
      <c r="P714" t="s">
        <v>34</v>
      </c>
      <c r="Q714">
        <v>7</v>
      </c>
      <c r="R714">
        <v>3</v>
      </c>
      <c r="S714">
        <v>2</v>
      </c>
      <c r="T714" t="s">
        <v>37</v>
      </c>
    </row>
    <row r="715" spans="1:20">
      <c r="A715" s="2" t="s">
        <v>725</v>
      </c>
      <c r="B715" s="2" t="s">
        <v>725</v>
      </c>
      <c r="C715" s="2" t="s">
        <v>32</v>
      </c>
      <c r="D715" s="2" t="s">
        <v>33</v>
      </c>
      <c r="E715" s="2">
        <v>710</v>
      </c>
      <c r="F715" s="2" t="s">
        <v>34</v>
      </c>
      <c r="G715" s="2" t="s">
        <v>35</v>
      </c>
      <c r="H715" s="2" t="s">
        <v>767</v>
      </c>
      <c r="I715" s="2" t="str">
        <f>VLOOKUP(H:H,[1]Sheet1!$H:$I,2,0)</f>
        <v>钢丝160</v>
      </c>
      <c r="J715" s="2">
        <f>VLOOKUP(H:H,[1]Sheet1!$H:$J,3,0)</f>
        <v>0</v>
      </c>
      <c r="K715" s="2">
        <f>VLOOKUP(H:H,[1]Sheet1!$H:$Q,10,0)</f>
        <v>0.0684</v>
      </c>
      <c r="L715" s="2">
        <f>VLOOKUP(H:H,[1]Sheet1!$H:$P,9,0)</f>
        <v>1050</v>
      </c>
      <c r="M715">
        <v>710</v>
      </c>
      <c r="N715" t="s">
        <v>34</v>
      </c>
      <c r="O715" s="2" t="s">
        <v>725</v>
      </c>
      <c r="P715" t="s">
        <v>34</v>
      </c>
      <c r="Q715">
        <v>7</v>
      </c>
      <c r="R715">
        <v>3</v>
      </c>
      <c r="S715">
        <v>2</v>
      </c>
      <c r="T715" t="s">
        <v>37</v>
      </c>
    </row>
    <row r="716" spans="1:20">
      <c r="A716" s="2" t="s">
        <v>725</v>
      </c>
      <c r="B716" s="2" t="s">
        <v>725</v>
      </c>
      <c r="C716" s="2" t="s">
        <v>32</v>
      </c>
      <c r="D716" s="2" t="s">
        <v>33</v>
      </c>
      <c r="E716" s="2">
        <v>710</v>
      </c>
      <c r="F716" s="2" t="s">
        <v>34</v>
      </c>
      <c r="G716" s="2" t="s">
        <v>35</v>
      </c>
      <c r="H716" s="2" t="s">
        <v>768</v>
      </c>
      <c r="I716" s="2" t="str">
        <f>VLOOKUP(H:H,[1]Sheet1!$H:$I,2,0)</f>
        <v>四分靠背纵向吊紧钢丝左</v>
      </c>
      <c r="J716" s="2">
        <f>VLOOKUP(H:H,[1]Sheet1!$H:$J,3,0)</f>
        <v>0</v>
      </c>
      <c r="K716" s="2">
        <f>VLOOKUP(H:H,[1]Sheet1!$H:$Q,10,0)</f>
        <v>0.125</v>
      </c>
      <c r="L716" s="2">
        <f>VLOOKUP(H:H,[1]Sheet1!$H:$P,9,0)</f>
        <v>252424</v>
      </c>
      <c r="M716">
        <v>710</v>
      </c>
      <c r="N716" t="s">
        <v>34</v>
      </c>
      <c r="O716" s="2" t="s">
        <v>725</v>
      </c>
      <c r="P716" t="s">
        <v>34</v>
      </c>
      <c r="Q716">
        <v>7</v>
      </c>
      <c r="R716">
        <v>3</v>
      </c>
      <c r="S716">
        <v>2</v>
      </c>
      <c r="T716" t="s">
        <v>37</v>
      </c>
    </row>
    <row r="717" spans="1:20">
      <c r="A717" s="2" t="s">
        <v>725</v>
      </c>
      <c r="B717" s="2" t="s">
        <v>725</v>
      </c>
      <c r="C717" s="2" t="s">
        <v>32</v>
      </c>
      <c r="D717" s="2" t="s">
        <v>33</v>
      </c>
      <c r="E717" s="2">
        <v>710</v>
      </c>
      <c r="F717" s="2" t="s">
        <v>34</v>
      </c>
      <c r="G717" s="2" t="s">
        <v>35</v>
      </c>
      <c r="H717" s="2" t="s">
        <v>769</v>
      </c>
      <c r="I717" s="2" t="str">
        <f>VLOOKUP(H:H,[1]Sheet1!$H:$I,2,0)</f>
        <v>坐垫纵向折弯钢丝（外侧）</v>
      </c>
      <c r="J717" s="2" t="str">
        <f>VLOOKUP(H:H,[1]Sheet1!$H:$J,3,0)</f>
        <v>后排</v>
      </c>
      <c r="K717" s="2">
        <f>VLOOKUP(H:H,[1]Sheet1!$H:$Q,10,0)</f>
        <v>0.1</v>
      </c>
      <c r="L717" s="2">
        <f>VLOOKUP(H:H,[1]Sheet1!$H:$P,9,0)</f>
        <v>525912</v>
      </c>
      <c r="M717">
        <v>710</v>
      </c>
      <c r="N717" t="s">
        <v>34</v>
      </c>
      <c r="O717" s="2" t="s">
        <v>725</v>
      </c>
      <c r="P717" t="s">
        <v>34</v>
      </c>
      <c r="Q717">
        <v>7</v>
      </c>
      <c r="R717">
        <v>3</v>
      </c>
      <c r="S717">
        <v>2</v>
      </c>
      <c r="T717" t="s">
        <v>37</v>
      </c>
    </row>
    <row r="718" spans="1:20">
      <c r="A718" s="2" t="s">
        <v>725</v>
      </c>
      <c r="B718" s="2" t="s">
        <v>725</v>
      </c>
      <c r="C718" s="2" t="s">
        <v>32</v>
      </c>
      <c r="D718" s="2" t="s">
        <v>33</v>
      </c>
      <c r="E718" s="2">
        <v>710</v>
      </c>
      <c r="F718" s="2" t="s">
        <v>34</v>
      </c>
      <c r="G718" s="2" t="s">
        <v>35</v>
      </c>
      <c r="H718" s="2" t="s">
        <v>770</v>
      </c>
      <c r="I718" s="2" t="str">
        <f>VLOOKUP(H:H,[1]Sheet1!$H:$I,2,0)</f>
        <v>后排坐垫纵向折弯钢丝左</v>
      </c>
      <c r="J718" s="2">
        <f>VLOOKUP(H:H,[1]Sheet1!$H:$J,3,0)</f>
        <v>0</v>
      </c>
      <c r="K718" s="2">
        <f>VLOOKUP(H:H,[1]Sheet1!$H:$Q,10,0)</f>
        <v>0.135</v>
      </c>
      <c r="L718" s="2">
        <f>VLOOKUP(H:H,[1]Sheet1!$H:$P,9,0)</f>
        <v>235306</v>
      </c>
      <c r="M718">
        <v>710</v>
      </c>
      <c r="N718" t="s">
        <v>34</v>
      </c>
      <c r="O718" s="2" t="s">
        <v>725</v>
      </c>
      <c r="P718" t="s">
        <v>34</v>
      </c>
      <c r="Q718">
        <v>7</v>
      </c>
      <c r="R718">
        <v>3</v>
      </c>
      <c r="S718">
        <v>2</v>
      </c>
      <c r="T718" t="s">
        <v>37</v>
      </c>
    </row>
    <row r="719" spans="1:20">
      <c r="A719" s="2" t="s">
        <v>725</v>
      </c>
      <c r="B719" s="2" t="s">
        <v>725</v>
      </c>
      <c r="C719" s="2" t="s">
        <v>32</v>
      </c>
      <c r="D719" s="2" t="s">
        <v>33</v>
      </c>
      <c r="E719" s="2">
        <v>710</v>
      </c>
      <c r="F719" s="2" t="s">
        <v>34</v>
      </c>
      <c r="G719" s="2" t="s">
        <v>35</v>
      </c>
      <c r="H719" s="2" t="s">
        <v>771</v>
      </c>
      <c r="I719" s="2" t="str">
        <f>VLOOKUP(H:H,[1]Sheet1!$H:$I,2,0)</f>
        <v>后排坐垫纵向折弯钢丝右</v>
      </c>
      <c r="J719" s="2">
        <f>VLOOKUP(H:H,[1]Sheet1!$H:$J,3,0)</f>
        <v>0</v>
      </c>
      <c r="K719" s="2">
        <f>VLOOKUP(H:H,[1]Sheet1!$H:$Q,10,0)</f>
        <v>0.135</v>
      </c>
      <c r="L719" s="2">
        <f>VLOOKUP(H:H,[1]Sheet1!$H:$P,9,0)</f>
        <v>239406</v>
      </c>
      <c r="M719">
        <v>710</v>
      </c>
      <c r="N719" t="s">
        <v>34</v>
      </c>
      <c r="O719" s="2" t="s">
        <v>725</v>
      </c>
      <c r="P719" t="s">
        <v>34</v>
      </c>
      <c r="Q719">
        <v>7</v>
      </c>
      <c r="R719">
        <v>3</v>
      </c>
      <c r="S719">
        <v>2</v>
      </c>
      <c r="T719" t="s">
        <v>37</v>
      </c>
    </row>
    <row r="720" spans="1:20">
      <c r="A720" s="2" t="s">
        <v>725</v>
      </c>
      <c r="B720" s="2" t="s">
        <v>725</v>
      </c>
      <c r="C720" s="2" t="s">
        <v>32</v>
      </c>
      <c r="D720" s="2" t="s">
        <v>33</v>
      </c>
      <c r="E720" s="2">
        <v>710</v>
      </c>
      <c r="F720" s="2" t="s">
        <v>34</v>
      </c>
      <c r="G720" s="2" t="s">
        <v>35</v>
      </c>
      <c r="H720" s="2" t="s">
        <v>772</v>
      </c>
      <c r="I720" s="2" t="str">
        <f>VLOOKUP(H:H,[1]Sheet1!$H:$I,2,0)</f>
        <v>后排坐垫纵向吊紧钢丝</v>
      </c>
      <c r="J720" s="2">
        <f>VLOOKUP(H:H,[1]Sheet1!$H:$J,3,0)</f>
        <v>0</v>
      </c>
      <c r="K720" s="2">
        <f>VLOOKUP(H:H,[1]Sheet1!$H:$Q,10,0)</f>
        <v>0.09</v>
      </c>
      <c r="L720" s="2">
        <f>VLOOKUP(H:H,[1]Sheet1!$H:$P,9,0)</f>
        <v>904684</v>
      </c>
      <c r="M720">
        <v>710</v>
      </c>
      <c r="N720" t="s">
        <v>34</v>
      </c>
      <c r="O720" s="2" t="s">
        <v>725</v>
      </c>
      <c r="P720" t="s">
        <v>34</v>
      </c>
      <c r="Q720">
        <v>7</v>
      </c>
      <c r="R720">
        <v>3</v>
      </c>
      <c r="S720">
        <v>2</v>
      </c>
      <c r="T720" t="s">
        <v>37</v>
      </c>
    </row>
    <row r="721" spans="1:20">
      <c r="A721" s="2" t="s">
        <v>725</v>
      </c>
      <c r="B721" s="2" t="s">
        <v>725</v>
      </c>
      <c r="C721" s="2" t="s">
        <v>32</v>
      </c>
      <c r="D721" s="2" t="s">
        <v>33</v>
      </c>
      <c r="E721" s="2">
        <v>710</v>
      </c>
      <c r="F721" s="2" t="s">
        <v>34</v>
      </c>
      <c r="G721" s="2" t="s">
        <v>35</v>
      </c>
      <c r="H721" s="2" t="s">
        <v>773</v>
      </c>
      <c r="I721" s="2" t="str">
        <f>VLOOKUP(H:H,[1]Sheet1!$H:$I,2,0)</f>
        <v>后排坐垫直钢丝</v>
      </c>
      <c r="J721" s="2">
        <f>VLOOKUP(H:H,[1]Sheet1!$H:$J,3,0)</f>
        <v>0</v>
      </c>
      <c r="K721" s="2">
        <f>VLOOKUP(H:H,[1]Sheet1!$H:$Q,10,0)</f>
        <v>0.075</v>
      </c>
      <c r="L721" s="2">
        <f>VLOOKUP(H:H,[1]Sheet1!$H:$P,9,0)</f>
        <v>253971</v>
      </c>
      <c r="M721">
        <v>710</v>
      </c>
      <c r="N721" t="s">
        <v>34</v>
      </c>
      <c r="O721" s="2" t="s">
        <v>725</v>
      </c>
      <c r="P721" t="s">
        <v>34</v>
      </c>
      <c r="Q721">
        <v>7</v>
      </c>
      <c r="R721">
        <v>3</v>
      </c>
      <c r="S721">
        <v>2</v>
      </c>
      <c r="T721" t="s">
        <v>37</v>
      </c>
    </row>
    <row r="722" spans="1:20">
      <c r="A722" s="2" t="s">
        <v>725</v>
      </c>
      <c r="B722" s="2" t="s">
        <v>725</v>
      </c>
      <c r="C722" s="2" t="s">
        <v>32</v>
      </c>
      <c r="D722" s="2" t="s">
        <v>33</v>
      </c>
      <c r="E722" s="2">
        <v>710</v>
      </c>
      <c r="F722" s="2" t="s">
        <v>34</v>
      </c>
      <c r="G722" s="2" t="s">
        <v>35</v>
      </c>
      <c r="H722" s="2" t="s">
        <v>774</v>
      </c>
      <c r="I722" s="2" t="str">
        <f>VLOOKUP(H:H,[1]Sheet1!$H:$I,2,0)</f>
        <v>后排坐垫B面吊紧钢丝中</v>
      </c>
      <c r="J722" s="2">
        <f>VLOOKUP(H:H,[1]Sheet1!$H:$J,3,0)</f>
        <v>0</v>
      </c>
      <c r="K722" s="2">
        <f>VLOOKUP(H:H,[1]Sheet1!$H:$Q,10,0)</f>
        <v>0.19</v>
      </c>
      <c r="L722" s="2">
        <f>VLOOKUP(H:H,[1]Sheet1!$H:$P,9,0)</f>
        <v>218088</v>
      </c>
      <c r="M722">
        <v>710</v>
      </c>
      <c r="N722" t="s">
        <v>34</v>
      </c>
      <c r="O722" s="2" t="s">
        <v>725</v>
      </c>
      <c r="P722" t="s">
        <v>34</v>
      </c>
      <c r="Q722">
        <v>7</v>
      </c>
      <c r="R722">
        <v>3</v>
      </c>
      <c r="S722">
        <v>2</v>
      </c>
      <c r="T722" t="s">
        <v>37</v>
      </c>
    </row>
    <row r="723" spans="1:20">
      <c r="A723" s="2" t="s">
        <v>725</v>
      </c>
      <c r="B723" s="2" t="s">
        <v>725</v>
      </c>
      <c r="C723" s="2" t="s">
        <v>32</v>
      </c>
      <c r="D723" s="2" t="s">
        <v>33</v>
      </c>
      <c r="E723" s="2">
        <v>710</v>
      </c>
      <c r="F723" s="2" t="s">
        <v>34</v>
      </c>
      <c r="G723" s="2" t="s">
        <v>35</v>
      </c>
      <c r="H723" s="2" t="s">
        <v>760</v>
      </c>
      <c r="I723" s="2" t="str">
        <f>VLOOKUP(H:H,[1]Sheet1!$H:$I,2,0)</f>
        <v>混动坐垫B面吊紧钢丝外</v>
      </c>
      <c r="J723" s="2" t="str">
        <f>VLOOKUP(H:H,[1]Sheet1!$H:$J,3,0)</f>
        <v>后排</v>
      </c>
      <c r="K723" s="2">
        <f>VLOOKUP(H:H,[1]Sheet1!$H:$Q,10,0)</f>
        <v>0.13</v>
      </c>
      <c r="L723" s="2">
        <f>VLOOKUP(H:H,[1]Sheet1!$H:$P,9,0)</f>
        <v>938</v>
      </c>
      <c r="M723">
        <v>710</v>
      </c>
      <c r="N723" t="s">
        <v>34</v>
      </c>
      <c r="O723" s="2" t="s">
        <v>725</v>
      </c>
      <c r="P723" t="s">
        <v>34</v>
      </c>
      <c r="Q723">
        <v>7</v>
      </c>
      <c r="R723">
        <v>3</v>
      </c>
      <c r="S723">
        <v>2</v>
      </c>
      <c r="T723" t="s">
        <v>37</v>
      </c>
    </row>
    <row r="724" spans="1:20">
      <c r="A724" s="2" t="s">
        <v>725</v>
      </c>
      <c r="B724" s="2" t="s">
        <v>725</v>
      </c>
      <c r="C724" s="2" t="s">
        <v>32</v>
      </c>
      <c r="D724" s="2" t="s">
        <v>33</v>
      </c>
      <c r="E724" s="2">
        <v>710</v>
      </c>
      <c r="F724" s="2" t="s">
        <v>34</v>
      </c>
      <c r="G724" s="2" t="s">
        <v>35</v>
      </c>
      <c r="H724" s="2" t="s">
        <v>775</v>
      </c>
      <c r="I724" s="2" t="str">
        <f>VLOOKUP(H:H,[1]Sheet1!$H:$I,2,0)</f>
        <v>前座坐垫泡沫竖钢丝2</v>
      </c>
      <c r="J724" s="2">
        <f>VLOOKUP(H:H,[1]Sheet1!$H:$J,3,0)</f>
        <v>0</v>
      </c>
      <c r="K724" s="2">
        <f>VLOOKUP(H:H,[1]Sheet1!$H:$Q,10,0)</f>
        <v>0.13</v>
      </c>
      <c r="L724" s="2">
        <f>VLOOKUP(H:H,[1]Sheet1!$H:$P,9,0)</f>
        <v>464751</v>
      </c>
      <c r="M724">
        <v>710</v>
      </c>
      <c r="N724" t="s">
        <v>34</v>
      </c>
      <c r="O724" s="2" t="s">
        <v>725</v>
      </c>
      <c r="P724" t="s">
        <v>34</v>
      </c>
      <c r="Q724">
        <v>7</v>
      </c>
      <c r="R724">
        <v>3</v>
      </c>
      <c r="S724">
        <v>2</v>
      </c>
      <c r="T724" t="s">
        <v>37</v>
      </c>
    </row>
    <row r="725" spans="1:20">
      <c r="A725" s="2" t="s">
        <v>725</v>
      </c>
      <c r="B725" s="2" t="s">
        <v>725</v>
      </c>
      <c r="C725" s="2" t="s">
        <v>32</v>
      </c>
      <c r="D725" s="2" t="s">
        <v>33</v>
      </c>
      <c r="E725" s="2">
        <v>710</v>
      </c>
      <c r="F725" s="2" t="s">
        <v>34</v>
      </c>
      <c r="G725" s="2" t="s">
        <v>35</v>
      </c>
      <c r="H725" s="2" t="s">
        <v>776</v>
      </c>
      <c r="I725" s="2" t="str">
        <f>VLOOKUP(H:H,[1]Sheet1!$H:$I,2,0)</f>
        <v>前座泡沫左侧钢丝6</v>
      </c>
      <c r="J725" s="2">
        <f>VLOOKUP(H:H,[1]Sheet1!$H:$J,3,0)</f>
        <v>0</v>
      </c>
      <c r="K725" s="2">
        <f>VLOOKUP(H:H,[1]Sheet1!$H:$Q,10,0)</f>
        <v>0.13</v>
      </c>
      <c r="L725" s="2">
        <f>VLOOKUP(H:H,[1]Sheet1!$H:$P,9,0)</f>
        <v>485151</v>
      </c>
      <c r="M725">
        <v>710</v>
      </c>
      <c r="N725" t="s">
        <v>34</v>
      </c>
      <c r="O725" s="2" t="s">
        <v>725</v>
      </c>
      <c r="P725" t="s">
        <v>34</v>
      </c>
      <c r="Q725">
        <v>7</v>
      </c>
      <c r="R725">
        <v>3</v>
      </c>
      <c r="S725">
        <v>2</v>
      </c>
      <c r="T725" t="s">
        <v>37</v>
      </c>
    </row>
    <row r="726" spans="1:20">
      <c r="A726" s="2" t="s">
        <v>725</v>
      </c>
      <c r="B726" s="2" t="s">
        <v>725</v>
      </c>
      <c r="C726" s="2" t="s">
        <v>32</v>
      </c>
      <c r="D726" s="2" t="s">
        <v>33</v>
      </c>
      <c r="E726" s="2">
        <v>710</v>
      </c>
      <c r="F726" s="2" t="s">
        <v>34</v>
      </c>
      <c r="G726" s="2" t="s">
        <v>35</v>
      </c>
      <c r="H726" s="2" t="s">
        <v>777</v>
      </c>
      <c r="I726" s="2" t="str">
        <f>VLOOKUP(H:H,[1]Sheet1!$H:$I,2,0)</f>
        <v>前座泡沫右侧钢丝7</v>
      </c>
      <c r="J726" s="2">
        <f>VLOOKUP(H:H,[1]Sheet1!$H:$J,3,0)</f>
        <v>0</v>
      </c>
      <c r="K726" s="2">
        <f>VLOOKUP(H:H,[1]Sheet1!$H:$Q,10,0)</f>
        <v>0.13</v>
      </c>
      <c r="L726" s="2">
        <f>VLOOKUP(H:H,[1]Sheet1!$H:$P,9,0)</f>
        <v>492623</v>
      </c>
      <c r="M726">
        <v>710</v>
      </c>
      <c r="N726" t="s">
        <v>34</v>
      </c>
      <c r="O726" s="2" t="s">
        <v>725</v>
      </c>
      <c r="P726" t="s">
        <v>34</v>
      </c>
      <c r="Q726">
        <v>7</v>
      </c>
      <c r="R726">
        <v>3</v>
      </c>
      <c r="S726">
        <v>2</v>
      </c>
      <c r="T726" t="s">
        <v>37</v>
      </c>
    </row>
    <row r="727" spans="1:20">
      <c r="A727" s="2" t="s">
        <v>725</v>
      </c>
      <c r="B727" s="2" t="s">
        <v>725</v>
      </c>
      <c r="C727" s="2" t="s">
        <v>32</v>
      </c>
      <c r="D727" s="2" t="s">
        <v>33</v>
      </c>
      <c r="E727" s="2">
        <v>710</v>
      </c>
      <c r="F727" s="2" t="s">
        <v>34</v>
      </c>
      <c r="G727" s="2" t="s">
        <v>35</v>
      </c>
      <c r="H727" s="2" t="s">
        <v>778</v>
      </c>
      <c r="I727" s="2" t="str">
        <f>VLOOKUP(H:H,[1]Sheet1!$H:$I,2,0)</f>
        <v>坐垫景中吊紧钢丝（混动）</v>
      </c>
      <c r="J727" s="2" t="str">
        <f>VLOOKUP(H:H,[1]Sheet1!$H:$J,3,0)</f>
        <v>后排</v>
      </c>
      <c r="K727" s="2">
        <f>VLOOKUP(H:H,[1]Sheet1!$H:$Q,10,0)</f>
        <v>0.12</v>
      </c>
      <c r="L727" s="2">
        <f>VLOOKUP(H:H,[1]Sheet1!$H:$P,9,0)</f>
        <v>458546</v>
      </c>
      <c r="M727">
        <v>710</v>
      </c>
      <c r="N727" t="s">
        <v>34</v>
      </c>
      <c r="O727" s="2" t="s">
        <v>725</v>
      </c>
      <c r="P727" t="s">
        <v>34</v>
      </c>
      <c r="Q727">
        <v>7</v>
      </c>
      <c r="R727">
        <v>3</v>
      </c>
      <c r="S727">
        <v>2</v>
      </c>
      <c r="T727" t="s">
        <v>37</v>
      </c>
    </row>
    <row r="728" spans="1:20">
      <c r="A728" s="2" t="s">
        <v>725</v>
      </c>
      <c r="B728" s="2" t="s">
        <v>725</v>
      </c>
      <c r="C728" s="2" t="s">
        <v>32</v>
      </c>
      <c r="D728" s="2" t="s">
        <v>33</v>
      </c>
      <c r="E728" s="2">
        <v>710</v>
      </c>
      <c r="F728" s="2" t="s">
        <v>34</v>
      </c>
      <c r="G728" s="2" t="s">
        <v>35</v>
      </c>
      <c r="H728" s="2" t="s">
        <v>759</v>
      </c>
      <c r="I728" s="2" t="str">
        <f>VLOOKUP(H:H,[1]Sheet1!$H:$I,2,0)</f>
        <v>坐垫纵向钢丝1</v>
      </c>
      <c r="J728" s="2">
        <f>VLOOKUP(H:H,[1]Sheet1!$H:$J,3,0)</f>
        <v>0</v>
      </c>
      <c r="K728" s="2">
        <f>VLOOKUP(H:H,[1]Sheet1!$H:$Q,10,0)</f>
        <v>0.1</v>
      </c>
      <c r="L728" s="2">
        <f>VLOOKUP(H:H,[1]Sheet1!$H:$P,9,0)</f>
        <v>34034</v>
      </c>
      <c r="M728">
        <v>710</v>
      </c>
      <c r="N728" t="s">
        <v>34</v>
      </c>
      <c r="O728" s="2" t="s">
        <v>725</v>
      </c>
      <c r="P728" t="s">
        <v>34</v>
      </c>
      <c r="Q728">
        <v>7</v>
      </c>
      <c r="R728">
        <v>3</v>
      </c>
      <c r="S728">
        <v>2</v>
      </c>
      <c r="T728" t="s">
        <v>37</v>
      </c>
    </row>
    <row r="729" spans="1:20">
      <c r="A729" s="2" t="s">
        <v>725</v>
      </c>
      <c r="B729" s="2" t="s">
        <v>725</v>
      </c>
      <c r="C729" s="2" t="s">
        <v>32</v>
      </c>
      <c r="D729" s="2" t="s">
        <v>33</v>
      </c>
      <c r="E729" s="2">
        <v>710</v>
      </c>
      <c r="F729" s="2" t="s">
        <v>34</v>
      </c>
      <c r="G729" s="2" t="s">
        <v>35</v>
      </c>
      <c r="H729" s="2" t="s">
        <v>779</v>
      </c>
      <c r="I729" s="2" t="str">
        <f>VLOOKUP(H:H,[1]Sheet1!$H:$I,2,0)</f>
        <v>靠背泡沫预埋钢丝A</v>
      </c>
      <c r="J729" s="2" t="str">
        <f>VLOOKUP(H:H,[1]Sheet1!$H:$J,3,0)</f>
        <v>P203-2022异型钢丝</v>
      </c>
      <c r="K729" s="2">
        <f>VLOOKUP(H:H,[1]Sheet1!$H:$Q,10,0)</f>
        <v>0.24</v>
      </c>
      <c r="L729" s="2">
        <f>VLOOKUP(H:H,[1]Sheet1!$H:$P,9,0)</f>
        <v>10782</v>
      </c>
      <c r="M729">
        <v>710</v>
      </c>
      <c r="N729" t="s">
        <v>34</v>
      </c>
      <c r="O729" s="2" t="s">
        <v>725</v>
      </c>
      <c r="P729" t="s">
        <v>34</v>
      </c>
      <c r="Q729">
        <v>7</v>
      </c>
      <c r="R729">
        <v>3</v>
      </c>
      <c r="S729">
        <v>2</v>
      </c>
      <c r="T729" t="s">
        <v>37</v>
      </c>
    </row>
    <row r="730" spans="1:20">
      <c r="A730" s="2" t="s">
        <v>725</v>
      </c>
      <c r="B730" s="2" t="s">
        <v>725</v>
      </c>
      <c r="C730" s="2" t="s">
        <v>32</v>
      </c>
      <c r="D730" s="2" t="s">
        <v>33</v>
      </c>
      <c r="E730" s="2">
        <v>710</v>
      </c>
      <c r="F730" s="2" t="s">
        <v>34</v>
      </c>
      <c r="G730" s="2" t="s">
        <v>35</v>
      </c>
      <c r="H730" s="2" t="s">
        <v>780</v>
      </c>
      <c r="I730" s="2" t="str">
        <f>VLOOKUP(H:H,[1]Sheet1!$H:$I,2,0)</f>
        <v>靠背泡沫预埋钢丝B</v>
      </c>
      <c r="J730" s="2" t="str">
        <f>VLOOKUP(H:H,[1]Sheet1!$H:$J,3,0)</f>
        <v>P203-2022异型钢丝</v>
      </c>
      <c r="K730" s="2">
        <f>VLOOKUP(H:H,[1]Sheet1!$H:$Q,10,0)</f>
        <v>0.16</v>
      </c>
      <c r="L730" s="2">
        <f>VLOOKUP(H:H,[1]Sheet1!$H:$P,9,0)</f>
        <v>10782</v>
      </c>
      <c r="M730">
        <v>710</v>
      </c>
      <c r="N730" t="s">
        <v>34</v>
      </c>
      <c r="O730" s="2" t="s">
        <v>725</v>
      </c>
      <c r="P730" t="s">
        <v>34</v>
      </c>
      <c r="Q730">
        <v>7</v>
      </c>
      <c r="R730">
        <v>3</v>
      </c>
      <c r="S730">
        <v>2</v>
      </c>
      <c r="T730" t="s">
        <v>37</v>
      </c>
    </row>
    <row r="731" spans="1:20">
      <c r="A731" s="2" t="s">
        <v>725</v>
      </c>
      <c r="B731" s="2" t="s">
        <v>725</v>
      </c>
      <c r="C731" s="2" t="s">
        <v>32</v>
      </c>
      <c r="D731" s="2" t="s">
        <v>33</v>
      </c>
      <c r="E731" s="2">
        <v>710</v>
      </c>
      <c r="F731" s="2" t="s">
        <v>34</v>
      </c>
      <c r="G731" s="2" t="s">
        <v>35</v>
      </c>
      <c r="H731" s="2" t="s">
        <v>781</v>
      </c>
      <c r="I731" s="2" t="str">
        <f>VLOOKUP(H:H,[1]Sheet1!$H:$I,2,0)</f>
        <v>座垫泡沫预埋直钢丝</v>
      </c>
      <c r="J731" s="2" t="str">
        <f>VLOOKUP(H:H,[1]Sheet1!$H:$J,3,0)</f>
        <v>P203-2022直钢丝</v>
      </c>
      <c r="K731" s="2">
        <f>VLOOKUP(H:H,[1]Sheet1!$H:$Q,10,0)</f>
        <v>0.26</v>
      </c>
      <c r="L731" s="2">
        <f>VLOOKUP(H:H,[1]Sheet1!$H:$P,9,0)</f>
        <v>4200</v>
      </c>
      <c r="M731">
        <v>710</v>
      </c>
      <c r="N731" t="s">
        <v>34</v>
      </c>
      <c r="O731" s="2" t="s">
        <v>725</v>
      </c>
      <c r="P731" t="s">
        <v>34</v>
      </c>
      <c r="Q731">
        <v>7</v>
      </c>
      <c r="R731">
        <v>3</v>
      </c>
      <c r="S731">
        <v>2</v>
      </c>
      <c r="T731" t="s">
        <v>37</v>
      </c>
    </row>
    <row r="732" spans="1:20">
      <c r="A732" s="2" t="s">
        <v>725</v>
      </c>
      <c r="B732" s="2" t="s">
        <v>725</v>
      </c>
      <c r="C732" s="2" t="s">
        <v>32</v>
      </c>
      <c r="D732" s="2" t="s">
        <v>33</v>
      </c>
      <c r="E732" s="2">
        <v>710</v>
      </c>
      <c r="F732" s="2" t="s">
        <v>34</v>
      </c>
      <c r="G732" s="2" t="s">
        <v>35</v>
      </c>
      <c r="H732" s="2" t="s">
        <v>782</v>
      </c>
      <c r="I732" s="2" t="str">
        <f>VLOOKUP(H:H,[1]Sheet1!$H:$I,2,0)</f>
        <v>座垫泡沫预埋U型钢丝</v>
      </c>
      <c r="J732" s="2" t="str">
        <f>VLOOKUP(H:H,[1]Sheet1!$H:$J,3,0)</f>
        <v>P203-2022U型钢丝</v>
      </c>
      <c r="K732" s="2">
        <f>VLOOKUP(H:H,[1]Sheet1!$H:$Q,10,0)</f>
        <v>0.34</v>
      </c>
      <c r="L732" s="2">
        <f>VLOOKUP(H:H,[1]Sheet1!$H:$P,9,0)</f>
        <v>5272</v>
      </c>
      <c r="M732">
        <v>710</v>
      </c>
      <c r="N732" t="s">
        <v>34</v>
      </c>
      <c r="O732" s="2" t="s">
        <v>725</v>
      </c>
      <c r="P732" t="s">
        <v>34</v>
      </c>
      <c r="Q732">
        <v>7</v>
      </c>
      <c r="R732">
        <v>3</v>
      </c>
      <c r="S732">
        <v>2</v>
      </c>
      <c r="T732" t="s">
        <v>37</v>
      </c>
    </row>
    <row r="733" spans="1:20">
      <c r="A733" s="2" t="s">
        <v>725</v>
      </c>
      <c r="B733" s="2" t="s">
        <v>725</v>
      </c>
      <c r="C733" s="2" t="s">
        <v>32</v>
      </c>
      <c r="D733" s="2" t="s">
        <v>33</v>
      </c>
      <c r="E733" s="2">
        <v>710</v>
      </c>
      <c r="F733" s="2" t="s">
        <v>34</v>
      </c>
      <c r="G733" s="2" t="s">
        <v>35</v>
      </c>
      <c r="H733" s="2" t="s">
        <v>783</v>
      </c>
      <c r="I733" s="2" t="str">
        <f>VLOOKUP(H:H,[1]Sheet1!$H:$I,2,0)</f>
        <v>座垫合棉两侧预埋钢丝</v>
      </c>
      <c r="J733" s="2" t="str">
        <f>VLOOKUP(H:H,[1]Sheet1!$H:$J,3,0)</f>
        <v>P203-2022</v>
      </c>
      <c r="K733" s="2">
        <f>VLOOKUP(H:H,[1]Sheet1!$H:$Q,10,0)</f>
        <v>0.34</v>
      </c>
      <c r="L733" s="2">
        <f>VLOOKUP(H:H,[1]Sheet1!$H:$P,9,0)</f>
        <v>3840</v>
      </c>
      <c r="M733">
        <v>710</v>
      </c>
      <c r="N733" t="s">
        <v>34</v>
      </c>
      <c r="O733" s="2" t="s">
        <v>725</v>
      </c>
      <c r="P733" t="s">
        <v>34</v>
      </c>
      <c r="Q733">
        <v>7</v>
      </c>
      <c r="R733">
        <v>3</v>
      </c>
      <c r="S733">
        <v>2</v>
      </c>
      <c r="T733" t="s">
        <v>37</v>
      </c>
    </row>
    <row r="734" spans="1:20">
      <c r="A734" s="2" t="s">
        <v>725</v>
      </c>
      <c r="B734" s="2" t="s">
        <v>725</v>
      </c>
      <c r="C734" s="2" t="s">
        <v>32</v>
      </c>
      <c r="D734" s="2" t="s">
        <v>33</v>
      </c>
      <c r="E734" s="2">
        <v>710</v>
      </c>
      <c r="F734" s="2" t="s">
        <v>34</v>
      </c>
      <c r="G734" s="2" t="s">
        <v>35</v>
      </c>
      <c r="H734" s="2" t="s">
        <v>784</v>
      </c>
      <c r="I734" s="2" t="str">
        <f>VLOOKUP(H:H,[1]Sheet1!$H:$I,2,0)</f>
        <v>座垫合棉中间预埋钢丝</v>
      </c>
      <c r="J734" s="2" t="str">
        <f>VLOOKUP(H:H,[1]Sheet1!$H:$J,3,0)</f>
        <v>p203-2022</v>
      </c>
      <c r="K734" s="2">
        <f>VLOOKUP(H:H,[1]Sheet1!$H:$Q,10,0)</f>
        <v>0.34</v>
      </c>
      <c r="L734" s="2">
        <f>VLOOKUP(H:H,[1]Sheet1!$H:$P,9,0)</f>
        <v>1920</v>
      </c>
      <c r="M734">
        <v>710</v>
      </c>
      <c r="N734" t="s">
        <v>34</v>
      </c>
      <c r="O734" s="2" t="s">
        <v>725</v>
      </c>
      <c r="P734" t="s">
        <v>34</v>
      </c>
      <c r="Q734">
        <v>7</v>
      </c>
      <c r="R734">
        <v>3</v>
      </c>
      <c r="S734">
        <v>2</v>
      </c>
      <c r="T734" t="s">
        <v>37</v>
      </c>
    </row>
    <row r="735" spans="1:20">
      <c r="A735" s="2" t="s">
        <v>725</v>
      </c>
      <c r="B735" s="2" t="s">
        <v>725</v>
      </c>
      <c r="C735" s="2" t="s">
        <v>32</v>
      </c>
      <c r="D735" s="2" t="s">
        <v>33</v>
      </c>
      <c r="E735" s="2">
        <v>710</v>
      </c>
      <c r="F735" s="2" t="s">
        <v>34</v>
      </c>
      <c r="G735" s="2" t="s">
        <v>35</v>
      </c>
      <c r="H735" s="2" t="s">
        <v>785</v>
      </c>
      <c r="I735" s="2" t="str">
        <f>VLOOKUP(H:H,[1]Sheet1!$H:$I,2,0)</f>
        <v>后排合棉横向预埋钢丝</v>
      </c>
      <c r="J735" s="2" t="str">
        <f>VLOOKUP(H:H,[1]Sheet1!$H:$J,3,0)</f>
        <v>P203-P2022</v>
      </c>
      <c r="K735" s="2">
        <f>VLOOKUP(H:H,[1]Sheet1!$H:$Q,10,0)</f>
        <v>0.13</v>
      </c>
      <c r="L735" s="2">
        <f>VLOOKUP(H:H,[1]Sheet1!$H:$P,9,0)</f>
        <v>2790</v>
      </c>
      <c r="M735">
        <v>710</v>
      </c>
      <c r="N735" t="s">
        <v>34</v>
      </c>
      <c r="O735" s="2" t="s">
        <v>725</v>
      </c>
      <c r="P735" t="s">
        <v>34</v>
      </c>
      <c r="Q735">
        <v>7</v>
      </c>
      <c r="R735">
        <v>3</v>
      </c>
      <c r="S735">
        <v>2</v>
      </c>
      <c r="T735" t="s">
        <v>37</v>
      </c>
    </row>
    <row r="736" hidden="1" spans="1:20">
      <c r="A736" s="2" t="s">
        <v>725</v>
      </c>
      <c r="B736" s="2" t="s">
        <v>725</v>
      </c>
      <c r="C736" s="2" t="s">
        <v>32</v>
      </c>
      <c r="D736" s="2" t="s">
        <v>33</v>
      </c>
      <c r="E736" s="2">
        <v>710</v>
      </c>
      <c r="F736" s="2" t="s">
        <v>34</v>
      </c>
      <c r="G736" s="2" t="s">
        <v>35</v>
      </c>
      <c r="H736" s="2" t="s">
        <v>626</v>
      </c>
      <c r="I736" s="2" t="str">
        <f>VLOOKUP(H:H,[1]Sheet1!$H:$I,2,0)</f>
        <v>副驾靠背合棉预埋钢丝A</v>
      </c>
      <c r="J736" s="2" t="str">
        <f>VLOOKUP(H:H,[1]Sheet1!$H:$J,3,0)</f>
        <v>金琥321921100300</v>
      </c>
      <c r="K736" s="2">
        <f>VLOOKUP(H:H,[1]Sheet1!$H:$Q,10,0)</f>
        <v>0</v>
      </c>
      <c r="M736">
        <v>710</v>
      </c>
      <c r="N736" t="s">
        <v>34</v>
      </c>
      <c r="O736" s="2" t="s">
        <v>725</v>
      </c>
      <c r="P736" t="s">
        <v>34</v>
      </c>
      <c r="Q736">
        <v>7</v>
      </c>
      <c r="R736">
        <v>3</v>
      </c>
      <c r="S736">
        <v>2</v>
      </c>
      <c r="T736" t="s">
        <v>37</v>
      </c>
    </row>
    <row r="737" hidden="1" spans="1:20">
      <c r="A737" s="2" t="s">
        <v>725</v>
      </c>
      <c r="B737" s="2" t="s">
        <v>725</v>
      </c>
      <c r="C737" s="2" t="s">
        <v>32</v>
      </c>
      <c r="D737" s="2" t="s">
        <v>33</v>
      </c>
      <c r="E737" s="2">
        <v>710</v>
      </c>
      <c r="F737" s="2" t="s">
        <v>34</v>
      </c>
      <c r="G737" s="2" t="s">
        <v>35</v>
      </c>
      <c r="H737" s="2" t="s">
        <v>627</v>
      </c>
      <c r="I737" s="2" t="str">
        <f>VLOOKUP(H:H,[1]Sheet1!$H:$I,2,0)</f>
        <v>副驾靠背合棉预埋钢丝B</v>
      </c>
      <c r="J737" s="2">
        <f>VLOOKUP(H:H,[1]Sheet1!$H:$J,3,0)</f>
        <v>321921000000</v>
      </c>
      <c r="K737" s="2">
        <f>VLOOKUP(H:H,[1]Sheet1!$H:$Q,10,0)</f>
        <v>0</v>
      </c>
      <c r="M737">
        <v>710</v>
      </c>
      <c r="N737" t="s">
        <v>34</v>
      </c>
      <c r="O737" s="2" t="s">
        <v>725</v>
      </c>
      <c r="P737" t="s">
        <v>34</v>
      </c>
      <c r="Q737">
        <v>7</v>
      </c>
      <c r="R737">
        <v>3</v>
      </c>
      <c r="S737">
        <v>2</v>
      </c>
      <c r="T737" t="s">
        <v>37</v>
      </c>
    </row>
    <row r="738" hidden="1" spans="1:20">
      <c r="A738" s="2" t="s">
        <v>725</v>
      </c>
      <c r="B738" s="2" t="s">
        <v>725</v>
      </c>
      <c r="C738" s="2" t="s">
        <v>32</v>
      </c>
      <c r="D738" s="2" t="s">
        <v>33</v>
      </c>
      <c r="E738" s="2">
        <v>710</v>
      </c>
      <c r="F738" s="2" t="s">
        <v>34</v>
      </c>
      <c r="G738" s="2" t="s">
        <v>35</v>
      </c>
      <c r="H738" s="2" t="s">
        <v>628</v>
      </c>
      <c r="I738" s="2" t="str">
        <f>VLOOKUP(H:H,[1]Sheet1!$H:$I,2,0)</f>
        <v>副驾靠背合棉预埋钢丝C</v>
      </c>
      <c r="J738" s="2">
        <f>VLOOKUP(H:H,[1]Sheet1!$H:$J,3,0)</f>
        <v>321921000000</v>
      </c>
      <c r="K738" s="2">
        <f>VLOOKUP(H:H,[1]Sheet1!$H:$Q,10,0)</f>
        <v>0</v>
      </c>
      <c r="M738">
        <v>710</v>
      </c>
      <c r="N738" t="s">
        <v>34</v>
      </c>
      <c r="O738" s="2" t="s">
        <v>725</v>
      </c>
      <c r="P738" t="s">
        <v>34</v>
      </c>
      <c r="Q738">
        <v>7</v>
      </c>
      <c r="R738">
        <v>3</v>
      </c>
      <c r="S738">
        <v>2</v>
      </c>
      <c r="T738" t="s">
        <v>37</v>
      </c>
    </row>
    <row r="739" spans="1:20">
      <c r="A739" s="2" t="s">
        <v>725</v>
      </c>
      <c r="B739" s="2" t="s">
        <v>725</v>
      </c>
      <c r="C739" s="2" t="s">
        <v>32</v>
      </c>
      <c r="D739" s="2" t="s">
        <v>33</v>
      </c>
      <c r="E739" s="2">
        <v>710</v>
      </c>
      <c r="F739" s="2" t="s">
        <v>34</v>
      </c>
      <c r="G739" s="2" t="s">
        <v>35</v>
      </c>
      <c r="H739" s="2" t="s">
        <v>786</v>
      </c>
      <c r="I739" s="2" t="str">
        <f>VLOOKUP(H:H,[1]Sheet1!$H:$I,2,0)</f>
        <v>副驾坐垫合棉预埋钢丝A</v>
      </c>
      <c r="J739" s="2">
        <f>VLOOKUP(H:H,[1]Sheet1!$H:$J,3,0)</f>
        <v>322000000000</v>
      </c>
      <c r="K739" s="2">
        <f>VLOOKUP(H:H,[1]Sheet1!$H:$Q,10,0)</f>
        <v>0.17</v>
      </c>
      <c r="L739" s="2">
        <f>VLOOKUP(H:H,[1]Sheet1!$H:$P,9,0)</f>
        <v>8478</v>
      </c>
      <c r="M739">
        <v>710</v>
      </c>
      <c r="N739" t="s">
        <v>34</v>
      </c>
      <c r="O739" s="2" t="s">
        <v>725</v>
      </c>
      <c r="P739" t="s">
        <v>34</v>
      </c>
      <c r="Q739">
        <v>7</v>
      </c>
      <c r="R739">
        <v>3</v>
      </c>
      <c r="S739">
        <v>2</v>
      </c>
      <c r="T739" t="s">
        <v>37</v>
      </c>
    </row>
    <row r="740" spans="1:20">
      <c r="A740" s="2" t="s">
        <v>725</v>
      </c>
      <c r="B740" s="2" t="s">
        <v>725</v>
      </c>
      <c r="C740" s="2" t="s">
        <v>32</v>
      </c>
      <c r="D740" s="2" t="s">
        <v>33</v>
      </c>
      <c r="E740" s="2">
        <v>710</v>
      </c>
      <c r="F740" s="2" t="s">
        <v>34</v>
      </c>
      <c r="G740" s="2" t="s">
        <v>35</v>
      </c>
      <c r="H740" s="2" t="s">
        <v>787</v>
      </c>
      <c r="I740" s="2" t="str">
        <f>VLOOKUP(H:H,[1]Sheet1!$H:$I,2,0)</f>
        <v>副驾坐垫合棉预埋钢丝B</v>
      </c>
      <c r="J740" s="2">
        <f>VLOOKUP(H:H,[1]Sheet1!$H:$J,3,0)</f>
        <v>322000000000</v>
      </c>
      <c r="K740" s="2">
        <f>VLOOKUP(H:H,[1]Sheet1!$H:$Q,10,0)</f>
        <v>0.34</v>
      </c>
      <c r="L740" s="2">
        <f>VLOOKUP(H:H,[1]Sheet1!$H:$P,9,0)</f>
        <v>4239</v>
      </c>
      <c r="M740">
        <v>710</v>
      </c>
      <c r="N740" t="s">
        <v>34</v>
      </c>
      <c r="O740" s="2" t="s">
        <v>725</v>
      </c>
      <c r="P740" t="s">
        <v>34</v>
      </c>
      <c r="Q740">
        <v>7</v>
      </c>
      <c r="R740">
        <v>3</v>
      </c>
      <c r="S740">
        <v>2</v>
      </c>
      <c r="T740" t="s">
        <v>37</v>
      </c>
    </row>
    <row r="741" spans="1:20">
      <c r="A741" s="2" t="s">
        <v>725</v>
      </c>
      <c r="B741" s="2" t="s">
        <v>725</v>
      </c>
      <c r="C741" s="2" t="s">
        <v>32</v>
      </c>
      <c r="D741" s="2" t="s">
        <v>33</v>
      </c>
      <c r="E741" s="2">
        <v>710</v>
      </c>
      <c r="F741" s="2" t="s">
        <v>34</v>
      </c>
      <c r="G741" s="2" t="s">
        <v>35</v>
      </c>
      <c r="H741" s="2" t="s">
        <v>788</v>
      </c>
      <c r="I741" s="2" t="str">
        <f>VLOOKUP(H:H,[1]Sheet1!$H:$I,2,0)</f>
        <v>主驾驶靠背泡沫预埋钢丝A</v>
      </c>
      <c r="J741" s="2">
        <f>VLOOKUP(H:H,[1]Sheet1!$H:$J,3,0)</f>
        <v>322000000000</v>
      </c>
      <c r="K741" s="2">
        <f>VLOOKUP(H:H,[1]Sheet1!$H:$Q,10,0)</f>
        <v>0.17</v>
      </c>
      <c r="L741" s="2">
        <f>VLOOKUP(H:H,[1]Sheet1!$H:$P,9,0)</f>
        <v>8492</v>
      </c>
      <c r="M741">
        <v>710</v>
      </c>
      <c r="N741" t="s">
        <v>34</v>
      </c>
      <c r="O741" s="2" t="s">
        <v>725</v>
      </c>
      <c r="P741" t="s">
        <v>34</v>
      </c>
      <c r="Q741">
        <v>7</v>
      </c>
      <c r="R741">
        <v>3</v>
      </c>
      <c r="S741">
        <v>2</v>
      </c>
      <c r="T741" t="s">
        <v>37</v>
      </c>
    </row>
    <row r="742" spans="1:20">
      <c r="A742" s="2" t="s">
        <v>725</v>
      </c>
      <c r="B742" s="2" t="s">
        <v>725</v>
      </c>
      <c r="C742" s="2" t="s">
        <v>32</v>
      </c>
      <c r="D742" s="2" t="s">
        <v>33</v>
      </c>
      <c r="E742" s="2">
        <v>710</v>
      </c>
      <c r="F742" s="2" t="s">
        <v>34</v>
      </c>
      <c r="G742" s="2" t="s">
        <v>35</v>
      </c>
      <c r="H742" s="2" t="s">
        <v>789</v>
      </c>
      <c r="I742" s="2" t="str">
        <f>VLOOKUP(H:H,[1]Sheet1!$H:$I,2,0)</f>
        <v>主驾驶靠背泡沫预埋钢丝E</v>
      </c>
      <c r="J742" s="2">
        <f>VLOOKUP(H:H,[1]Sheet1!$H:$J,3,0)</f>
        <v>322000000000</v>
      </c>
      <c r="K742" s="2">
        <f>VLOOKUP(H:H,[1]Sheet1!$H:$Q,10,0)</f>
        <v>0.235</v>
      </c>
      <c r="L742" s="2">
        <f>VLOOKUP(H:H,[1]Sheet1!$H:$P,9,0)</f>
        <v>4246</v>
      </c>
      <c r="M742">
        <v>710</v>
      </c>
      <c r="N742" t="s">
        <v>34</v>
      </c>
      <c r="O742" s="2" t="s">
        <v>725</v>
      </c>
      <c r="P742" t="s">
        <v>34</v>
      </c>
      <c r="Q742">
        <v>7</v>
      </c>
      <c r="R742">
        <v>3</v>
      </c>
      <c r="S742">
        <v>2</v>
      </c>
      <c r="T742" t="s">
        <v>37</v>
      </c>
    </row>
    <row r="743" spans="1:20">
      <c r="A743" s="2" t="s">
        <v>725</v>
      </c>
      <c r="B743" s="2" t="s">
        <v>725</v>
      </c>
      <c r="C743" s="2" t="s">
        <v>32</v>
      </c>
      <c r="D743" s="2" t="s">
        <v>33</v>
      </c>
      <c r="E743" s="2">
        <v>710</v>
      </c>
      <c r="F743" s="2" t="s">
        <v>34</v>
      </c>
      <c r="G743" s="2" t="s">
        <v>35</v>
      </c>
      <c r="H743" s="2" t="s">
        <v>790</v>
      </c>
      <c r="I743" s="2" t="str">
        <f>VLOOKUP(H:H,[1]Sheet1!$H:$I,2,0)</f>
        <v>主驾驶靠背泡沫预埋钢丝F</v>
      </c>
      <c r="J743" s="2">
        <f>VLOOKUP(H:H,[1]Sheet1!$H:$J,3,0)</f>
        <v>322000000000</v>
      </c>
      <c r="K743" s="2">
        <f>VLOOKUP(H:H,[1]Sheet1!$H:$Q,10,0)</f>
        <v>0.235</v>
      </c>
      <c r="L743" s="2">
        <f>VLOOKUP(H:H,[1]Sheet1!$H:$P,9,0)</f>
        <v>3046</v>
      </c>
      <c r="M743">
        <v>710</v>
      </c>
      <c r="N743" t="s">
        <v>34</v>
      </c>
      <c r="O743" s="2" t="s">
        <v>725</v>
      </c>
      <c r="P743" t="s">
        <v>34</v>
      </c>
      <c r="Q743">
        <v>7</v>
      </c>
      <c r="R743">
        <v>3</v>
      </c>
      <c r="S743">
        <v>2</v>
      </c>
      <c r="T743" t="s">
        <v>37</v>
      </c>
    </row>
    <row r="744" spans="1:20">
      <c r="A744" s="2" t="s">
        <v>725</v>
      </c>
      <c r="B744" s="2" t="s">
        <v>725</v>
      </c>
      <c r="C744" s="2" t="s">
        <v>32</v>
      </c>
      <c r="D744" s="2" t="s">
        <v>33</v>
      </c>
      <c r="E744" s="2">
        <v>710</v>
      </c>
      <c r="F744" s="2" t="s">
        <v>34</v>
      </c>
      <c r="G744" s="2" t="s">
        <v>35</v>
      </c>
      <c r="H744" s="2" t="s">
        <v>791</v>
      </c>
      <c r="I744" s="2" t="str">
        <f>VLOOKUP(H:H,[1]Sheet1!$H:$I,2,0)</f>
        <v>主驾驶坐垫泡沫预埋钢丝A</v>
      </c>
      <c r="J744" s="2">
        <f>VLOOKUP(H:H,[1]Sheet1!$H:$J,3,0)</f>
        <v>322000000000</v>
      </c>
      <c r="K744" s="2">
        <f>VLOOKUP(H:H,[1]Sheet1!$H:$Q,10,0)</f>
        <v>0.17</v>
      </c>
      <c r="L744" s="2">
        <f>VLOOKUP(H:H,[1]Sheet1!$H:$P,9,0)</f>
        <v>8648</v>
      </c>
      <c r="M744">
        <v>710</v>
      </c>
      <c r="N744" t="s">
        <v>34</v>
      </c>
      <c r="O744" s="2" t="s">
        <v>725</v>
      </c>
      <c r="P744" t="s">
        <v>34</v>
      </c>
      <c r="Q744">
        <v>7</v>
      </c>
      <c r="R744">
        <v>3</v>
      </c>
      <c r="S744">
        <v>2</v>
      </c>
      <c r="T744" t="s">
        <v>37</v>
      </c>
    </row>
    <row r="745" spans="1:20">
      <c r="A745" s="2" t="s">
        <v>725</v>
      </c>
      <c r="B745" s="2" t="s">
        <v>725</v>
      </c>
      <c r="C745" s="2" t="s">
        <v>32</v>
      </c>
      <c r="D745" s="2" t="s">
        <v>33</v>
      </c>
      <c r="E745" s="2">
        <v>710</v>
      </c>
      <c r="F745" s="2" t="s">
        <v>34</v>
      </c>
      <c r="G745" s="2" t="s">
        <v>35</v>
      </c>
      <c r="H745" s="2" t="s">
        <v>792</v>
      </c>
      <c r="I745" s="2" t="str">
        <f>VLOOKUP(H:H,[1]Sheet1!$H:$I,2,0)</f>
        <v>主驾驶坐垫泡沫预埋钢丝B</v>
      </c>
      <c r="J745" s="2">
        <f>VLOOKUP(H:H,[1]Sheet1!$H:$J,3,0)</f>
        <v>322000000000</v>
      </c>
      <c r="K745" s="2">
        <f>VLOOKUP(H:H,[1]Sheet1!$H:$Q,10,0)</f>
        <v>0.35</v>
      </c>
      <c r="L745" s="2">
        <f>VLOOKUP(H:H,[1]Sheet1!$H:$P,9,0)</f>
        <v>4324</v>
      </c>
      <c r="M745">
        <v>710</v>
      </c>
      <c r="N745" t="s">
        <v>34</v>
      </c>
      <c r="O745" s="2" t="s">
        <v>725</v>
      </c>
      <c r="P745" t="s">
        <v>34</v>
      </c>
      <c r="Q745">
        <v>7</v>
      </c>
      <c r="R745">
        <v>3</v>
      </c>
      <c r="S745">
        <v>2</v>
      </c>
      <c r="T745" t="s">
        <v>37</v>
      </c>
    </row>
    <row r="746" spans="1:20">
      <c r="A746" s="2" t="s">
        <v>725</v>
      </c>
      <c r="B746" s="2" t="s">
        <v>725</v>
      </c>
      <c r="C746" s="2" t="s">
        <v>32</v>
      </c>
      <c r="D746" s="2" t="s">
        <v>33</v>
      </c>
      <c r="E746" s="2">
        <v>710</v>
      </c>
      <c r="F746" s="2" t="s">
        <v>34</v>
      </c>
      <c r="G746" s="2" t="s">
        <v>35</v>
      </c>
      <c r="H746" s="2" t="s">
        <v>793</v>
      </c>
      <c r="I746" s="2" t="str">
        <f>VLOOKUP(H:H,[1]Sheet1!$H:$I,2,0)</f>
        <v>连接杆</v>
      </c>
      <c r="J746" s="2" t="str">
        <f>VLOOKUP(H:H,[1]Sheet1!$H:$J,3,0)</f>
        <v>C32B</v>
      </c>
      <c r="K746" s="2">
        <f>VLOOKUP(H:H,[1]Sheet1!$H:$Q,10,0)</f>
        <v>2.48</v>
      </c>
      <c r="L746" s="2">
        <f>VLOOKUP(H:H,[1]Sheet1!$H:$P,9,0)</f>
        <v>55398</v>
      </c>
      <c r="M746">
        <v>710</v>
      </c>
      <c r="N746" t="s">
        <v>34</v>
      </c>
      <c r="O746" s="2" t="s">
        <v>725</v>
      </c>
      <c r="P746" t="s">
        <v>34</v>
      </c>
      <c r="Q746">
        <v>7</v>
      </c>
      <c r="R746">
        <v>3</v>
      </c>
      <c r="S746">
        <v>2</v>
      </c>
      <c r="T746" t="s">
        <v>37</v>
      </c>
    </row>
    <row r="747" spans="1:20">
      <c r="A747" s="2" t="s">
        <v>725</v>
      </c>
      <c r="B747" s="2" t="s">
        <v>725</v>
      </c>
      <c r="C747" s="2" t="s">
        <v>32</v>
      </c>
      <c r="D747" s="2" t="s">
        <v>33</v>
      </c>
      <c r="E747" s="2">
        <v>710</v>
      </c>
      <c r="F747" s="2" t="s">
        <v>34</v>
      </c>
      <c r="G747" s="2" t="s">
        <v>35</v>
      </c>
      <c r="H747" s="2" t="s">
        <v>794</v>
      </c>
      <c r="I747" s="2" t="str">
        <f>VLOOKUP(H:H,[1]Sheet1!$H:$I,2,0)</f>
        <v>钢丝320</v>
      </c>
      <c r="J747" s="2">
        <f>VLOOKUP(H:H,[1]Sheet1!$H:$J,3,0)</f>
        <v>0</v>
      </c>
      <c r="K747" s="2">
        <f>VLOOKUP(H:H,[1]Sheet1!$H:$Q,10,0)</f>
        <v>0.116</v>
      </c>
      <c r="L747" s="2">
        <f>VLOOKUP(H:H,[1]Sheet1!$H:$P,9,0)</f>
        <v>16590</v>
      </c>
      <c r="M747">
        <v>710</v>
      </c>
      <c r="N747" t="s">
        <v>34</v>
      </c>
      <c r="O747" s="2" t="s">
        <v>725</v>
      </c>
      <c r="P747" t="s">
        <v>34</v>
      </c>
      <c r="Q747">
        <v>7</v>
      </c>
      <c r="R747">
        <v>3</v>
      </c>
      <c r="S747">
        <v>2</v>
      </c>
      <c r="T747" t="s">
        <v>37</v>
      </c>
    </row>
    <row r="748" spans="1:20">
      <c r="A748" s="2" t="s">
        <v>725</v>
      </c>
      <c r="B748" s="2" t="s">
        <v>725</v>
      </c>
      <c r="C748" s="2" t="s">
        <v>32</v>
      </c>
      <c r="D748" s="2" t="s">
        <v>33</v>
      </c>
      <c r="E748" s="2">
        <v>710</v>
      </c>
      <c r="F748" s="2" t="s">
        <v>34</v>
      </c>
      <c r="G748" s="2" t="s">
        <v>35</v>
      </c>
      <c r="H748" s="2" t="s">
        <v>795</v>
      </c>
      <c r="I748" s="2" t="str">
        <f>VLOOKUP(H:H,[1]Sheet1!$H:$I,2,0)</f>
        <v>异形钢丝1</v>
      </c>
      <c r="J748" s="2">
        <f>VLOOKUP(H:H,[1]Sheet1!$H:$J,3,0)</f>
        <v>0</v>
      </c>
      <c r="K748" s="2">
        <f>VLOOKUP(H:H,[1]Sheet1!$H:$Q,10,0)</f>
        <v>0.3</v>
      </c>
      <c r="L748" s="2">
        <f>VLOOKUP(H:H,[1]Sheet1!$H:$P,9,0)</f>
        <v>2018</v>
      </c>
      <c r="M748">
        <v>710</v>
      </c>
      <c r="N748" t="s">
        <v>34</v>
      </c>
      <c r="O748" s="2" t="s">
        <v>725</v>
      </c>
      <c r="P748" t="s">
        <v>34</v>
      </c>
      <c r="Q748">
        <v>7</v>
      </c>
      <c r="R748">
        <v>3</v>
      </c>
      <c r="S748">
        <v>2</v>
      </c>
      <c r="T748" t="s">
        <v>37</v>
      </c>
    </row>
    <row r="749" spans="1:20">
      <c r="A749" s="2" t="s">
        <v>725</v>
      </c>
      <c r="B749" s="2" t="s">
        <v>725</v>
      </c>
      <c r="C749" s="2" t="s">
        <v>32</v>
      </c>
      <c r="D749" s="2" t="s">
        <v>33</v>
      </c>
      <c r="E749" s="2">
        <v>710</v>
      </c>
      <c r="F749" s="2" t="s">
        <v>34</v>
      </c>
      <c r="G749" s="2" t="s">
        <v>35</v>
      </c>
      <c r="H749" s="2" t="s">
        <v>796</v>
      </c>
      <c r="I749" s="2" t="str">
        <f>VLOOKUP(H:H,[1]Sheet1!$H:$I,2,0)</f>
        <v>异形钢丝2</v>
      </c>
      <c r="J749" s="2" t="str">
        <f>VLOOKUP(H:H,[1]Sheet1!$H:$J,3,0)</f>
        <v>C33D</v>
      </c>
      <c r="K749" s="2">
        <f>VLOOKUP(H:H,[1]Sheet1!$H:$Q,10,0)</f>
        <v>0.39</v>
      </c>
      <c r="L749" s="2">
        <f>VLOOKUP(H:H,[1]Sheet1!$H:$P,9,0)</f>
        <v>651</v>
      </c>
      <c r="M749">
        <v>710</v>
      </c>
      <c r="N749" t="s">
        <v>34</v>
      </c>
      <c r="O749" s="2" t="s">
        <v>725</v>
      </c>
      <c r="P749" t="s">
        <v>34</v>
      </c>
      <c r="Q749">
        <v>7</v>
      </c>
      <c r="R749">
        <v>3</v>
      </c>
      <c r="S749">
        <v>2</v>
      </c>
      <c r="T749" t="s">
        <v>37</v>
      </c>
    </row>
    <row r="750" spans="1:20">
      <c r="A750" s="2" t="s">
        <v>725</v>
      </c>
      <c r="B750" s="2" t="s">
        <v>725</v>
      </c>
      <c r="C750" s="2" t="s">
        <v>32</v>
      </c>
      <c r="D750" s="2" t="s">
        <v>33</v>
      </c>
      <c r="E750" s="2">
        <v>710</v>
      </c>
      <c r="F750" s="2" t="s">
        <v>34</v>
      </c>
      <c r="G750" s="2" t="s">
        <v>35</v>
      </c>
      <c r="H750" s="2" t="s">
        <v>797</v>
      </c>
      <c r="I750" s="2" t="str">
        <f>VLOOKUP(H:H,[1]Sheet1!$H:$I,2,0)</f>
        <v>C33D发泡U型钢丝</v>
      </c>
      <c r="J750" s="2">
        <f>VLOOKUP(H:H,[1]Sheet1!$H:$J,3,0)</f>
        <v>0</v>
      </c>
      <c r="K750" s="2">
        <f>VLOOKUP(H:H,[1]Sheet1!$H:$Q,10,0)</f>
        <v>0.33</v>
      </c>
      <c r="L750" s="2">
        <f>VLOOKUP(H:H,[1]Sheet1!$H:$P,9,0)</f>
        <v>372</v>
      </c>
      <c r="M750">
        <v>710</v>
      </c>
      <c r="N750" t="s">
        <v>34</v>
      </c>
      <c r="O750" s="2" t="s">
        <v>725</v>
      </c>
      <c r="P750" t="s">
        <v>34</v>
      </c>
      <c r="Q750">
        <v>7</v>
      </c>
      <c r="R750">
        <v>3</v>
      </c>
      <c r="S750">
        <v>2</v>
      </c>
      <c r="T750" t="s">
        <v>37</v>
      </c>
    </row>
    <row r="751" spans="1:20">
      <c r="A751" s="2" t="s">
        <v>725</v>
      </c>
      <c r="B751" s="2" t="s">
        <v>725</v>
      </c>
      <c r="C751" s="2" t="s">
        <v>32</v>
      </c>
      <c r="D751" s="2" t="s">
        <v>33</v>
      </c>
      <c r="E751" s="2">
        <v>710</v>
      </c>
      <c r="F751" s="2" t="s">
        <v>34</v>
      </c>
      <c r="G751" s="2" t="s">
        <v>35</v>
      </c>
      <c r="H751" s="2" t="s">
        <v>798</v>
      </c>
      <c r="I751" s="2" t="str">
        <f>VLOOKUP(H:H,[1]Sheet1!$H:$I,2,0)</f>
        <v>直钢丝425</v>
      </c>
      <c r="J751" s="2">
        <f>VLOOKUP(H:H,[1]Sheet1!$H:$J,3,0)</f>
        <v>0</v>
      </c>
      <c r="K751" s="2">
        <f>VLOOKUP(H:H,[1]Sheet1!$H:$Q,10,0)</f>
        <v>0.175</v>
      </c>
      <c r="L751" s="2">
        <f>VLOOKUP(H:H,[1]Sheet1!$H:$P,9,0)</f>
        <v>3050</v>
      </c>
      <c r="M751">
        <v>710</v>
      </c>
      <c r="N751" t="s">
        <v>34</v>
      </c>
      <c r="O751" s="2" t="s">
        <v>725</v>
      </c>
      <c r="P751" t="s">
        <v>34</v>
      </c>
      <c r="Q751">
        <v>7</v>
      </c>
      <c r="R751">
        <v>3</v>
      </c>
      <c r="S751">
        <v>2</v>
      </c>
      <c r="T751" t="s">
        <v>37</v>
      </c>
    </row>
    <row r="752" spans="1:20">
      <c r="A752" s="2" t="s">
        <v>725</v>
      </c>
      <c r="B752" s="2" t="s">
        <v>725</v>
      </c>
      <c r="C752" s="2" t="s">
        <v>32</v>
      </c>
      <c r="D752" s="2" t="s">
        <v>33</v>
      </c>
      <c r="E752" s="2">
        <v>710</v>
      </c>
      <c r="F752" s="2" t="s">
        <v>34</v>
      </c>
      <c r="G752" s="2" t="s">
        <v>35</v>
      </c>
      <c r="H752" s="2" t="s">
        <v>799</v>
      </c>
      <c r="I752" s="2" t="str">
        <f>VLOOKUP(H:H,[1]Sheet1!$H:$I,2,0)</f>
        <v>靠背打钉钢丝1</v>
      </c>
      <c r="J752" s="2" t="str">
        <f>VLOOKUP(H:H,[1]Sheet1!$H:$J,3,0)</f>
        <v>C40DB-F01</v>
      </c>
      <c r="K752" s="2">
        <f>VLOOKUP(H:H,[1]Sheet1!$H:$Q,10,0)</f>
        <v>0.18</v>
      </c>
      <c r="L752" s="2">
        <f>VLOOKUP(H:H,[1]Sheet1!$H:$P,9,0)</f>
        <v>64315</v>
      </c>
      <c r="M752">
        <v>710</v>
      </c>
      <c r="N752" t="s">
        <v>34</v>
      </c>
      <c r="O752" s="2" t="s">
        <v>725</v>
      </c>
      <c r="P752" t="s">
        <v>34</v>
      </c>
      <c r="Q752">
        <v>7</v>
      </c>
      <c r="R752">
        <v>3</v>
      </c>
      <c r="S752">
        <v>2</v>
      </c>
      <c r="T752" t="s">
        <v>37</v>
      </c>
    </row>
    <row r="753" spans="1:20">
      <c r="A753" s="2" t="s">
        <v>725</v>
      </c>
      <c r="B753" s="2" t="s">
        <v>725</v>
      </c>
      <c r="C753" s="2" t="s">
        <v>32</v>
      </c>
      <c r="D753" s="2" t="s">
        <v>33</v>
      </c>
      <c r="E753" s="2">
        <v>710</v>
      </c>
      <c r="F753" s="2" t="s">
        <v>34</v>
      </c>
      <c r="G753" s="2" t="s">
        <v>35</v>
      </c>
      <c r="H753" s="2" t="s">
        <v>800</v>
      </c>
      <c r="I753" s="2" t="str">
        <f>VLOOKUP(H:H,[1]Sheet1!$H:$I,2,0)</f>
        <v>靠背打钉钢丝2</v>
      </c>
      <c r="J753" s="2" t="str">
        <f>VLOOKUP(H:H,[1]Sheet1!$H:$J,3,0)</f>
        <v>C40DB-F01</v>
      </c>
      <c r="K753" s="2">
        <f>VLOOKUP(H:H,[1]Sheet1!$H:$Q,10,0)</f>
        <v>0.2</v>
      </c>
      <c r="L753" s="2">
        <f>VLOOKUP(H:H,[1]Sheet1!$H:$P,9,0)</f>
        <v>63573</v>
      </c>
      <c r="M753">
        <v>710</v>
      </c>
      <c r="N753" t="s">
        <v>34</v>
      </c>
      <c r="O753" s="2" t="s">
        <v>725</v>
      </c>
      <c r="P753" t="s">
        <v>34</v>
      </c>
      <c r="Q753">
        <v>7</v>
      </c>
      <c r="R753">
        <v>3</v>
      </c>
      <c r="S753">
        <v>2</v>
      </c>
      <c r="T753" t="s">
        <v>37</v>
      </c>
    </row>
    <row r="754" spans="1:20">
      <c r="A754" s="2" t="s">
        <v>725</v>
      </c>
      <c r="B754" s="2" t="s">
        <v>725</v>
      </c>
      <c r="C754" s="2" t="s">
        <v>32</v>
      </c>
      <c r="D754" s="2" t="s">
        <v>33</v>
      </c>
      <c r="E754" s="2">
        <v>710</v>
      </c>
      <c r="F754" s="2" t="s">
        <v>34</v>
      </c>
      <c r="G754" s="2" t="s">
        <v>35</v>
      </c>
      <c r="H754" s="2" t="s">
        <v>801</v>
      </c>
      <c r="I754" s="2" t="str">
        <f>VLOOKUP(H:H,[1]Sheet1!$H:$I,2,0)</f>
        <v>靠背打钉钢丝3</v>
      </c>
      <c r="J754" s="2" t="str">
        <f>VLOOKUP(H:H,[1]Sheet1!$H:$J,3,0)</f>
        <v>C40DB-F01</v>
      </c>
      <c r="K754" s="2">
        <f>VLOOKUP(H:H,[1]Sheet1!$H:$Q,10,0)</f>
        <v>0.2</v>
      </c>
      <c r="L754" s="2">
        <f>VLOOKUP(H:H,[1]Sheet1!$H:$P,9,0)</f>
        <v>63112</v>
      </c>
      <c r="M754">
        <v>710</v>
      </c>
      <c r="N754" t="s">
        <v>34</v>
      </c>
      <c r="O754" s="2" t="s">
        <v>725</v>
      </c>
      <c r="P754" t="s">
        <v>34</v>
      </c>
      <c r="Q754">
        <v>7</v>
      </c>
      <c r="R754">
        <v>3</v>
      </c>
      <c r="S754">
        <v>2</v>
      </c>
      <c r="T754" t="s">
        <v>37</v>
      </c>
    </row>
    <row r="755" spans="1:20">
      <c r="A755" s="2" t="s">
        <v>725</v>
      </c>
      <c r="B755" s="2" t="s">
        <v>725</v>
      </c>
      <c r="C755" s="2" t="s">
        <v>32</v>
      </c>
      <c r="D755" s="2" t="s">
        <v>33</v>
      </c>
      <c r="E755" s="2">
        <v>710</v>
      </c>
      <c r="F755" s="2" t="s">
        <v>34</v>
      </c>
      <c r="G755" s="2" t="s">
        <v>35</v>
      </c>
      <c r="H755" s="2" t="s">
        <v>802</v>
      </c>
      <c r="I755" s="2" t="str">
        <f>VLOOKUP(H:H,[1]Sheet1!$H:$I,2,0)</f>
        <v>靠背打钉钢丝4</v>
      </c>
      <c r="J755" s="2" t="str">
        <f>VLOOKUP(H:H,[1]Sheet1!$H:$J,3,0)</f>
        <v>C40DB-F01</v>
      </c>
      <c r="K755" s="2">
        <f>VLOOKUP(H:H,[1]Sheet1!$H:$Q,10,0)</f>
        <v>0.23</v>
      </c>
      <c r="L755" s="2">
        <f>VLOOKUP(H:H,[1]Sheet1!$H:$P,9,0)</f>
        <v>62538</v>
      </c>
      <c r="M755">
        <v>710</v>
      </c>
      <c r="N755" t="s">
        <v>34</v>
      </c>
      <c r="O755" s="2" t="s">
        <v>725</v>
      </c>
      <c r="P755" t="s">
        <v>34</v>
      </c>
      <c r="Q755">
        <v>7</v>
      </c>
      <c r="R755">
        <v>3</v>
      </c>
      <c r="S755">
        <v>2</v>
      </c>
      <c r="T755" t="s">
        <v>37</v>
      </c>
    </row>
    <row r="756" spans="1:20">
      <c r="A756" s="2" t="s">
        <v>725</v>
      </c>
      <c r="B756" s="2" t="s">
        <v>725</v>
      </c>
      <c r="C756" s="2" t="s">
        <v>32</v>
      </c>
      <c r="D756" s="2" t="s">
        <v>33</v>
      </c>
      <c r="E756" s="2">
        <v>710</v>
      </c>
      <c r="F756" s="2" t="s">
        <v>34</v>
      </c>
      <c r="G756" s="2" t="s">
        <v>35</v>
      </c>
      <c r="H756" s="2" t="s">
        <v>803</v>
      </c>
      <c r="I756" s="2" t="str">
        <f>VLOOKUP(H:H,[1]Sheet1!$H:$I,2,0)</f>
        <v>坐垫打钉钢丝1</v>
      </c>
      <c r="J756" s="2" t="str">
        <f>VLOOKUP(H:H,[1]Sheet1!$H:$J,3,0)</f>
        <v>C40DB-F01</v>
      </c>
      <c r="K756" s="2">
        <f>VLOOKUP(H:H,[1]Sheet1!$H:$Q,10,0)</f>
        <v>0.275</v>
      </c>
      <c r="L756" s="2">
        <f>VLOOKUP(H:H,[1]Sheet1!$H:$P,9,0)</f>
        <v>51312</v>
      </c>
      <c r="M756">
        <v>710</v>
      </c>
      <c r="N756" t="s">
        <v>34</v>
      </c>
      <c r="O756" s="2" t="s">
        <v>725</v>
      </c>
      <c r="P756" t="s">
        <v>34</v>
      </c>
      <c r="Q756">
        <v>7</v>
      </c>
      <c r="R756">
        <v>3</v>
      </c>
      <c r="S756">
        <v>2</v>
      </c>
      <c r="T756" t="s">
        <v>37</v>
      </c>
    </row>
    <row r="757" hidden="1" spans="1:20">
      <c r="A757" s="2" t="s">
        <v>725</v>
      </c>
      <c r="B757" s="2" t="s">
        <v>725</v>
      </c>
      <c r="C757" s="2" t="s">
        <v>32</v>
      </c>
      <c r="D757" s="2" t="s">
        <v>33</v>
      </c>
      <c r="E757" s="2">
        <v>710</v>
      </c>
      <c r="F757" s="2" t="s">
        <v>34</v>
      </c>
      <c r="G757" s="2" t="s">
        <v>35</v>
      </c>
      <c r="H757" s="2" t="s">
        <v>804</v>
      </c>
      <c r="I757" s="2" t="str">
        <f>VLOOKUP(H:H,[1]Sheet1!$H:$I,2,0)</f>
        <v>前排预埋钢丝A</v>
      </c>
      <c r="J757" s="2" t="str">
        <f>VLOOKUP(H:H,[1]Sheet1!$H:$J,3,0)</f>
        <v>FT202-900012</v>
      </c>
      <c r="K757" s="2">
        <f>VLOOKUP(H:H,[1]Sheet1!$H:$Q,10,0)</f>
        <v>0</v>
      </c>
      <c r="M757">
        <v>710</v>
      </c>
      <c r="N757" t="s">
        <v>34</v>
      </c>
      <c r="O757" s="2" t="s">
        <v>725</v>
      </c>
      <c r="P757" t="s">
        <v>34</v>
      </c>
      <c r="Q757">
        <v>7</v>
      </c>
      <c r="R757">
        <v>3</v>
      </c>
      <c r="S757">
        <v>2</v>
      </c>
      <c r="T757" t="s">
        <v>37</v>
      </c>
    </row>
    <row r="758" hidden="1" spans="1:20">
      <c r="A758" s="2" t="s">
        <v>725</v>
      </c>
      <c r="B758" s="2" t="s">
        <v>725</v>
      </c>
      <c r="C758" s="2" t="s">
        <v>32</v>
      </c>
      <c r="D758" s="2" t="s">
        <v>33</v>
      </c>
      <c r="E758" s="2">
        <v>710</v>
      </c>
      <c r="F758" s="2" t="s">
        <v>34</v>
      </c>
      <c r="G758" s="2" t="s">
        <v>35</v>
      </c>
      <c r="H758" s="2" t="s">
        <v>805</v>
      </c>
      <c r="I758" s="2" t="str">
        <f>VLOOKUP(H:H,[1]Sheet1!$H:$I,2,0)</f>
        <v>前排预埋钢丝B</v>
      </c>
      <c r="J758" s="2" t="str">
        <f>VLOOKUP(H:H,[1]Sheet1!$H:$J,3,0)</f>
        <v>FT202-900013</v>
      </c>
      <c r="K758" s="2">
        <f>VLOOKUP(H:H,[1]Sheet1!$H:$Q,10,0)</f>
        <v>0</v>
      </c>
      <c r="M758">
        <v>710</v>
      </c>
      <c r="N758" t="s">
        <v>34</v>
      </c>
      <c r="O758" s="2" t="s">
        <v>725</v>
      </c>
      <c r="P758" t="s">
        <v>34</v>
      </c>
      <c r="Q758">
        <v>7</v>
      </c>
      <c r="R758">
        <v>3</v>
      </c>
      <c r="S758">
        <v>2</v>
      </c>
      <c r="T758" t="s">
        <v>37</v>
      </c>
    </row>
    <row r="759" hidden="1" spans="1:20">
      <c r="A759" s="2" t="s">
        <v>725</v>
      </c>
      <c r="B759" s="2" t="s">
        <v>725</v>
      </c>
      <c r="C759" s="2" t="s">
        <v>32</v>
      </c>
      <c r="D759" s="2" t="s">
        <v>33</v>
      </c>
      <c r="E759" s="2">
        <v>710</v>
      </c>
      <c r="F759" s="2" t="s">
        <v>34</v>
      </c>
      <c r="G759" s="2" t="s">
        <v>35</v>
      </c>
      <c r="H759" s="2" t="s">
        <v>806</v>
      </c>
      <c r="I759" s="2" t="str">
        <f>VLOOKUP(H:H,[1]Sheet1!$H:$I,2,0)</f>
        <v>前排预埋钢丝A</v>
      </c>
      <c r="J759" s="2" t="str">
        <f>VLOOKUP(H:H,[1]Sheet1!$H:$J,3,0)</f>
        <v>FT202-900059</v>
      </c>
      <c r="K759" s="2">
        <f>VLOOKUP(H:H,[1]Sheet1!$H:$Q,10,0)</f>
        <v>0</v>
      </c>
      <c r="M759">
        <v>710</v>
      </c>
      <c r="N759" t="s">
        <v>34</v>
      </c>
      <c r="O759" s="2" t="s">
        <v>725</v>
      </c>
      <c r="P759" t="s">
        <v>34</v>
      </c>
      <c r="Q759">
        <v>7</v>
      </c>
      <c r="R759">
        <v>3</v>
      </c>
      <c r="S759">
        <v>2</v>
      </c>
      <c r="T759" t="s">
        <v>37</v>
      </c>
    </row>
    <row r="760" hidden="1" spans="1:20">
      <c r="A760" s="2" t="s">
        <v>725</v>
      </c>
      <c r="B760" s="2" t="s">
        <v>725</v>
      </c>
      <c r="C760" s="2" t="s">
        <v>32</v>
      </c>
      <c r="D760" s="2" t="s">
        <v>33</v>
      </c>
      <c r="E760" s="2">
        <v>710</v>
      </c>
      <c r="F760" s="2" t="s">
        <v>34</v>
      </c>
      <c r="G760" s="2" t="s">
        <v>35</v>
      </c>
      <c r="H760" s="2" t="s">
        <v>807</v>
      </c>
      <c r="I760" s="2" t="str">
        <f>VLOOKUP(H:H,[1]Sheet1!$H:$I,2,0)</f>
        <v>合棉预埋钢丝C</v>
      </c>
      <c r="J760" s="2" t="str">
        <f>VLOOKUP(H:H,[1]Sheet1!$H:$J,3,0)</f>
        <v>FT202-900060</v>
      </c>
      <c r="K760" s="2">
        <f>VLOOKUP(H:H,[1]Sheet1!$H:$Q,10,0)</f>
        <v>0</v>
      </c>
      <c r="M760">
        <v>710</v>
      </c>
      <c r="N760" t="s">
        <v>34</v>
      </c>
      <c r="O760" s="2" t="s">
        <v>725</v>
      </c>
      <c r="P760" t="s">
        <v>34</v>
      </c>
      <c r="Q760">
        <v>7</v>
      </c>
      <c r="R760">
        <v>3</v>
      </c>
      <c r="S760">
        <v>2</v>
      </c>
      <c r="T760" t="s">
        <v>37</v>
      </c>
    </row>
    <row r="761" hidden="1" spans="1:20">
      <c r="A761" s="2" t="s">
        <v>725</v>
      </c>
      <c r="B761" s="2" t="s">
        <v>725</v>
      </c>
      <c r="C761" s="2" t="s">
        <v>32</v>
      </c>
      <c r="D761" s="2" t="s">
        <v>33</v>
      </c>
      <c r="E761" s="2">
        <v>710</v>
      </c>
      <c r="F761" s="2" t="s">
        <v>34</v>
      </c>
      <c r="G761" s="2" t="s">
        <v>35</v>
      </c>
      <c r="H761" s="2" t="s">
        <v>808</v>
      </c>
      <c r="I761" s="2" t="str">
        <f>VLOOKUP(H:H,[1]Sheet1!$H:$I,2,0)</f>
        <v>靠背合棉两侧预埋钢丝</v>
      </c>
      <c r="J761" s="2" t="str">
        <f>VLOOKUP(H:H,[1]Sheet1!$H:$J,3,0)</f>
        <v>FT202-920006</v>
      </c>
      <c r="K761" s="2">
        <f>VLOOKUP(H:H,[1]Sheet1!$H:$Q,10,0)</f>
        <v>0</v>
      </c>
      <c r="M761">
        <v>710</v>
      </c>
      <c r="N761" t="s">
        <v>34</v>
      </c>
      <c r="O761" s="2" t="s">
        <v>725</v>
      </c>
      <c r="P761" t="s">
        <v>34</v>
      </c>
      <c r="Q761">
        <v>7</v>
      </c>
      <c r="R761">
        <v>3</v>
      </c>
      <c r="S761">
        <v>2</v>
      </c>
      <c r="T761" t="s">
        <v>37</v>
      </c>
    </row>
    <row r="762" hidden="1" spans="1:20">
      <c r="A762" s="2" t="s">
        <v>725</v>
      </c>
      <c r="B762" s="2" t="s">
        <v>725</v>
      </c>
      <c r="C762" s="2" t="s">
        <v>32</v>
      </c>
      <c r="D762" s="2" t="s">
        <v>33</v>
      </c>
      <c r="E762" s="2">
        <v>710</v>
      </c>
      <c r="F762" s="2" t="s">
        <v>34</v>
      </c>
      <c r="G762" s="2" t="s">
        <v>35</v>
      </c>
      <c r="H762" s="2" t="s">
        <v>809</v>
      </c>
      <c r="I762" s="2" t="str">
        <f>VLOOKUP(H:H,[1]Sheet1!$H:$I,2,0)</f>
        <v>靠背合棉中间预埋钢丝</v>
      </c>
      <c r="J762" s="2" t="str">
        <f>VLOOKUP(H:H,[1]Sheet1!$H:$J,3,0)</f>
        <v>FT202-920007</v>
      </c>
      <c r="K762" s="2">
        <f>VLOOKUP(H:H,[1]Sheet1!$H:$Q,10,0)</f>
        <v>0</v>
      </c>
      <c r="M762">
        <v>710</v>
      </c>
      <c r="N762" t="s">
        <v>34</v>
      </c>
      <c r="O762" s="2" t="s">
        <v>725</v>
      </c>
      <c r="P762" t="s">
        <v>34</v>
      </c>
      <c r="Q762">
        <v>7</v>
      </c>
      <c r="R762">
        <v>3</v>
      </c>
      <c r="S762">
        <v>2</v>
      </c>
      <c r="T762" t="s">
        <v>37</v>
      </c>
    </row>
    <row r="763" hidden="1" spans="1:20">
      <c r="A763" s="2" t="s">
        <v>725</v>
      </c>
      <c r="B763" s="2" t="s">
        <v>725</v>
      </c>
      <c r="C763" s="2" t="s">
        <v>32</v>
      </c>
      <c r="D763" s="2" t="s">
        <v>33</v>
      </c>
      <c r="E763" s="2">
        <v>710</v>
      </c>
      <c r="F763" s="2" t="s">
        <v>34</v>
      </c>
      <c r="G763" s="2" t="s">
        <v>35</v>
      </c>
      <c r="H763" s="2" t="s">
        <v>810</v>
      </c>
      <c r="I763" s="2" t="str">
        <f>VLOOKUP(H:H,[1]Sheet1!$H:$I,2,0)</f>
        <v>后排合棉横向预埋钢丝</v>
      </c>
      <c r="J763" s="2" t="str">
        <f>VLOOKUP(H:H,[1]Sheet1!$H:$J,3,0)</f>
        <v>FT202-920008</v>
      </c>
      <c r="K763" s="2">
        <f>VLOOKUP(H:H,[1]Sheet1!$H:$Q,10,0)</f>
        <v>0</v>
      </c>
      <c r="M763">
        <v>710</v>
      </c>
      <c r="N763" t="s">
        <v>34</v>
      </c>
      <c r="O763" s="2" t="s">
        <v>725</v>
      </c>
      <c r="P763" t="s">
        <v>34</v>
      </c>
      <c r="Q763">
        <v>7</v>
      </c>
      <c r="R763">
        <v>3</v>
      </c>
      <c r="S763">
        <v>2</v>
      </c>
      <c r="T763" t="s">
        <v>37</v>
      </c>
    </row>
    <row r="764" hidden="1" spans="1:20">
      <c r="A764" s="2" t="s">
        <v>725</v>
      </c>
      <c r="B764" s="2" t="s">
        <v>725</v>
      </c>
      <c r="C764" s="2" t="s">
        <v>32</v>
      </c>
      <c r="D764" s="2" t="s">
        <v>33</v>
      </c>
      <c r="E764" s="2">
        <v>710</v>
      </c>
      <c r="F764" s="2" t="s">
        <v>34</v>
      </c>
      <c r="G764" s="2" t="s">
        <v>35</v>
      </c>
      <c r="H764" s="2" t="s">
        <v>811</v>
      </c>
      <c r="I764" s="2" t="str">
        <f>VLOOKUP(H:H,[1]Sheet1!$H:$I,2,0)</f>
        <v>座垫合棉两侧预埋钢丝</v>
      </c>
      <c r="J764" s="2" t="str">
        <f>VLOOKUP(H:H,[1]Sheet1!$H:$J,3,0)</f>
        <v>FT202-920036</v>
      </c>
      <c r="K764" s="2">
        <f>VLOOKUP(H:H,[1]Sheet1!$H:$Q,10,0)</f>
        <v>0</v>
      </c>
      <c r="M764">
        <v>710</v>
      </c>
      <c r="N764" t="s">
        <v>34</v>
      </c>
      <c r="O764" s="2" t="s">
        <v>725</v>
      </c>
      <c r="P764" t="s">
        <v>34</v>
      </c>
      <c r="Q764">
        <v>7</v>
      </c>
      <c r="R764">
        <v>3</v>
      </c>
      <c r="S764">
        <v>2</v>
      </c>
      <c r="T764" t="s">
        <v>37</v>
      </c>
    </row>
    <row r="765" hidden="1" spans="1:20">
      <c r="A765" s="2" t="s">
        <v>725</v>
      </c>
      <c r="B765" s="2" t="s">
        <v>725</v>
      </c>
      <c r="C765" s="2" t="s">
        <v>32</v>
      </c>
      <c r="D765" s="2" t="s">
        <v>33</v>
      </c>
      <c r="E765" s="2">
        <v>710</v>
      </c>
      <c r="F765" s="2" t="s">
        <v>34</v>
      </c>
      <c r="G765" s="2" t="s">
        <v>35</v>
      </c>
      <c r="H765" s="2" t="s">
        <v>812</v>
      </c>
      <c r="I765" s="2" t="str">
        <f>VLOOKUP(H:H,[1]Sheet1!$H:$I,2,0)</f>
        <v>座垫合棉中间预埋钢丝</v>
      </c>
      <c r="J765" s="2" t="str">
        <f>VLOOKUP(H:H,[1]Sheet1!$H:$J,3,0)</f>
        <v>FT202-920037</v>
      </c>
      <c r="K765" s="2">
        <f>VLOOKUP(H:H,[1]Sheet1!$H:$Q,10,0)</f>
        <v>0</v>
      </c>
      <c r="M765">
        <v>710</v>
      </c>
      <c r="N765" t="s">
        <v>34</v>
      </c>
      <c r="O765" s="2" t="s">
        <v>725</v>
      </c>
      <c r="P765" t="s">
        <v>34</v>
      </c>
      <c r="Q765">
        <v>7</v>
      </c>
      <c r="R765">
        <v>3</v>
      </c>
      <c r="S765">
        <v>2</v>
      </c>
      <c r="T765" t="s">
        <v>37</v>
      </c>
    </row>
    <row r="766" hidden="1" spans="1:20">
      <c r="A766" s="2" t="s">
        <v>725</v>
      </c>
      <c r="B766" s="2" t="s">
        <v>725</v>
      </c>
      <c r="C766" s="2" t="s">
        <v>32</v>
      </c>
      <c r="D766" s="2" t="s">
        <v>33</v>
      </c>
      <c r="E766" s="2">
        <v>710</v>
      </c>
      <c r="F766" s="2" t="s">
        <v>34</v>
      </c>
      <c r="G766" s="2" t="s">
        <v>35</v>
      </c>
      <c r="H766" s="2" t="s">
        <v>813</v>
      </c>
      <c r="I766" s="2" t="str">
        <f>VLOOKUP(H:H,[1]Sheet1!$H:$I,2,0)</f>
        <v>后排合棉横向预埋钢丝</v>
      </c>
      <c r="J766" s="2" t="str">
        <f>VLOOKUP(H:H,[1]Sheet1!$H:$J,3,0)</f>
        <v>FT202-920038</v>
      </c>
      <c r="K766" s="2">
        <f>VLOOKUP(H:H,[1]Sheet1!$H:$Q,10,0)</f>
        <v>0</v>
      </c>
      <c r="M766">
        <v>710</v>
      </c>
      <c r="N766" t="s">
        <v>34</v>
      </c>
      <c r="O766" s="2" t="s">
        <v>725</v>
      </c>
      <c r="P766" t="s">
        <v>34</v>
      </c>
      <c r="Q766">
        <v>7</v>
      </c>
      <c r="R766">
        <v>3</v>
      </c>
      <c r="S766">
        <v>2</v>
      </c>
      <c r="T766" t="s">
        <v>37</v>
      </c>
    </row>
    <row r="767" spans="1:20">
      <c r="A767" s="2" t="s">
        <v>725</v>
      </c>
      <c r="B767" s="2" t="s">
        <v>725</v>
      </c>
      <c r="C767" s="2" t="s">
        <v>32</v>
      </c>
      <c r="D767" s="2" t="s">
        <v>33</v>
      </c>
      <c r="E767" s="2">
        <v>710</v>
      </c>
      <c r="F767" s="2" t="s">
        <v>34</v>
      </c>
      <c r="G767" s="2" t="s">
        <v>35</v>
      </c>
      <c r="H767" s="2" t="s">
        <v>814</v>
      </c>
      <c r="I767" s="2" t="str">
        <f>VLOOKUP(H:H,[1]Sheet1!$H:$I,2,0)</f>
        <v>靠背纵向钢丝1</v>
      </c>
      <c r="J767" s="2">
        <f>VLOOKUP(H:H,[1]Sheet1!$H:$J,3,0)</f>
        <v>0</v>
      </c>
      <c r="K767" s="2">
        <f>VLOOKUP(H:H,[1]Sheet1!$H:$Q,10,0)</f>
        <v>0.125</v>
      </c>
      <c r="L767" s="2">
        <f>VLOOKUP(H:H,[1]Sheet1!$H:$P,9,0)</f>
        <v>495183</v>
      </c>
      <c r="M767">
        <v>710</v>
      </c>
      <c r="N767" t="s">
        <v>34</v>
      </c>
      <c r="O767" s="2" t="s">
        <v>725</v>
      </c>
      <c r="P767" t="s">
        <v>34</v>
      </c>
      <c r="Q767">
        <v>7</v>
      </c>
      <c r="R767">
        <v>3</v>
      </c>
      <c r="S767">
        <v>2</v>
      </c>
      <c r="T767" t="s">
        <v>37</v>
      </c>
    </row>
    <row r="768" spans="1:20">
      <c r="A768" s="2" t="s">
        <v>725</v>
      </c>
      <c r="B768" s="2" t="s">
        <v>725</v>
      </c>
      <c r="C768" s="2" t="s">
        <v>32</v>
      </c>
      <c r="D768" s="2" t="s">
        <v>33</v>
      </c>
      <c r="E768" s="2">
        <v>710</v>
      </c>
      <c r="F768" s="2" t="s">
        <v>34</v>
      </c>
      <c r="G768" s="2" t="s">
        <v>35</v>
      </c>
      <c r="H768" s="2" t="s">
        <v>815</v>
      </c>
      <c r="I768" s="2" t="str">
        <f>VLOOKUP(H:H,[1]Sheet1!$H:$I,2,0)</f>
        <v>靠背纵向钢丝2</v>
      </c>
      <c r="J768" s="2">
        <f>VLOOKUP(H:H,[1]Sheet1!$H:$J,3,0)</f>
        <v>0</v>
      </c>
      <c r="K768" s="2">
        <f>VLOOKUP(H:H,[1]Sheet1!$H:$Q,10,0)</f>
        <v>0.125</v>
      </c>
      <c r="L768" s="2">
        <f>VLOOKUP(H:H,[1]Sheet1!$H:$P,9,0)</f>
        <v>496253</v>
      </c>
      <c r="M768">
        <v>710</v>
      </c>
      <c r="N768" t="s">
        <v>34</v>
      </c>
      <c r="O768" s="2" t="s">
        <v>725</v>
      </c>
      <c r="P768" t="s">
        <v>34</v>
      </c>
      <c r="Q768">
        <v>7</v>
      </c>
      <c r="R768">
        <v>3</v>
      </c>
      <c r="S768">
        <v>2</v>
      </c>
      <c r="T768" t="s">
        <v>37</v>
      </c>
    </row>
    <row r="769" spans="1:20">
      <c r="A769" s="2" t="s">
        <v>725</v>
      </c>
      <c r="B769" s="2" t="s">
        <v>725</v>
      </c>
      <c r="C769" s="2" t="s">
        <v>32</v>
      </c>
      <c r="D769" s="2" t="s">
        <v>33</v>
      </c>
      <c r="E769" s="2">
        <v>710</v>
      </c>
      <c r="F769" s="2" t="s">
        <v>34</v>
      </c>
      <c r="G769" s="2" t="s">
        <v>35</v>
      </c>
      <c r="H769" s="2" t="s">
        <v>816</v>
      </c>
      <c r="I769" s="2" t="str">
        <f>VLOOKUP(H:H,[1]Sheet1!$H:$I,2,0)</f>
        <v>直钢丝</v>
      </c>
      <c r="J769" s="2">
        <f>VLOOKUP(H:H,[1]Sheet1!$H:$J,3,0)</f>
        <v>0</v>
      </c>
      <c r="K769" s="2">
        <f>VLOOKUP(H:H,[1]Sheet1!$H:$Q,10,0)</f>
        <v>0.05</v>
      </c>
      <c r="L769" s="2">
        <f>VLOOKUP(H:H,[1]Sheet1!$H:$P,9,0)</f>
        <v>3162084</v>
      </c>
      <c r="M769">
        <v>710</v>
      </c>
      <c r="N769" t="s">
        <v>34</v>
      </c>
      <c r="O769" s="2" t="s">
        <v>725</v>
      </c>
      <c r="P769" t="s">
        <v>34</v>
      </c>
      <c r="Q769">
        <v>7</v>
      </c>
      <c r="R769">
        <v>3</v>
      </c>
      <c r="S769">
        <v>2</v>
      </c>
      <c r="T769" t="s">
        <v>37</v>
      </c>
    </row>
    <row r="770" spans="1:20">
      <c r="A770" s="2" t="s">
        <v>725</v>
      </c>
      <c r="B770" s="2" t="s">
        <v>725</v>
      </c>
      <c r="C770" s="2" t="s">
        <v>32</v>
      </c>
      <c r="D770" s="2" t="s">
        <v>33</v>
      </c>
      <c r="E770" s="2">
        <v>710</v>
      </c>
      <c r="F770" s="2" t="s">
        <v>34</v>
      </c>
      <c r="G770" s="2" t="s">
        <v>35</v>
      </c>
      <c r="H770" s="2" t="s">
        <v>817</v>
      </c>
      <c r="I770" s="2" t="str">
        <f>VLOOKUP(H:H,[1]Sheet1!$H:$I,2,0)</f>
        <v>六分靠背纵向吊紧钢丝右</v>
      </c>
      <c r="J770" s="2">
        <f>VLOOKUP(H:H,[1]Sheet1!$H:$J,3,0)</f>
        <v>0</v>
      </c>
      <c r="K770" s="2">
        <f>VLOOKUP(H:H,[1]Sheet1!$H:$Q,10,0)</f>
        <v>0.125</v>
      </c>
      <c r="L770" s="2">
        <f>VLOOKUP(H:H,[1]Sheet1!$H:$P,9,0)</f>
        <v>245553</v>
      </c>
      <c r="M770">
        <v>710</v>
      </c>
      <c r="N770" t="s">
        <v>34</v>
      </c>
      <c r="O770" s="2" t="s">
        <v>725</v>
      </c>
      <c r="P770" t="s">
        <v>34</v>
      </c>
      <c r="Q770">
        <v>7</v>
      </c>
      <c r="R770">
        <v>3</v>
      </c>
      <c r="S770">
        <v>2</v>
      </c>
      <c r="T770" t="s">
        <v>37</v>
      </c>
    </row>
    <row r="771" spans="1:20">
      <c r="A771" s="2" t="s">
        <v>725</v>
      </c>
      <c r="B771" s="2" t="s">
        <v>725</v>
      </c>
      <c r="C771" s="2" t="s">
        <v>32</v>
      </c>
      <c r="D771" s="2" t="s">
        <v>33</v>
      </c>
      <c r="E771" s="2">
        <v>710</v>
      </c>
      <c r="F771" s="2" t="s">
        <v>34</v>
      </c>
      <c r="G771" s="2" t="s">
        <v>35</v>
      </c>
      <c r="H771" s="2" t="s">
        <v>818</v>
      </c>
      <c r="I771" s="2" t="str">
        <f>VLOOKUP(H:H,[1]Sheet1!$H:$I,2,0)</f>
        <v>六分靠背纵向吊紧钢丝左</v>
      </c>
      <c r="J771" s="2">
        <f>VLOOKUP(H:H,[1]Sheet1!$H:$J,3,0)</f>
        <v>0</v>
      </c>
      <c r="K771" s="2">
        <f>VLOOKUP(H:H,[1]Sheet1!$H:$Q,10,0)</f>
        <v>0.125</v>
      </c>
      <c r="L771" s="2">
        <f>VLOOKUP(H:H,[1]Sheet1!$H:$P,9,0)</f>
        <v>237952</v>
      </c>
      <c r="M771">
        <v>710</v>
      </c>
      <c r="N771" t="s">
        <v>34</v>
      </c>
      <c r="O771" s="2" t="s">
        <v>725</v>
      </c>
      <c r="P771" t="s">
        <v>34</v>
      </c>
      <c r="Q771">
        <v>7</v>
      </c>
      <c r="R771">
        <v>3</v>
      </c>
      <c r="S771">
        <v>2</v>
      </c>
      <c r="T771" t="s">
        <v>37</v>
      </c>
    </row>
    <row r="772" spans="1:20">
      <c r="A772" s="2" t="s">
        <v>725</v>
      </c>
      <c r="B772" s="2" t="s">
        <v>725</v>
      </c>
      <c r="C772" s="2" t="s">
        <v>32</v>
      </c>
      <c r="D772" s="2" t="s">
        <v>33</v>
      </c>
      <c r="E772" s="2">
        <v>710</v>
      </c>
      <c r="F772" s="2" t="s">
        <v>34</v>
      </c>
      <c r="G772" s="2" t="s">
        <v>35</v>
      </c>
      <c r="H772" s="2" t="s">
        <v>819</v>
      </c>
      <c r="I772" s="2" t="str">
        <f>VLOOKUP(H:H,[1]Sheet1!$H:$I,2,0)</f>
        <v>四分靠背纵向吊紧钢丝右</v>
      </c>
      <c r="J772" s="2">
        <f>VLOOKUP(H:H,[1]Sheet1!$H:$J,3,0)</f>
        <v>0</v>
      </c>
      <c r="K772" s="2">
        <f>VLOOKUP(H:H,[1]Sheet1!$H:$Q,10,0)</f>
        <v>0.125</v>
      </c>
      <c r="L772" s="2">
        <f>VLOOKUP(H:H,[1]Sheet1!$H:$P,9,0)</f>
        <v>244324</v>
      </c>
      <c r="M772">
        <v>710</v>
      </c>
      <c r="N772" t="s">
        <v>34</v>
      </c>
      <c r="O772" s="2" t="s">
        <v>725</v>
      </c>
      <c r="P772" t="s">
        <v>34</v>
      </c>
      <c r="Q772">
        <v>7</v>
      </c>
      <c r="R772">
        <v>3</v>
      </c>
      <c r="S772">
        <v>2</v>
      </c>
      <c r="T772" t="s">
        <v>37</v>
      </c>
    </row>
    <row r="773" spans="1:20">
      <c r="A773" s="2" t="s">
        <v>820</v>
      </c>
      <c r="B773" s="2" t="s">
        <v>820</v>
      </c>
      <c r="C773" s="2" t="s">
        <v>32</v>
      </c>
      <c r="D773" s="2" t="s">
        <v>33</v>
      </c>
      <c r="E773" s="2">
        <v>710</v>
      </c>
      <c r="F773" s="2" t="s">
        <v>34</v>
      </c>
      <c r="G773" s="2" t="s">
        <v>35</v>
      </c>
      <c r="H773" s="2" t="s">
        <v>821</v>
      </c>
      <c r="I773" s="2" t="str">
        <f>VLOOKUP(H:H,[1]Sheet1!$H:$I,2,0)</f>
        <v>蛇簧固定片</v>
      </c>
      <c r="J773" s="2">
        <f>VLOOKUP(H:H,[1]Sheet1!$H:$J,3,0)</f>
        <v>306</v>
      </c>
      <c r="K773" s="2">
        <f>VLOOKUP(H:H,[1]Sheet1!$H:$Q,10,0)</f>
        <v>0.11</v>
      </c>
      <c r="L773" s="2">
        <f>VLOOKUP(H:H,[1]Sheet1!$H:$P,9,0)</f>
        <v>78190</v>
      </c>
      <c r="M773">
        <v>710</v>
      </c>
      <c r="N773" t="s">
        <v>34</v>
      </c>
      <c r="O773" s="2" t="s">
        <v>820</v>
      </c>
      <c r="P773" t="s">
        <v>34</v>
      </c>
      <c r="Q773">
        <v>7</v>
      </c>
      <c r="R773">
        <v>3</v>
      </c>
      <c r="S773">
        <v>2</v>
      </c>
      <c r="T773" t="s">
        <v>37</v>
      </c>
    </row>
    <row r="774" spans="1:20">
      <c r="A774" s="2" t="s">
        <v>820</v>
      </c>
      <c r="B774" s="2" t="s">
        <v>820</v>
      </c>
      <c r="C774" s="2" t="s">
        <v>32</v>
      </c>
      <c r="D774" s="2" t="s">
        <v>33</v>
      </c>
      <c r="E774" s="2">
        <v>710</v>
      </c>
      <c r="F774" s="2" t="s">
        <v>34</v>
      </c>
      <c r="G774" s="2" t="s">
        <v>35</v>
      </c>
      <c r="H774" s="2" t="s">
        <v>824</v>
      </c>
      <c r="I774" s="2" t="str">
        <f>VLOOKUP(H:H,[1]Sheet1!$H:$I,2,0)</f>
        <v>四分坐垫骨架总成</v>
      </c>
      <c r="J774" s="2" t="str">
        <f>VLOOKUP(H:H,[1]Sheet1!$H:$J,3,0)</f>
        <v>P203低配</v>
      </c>
      <c r="K774" s="2">
        <f>VLOOKUP(H:H,[1]Sheet1!$H:$Q,10,0)</f>
        <v>40.29</v>
      </c>
      <c r="L774" s="2">
        <f>VLOOKUP(H:H,[1]Sheet1!$H:$P,9,0)</f>
        <v>34050</v>
      </c>
      <c r="M774">
        <v>710</v>
      </c>
      <c r="N774" t="s">
        <v>34</v>
      </c>
      <c r="O774" s="2" t="s">
        <v>820</v>
      </c>
      <c r="P774" t="s">
        <v>34</v>
      </c>
      <c r="Q774">
        <v>7</v>
      </c>
      <c r="R774">
        <v>3</v>
      </c>
      <c r="S774">
        <v>2</v>
      </c>
      <c r="T774" t="s">
        <v>37</v>
      </c>
    </row>
    <row r="775" spans="1:20">
      <c r="A775" s="2" t="s">
        <v>820</v>
      </c>
      <c r="B775" s="2" t="s">
        <v>820</v>
      </c>
      <c r="C775" s="2" t="s">
        <v>32</v>
      </c>
      <c r="D775" s="2" t="s">
        <v>33</v>
      </c>
      <c r="E775" s="2">
        <v>710</v>
      </c>
      <c r="F775" s="2" t="s">
        <v>34</v>
      </c>
      <c r="G775" s="2" t="s">
        <v>35</v>
      </c>
      <c r="H775" s="2" t="s">
        <v>825</v>
      </c>
      <c r="I775" s="2" t="str">
        <f>VLOOKUP(H:H,[1]Sheet1!$H:$I,2,0)</f>
        <v>六分坐垫骨架总成</v>
      </c>
      <c r="J775" s="2" t="str">
        <f>VLOOKUP(H:H,[1]Sheet1!$H:$J,3,0)</f>
        <v>P203</v>
      </c>
      <c r="K775" s="2">
        <f>VLOOKUP(H:H,[1]Sheet1!$H:$Q,10,0)</f>
        <v>46.38</v>
      </c>
      <c r="L775" s="2">
        <f>VLOOKUP(H:H,[1]Sheet1!$H:$P,9,0)</f>
        <v>34050</v>
      </c>
      <c r="M775">
        <v>710</v>
      </c>
      <c r="N775" t="s">
        <v>34</v>
      </c>
      <c r="O775" s="2" t="s">
        <v>820</v>
      </c>
      <c r="P775" t="s">
        <v>34</v>
      </c>
      <c r="Q775">
        <v>7</v>
      </c>
      <c r="R775">
        <v>3</v>
      </c>
      <c r="S775">
        <v>2</v>
      </c>
      <c r="T775" t="s">
        <v>37</v>
      </c>
    </row>
    <row r="776" spans="1:20">
      <c r="A776" s="2" t="s">
        <v>820</v>
      </c>
      <c r="B776" s="2" t="s">
        <v>820</v>
      </c>
      <c r="C776" s="2" t="s">
        <v>32</v>
      </c>
      <c r="D776" s="2" t="s">
        <v>33</v>
      </c>
      <c r="E776" s="2">
        <v>710</v>
      </c>
      <c r="F776" s="2" t="s">
        <v>34</v>
      </c>
      <c r="G776" s="2" t="s">
        <v>35</v>
      </c>
      <c r="H776" s="2" t="s">
        <v>826</v>
      </c>
      <c r="I776" s="2" t="str">
        <f>VLOOKUP(H:H,[1]Sheet1!$H:$I,2,0)</f>
        <v>P203中间铰链左</v>
      </c>
      <c r="J776" s="2" t="str">
        <f>VLOOKUP(H:H,[1]Sheet1!$H:$J,3,0)</f>
        <v>P203后排</v>
      </c>
      <c r="K776" s="2">
        <f>VLOOKUP(H:H,[1]Sheet1!$H:$Q,10,0)</f>
        <v>8.23</v>
      </c>
      <c r="L776" s="2">
        <f>VLOOKUP(H:H,[1]Sheet1!$H:$P,9,0)</f>
        <v>5741</v>
      </c>
      <c r="M776">
        <v>710</v>
      </c>
      <c r="N776" t="s">
        <v>34</v>
      </c>
      <c r="O776" s="2" t="s">
        <v>820</v>
      </c>
      <c r="P776" t="s">
        <v>34</v>
      </c>
      <c r="Q776">
        <v>7</v>
      </c>
      <c r="R776">
        <v>3</v>
      </c>
      <c r="S776">
        <v>2</v>
      </c>
      <c r="T776" t="s">
        <v>37</v>
      </c>
    </row>
    <row r="777" spans="1:20">
      <c r="A777" s="2" t="s">
        <v>820</v>
      </c>
      <c r="B777" s="2" t="s">
        <v>820</v>
      </c>
      <c r="C777" s="2" t="s">
        <v>32</v>
      </c>
      <c r="D777" s="2" t="s">
        <v>33</v>
      </c>
      <c r="E777" s="2">
        <v>710</v>
      </c>
      <c r="F777" s="2" t="s">
        <v>34</v>
      </c>
      <c r="G777" s="2" t="s">
        <v>35</v>
      </c>
      <c r="H777" s="2" t="s">
        <v>827</v>
      </c>
      <c r="I777" s="2" t="str">
        <f>VLOOKUP(H:H,[1]Sheet1!$H:$I,2,0)</f>
        <v>中间铰链总成左</v>
      </c>
      <c r="J777" s="2" t="str">
        <f>VLOOKUP(H:H,[1]Sheet1!$H:$J,3,0)</f>
        <v>P203后排</v>
      </c>
      <c r="K777" s="2">
        <f>VLOOKUP(H:H,[1]Sheet1!$H:$Q,10,0)</f>
        <v>4.16</v>
      </c>
      <c r="L777" s="2">
        <f>VLOOKUP(H:H,[1]Sheet1!$H:$P,9,0)</f>
        <v>6930</v>
      </c>
      <c r="M777">
        <v>710</v>
      </c>
      <c r="N777" t="s">
        <v>34</v>
      </c>
      <c r="O777" s="2" t="s">
        <v>820</v>
      </c>
      <c r="P777" t="s">
        <v>34</v>
      </c>
      <c r="Q777">
        <v>7</v>
      </c>
      <c r="R777">
        <v>3</v>
      </c>
      <c r="S777">
        <v>2</v>
      </c>
      <c r="T777" t="s">
        <v>37</v>
      </c>
    </row>
    <row r="778" spans="1:20">
      <c r="A778" s="2" t="s">
        <v>820</v>
      </c>
      <c r="B778" s="2" t="s">
        <v>820</v>
      </c>
      <c r="C778" s="2" t="s">
        <v>32</v>
      </c>
      <c r="D778" s="2" t="s">
        <v>33</v>
      </c>
      <c r="E778" s="2">
        <v>710</v>
      </c>
      <c r="F778" s="2" t="s">
        <v>34</v>
      </c>
      <c r="G778" s="2" t="s">
        <v>35</v>
      </c>
      <c r="H778" s="2" t="s">
        <v>828</v>
      </c>
      <c r="I778" s="2" t="str">
        <f>VLOOKUP(H:H,[1]Sheet1!$H:$I,2,0)</f>
        <v>P203坐垫锁钩总成</v>
      </c>
      <c r="J778" s="2">
        <f>VLOOKUP(H:H,[1]Sheet1!$H:$J,3,0)</f>
        <v>0</v>
      </c>
      <c r="K778" s="2">
        <f>VLOOKUP(H:H,[1]Sheet1!$H:$Q,10,0)</f>
        <v>5.86</v>
      </c>
      <c r="L778" s="2">
        <f>VLOOKUP(H:H,[1]Sheet1!$H:$P,9,0)</f>
        <v>1696</v>
      </c>
      <c r="M778">
        <v>710</v>
      </c>
      <c r="N778" t="s">
        <v>34</v>
      </c>
      <c r="O778" s="2" t="s">
        <v>820</v>
      </c>
      <c r="P778" t="s">
        <v>34</v>
      </c>
      <c r="Q778">
        <v>7</v>
      </c>
      <c r="R778">
        <v>3</v>
      </c>
      <c r="S778">
        <v>2</v>
      </c>
      <c r="T778" t="s">
        <v>37</v>
      </c>
    </row>
    <row r="779" spans="1:20">
      <c r="A779" s="2" t="s">
        <v>820</v>
      </c>
      <c r="B779" s="2" t="s">
        <v>820</v>
      </c>
      <c r="C779" s="2" t="s">
        <v>32</v>
      </c>
      <c r="D779" s="2" t="s">
        <v>33</v>
      </c>
      <c r="E779" s="2">
        <v>710</v>
      </c>
      <c r="F779" s="2" t="s">
        <v>34</v>
      </c>
      <c r="G779" s="2" t="s">
        <v>35</v>
      </c>
      <c r="H779" s="2" t="s">
        <v>829</v>
      </c>
      <c r="I779" s="2" t="str">
        <f>VLOOKUP(H:H,[1]Sheet1!$H:$I,2,0)</f>
        <v>中间铰链总成右</v>
      </c>
      <c r="J779" s="2" t="str">
        <f>VLOOKUP(H:H,[1]Sheet1!$H:$J,3,0)</f>
        <v>P203后排</v>
      </c>
      <c r="K779" s="2">
        <f>VLOOKUP(H:H,[1]Sheet1!$H:$Q,10,0)</f>
        <v>4.16</v>
      </c>
      <c r="L779" s="2">
        <f>VLOOKUP(H:H,[1]Sheet1!$H:$P,9,0)</f>
        <v>6930</v>
      </c>
      <c r="M779">
        <v>710</v>
      </c>
      <c r="N779" t="s">
        <v>34</v>
      </c>
      <c r="O779" s="2" t="s">
        <v>820</v>
      </c>
      <c r="P779" t="s">
        <v>34</v>
      </c>
      <c r="Q779">
        <v>7</v>
      </c>
      <c r="R779">
        <v>3</v>
      </c>
      <c r="S779">
        <v>2</v>
      </c>
      <c r="T779" t="s">
        <v>37</v>
      </c>
    </row>
    <row r="780" spans="1:20">
      <c r="A780" s="2" t="s">
        <v>820</v>
      </c>
      <c r="B780" s="2" t="s">
        <v>820</v>
      </c>
      <c r="C780" s="2" t="s">
        <v>32</v>
      </c>
      <c r="D780" s="2" t="s">
        <v>33</v>
      </c>
      <c r="E780" s="2">
        <v>710</v>
      </c>
      <c r="F780" s="2" t="s">
        <v>34</v>
      </c>
      <c r="G780" s="2" t="s">
        <v>35</v>
      </c>
      <c r="H780" s="2" t="s">
        <v>830</v>
      </c>
      <c r="I780" s="2" t="str">
        <f>VLOOKUP(H:H,[1]Sheet1!$H:$I,2,0)</f>
        <v>P203中间铰链右</v>
      </c>
      <c r="J780" s="2" t="str">
        <f>VLOOKUP(H:H,[1]Sheet1!$H:$J,3,0)</f>
        <v>P203后排</v>
      </c>
      <c r="K780" s="2">
        <f>VLOOKUP(H:H,[1]Sheet1!$H:$Q,10,0)</f>
        <v>8.23</v>
      </c>
      <c r="L780" s="2">
        <f>VLOOKUP(H:H,[1]Sheet1!$H:$P,9,0)</f>
        <v>5741</v>
      </c>
      <c r="M780">
        <v>710</v>
      </c>
      <c r="N780" t="s">
        <v>34</v>
      </c>
      <c r="O780" s="2" t="s">
        <v>820</v>
      </c>
      <c r="P780" t="s">
        <v>34</v>
      </c>
      <c r="Q780">
        <v>7</v>
      </c>
      <c r="R780">
        <v>3</v>
      </c>
      <c r="S780">
        <v>2</v>
      </c>
      <c r="T780" t="s">
        <v>37</v>
      </c>
    </row>
    <row r="781" spans="1:20">
      <c r="A781" s="2" t="s">
        <v>820</v>
      </c>
      <c r="B781" s="2" t="s">
        <v>820</v>
      </c>
      <c r="C781" s="2" t="s">
        <v>32</v>
      </c>
      <c r="D781" s="2" t="s">
        <v>33</v>
      </c>
      <c r="E781" s="2">
        <v>710</v>
      </c>
      <c r="F781" s="2" t="s">
        <v>34</v>
      </c>
      <c r="G781" s="2" t="s">
        <v>35</v>
      </c>
      <c r="H781" s="2" t="s">
        <v>831</v>
      </c>
      <c r="I781" s="2" t="str">
        <f>VLOOKUP(H:H,[1]Sheet1!$H:$I,2,0)</f>
        <v>靠背下支撑钢丝A</v>
      </c>
      <c r="J781" s="2" t="str">
        <f>VLOOKUP(H:H,[1]Sheet1!$H:$J,3,0)</f>
        <v>P203前排</v>
      </c>
      <c r="K781" s="2">
        <f>VLOOKUP(H:H,[1]Sheet1!$H:$Q,10,0)</f>
        <v>0.87</v>
      </c>
      <c r="L781" s="2">
        <f>VLOOKUP(H:H,[1]Sheet1!$H:$P,9,0)</f>
        <v>73866</v>
      </c>
      <c r="M781">
        <v>710</v>
      </c>
      <c r="N781" t="s">
        <v>34</v>
      </c>
      <c r="O781" s="2" t="s">
        <v>820</v>
      </c>
      <c r="P781" t="s">
        <v>34</v>
      </c>
      <c r="Q781">
        <v>7</v>
      </c>
      <c r="R781">
        <v>3</v>
      </c>
      <c r="S781">
        <v>2</v>
      </c>
      <c r="T781" t="s">
        <v>37</v>
      </c>
    </row>
    <row r="782" spans="1:20">
      <c r="A782" s="2" t="s">
        <v>820</v>
      </c>
      <c r="B782" s="2" t="s">
        <v>820</v>
      </c>
      <c r="C782" s="2" t="s">
        <v>32</v>
      </c>
      <c r="D782" s="2" t="s">
        <v>33</v>
      </c>
      <c r="E782" s="2">
        <v>710</v>
      </c>
      <c r="F782" s="2" t="s">
        <v>34</v>
      </c>
      <c r="G782" s="2" t="s">
        <v>35</v>
      </c>
      <c r="H782" s="2" t="s">
        <v>832</v>
      </c>
      <c r="I782" s="2" t="str">
        <f>VLOOKUP(H:H,[1]Sheet1!$H:$I,2,0)</f>
        <v>靠背下支撑钢丝B</v>
      </c>
      <c r="J782" s="2" t="str">
        <f>VLOOKUP(H:H,[1]Sheet1!$H:$J,3,0)</f>
        <v>P203前排</v>
      </c>
      <c r="K782" s="2">
        <f>VLOOKUP(H:H,[1]Sheet1!$H:$Q,10,0)</f>
        <v>0.52</v>
      </c>
      <c r="L782" s="2">
        <f>VLOOKUP(H:H,[1]Sheet1!$H:$P,9,0)</f>
        <v>75482</v>
      </c>
      <c r="M782">
        <v>710</v>
      </c>
      <c r="N782" t="s">
        <v>34</v>
      </c>
      <c r="O782" s="2" t="s">
        <v>820</v>
      </c>
      <c r="P782" t="s">
        <v>34</v>
      </c>
      <c r="Q782">
        <v>7</v>
      </c>
      <c r="R782">
        <v>3</v>
      </c>
      <c r="S782">
        <v>2</v>
      </c>
      <c r="T782" t="s">
        <v>37</v>
      </c>
    </row>
    <row r="783" spans="1:20">
      <c r="A783" s="2" t="s">
        <v>820</v>
      </c>
      <c r="B783" s="2" t="s">
        <v>820</v>
      </c>
      <c r="C783" s="2" t="s">
        <v>32</v>
      </c>
      <c r="D783" s="2" t="s">
        <v>33</v>
      </c>
      <c r="E783" s="2">
        <v>710</v>
      </c>
      <c r="F783" s="2" t="s">
        <v>34</v>
      </c>
      <c r="G783" s="2" t="s">
        <v>35</v>
      </c>
      <c r="H783" s="2" t="s">
        <v>833</v>
      </c>
      <c r="I783" s="2" t="str">
        <f>VLOOKUP(H:H,[1]Sheet1!$H:$I,2,0)</f>
        <v>靠背下支撑钢丝C</v>
      </c>
      <c r="J783" s="2" t="str">
        <f>VLOOKUP(H:H,[1]Sheet1!$H:$J,3,0)</f>
        <v>P203前排</v>
      </c>
      <c r="K783" s="2">
        <f>VLOOKUP(H:H,[1]Sheet1!$H:$Q,10,0)</f>
        <v>0.34</v>
      </c>
      <c r="L783" s="2">
        <f>VLOOKUP(H:H,[1]Sheet1!$H:$P,9,0)</f>
        <v>73866</v>
      </c>
      <c r="M783">
        <v>710</v>
      </c>
      <c r="N783" t="s">
        <v>34</v>
      </c>
      <c r="O783" s="2" t="s">
        <v>820</v>
      </c>
      <c r="P783" t="s">
        <v>34</v>
      </c>
      <c r="Q783">
        <v>7</v>
      </c>
      <c r="R783">
        <v>3</v>
      </c>
      <c r="S783">
        <v>2</v>
      </c>
      <c r="T783" t="s">
        <v>37</v>
      </c>
    </row>
    <row r="784" spans="1:20">
      <c r="A784" s="2" t="s">
        <v>820</v>
      </c>
      <c r="B784" s="2" t="s">
        <v>820</v>
      </c>
      <c r="C784" s="2" t="s">
        <v>32</v>
      </c>
      <c r="D784" s="2" t="s">
        <v>33</v>
      </c>
      <c r="E784" s="2">
        <v>710</v>
      </c>
      <c r="F784" s="2" t="s">
        <v>34</v>
      </c>
      <c r="G784" s="2" t="s">
        <v>35</v>
      </c>
      <c r="H784" s="2" t="s">
        <v>834</v>
      </c>
      <c r="I784" s="2" t="str">
        <f>VLOOKUP(H:H,[1]Sheet1!$H:$I,2,0)</f>
        <v>p203垫片钣金</v>
      </c>
      <c r="J784" s="2" t="str">
        <f>VLOOKUP(H:H,[1]Sheet1!$H:$J,3,0)</f>
        <v>P203</v>
      </c>
      <c r="K784" s="2">
        <f>VLOOKUP(H:H,[1]Sheet1!$H:$Q,10,0)</f>
        <v>0.62</v>
      </c>
      <c r="L784" s="2">
        <f>VLOOKUP(H:H,[1]Sheet1!$H:$P,9,0)</f>
        <v>43623</v>
      </c>
      <c r="M784">
        <v>710</v>
      </c>
      <c r="N784" t="s">
        <v>34</v>
      </c>
      <c r="O784" s="2" t="s">
        <v>820</v>
      </c>
      <c r="P784" t="s">
        <v>34</v>
      </c>
      <c r="Q784">
        <v>7</v>
      </c>
      <c r="R784">
        <v>3</v>
      </c>
      <c r="S784">
        <v>2</v>
      </c>
      <c r="T784" t="s">
        <v>37</v>
      </c>
    </row>
    <row r="785" spans="1:20">
      <c r="A785" s="2" t="s">
        <v>820</v>
      </c>
      <c r="B785" s="2" t="s">
        <v>820</v>
      </c>
      <c r="C785" s="2" t="s">
        <v>32</v>
      </c>
      <c r="D785" s="2" t="s">
        <v>33</v>
      </c>
      <c r="E785" s="2">
        <v>710</v>
      </c>
      <c r="F785" s="2" t="s">
        <v>34</v>
      </c>
      <c r="G785" s="2" t="s">
        <v>35</v>
      </c>
      <c r="H785" s="2" t="s">
        <v>835</v>
      </c>
      <c r="I785" s="2" t="str">
        <f>VLOOKUP(H:H,[1]Sheet1!$H:$I,2,0)</f>
        <v>背合棉后支撑钢丝</v>
      </c>
      <c r="J785" s="2">
        <f>VLOOKUP(H:H,[1]Sheet1!$H:$J,3,0)</f>
        <v>0</v>
      </c>
      <c r="K785" s="2">
        <f>VLOOKUP(H:H,[1]Sheet1!$H:$Q,10,0)</f>
        <v>0.66</v>
      </c>
      <c r="L785" s="2">
        <f>VLOOKUP(H:H,[1]Sheet1!$H:$P,9,0)</f>
        <v>2022</v>
      </c>
      <c r="M785">
        <v>710</v>
      </c>
      <c r="N785" t="s">
        <v>34</v>
      </c>
      <c r="O785" s="2" t="s">
        <v>820</v>
      </c>
      <c r="P785" t="s">
        <v>34</v>
      </c>
      <c r="Q785">
        <v>7</v>
      </c>
      <c r="R785">
        <v>3</v>
      </c>
      <c r="S785">
        <v>2</v>
      </c>
      <c r="T785" t="s">
        <v>37</v>
      </c>
    </row>
    <row r="786" spans="1:20">
      <c r="A786" s="2" t="s">
        <v>820</v>
      </c>
      <c r="B786" s="2" t="s">
        <v>820</v>
      </c>
      <c r="C786" s="2" t="s">
        <v>32</v>
      </c>
      <c r="D786" s="2" t="s">
        <v>33</v>
      </c>
      <c r="E786" s="2">
        <v>710</v>
      </c>
      <c r="F786" s="2" t="s">
        <v>34</v>
      </c>
      <c r="G786" s="2" t="s">
        <v>35</v>
      </c>
      <c r="H786" s="2" t="s">
        <v>836</v>
      </c>
      <c r="I786" s="2" t="str">
        <f>VLOOKUP(H:H,[1]Sheet1!$H:$I,2,0)</f>
        <v>副驾安全带固定板焊接总成</v>
      </c>
      <c r="J786" s="2" t="str">
        <f>VLOOKUP(H:H,[1]Sheet1!$H:$J,3,0)</f>
        <v>P203</v>
      </c>
      <c r="K786" s="2">
        <f>VLOOKUP(H:H,[1]Sheet1!$H:$Q,10,0)</f>
        <v>2.09</v>
      </c>
      <c r="L786" s="2">
        <f>VLOOKUP(H:H,[1]Sheet1!$H:$P,9,0)</f>
        <v>1981</v>
      </c>
      <c r="M786">
        <v>710</v>
      </c>
      <c r="N786" t="s">
        <v>34</v>
      </c>
      <c r="O786" s="2" t="s">
        <v>820</v>
      </c>
      <c r="P786" t="s">
        <v>34</v>
      </c>
      <c r="Q786">
        <v>7</v>
      </c>
      <c r="R786">
        <v>3</v>
      </c>
      <c r="S786">
        <v>2</v>
      </c>
      <c r="T786" t="s">
        <v>37</v>
      </c>
    </row>
    <row r="787" spans="1:20">
      <c r="A787" s="2" t="s">
        <v>820</v>
      </c>
      <c r="B787" s="2" t="s">
        <v>820</v>
      </c>
      <c r="C787" s="2" t="s">
        <v>32</v>
      </c>
      <c r="D787" s="2" t="s">
        <v>33</v>
      </c>
      <c r="E787" s="2">
        <v>710</v>
      </c>
      <c r="F787" s="2" t="s">
        <v>34</v>
      </c>
      <c r="G787" s="2" t="s">
        <v>35</v>
      </c>
      <c r="H787" s="2" t="s">
        <v>837</v>
      </c>
      <c r="I787" s="2" t="str">
        <f>VLOOKUP(H:H,[1]Sheet1!$H:$I,2,0)</f>
        <v>扶手骨架焊接总成</v>
      </c>
      <c r="J787" s="2" t="str">
        <f>VLOOKUP(H:H,[1]Sheet1!$H:$J,3,0)</f>
        <v>P203</v>
      </c>
      <c r="K787" s="2">
        <f>VLOOKUP(H:H,[1]Sheet1!$H:$Q,10,0)</f>
        <v>10.33</v>
      </c>
      <c r="L787" s="2">
        <f>VLOOKUP(H:H,[1]Sheet1!$H:$P,9,0)</f>
        <v>17742</v>
      </c>
      <c r="M787">
        <v>710</v>
      </c>
      <c r="N787" t="s">
        <v>34</v>
      </c>
      <c r="O787" s="2" t="s">
        <v>820</v>
      </c>
      <c r="P787" t="s">
        <v>34</v>
      </c>
      <c r="Q787">
        <v>7</v>
      </c>
      <c r="R787">
        <v>3</v>
      </c>
      <c r="S787">
        <v>2</v>
      </c>
      <c r="T787" t="s">
        <v>37</v>
      </c>
    </row>
    <row r="788" spans="1:20">
      <c r="A788" s="2" t="s">
        <v>820</v>
      </c>
      <c r="B788" s="2" t="s">
        <v>820</v>
      </c>
      <c r="C788" s="2" t="s">
        <v>32</v>
      </c>
      <c r="D788" s="2" t="s">
        <v>33</v>
      </c>
      <c r="E788" s="2">
        <v>710</v>
      </c>
      <c r="F788" s="2" t="s">
        <v>34</v>
      </c>
      <c r="G788" s="2" t="s">
        <v>35</v>
      </c>
      <c r="H788" s="2" t="s">
        <v>838</v>
      </c>
      <c r="I788" s="2" t="str">
        <f>VLOOKUP(H:H,[1]Sheet1!$H:$I,2,0)</f>
        <v>背合棉下支撑钢丝</v>
      </c>
      <c r="J788" s="2">
        <f>VLOOKUP(H:H,[1]Sheet1!$H:$J,3,0)</f>
        <v>0</v>
      </c>
      <c r="K788" s="2">
        <f>VLOOKUP(H:H,[1]Sheet1!$H:$Q,10,0)</f>
        <v>0.66</v>
      </c>
      <c r="L788" s="2">
        <f>VLOOKUP(H:H,[1]Sheet1!$H:$P,9,0)</f>
        <v>1890</v>
      </c>
      <c r="M788">
        <v>710</v>
      </c>
      <c r="N788" t="s">
        <v>34</v>
      </c>
      <c r="O788" s="2" t="s">
        <v>820</v>
      </c>
      <c r="P788" t="s">
        <v>34</v>
      </c>
      <c r="Q788">
        <v>7</v>
      </c>
      <c r="R788">
        <v>3</v>
      </c>
      <c r="S788">
        <v>2</v>
      </c>
      <c r="T788" t="s">
        <v>37</v>
      </c>
    </row>
    <row r="789" spans="1:20">
      <c r="A789" s="2" t="s">
        <v>820</v>
      </c>
      <c r="B789" s="2" t="s">
        <v>820</v>
      </c>
      <c r="C789" s="2" t="s">
        <v>32</v>
      </c>
      <c r="D789" s="2" t="s">
        <v>33</v>
      </c>
      <c r="E789" s="2">
        <v>710</v>
      </c>
      <c r="F789" s="2" t="s">
        <v>34</v>
      </c>
      <c r="G789" s="2" t="s">
        <v>35</v>
      </c>
      <c r="H789" s="2" t="s">
        <v>839</v>
      </c>
      <c r="I789" s="2" t="str">
        <f>VLOOKUP(H:H,[1]Sheet1!$H:$I,2,0)</f>
        <v>正驾左侧翼支撑钢丝</v>
      </c>
      <c r="J789" s="2">
        <f>VLOOKUP(H:H,[1]Sheet1!$H:$J,3,0)</f>
        <v>0</v>
      </c>
      <c r="K789" s="2">
        <f>VLOOKUP(H:H,[1]Sheet1!$H:$Q,10,0)</f>
        <v>1.07</v>
      </c>
      <c r="L789" s="2">
        <f>VLOOKUP(H:H,[1]Sheet1!$H:$P,9,0)</f>
        <v>954</v>
      </c>
      <c r="M789">
        <v>710</v>
      </c>
      <c r="N789" t="s">
        <v>34</v>
      </c>
      <c r="O789" s="2" t="s">
        <v>820</v>
      </c>
      <c r="P789" t="s">
        <v>34</v>
      </c>
      <c r="Q789">
        <v>7</v>
      </c>
      <c r="R789">
        <v>3</v>
      </c>
      <c r="S789">
        <v>2</v>
      </c>
      <c r="T789" t="s">
        <v>37</v>
      </c>
    </row>
    <row r="790" spans="1:20">
      <c r="A790" s="2" t="s">
        <v>820</v>
      </c>
      <c r="B790" s="2" t="s">
        <v>820</v>
      </c>
      <c r="C790" s="2" t="s">
        <v>32</v>
      </c>
      <c r="D790" s="2" t="s">
        <v>33</v>
      </c>
      <c r="E790" s="2">
        <v>710</v>
      </c>
      <c r="F790" s="2" t="s">
        <v>34</v>
      </c>
      <c r="G790" s="2" t="s">
        <v>35</v>
      </c>
      <c r="H790" s="2" t="s">
        <v>840</v>
      </c>
      <c r="I790" s="2" t="str">
        <f>VLOOKUP(H:H,[1]Sheet1!$H:$I,2,0)</f>
        <v>正驾右侧翼支撑钢丝</v>
      </c>
      <c r="J790" s="2">
        <f>VLOOKUP(H:H,[1]Sheet1!$H:$J,3,0)</f>
        <v>0</v>
      </c>
      <c r="K790" s="2">
        <f>VLOOKUP(H:H,[1]Sheet1!$H:$Q,10,0)</f>
        <v>1.07</v>
      </c>
      <c r="L790" s="2">
        <f>VLOOKUP(H:H,[1]Sheet1!$H:$P,9,0)</f>
        <v>954</v>
      </c>
      <c r="M790">
        <v>710</v>
      </c>
      <c r="N790" t="s">
        <v>34</v>
      </c>
      <c r="O790" s="2" t="s">
        <v>820</v>
      </c>
      <c r="P790" t="s">
        <v>34</v>
      </c>
      <c r="Q790">
        <v>7</v>
      </c>
      <c r="R790">
        <v>3</v>
      </c>
      <c r="S790">
        <v>2</v>
      </c>
      <c r="T790" t="s">
        <v>37</v>
      </c>
    </row>
    <row r="791" spans="1:20">
      <c r="A791" s="2" t="s">
        <v>820</v>
      </c>
      <c r="B791" s="2" t="s">
        <v>820</v>
      </c>
      <c r="C791" s="2" t="s">
        <v>32</v>
      </c>
      <c r="D791" s="2" t="s">
        <v>33</v>
      </c>
      <c r="E791" s="2">
        <v>710</v>
      </c>
      <c r="F791" s="2" t="s">
        <v>34</v>
      </c>
      <c r="G791" s="2" t="s">
        <v>35</v>
      </c>
      <c r="H791" s="2" t="s">
        <v>841</v>
      </c>
      <c r="I791" s="2" t="str">
        <f>VLOOKUP(H:H,[1]Sheet1!$H:$I,2,0)</f>
        <v>副驾右侧翼支撑钢丝</v>
      </c>
      <c r="J791" s="2">
        <f>VLOOKUP(H:H,[1]Sheet1!$H:$J,3,0)</f>
        <v>0</v>
      </c>
      <c r="K791" s="2">
        <f>VLOOKUP(H:H,[1]Sheet1!$H:$Q,10,0)</f>
        <v>1.07</v>
      </c>
      <c r="L791" s="2">
        <f>VLOOKUP(H:H,[1]Sheet1!$H:$P,9,0)</f>
        <v>936</v>
      </c>
      <c r="M791">
        <v>710</v>
      </c>
      <c r="N791" t="s">
        <v>34</v>
      </c>
      <c r="O791" s="2" t="s">
        <v>820</v>
      </c>
      <c r="P791" t="s">
        <v>34</v>
      </c>
      <c r="Q791">
        <v>7</v>
      </c>
      <c r="R791">
        <v>3</v>
      </c>
      <c r="S791">
        <v>2</v>
      </c>
      <c r="T791" t="s">
        <v>37</v>
      </c>
    </row>
    <row r="792" spans="1:20">
      <c r="A792" s="2" t="s">
        <v>820</v>
      </c>
      <c r="B792" s="2" t="s">
        <v>820</v>
      </c>
      <c r="C792" s="2" t="s">
        <v>32</v>
      </c>
      <c r="D792" s="2" t="s">
        <v>33</v>
      </c>
      <c r="E792" s="2">
        <v>710</v>
      </c>
      <c r="F792" s="2" t="s">
        <v>34</v>
      </c>
      <c r="G792" s="2" t="s">
        <v>35</v>
      </c>
      <c r="H792" s="2" t="s">
        <v>842</v>
      </c>
      <c r="I792" s="2" t="str">
        <f>VLOOKUP(H:H,[1]Sheet1!$H:$I,2,0)</f>
        <v>副驾左侧翼支撑钢丝</v>
      </c>
      <c r="J792" s="2">
        <f>VLOOKUP(H:H,[1]Sheet1!$H:$J,3,0)</f>
        <v>0</v>
      </c>
      <c r="K792" s="2">
        <f>VLOOKUP(H:H,[1]Sheet1!$H:$Q,10,0)</f>
        <v>1.07</v>
      </c>
      <c r="L792" s="2">
        <f>VLOOKUP(H:H,[1]Sheet1!$H:$P,9,0)</f>
        <v>936</v>
      </c>
      <c r="M792">
        <v>710</v>
      </c>
      <c r="N792" t="s">
        <v>34</v>
      </c>
      <c r="O792" s="2" t="s">
        <v>820</v>
      </c>
      <c r="P792" t="s">
        <v>34</v>
      </c>
      <c r="Q792">
        <v>7</v>
      </c>
      <c r="R792">
        <v>3</v>
      </c>
      <c r="S792">
        <v>2</v>
      </c>
      <c r="T792" t="s">
        <v>37</v>
      </c>
    </row>
    <row r="793" spans="1:20">
      <c r="A793" s="2" t="s">
        <v>820</v>
      </c>
      <c r="B793" s="2" t="s">
        <v>820</v>
      </c>
      <c r="C793" s="2" t="s">
        <v>32</v>
      </c>
      <c r="D793" s="2" t="s">
        <v>33</v>
      </c>
      <c r="E793" s="2">
        <v>710</v>
      </c>
      <c r="F793" s="2" t="s">
        <v>34</v>
      </c>
      <c r="G793" s="2" t="s">
        <v>35</v>
      </c>
      <c r="H793" s="2" t="s">
        <v>843</v>
      </c>
      <c r="I793" s="2" t="str">
        <f>VLOOKUP(H:H,[1]Sheet1!$H:$I,2,0)</f>
        <v>蛇形簧固定片</v>
      </c>
      <c r="J793" s="2">
        <f>VLOOKUP(H:H,[1]Sheet1!$H:$J,3,0)</f>
        <v>0</v>
      </c>
      <c r="K793" s="2">
        <f>VLOOKUP(H:H,[1]Sheet1!$H:$Q,10,0)</f>
        <v>0.43</v>
      </c>
      <c r="L793" s="2">
        <f>VLOOKUP(H:H,[1]Sheet1!$H:$P,9,0)</f>
        <v>3780</v>
      </c>
      <c r="M793">
        <v>710</v>
      </c>
      <c r="N793" t="s">
        <v>34</v>
      </c>
      <c r="O793" s="2" t="s">
        <v>820</v>
      </c>
      <c r="P793" t="s">
        <v>34</v>
      </c>
      <c r="Q793">
        <v>7</v>
      </c>
      <c r="R793">
        <v>3</v>
      </c>
      <c r="S793">
        <v>2</v>
      </c>
      <c r="T793" t="s">
        <v>37</v>
      </c>
    </row>
    <row r="794" spans="1:20">
      <c r="A794" s="2" t="s">
        <v>820</v>
      </c>
      <c r="B794" s="2" t="s">
        <v>820</v>
      </c>
      <c r="C794" s="2" t="s">
        <v>32</v>
      </c>
      <c r="D794" s="2" t="s">
        <v>33</v>
      </c>
      <c r="E794" s="2">
        <v>710</v>
      </c>
      <c r="F794" s="2" t="s">
        <v>34</v>
      </c>
      <c r="G794" s="2" t="s">
        <v>35</v>
      </c>
      <c r="H794" s="2" t="s">
        <v>844</v>
      </c>
      <c r="I794" s="2" t="str">
        <f>VLOOKUP(H:H,[1]Sheet1!$H:$I,2,0)</f>
        <v>靠背蛇形簧总成</v>
      </c>
      <c r="J794" s="2">
        <f>VLOOKUP(H:H,[1]Sheet1!$H:$J,3,0)</f>
        <v>0</v>
      </c>
      <c r="K794" s="2">
        <f>VLOOKUP(H:H,[1]Sheet1!$H:$Q,10,0)</f>
        <v>0.81</v>
      </c>
      <c r="L794" s="2">
        <f>VLOOKUP(H:H,[1]Sheet1!$H:$P,9,0)</f>
        <v>3598</v>
      </c>
      <c r="M794">
        <v>710</v>
      </c>
      <c r="N794" t="s">
        <v>34</v>
      </c>
      <c r="O794" s="2" t="s">
        <v>820</v>
      </c>
      <c r="P794" t="s">
        <v>34</v>
      </c>
      <c r="Q794">
        <v>7</v>
      </c>
      <c r="R794">
        <v>3</v>
      </c>
      <c r="S794">
        <v>2</v>
      </c>
      <c r="T794" t="s">
        <v>37</v>
      </c>
    </row>
    <row r="795" spans="1:20">
      <c r="A795" s="2" t="s">
        <v>820</v>
      </c>
      <c r="B795" s="2" t="s">
        <v>820</v>
      </c>
      <c r="C795" s="2" t="s">
        <v>32</v>
      </c>
      <c r="D795" s="2" t="s">
        <v>33</v>
      </c>
      <c r="E795" s="2">
        <v>710</v>
      </c>
      <c r="F795" s="2" t="s">
        <v>34</v>
      </c>
      <c r="G795" s="2" t="s">
        <v>35</v>
      </c>
      <c r="H795" s="2" t="s">
        <v>845</v>
      </c>
      <c r="I795" s="2" t="str">
        <f>VLOOKUP(H:H,[1]Sheet1!$H:$I,2,0)</f>
        <v>后座垫骨架总成</v>
      </c>
      <c r="J795" s="2" t="str">
        <f>VLOOKUP(H:H,[1]Sheet1!$H:$J,3,0)</f>
        <v>C33DB</v>
      </c>
      <c r="K795" s="2">
        <f>VLOOKUP(H:H,[1]Sheet1!$H:$Q,10,0)</f>
        <v>30.57</v>
      </c>
      <c r="L795" s="2">
        <f>VLOOKUP(H:H,[1]Sheet1!$H:$P,9,0)</f>
        <v>243</v>
      </c>
      <c r="M795">
        <v>710</v>
      </c>
      <c r="N795" t="s">
        <v>34</v>
      </c>
      <c r="O795" s="2" t="s">
        <v>820</v>
      </c>
      <c r="P795" t="s">
        <v>34</v>
      </c>
      <c r="Q795">
        <v>7</v>
      </c>
      <c r="R795">
        <v>3</v>
      </c>
      <c r="S795">
        <v>2</v>
      </c>
      <c r="T795" t="s">
        <v>37</v>
      </c>
    </row>
    <row r="796" spans="1:20">
      <c r="A796" s="2" t="s">
        <v>820</v>
      </c>
      <c r="B796" s="2" t="s">
        <v>820</v>
      </c>
      <c r="C796" s="2" t="s">
        <v>32</v>
      </c>
      <c r="D796" s="2" t="s">
        <v>33</v>
      </c>
      <c r="E796" s="2">
        <v>710</v>
      </c>
      <c r="F796" s="2" t="s">
        <v>34</v>
      </c>
      <c r="G796" s="2" t="s">
        <v>35</v>
      </c>
      <c r="H796" s="2" t="s">
        <v>846</v>
      </c>
      <c r="I796" s="2" t="str">
        <f>VLOOKUP(H:H,[1]Sheet1!$H:$I,2,0)</f>
        <v>后排六分座垫骨架总成</v>
      </c>
      <c r="J796" s="2">
        <f>VLOOKUP(H:H,[1]Sheet1!$H:$J,3,0)</f>
        <v>0</v>
      </c>
      <c r="K796" s="2">
        <f>VLOOKUP(H:H,[1]Sheet1!$H:$Q,10,0)</f>
        <v>21.49</v>
      </c>
      <c r="L796" s="2">
        <f>VLOOKUP(H:H,[1]Sheet1!$H:$P,9,0)</f>
        <v>610</v>
      </c>
      <c r="M796">
        <v>710</v>
      </c>
      <c r="N796" t="s">
        <v>34</v>
      </c>
      <c r="O796" s="2" t="s">
        <v>820</v>
      </c>
      <c r="P796" t="s">
        <v>34</v>
      </c>
      <c r="Q796">
        <v>7</v>
      </c>
      <c r="R796">
        <v>3</v>
      </c>
      <c r="S796">
        <v>2</v>
      </c>
      <c r="T796" t="s">
        <v>37</v>
      </c>
    </row>
    <row r="797" spans="1:20">
      <c r="A797" s="2" t="s">
        <v>820</v>
      </c>
      <c r="B797" s="2" t="s">
        <v>820</v>
      </c>
      <c r="C797" s="2" t="s">
        <v>32</v>
      </c>
      <c r="D797" s="2" t="s">
        <v>33</v>
      </c>
      <c r="E797" s="2">
        <v>710</v>
      </c>
      <c r="F797" s="2" t="s">
        <v>34</v>
      </c>
      <c r="G797" s="2" t="s">
        <v>35</v>
      </c>
      <c r="H797" s="2" t="s">
        <v>847</v>
      </c>
      <c r="I797" s="2" t="str">
        <f>VLOOKUP(H:H,[1]Sheet1!$H:$I,2,0)</f>
        <v>后排四分座垫骨架总成</v>
      </c>
      <c r="J797" s="2">
        <f>VLOOKUP(H:H,[1]Sheet1!$H:$J,3,0)</f>
        <v>0</v>
      </c>
      <c r="K797" s="2">
        <f>VLOOKUP(H:H,[1]Sheet1!$H:$Q,10,0)</f>
        <v>15.96</v>
      </c>
      <c r="L797" s="2">
        <f>VLOOKUP(H:H,[1]Sheet1!$H:$P,9,0)</f>
        <v>580</v>
      </c>
      <c r="M797">
        <v>710</v>
      </c>
      <c r="N797" t="s">
        <v>34</v>
      </c>
      <c r="O797" s="2" t="s">
        <v>820</v>
      </c>
      <c r="P797" t="s">
        <v>34</v>
      </c>
      <c r="Q797">
        <v>7</v>
      </c>
      <c r="R797">
        <v>3</v>
      </c>
      <c r="S797">
        <v>2</v>
      </c>
      <c r="T797" t="s">
        <v>37</v>
      </c>
    </row>
    <row r="798" spans="1:20">
      <c r="A798" s="2" t="s">
        <v>820</v>
      </c>
      <c r="B798" s="2" t="s">
        <v>820</v>
      </c>
      <c r="C798" s="2" t="s">
        <v>32</v>
      </c>
      <c r="D798" s="2" t="s">
        <v>33</v>
      </c>
      <c r="E798" s="2">
        <v>710</v>
      </c>
      <c r="F798" s="2" t="s">
        <v>34</v>
      </c>
      <c r="G798" s="2" t="s">
        <v>35</v>
      </c>
      <c r="H798" s="2" t="s">
        <v>848</v>
      </c>
      <c r="I798" s="2" t="str">
        <f>VLOOKUP(H:H,[1]Sheet1!$H:$I,2,0)</f>
        <v>背合棉后支撑钢丝</v>
      </c>
      <c r="J798" s="2" t="str">
        <f>VLOOKUP(H:H,[1]Sheet1!$H:$J,3,0)</f>
        <v>M20</v>
      </c>
      <c r="K798" s="2">
        <f>VLOOKUP(H:H,[1]Sheet1!$H:$Q,10,0)</f>
        <v>0.61</v>
      </c>
      <c r="L798" s="2">
        <f>VLOOKUP(H:H,[1]Sheet1!$H:$P,9,0)</f>
        <v>1708</v>
      </c>
      <c r="M798">
        <v>710</v>
      </c>
      <c r="N798" t="s">
        <v>34</v>
      </c>
      <c r="O798" s="2" t="s">
        <v>820</v>
      </c>
      <c r="P798" t="s">
        <v>34</v>
      </c>
      <c r="Q798">
        <v>7</v>
      </c>
      <c r="R798">
        <v>3</v>
      </c>
      <c r="S798">
        <v>2</v>
      </c>
      <c r="T798" t="s">
        <v>37</v>
      </c>
    </row>
    <row r="799" spans="1:20">
      <c r="A799" s="2" t="s">
        <v>820</v>
      </c>
      <c r="B799" s="2" t="s">
        <v>820</v>
      </c>
      <c r="C799" s="2" t="s">
        <v>32</v>
      </c>
      <c r="D799" s="2" t="s">
        <v>33</v>
      </c>
      <c r="E799" s="2">
        <v>710</v>
      </c>
      <c r="F799" s="2" t="s">
        <v>34</v>
      </c>
      <c r="G799" s="2" t="s">
        <v>35</v>
      </c>
      <c r="H799" s="2" t="s">
        <v>849</v>
      </c>
      <c r="I799" s="2" t="str">
        <f>VLOOKUP(H:H,[1]Sheet1!$H:$I,2,0)</f>
        <v>背合棉下支撑钢丝</v>
      </c>
      <c r="J799" s="2" t="str">
        <f>VLOOKUP(H:H,[1]Sheet1!$H:$J,3,0)</f>
        <v>M20</v>
      </c>
      <c r="K799" s="2">
        <f>VLOOKUP(H:H,[1]Sheet1!$H:$Q,10,0)</f>
        <v>0.49</v>
      </c>
      <c r="L799" s="2">
        <f>VLOOKUP(H:H,[1]Sheet1!$H:$P,9,0)</f>
        <v>1708</v>
      </c>
      <c r="M799">
        <v>710</v>
      </c>
      <c r="N799" t="s">
        <v>34</v>
      </c>
      <c r="O799" s="2" t="s">
        <v>820</v>
      </c>
      <c r="P799" t="s">
        <v>34</v>
      </c>
      <c r="Q799">
        <v>7</v>
      </c>
      <c r="R799">
        <v>3</v>
      </c>
      <c r="S799">
        <v>2</v>
      </c>
      <c r="T799" t="s">
        <v>37</v>
      </c>
    </row>
    <row r="800" spans="1:20">
      <c r="A800" s="2" t="s">
        <v>820</v>
      </c>
      <c r="B800" s="2" t="s">
        <v>820</v>
      </c>
      <c r="C800" s="2" t="s">
        <v>32</v>
      </c>
      <c r="D800" s="2" t="s">
        <v>33</v>
      </c>
      <c r="E800" s="2">
        <v>710</v>
      </c>
      <c r="F800" s="2" t="s">
        <v>34</v>
      </c>
      <c r="G800" s="2" t="s">
        <v>35</v>
      </c>
      <c r="H800" s="2" t="s">
        <v>850</v>
      </c>
      <c r="I800" s="2" t="str">
        <f>VLOOKUP(H:H,[1]Sheet1!$H:$I,2,0)</f>
        <v>主驾背骨架左侧翼支撑钢丝</v>
      </c>
      <c r="J800" s="2" t="str">
        <f>VLOOKUP(H:H,[1]Sheet1!$H:$J,3,0)</f>
        <v>M20</v>
      </c>
      <c r="K800" s="2">
        <f>VLOOKUP(H:H,[1]Sheet1!$H:$Q,10,0)</f>
        <v>0.81</v>
      </c>
      <c r="L800" s="2">
        <f>VLOOKUP(H:H,[1]Sheet1!$H:$P,9,0)</f>
        <v>854</v>
      </c>
      <c r="M800">
        <v>710</v>
      </c>
      <c r="N800" t="s">
        <v>34</v>
      </c>
      <c r="O800" s="2" t="s">
        <v>820</v>
      </c>
      <c r="P800" t="s">
        <v>34</v>
      </c>
      <c r="Q800">
        <v>7</v>
      </c>
      <c r="R800">
        <v>3</v>
      </c>
      <c r="S800">
        <v>2</v>
      </c>
      <c r="T800" t="s">
        <v>37</v>
      </c>
    </row>
    <row r="801" spans="1:20">
      <c r="A801" s="2" t="s">
        <v>820</v>
      </c>
      <c r="B801" s="2" t="s">
        <v>820</v>
      </c>
      <c r="C801" s="2" t="s">
        <v>32</v>
      </c>
      <c r="D801" s="2" t="s">
        <v>33</v>
      </c>
      <c r="E801" s="2">
        <v>710</v>
      </c>
      <c r="F801" s="2" t="s">
        <v>34</v>
      </c>
      <c r="G801" s="2" t="s">
        <v>35</v>
      </c>
      <c r="H801" s="2" t="s">
        <v>851</v>
      </c>
      <c r="I801" s="2" t="str">
        <f>VLOOKUP(H:H,[1]Sheet1!$H:$I,2,0)</f>
        <v>主驾背骨架右侧翼支撑钢丝</v>
      </c>
      <c r="J801" s="2" t="str">
        <f>VLOOKUP(H:H,[1]Sheet1!$H:$J,3,0)</f>
        <v>M20</v>
      </c>
      <c r="K801" s="2">
        <f>VLOOKUP(H:H,[1]Sheet1!$H:$Q,10,0)</f>
        <v>0.93</v>
      </c>
      <c r="L801" s="2">
        <f>VLOOKUP(H:H,[1]Sheet1!$H:$P,9,0)</f>
        <v>854</v>
      </c>
      <c r="M801">
        <v>710</v>
      </c>
      <c r="N801" t="s">
        <v>34</v>
      </c>
      <c r="O801" s="2" t="s">
        <v>820</v>
      </c>
      <c r="P801" t="s">
        <v>34</v>
      </c>
      <c r="Q801">
        <v>7</v>
      </c>
      <c r="R801">
        <v>3</v>
      </c>
      <c r="S801">
        <v>2</v>
      </c>
      <c r="T801" t="s">
        <v>37</v>
      </c>
    </row>
    <row r="802" spans="1:20">
      <c r="A802" s="2" t="s">
        <v>820</v>
      </c>
      <c r="B802" s="2" t="s">
        <v>820</v>
      </c>
      <c r="C802" s="2" t="s">
        <v>32</v>
      </c>
      <c r="D802" s="2" t="s">
        <v>33</v>
      </c>
      <c r="E802" s="2">
        <v>710</v>
      </c>
      <c r="F802" s="2" t="s">
        <v>34</v>
      </c>
      <c r="G802" s="2" t="s">
        <v>35</v>
      </c>
      <c r="H802" s="2" t="s">
        <v>852</v>
      </c>
      <c r="I802" s="2" t="str">
        <f>VLOOKUP(H:H,[1]Sheet1!$H:$I,2,0)</f>
        <v>副驾背骨架左侧翼支撑钢丝</v>
      </c>
      <c r="J802" s="2" t="str">
        <f>VLOOKUP(H:H,[1]Sheet1!$H:$J,3,0)</f>
        <v>M20</v>
      </c>
      <c r="K802" s="2">
        <f>VLOOKUP(H:H,[1]Sheet1!$H:$Q,10,0)</f>
        <v>0.81</v>
      </c>
      <c r="L802" s="2">
        <f>VLOOKUP(H:H,[1]Sheet1!$H:$P,9,0)</f>
        <v>854</v>
      </c>
      <c r="M802">
        <v>710</v>
      </c>
      <c r="N802" t="s">
        <v>34</v>
      </c>
      <c r="O802" s="2" t="s">
        <v>820</v>
      </c>
      <c r="P802" t="s">
        <v>34</v>
      </c>
      <c r="Q802">
        <v>7</v>
      </c>
      <c r="R802">
        <v>3</v>
      </c>
      <c r="S802">
        <v>2</v>
      </c>
      <c r="T802" t="s">
        <v>37</v>
      </c>
    </row>
    <row r="803" spans="1:20">
      <c r="A803" s="2" t="s">
        <v>820</v>
      </c>
      <c r="B803" s="2" t="s">
        <v>820</v>
      </c>
      <c r="C803" s="2" t="s">
        <v>32</v>
      </c>
      <c r="D803" s="2" t="s">
        <v>33</v>
      </c>
      <c r="E803" s="2">
        <v>710</v>
      </c>
      <c r="F803" s="2" t="s">
        <v>34</v>
      </c>
      <c r="G803" s="2" t="s">
        <v>35</v>
      </c>
      <c r="H803" s="2" t="s">
        <v>853</v>
      </c>
      <c r="I803" s="2" t="str">
        <f>VLOOKUP(H:H,[1]Sheet1!$H:$I,2,0)</f>
        <v>副驾背骨架右侧翼支撑钢丝</v>
      </c>
      <c r="J803" s="2" t="str">
        <f>VLOOKUP(H:H,[1]Sheet1!$H:$J,3,0)</f>
        <v>M20</v>
      </c>
      <c r="K803" s="2">
        <f>VLOOKUP(H:H,[1]Sheet1!$H:$Q,10,0)</f>
        <v>0.93</v>
      </c>
      <c r="L803" s="2">
        <f>VLOOKUP(H:H,[1]Sheet1!$H:$P,9,0)</f>
        <v>854</v>
      </c>
      <c r="M803">
        <v>710</v>
      </c>
      <c r="N803" t="s">
        <v>34</v>
      </c>
      <c r="O803" s="2" t="s">
        <v>820</v>
      </c>
      <c r="P803" t="s">
        <v>34</v>
      </c>
      <c r="Q803">
        <v>7</v>
      </c>
      <c r="R803">
        <v>3</v>
      </c>
      <c r="S803">
        <v>2</v>
      </c>
      <c r="T803" t="s">
        <v>37</v>
      </c>
    </row>
    <row r="804" spans="1:20">
      <c r="A804" s="2" t="s">
        <v>820</v>
      </c>
      <c r="B804" s="2" t="s">
        <v>820</v>
      </c>
      <c r="C804" s="2" t="s">
        <v>32</v>
      </c>
      <c r="D804" s="2" t="s">
        <v>33</v>
      </c>
      <c r="E804" s="2">
        <v>710</v>
      </c>
      <c r="F804" s="2" t="s">
        <v>34</v>
      </c>
      <c r="G804" s="2" t="s">
        <v>35</v>
      </c>
      <c r="H804" s="2" t="s">
        <v>854</v>
      </c>
      <c r="I804" s="2" t="str">
        <f>VLOOKUP(H:H,[1]Sheet1!$H:$I,2,0)</f>
        <v>主驾右侧合棉支撑钢丝</v>
      </c>
      <c r="J804" s="2" t="str">
        <f>VLOOKUP(H:H,[1]Sheet1!$H:$J,3,0)</f>
        <v>C33D</v>
      </c>
      <c r="K804" s="2">
        <f>VLOOKUP(H:H,[1]Sheet1!$H:$Q,10,0)</f>
        <v>1.14</v>
      </c>
      <c r="L804" s="2">
        <f>VLOOKUP(H:H,[1]Sheet1!$H:$P,9,0)</f>
        <v>102</v>
      </c>
      <c r="M804">
        <v>710</v>
      </c>
      <c r="N804" t="s">
        <v>34</v>
      </c>
      <c r="O804" s="2" t="s">
        <v>820</v>
      </c>
      <c r="P804" t="s">
        <v>34</v>
      </c>
      <c r="Q804">
        <v>7</v>
      </c>
      <c r="R804">
        <v>3</v>
      </c>
      <c r="S804">
        <v>2</v>
      </c>
      <c r="T804" t="s">
        <v>37</v>
      </c>
    </row>
    <row r="805" spans="1:20">
      <c r="A805" s="2" t="s">
        <v>820</v>
      </c>
      <c r="B805" s="2" t="s">
        <v>820</v>
      </c>
      <c r="C805" s="2" t="s">
        <v>32</v>
      </c>
      <c r="D805" s="2" t="s">
        <v>33</v>
      </c>
      <c r="E805" s="2">
        <v>710</v>
      </c>
      <c r="F805" s="2" t="s">
        <v>34</v>
      </c>
      <c r="G805" s="2" t="s">
        <v>35</v>
      </c>
      <c r="H805" s="2" t="s">
        <v>856</v>
      </c>
      <c r="I805" s="2" t="str">
        <f>VLOOKUP(H:H,[1]Sheet1!$H:$I,2,0)</f>
        <v>靠背蛇形簧总成</v>
      </c>
      <c r="J805" s="2">
        <f>VLOOKUP(H:H,[1]Sheet1!$H:$J,3,0)</f>
        <v>0</v>
      </c>
      <c r="K805" s="2">
        <f>VLOOKUP(H:H,[1]Sheet1!$H:$Q,10,0)</f>
        <v>0.85</v>
      </c>
      <c r="L805" s="2">
        <f>VLOOKUP(H:H,[1]Sheet1!$H:$P,9,0)</f>
        <v>60</v>
      </c>
      <c r="M805">
        <v>710</v>
      </c>
      <c r="N805" t="s">
        <v>34</v>
      </c>
      <c r="O805" s="2" t="s">
        <v>820</v>
      </c>
      <c r="P805" t="s">
        <v>34</v>
      </c>
      <c r="Q805">
        <v>7</v>
      </c>
      <c r="R805">
        <v>3</v>
      </c>
      <c r="S805">
        <v>2</v>
      </c>
      <c r="T805" t="s">
        <v>37</v>
      </c>
    </row>
    <row r="806" spans="1:20">
      <c r="A806" s="2" t="s">
        <v>820</v>
      </c>
      <c r="B806" s="2" t="s">
        <v>820</v>
      </c>
      <c r="C806" s="2" t="s">
        <v>32</v>
      </c>
      <c r="D806" s="2" t="s">
        <v>33</v>
      </c>
      <c r="E806" s="2">
        <v>710</v>
      </c>
      <c r="F806" s="2" t="s">
        <v>34</v>
      </c>
      <c r="G806" s="2" t="s">
        <v>35</v>
      </c>
      <c r="H806" s="2" t="s">
        <v>858</v>
      </c>
      <c r="I806" s="2" t="str">
        <f>VLOOKUP(H:H,[1]Sheet1!$H:$I,2,0)</f>
        <v>副驾左侧合棉支撑钢线</v>
      </c>
      <c r="J806" s="2">
        <f>VLOOKUP(H:H,[1]Sheet1!$H:$J,3,0)</f>
        <v>0</v>
      </c>
      <c r="K806" s="2">
        <f>VLOOKUP(H:H,[1]Sheet1!$H:$Q,10,0)</f>
        <v>1.14</v>
      </c>
      <c r="L806" s="2">
        <f>VLOOKUP(H:H,[1]Sheet1!$H:$P,9,0)</f>
        <v>30</v>
      </c>
      <c r="M806">
        <v>710</v>
      </c>
      <c r="N806" t="s">
        <v>34</v>
      </c>
      <c r="O806" s="2" t="s">
        <v>820</v>
      </c>
      <c r="P806" t="s">
        <v>34</v>
      </c>
      <c r="Q806">
        <v>7</v>
      </c>
      <c r="R806">
        <v>3</v>
      </c>
      <c r="S806">
        <v>2</v>
      </c>
      <c r="T806" t="s">
        <v>37</v>
      </c>
    </row>
    <row r="807" spans="1:20">
      <c r="A807" s="2" t="s">
        <v>820</v>
      </c>
      <c r="B807" s="2" t="s">
        <v>820</v>
      </c>
      <c r="C807" s="2" t="s">
        <v>32</v>
      </c>
      <c r="D807" s="2" t="s">
        <v>33</v>
      </c>
      <c r="E807" s="2">
        <v>710</v>
      </c>
      <c r="F807" s="2" t="s">
        <v>34</v>
      </c>
      <c r="G807" s="2" t="s">
        <v>35</v>
      </c>
      <c r="H807" s="2" t="s">
        <v>859</v>
      </c>
      <c r="I807" s="2" t="str">
        <f>VLOOKUP(H:H,[1]Sheet1!$H:$I,2,0)</f>
        <v>前排背合棉后支撑钢丝1</v>
      </c>
      <c r="J807" s="2" t="str">
        <f>VLOOKUP(H:H,[1]Sheet1!$H:$J,3,0)</f>
        <v>H32B</v>
      </c>
      <c r="K807" s="2">
        <f>VLOOKUP(H:H,[1]Sheet1!$H:$Q,10,0)</f>
        <v>0.74</v>
      </c>
      <c r="L807" s="2">
        <f>VLOOKUP(H:H,[1]Sheet1!$H:$P,9,0)</f>
        <v>110127</v>
      </c>
      <c r="M807">
        <v>710</v>
      </c>
      <c r="N807" t="s">
        <v>34</v>
      </c>
      <c r="O807" s="2" t="s">
        <v>820</v>
      </c>
      <c r="P807" t="s">
        <v>34</v>
      </c>
      <c r="Q807">
        <v>7</v>
      </c>
      <c r="R807">
        <v>3</v>
      </c>
      <c r="S807">
        <v>2</v>
      </c>
      <c r="T807" t="s">
        <v>37</v>
      </c>
    </row>
    <row r="808" spans="1:20">
      <c r="A808" s="2" t="s">
        <v>820</v>
      </c>
      <c r="B808" s="2" t="s">
        <v>820</v>
      </c>
      <c r="C808" s="2" t="s">
        <v>32</v>
      </c>
      <c r="D808" s="2" t="s">
        <v>33</v>
      </c>
      <c r="E808" s="2">
        <v>710</v>
      </c>
      <c r="F808" s="2" t="s">
        <v>34</v>
      </c>
      <c r="G808" s="2" t="s">
        <v>35</v>
      </c>
      <c r="H808" s="2" t="s">
        <v>860</v>
      </c>
      <c r="I808" s="2" t="str">
        <f>VLOOKUP(H:H,[1]Sheet1!$H:$I,2,0)</f>
        <v>连动杆</v>
      </c>
      <c r="J808" s="2" t="str">
        <f>VLOOKUP(H:H,[1]Sheet1!$H:$J,3,0)</f>
        <v>H32B</v>
      </c>
      <c r="K808" s="2">
        <f>VLOOKUP(H:H,[1]Sheet1!$H:$Q,10,0)</f>
        <v>2.43</v>
      </c>
      <c r="L808" s="2">
        <f>VLOOKUP(H:H,[1]Sheet1!$H:$P,9,0)</f>
        <v>45315</v>
      </c>
      <c r="M808">
        <v>710</v>
      </c>
      <c r="N808" t="s">
        <v>34</v>
      </c>
      <c r="O808" s="2" t="s">
        <v>820</v>
      </c>
      <c r="P808" t="s">
        <v>34</v>
      </c>
      <c r="Q808">
        <v>7</v>
      </c>
      <c r="R808">
        <v>3</v>
      </c>
      <c r="S808">
        <v>2</v>
      </c>
      <c r="T808" t="s">
        <v>37</v>
      </c>
    </row>
    <row r="809" spans="1:20">
      <c r="A809" s="2" t="s">
        <v>820</v>
      </c>
      <c r="B809" s="2" t="s">
        <v>820</v>
      </c>
      <c r="C809" s="2" t="s">
        <v>32</v>
      </c>
      <c r="D809" s="2" t="s">
        <v>33</v>
      </c>
      <c r="E809" s="2">
        <v>710</v>
      </c>
      <c r="F809" s="2" t="s">
        <v>34</v>
      </c>
      <c r="G809" s="2" t="s">
        <v>35</v>
      </c>
      <c r="H809" s="2" t="s">
        <v>281</v>
      </c>
      <c r="I809" s="2" t="str">
        <f>VLOOKUP(H:H,[1]Sheet1!$H:$I,2,0)</f>
        <v>C40D横向钢丝1</v>
      </c>
      <c r="J809" s="2" t="str">
        <f>VLOOKUP(H:H,[1]Sheet1!$H:$J,3,0)</f>
        <v>C40D</v>
      </c>
      <c r="K809" s="2">
        <f>VLOOKUP(H:H,[1]Sheet1!$H:$Q,10,0)</f>
        <v>1.26</v>
      </c>
      <c r="L809" s="2">
        <f>VLOOKUP(H:H,[1]Sheet1!$H:$P,9,0)</f>
        <v>542</v>
      </c>
      <c r="M809">
        <v>710</v>
      </c>
      <c r="N809" t="s">
        <v>34</v>
      </c>
      <c r="O809" s="2" t="s">
        <v>820</v>
      </c>
      <c r="P809" t="s">
        <v>34</v>
      </c>
      <c r="Q809">
        <v>7</v>
      </c>
      <c r="R809">
        <v>3</v>
      </c>
      <c r="S809">
        <v>2</v>
      </c>
      <c r="T809" t="s">
        <v>37</v>
      </c>
    </row>
    <row r="810" spans="1:20">
      <c r="A810" s="2" t="s">
        <v>820</v>
      </c>
      <c r="B810" s="2" t="s">
        <v>820</v>
      </c>
      <c r="C810" s="2" t="s">
        <v>32</v>
      </c>
      <c r="D810" s="2" t="s">
        <v>33</v>
      </c>
      <c r="E810" s="2">
        <v>710</v>
      </c>
      <c r="F810" s="2" t="s">
        <v>34</v>
      </c>
      <c r="G810" s="2" t="s">
        <v>35</v>
      </c>
      <c r="H810" s="2" t="s">
        <v>282</v>
      </c>
      <c r="I810" s="2" t="str">
        <f>VLOOKUP(H:H,[1]Sheet1!$H:$I,2,0)</f>
        <v>横向钢丝2(上)</v>
      </c>
      <c r="J810" s="2" t="str">
        <f>VLOOKUP(H:H,[1]Sheet1!$H:$J,3,0)</f>
        <v>C40D</v>
      </c>
      <c r="K810" s="2">
        <f>VLOOKUP(H:H,[1]Sheet1!$H:$Q,10,0)</f>
        <v>1.1</v>
      </c>
      <c r="L810" s="2">
        <f>VLOOKUP(H:H,[1]Sheet1!$H:$P,9,0)</f>
        <v>396</v>
      </c>
      <c r="M810">
        <v>710</v>
      </c>
      <c r="N810" t="s">
        <v>34</v>
      </c>
      <c r="O810" s="2" t="s">
        <v>820</v>
      </c>
      <c r="P810" t="s">
        <v>34</v>
      </c>
      <c r="Q810">
        <v>7</v>
      </c>
      <c r="R810">
        <v>3</v>
      </c>
      <c r="S810">
        <v>2</v>
      </c>
      <c r="T810" t="s">
        <v>37</v>
      </c>
    </row>
    <row r="811" spans="1:20">
      <c r="A811" s="2" t="s">
        <v>820</v>
      </c>
      <c r="B811" s="2" t="s">
        <v>820</v>
      </c>
      <c r="C811" s="2" t="s">
        <v>32</v>
      </c>
      <c r="D811" s="2" t="s">
        <v>33</v>
      </c>
      <c r="E811" s="2">
        <v>710</v>
      </c>
      <c r="F811" s="2" t="s">
        <v>34</v>
      </c>
      <c r="G811" s="2" t="s">
        <v>35</v>
      </c>
      <c r="H811" s="2" t="s">
        <v>289</v>
      </c>
      <c r="I811" s="2" t="str">
        <f>VLOOKUP(H:H,[1]Sheet1!$H:$I,2,0)</f>
        <v>右侧支持钢丝1(上)</v>
      </c>
      <c r="J811" s="2" t="str">
        <f>VLOOKUP(H:H,[1]Sheet1!$H:$J,3,0)</f>
        <v>C40D</v>
      </c>
      <c r="K811" s="2">
        <f>VLOOKUP(H:H,[1]Sheet1!$H:$Q,10,0)</f>
        <v>0.68</v>
      </c>
      <c r="L811" s="2">
        <f>VLOOKUP(H:H,[1]Sheet1!$H:$P,9,0)</f>
        <v>596</v>
      </c>
      <c r="M811">
        <v>710</v>
      </c>
      <c r="N811" t="s">
        <v>34</v>
      </c>
      <c r="O811" s="2" t="s">
        <v>820</v>
      </c>
      <c r="P811" t="s">
        <v>34</v>
      </c>
      <c r="Q811">
        <v>7</v>
      </c>
      <c r="R811">
        <v>3</v>
      </c>
      <c r="S811">
        <v>2</v>
      </c>
      <c r="T811" t="s">
        <v>37</v>
      </c>
    </row>
    <row r="812" spans="1:20">
      <c r="A812" s="2" t="s">
        <v>820</v>
      </c>
      <c r="B812" s="2" t="s">
        <v>820</v>
      </c>
      <c r="C812" s="2" t="s">
        <v>32</v>
      </c>
      <c r="D812" s="2" t="s">
        <v>33</v>
      </c>
      <c r="E812" s="2">
        <v>710</v>
      </c>
      <c r="F812" s="2" t="s">
        <v>34</v>
      </c>
      <c r="G812" s="2" t="s">
        <v>35</v>
      </c>
      <c r="H812" s="2" t="s">
        <v>290</v>
      </c>
      <c r="I812" s="2" t="str">
        <f>VLOOKUP(H:H,[1]Sheet1!$H:$I,2,0)</f>
        <v>右侧支持钢丝2(下)</v>
      </c>
      <c r="J812" s="2" t="str">
        <f>VLOOKUP(H:H,[1]Sheet1!$H:$J,3,0)</f>
        <v>C40D</v>
      </c>
      <c r="K812" s="2">
        <f>VLOOKUP(H:H,[1]Sheet1!$H:$Q,10,0)</f>
        <v>0.81</v>
      </c>
      <c r="L812" s="2">
        <f>VLOOKUP(H:H,[1]Sheet1!$H:$P,9,0)</f>
        <v>596</v>
      </c>
      <c r="M812">
        <v>710</v>
      </c>
      <c r="N812" t="s">
        <v>34</v>
      </c>
      <c r="O812" s="2" t="s">
        <v>820</v>
      </c>
      <c r="P812" t="s">
        <v>34</v>
      </c>
      <c r="Q812">
        <v>7</v>
      </c>
      <c r="R812">
        <v>3</v>
      </c>
      <c r="S812">
        <v>2</v>
      </c>
      <c r="T812" t="s">
        <v>37</v>
      </c>
    </row>
    <row r="813" spans="1:20">
      <c r="A813" s="2" t="s">
        <v>820</v>
      </c>
      <c r="B813" s="2" t="s">
        <v>820</v>
      </c>
      <c r="C813" s="2" t="s">
        <v>32</v>
      </c>
      <c r="D813" s="2" t="s">
        <v>33</v>
      </c>
      <c r="E813" s="2">
        <v>710</v>
      </c>
      <c r="F813" s="2" t="s">
        <v>34</v>
      </c>
      <c r="G813" s="2" t="s">
        <v>35</v>
      </c>
      <c r="H813" s="2" t="s">
        <v>291</v>
      </c>
      <c r="I813" s="2" t="str">
        <f>VLOOKUP(H:H,[1]Sheet1!$H:$I,2,0)</f>
        <v>左侧支持钢丝1(上)</v>
      </c>
      <c r="J813" s="2" t="str">
        <f>VLOOKUP(H:H,[1]Sheet1!$H:$J,3,0)</f>
        <v>C40D</v>
      </c>
      <c r="K813" s="2">
        <f>VLOOKUP(H:H,[1]Sheet1!$H:$Q,10,0)</f>
        <v>0.81</v>
      </c>
      <c r="L813" s="2">
        <f>VLOOKUP(H:H,[1]Sheet1!$H:$P,9,0)</f>
        <v>596</v>
      </c>
      <c r="M813">
        <v>710</v>
      </c>
      <c r="N813" t="s">
        <v>34</v>
      </c>
      <c r="O813" s="2" t="s">
        <v>820</v>
      </c>
      <c r="P813" t="s">
        <v>34</v>
      </c>
      <c r="Q813">
        <v>7</v>
      </c>
      <c r="R813">
        <v>3</v>
      </c>
      <c r="S813">
        <v>2</v>
      </c>
      <c r="T813" t="s">
        <v>37</v>
      </c>
    </row>
    <row r="814" spans="1:20">
      <c r="A814" s="2" t="s">
        <v>820</v>
      </c>
      <c r="B814" s="2" t="s">
        <v>820</v>
      </c>
      <c r="C814" s="2" t="s">
        <v>32</v>
      </c>
      <c r="D814" s="2" t="s">
        <v>33</v>
      </c>
      <c r="E814" s="2">
        <v>710</v>
      </c>
      <c r="F814" s="2" t="s">
        <v>34</v>
      </c>
      <c r="G814" s="2" t="s">
        <v>35</v>
      </c>
      <c r="H814" s="2" t="s">
        <v>292</v>
      </c>
      <c r="I814" s="2" t="str">
        <f>VLOOKUP(H:H,[1]Sheet1!$H:$I,2,0)</f>
        <v>左侧支持钢丝2(下)</v>
      </c>
      <c r="J814" s="2" t="str">
        <f>VLOOKUP(H:H,[1]Sheet1!$H:$J,3,0)</f>
        <v>C40D</v>
      </c>
      <c r="K814" s="2">
        <f>VLOOKUP(H:H,[1]Sheet1!$H:$Q,10,0)</f>
        <v>0.68</v>
      </c>
      <c r="L814" s="2">
        <f>VLOOKUP(H:H,[1]Sheet1!$H:$P,9,0)</f>
        <v>596</v>
      </c>
      <c r="M814">
        <v>710</v>
      </c>
      <c r="N814" t="s">
        <v>34</v>
      </c>
      <c r="O814" s="2" t="s">
        <v>820</v>
      </c>
      <c r="P814" t="s">
        <v>34</v>
      </c>
      <c r="Q814">
        <v>7</v>
      </c>
      <c r="R814">
        <v>3</v>
      </c>
      <c r="S814">
        <v>2</v>
      </c>
      <c r="T814" t="s">
        <v>37</v>
      </c>
    </row>
    <row r="815" spans="1:20">
      <c r="A815" s="2" t="s">
        <v>820</v>
      </c>
      <c r="B815" s="2" t="s">
        <v>820</v>
      </c>
      <c r="C815" s="2" t="s">
        <v>32</v>
      </c>
      <c r="D815" s="2" t="s">
        <v>33</v>
      </c>
      <c r="E815" s="2">
        <v>710</v>
      </c>
      <c r="F815" s="2" t="s">
        <v>34</v>
      </c>
      <c r="G815" s="2" t="s">
        <v>35</v>
      </c>
      <c r="H815" s="2" t="s">
        <v>861</v>
      </c>
      <c r="I815" s="2" t="str">
        <f>VLOOKUP(H:H,[1]Sheet1!$H:$I,2,0)</f>
        <v>坐垫钢丝骨架总成</v>
      </c>
      <c r="J815" s="2" t="str">
        <f>VLOOKUP(H:H,[1]Sheet1!$H:$J,3,0)</f>
        <v>C40D</v>
      </c>
      <c r="K815" s="2">
        <f>VLOOKUP(H:H,[1]Sheet1!$H:$Q,10,0)</f>
        <v>16.25</v>
      </c>
      <c r="L815" s="2">
        <f>VLOOKUP(H:H,[1]Sheet1!$H:$P,9,0)</f>
        <v>3218</v>
      </c>
      <c r="M815">
        <v>710</v>
      </c>
      <c r="N815" t="s">
        <v>34</v>
      </c>
      <c r="O815" s="2" t="s">
        <v>820</v>
      </c>
      <c r="P815" t="s">
        <v>34</v>
      </c>
      <c r="Q815">
        <v>7</v>
      </c>
      <c r="R815">
        <v>3</v>
      </c>
      <c r="S815">
        <v>2</v>
      </c>
      <c r="T815" t="s">
        <v>37</v>
      </c>
    </row>
    <row r="816" spans="1:20">
      <c r="A816" s="2" t="s">
        <v>820</v>
      </c>
      <c r="B816" s="2" t="s">
        <v>820</v>
      </c>
      <c r="C816" s="2" t="s">
        <v>32</v>
      </c>
      <c r="D816" s="2" t="s">
        <v>33</v>
      </c>
      <c r="E816" s="2">
        <v>710</v>
      </c>
      <c r="F816" s="2" t="s">
        <v>34</v>
      </c>
      <c r="G816" s="2" t="s">
        <v>35</v>
      </c>
      <c r="H816" s="2" t="s">
        <v>862</v>
      </c>
      <c r="I816" s="2" t="str">
        <f>VLOOKUP(H:H,[1]Sheet1!$H:$I,2,0)</f>
        <v>支撑钢丝￠5*415</v>
      </c>
      <c r="J816" s="2">
        <f>VLOOKUP(H:H,[1]Sheet1!$H:$J,3,0)</f>
        <v>0</v>
      </c>
      <c r="K816" s="2">
        <f>VLOOKUP(H:H,[1]Sheet1!$H:$Q,10,0)</f>
        <v>0.69</v>
      </c>
      <c r="L816" s="2">
        <f>VLOOKUP(H:H,[1]Sheet1!$H:$P,9,0)</f>
        <v>78851</v>
      </c>
      <c r="M816">
        <v>710</v>
      </c>
      <c r="N816" t="s">
        <v>34</v>
      </c>
      <c r="O816" s="2" t="s">
        <v>820</v>
      </c>
      <c r="P816" t="s">
        <v>34</v>
      </c>
      <c r="Q816">
        <v>7</v>
      </c>
      <c r="R816">
        <v>3</v>
      </c>
      <c r="S816">
        <v>2</v>
      </c>
      <c r="T816" t="s">
        <v>37</v>
      </c>
    </row>
    <row r="817" spans="1:20">
      <c r="A817" s="2" t="s">
        <v>820</v>
      </c>
      <c r="B817" s="2" t="s">
        <v>820</v>
      </c>
      <c r="C817" s="2" t="s">
        <v>32</v>
      </c>
      <c r="D817" s="2" t="s">
        <v>33</v>
      </c>
      <c r="E817" s="2">
        <v>710</v>
      </c>
      <c r="F817" s="2" t="s">
        <v>34</v>
      </c>
      <c r="G817" s="2" t="s">
        <v>35</v>
      </c>
      <c r="H817" s="2" t="s">
        <v>863</v>
      </c>
      <c r="I817" s="2" t="str">
        <f>VLOOKUP(H:H,[1]Sheet1!$H:$I,2,0)</f>
        <v>坐垫钢丝骨架焊接总成</v>
      </c>
      <c r="J817" s="2" t="str">
        <f>VLOOKUP(H:H,[1]Sheet1!$H:$J,3,0)</f>
        <v>C40DB</v>
      </c>
      <c r="K817" s="2">
        <f>VLOOKUP(H:H,[1]Sheet1!$H:$Q,10,0)</f>
        <v>18.041</v>
      </c>
      <c r="L817" s="2">
        <f>VLOOKUP(H:H,[1]Sheet1!$H:$P,9,0)</f>
        <v>135560</v>
      </c>
      <c r="M817">
        <v>710</v>
      </c>
      <c r="N817" t="s">
        <v>34</v>
      </c>
      <c r="O817" s="2" t="s">
        <v>820</v>
      </c>
      <c r="P817" t="s">
        <v>34</v>
      </c>
      <c r="Q817">
        <v>7</v>
      </c>
      <c r="R817">
        <v>3</v>
      </c>
      <c r="S817">
        <v>2</v>
      </c>
      <c r="T817" t="s">
        <v>37</v>
      </c>
    </row>
    <row r="818" spans="1:20">
      <c r="A818" s="2" t="s">
        <v>820</v>
      </c>
      <c r="B818" s="2" t="s">
        <v>820</v>
      </c>
      <c r="C818" s="2" t="s">
        <v>32</v>
      </c>
      <c r="D818" s="2" t="s">
        <v>33</v>
      </c>
      <c r="E818" s="2">
        <v>710</v>
      </c>
      <c r="F818" s="2" t="s">
        <v>34</v>
      </c>
      <c r="G818" s="2" t="s">
        <v>35</v>
      </c>
      <c r="H818" s="2" t="s">
        <v>864</v>
      </c>
      <c r="I818" s="2" t="str">
        <f>VLOOKUP(H:H,[1]Sheet1!$H:$I,2,0)</f>
        <v>四分背横向钢丝1(上)</v>
      </c>
      <c r="J818" s="2" t="str">
        <f>VLOOKUP(H:H,[1]Sheet1!$H:$J,3,0)</f>
        <v>C40DB</v>
      </c>
      <c r="K818" s="2">
        <f>VLOOKUP(H:H,[1]Sheet1!$H:$Q,10,0)</f>
        <v>0.742</v>
      </c>
      <c r="L818" s="2">
        <f>VLOOKUP(H:H,[1]Sheet1!$H:$P,9,0)</f>
        <v>1482</v>
      </c>
      <c r="M818">
        <v>710</v>
      </c>
      <c r="N818" t="s">
        <v>34</v>
      </c>
      <c r="O818" s="2" t="s">
        <v>820</v>
      </c>
      <c r="P818" t="s">
        <v>34</v>
      </c>
      <c r="Q818">
        <v>7</v>
      </c>
      <c r="R818">
        <v>3</v>
      </c>
      <c r="S818">
        <v>2</v>
      </c>
      <c r="T818" t="s">
        <v>37</v>
      </c>
    </row>
    <row r="819" spans="1:20">
      <c r="A819" s="2" t="s">
        <v>820</v>
      </c>
      <c r="B819" s="2" t="s">
        <v>820</v>
      </c>
      <c r="C819" s="2" t="s">
        <v>32</v>
      </c>
      <c r="D819" s="2" t="s">
        <v>33</v>
      </c>
      <c r="E819" s="2">
        <v>710</v>
      </c>
      <c r="F819" s="2" t="s">
        <v>34</v>
      </c>
      <c r="G819" s="2" t="s">
        <v>35</v>
      </c>
      <c r="H819" s="2" t="s">
        <v>865</v>
      </c>
      <c r="I819" s="2" t="str">
        <f>VLOOKUP(H:H,[1]Sheet1!$H:$I,2,0)</f>
        <v>四分背横向钢丝2(下)</v>
      </c>
      <c r="J819" s="2" t="str">
        <f>VLOOKUP(H:H,[1]Sheet1!$H:$J,3,0)</f>
        <v>C40DB</v>
      </c>
      <c r="K819" s="2">
        <f>VLOOKUP(H:H,[1]Sheet1!$H:$Q,10,0)</f>
        <v>0.722</v>
      </c>
      <c r="L819" s="2">
        <f>VLOOKUP(H:H,[1]Sheet1!$H:$P,9,0)</f>
        <v>1482</v>
      </c>
      <c r="M819">
        <v>710</v>
      </c>
      <c r="N819" t="s">
        <v>34</v>
      </c>
      <c r="O819" s="2" t="s">
        <v>820</v>
      </c>
      <c r="P819" t="s">
        <v>34</v>
      </c>
      <c r="Q819">
        <v>7</v>
      </c>
      <c r="R819">
        <v>3</v>
      </c>
      <c r="S819">
        <v>2</v>
      </c>
      <c r="T819" t="s">
        <v>37</v>
      </c>
    </row>
    <row r="820" spans="1:20">
      <c r="A820" s="2" t="s">
        <v>820</v>
      </c>
      <c r="B820" s="2" t="s">
        <v>820</v>
      </c>
      <c r="C820" s="2" t="s">
        <v>32</v>
      </c>
      <c r="D820" s="2" t="s">
        <v>33</v>
      </c>
      <c r="E820" s="2">
        <v>710</v>
      </c>
      <c r="F820" s="2" t="s">
        <v>34</v>
      </c>
      <c r="G820" s="2" t="s">
        <v>35</v>
      </c>
      <c r="H820" s="2" t="s">
        <v>866</v>
      </c>
      <c r="I820" s="2" t="str">
        <f>VLOOKUP(H:H,[1]Sheet1!$H:$I,2,0)</f>
        <v>六分背横向钢丝1(上)</v>
      </c>
      <c r="J820" s="2" t="str">
        <f>VLOOKUP(H:H,[1]Sheet1!$H:$J,3,0)</f>
        <v>C40DB</v>
      </c>
      <c r="K820" s="2">
        <f>VLOOKUP(H:H,[1]Sheet1!$H:$Q,10,0)</f>
        <v>1.131</v>
      </c>
      <c r="L820" s="2">
        <f>VLOOKUP(H:H,[1]Sheet1!$H:$P,9,0)</f>
        <v>1491</v>
      </c>
      <c r="M820">
        <v>710</v>
      </c>
      <c r="N820" t="s">
        <v>34</v>
      </c>
      <c r="O820" s="2" t="s">
        <v>820</v>
      </c>
      <c r="P820" t="s">
        <v>34</v>
      </c>
      <c r="Q820">
        <v>7</v>
      </c>
      <c r="R820">
        <v>3</v>
      </c>
      <c r="S820">
        <v>2</v>
      </c>
      <c r="T820" t="s">
        <v>37</v>
      </c>
    </row>
    <row r="821" spans="1:20">
      <c r="A821" s="2" t="s">
        <v>820</v>
      </c>
      <c r="B821" s="2" t="s">
        <v>820</v>
      </c>
      <c r="C821" s="2" t="s">
        <v>32</v>
      </c>
      <c r="D821" s="2" t="s">
        <v>33</v>
      </c>
      <c r="E821" s="2">
        <v>710</v>
      </c>
      <c r="F821" s="2" t="s">
        <v>34</v>
      </c>
      <c r="G821" s="2" t="s">
        <v>35</v>
      </c>
      <c r="H821" s="2" t="s">
        <v>867</v>
      </c>
      <c r="I821" s="2" t="str">
        <f>VLOOKUP(H:H,[1]Sheet1!$H:$I,2,0)</f>
        <v>六分背横向钢丝2(下)</v>
      </c>
      <c r="J821" s="2" t="str">
        <f>VLOOKUP(H:H,[1]Sheet1!$H:$J,3,0)</f>
        <v>C40DB</v>
      </c>
      <c r="K821" s="2">
        <f>VLOOKUP(H:H,[1]Sheet1!$H:$Q,10,0)</f>
        <v>1.112</v>
      </c>
      <c r="L821" s="2">
        <f>VLOOKUP(H:H,[1]Sheet1!$H:$P,9,0)</f>
        <v>1491</v>
      </c>
      <c r="M821">
        <v>710</v>
      </c>
      <c r="N821" t="s">
        <v>34</v>
      </c>
      <c r="O821" s="2" t="s">
        <v>820</v>
      </c>
      <c r="P821" t="s">
        <v>34</v>
      </c>
      <c r="Q821">
        <v>7</v>
      </c>
      <c r="R821">
        <v>3</v>
      </c>
      <c r="S821">
        <v>2</v>
      </c>
      <c r="T821" t="s">
        <v>37</v>
      </c>
    </row>
    <row r="822" spans="1:20">
      <c r="A822" s="2" t="s">
        <v>820</v>
      </c>
      <c r="B822" s="2" t="s">
        <v>820</v>
      </c>
      <c r="C822" s="2" t="s">
        <v>32</v>
      </c>
      <c r="D822" s="2" t="s">
        <v>33</v>
      </c>
      <c r="E822" s="2">
        <v>710</v>
      </c>
      <c r="F822" s="2" t="s">
        <v>34</v>
      </c>
      <c r="G822" s="2" t="s">
        <v>35</v>
      </c>
      <c r="H822" s="2" t="s">
        <v>868</v>
      </c>
      <c r="I822" s="2" t="str">
        <f>VLOOKUP(H:H,[1]Sheet1!$H:$I,2,0)</f>
        <v>后面套打钉钢丝2(L型)</v>
      </c>
      <c r="J822" s="2" t="str">
        <f>VLOOKUP(H:H,[1]Sheet1!$H:$J,3,0)</f>
        <v>C40DB</v>
      </c>
      <c r="K822" s="2">
        <f>VLOOKUP(H:H,[1]Sheet1!$H:$Q,10,0)</f>
        <v>0.874</v>
      </c>
      <c r="L822" s="2">
        <f>VLOOKUP(H:H,[1]Sheet1!$H:$P,9,0)</f>
        <v>1491</v>
      </c>
      <c r="M822">
        <v>710</v>
      </c>
      <c r="N822" t="s">
        <v>34</v>
      </c>
      <c r="O822" s="2" t="s">
        <v>820</v>
      </c>
      <c r="P822" t="s">
        <v>34</v>
      </c>
      <c r="Q822">
        <v>7</v>
      </c>
      <c r="R822">
        <v>3</v>
      </c>
      <c r="S822">
        <v>2</v>
      </c>
      <c r="T822" t="s">
        <v>37</v>
      </c>
    </row>
    <row r="823" spans="1:20">
      <c r="A823" s="2" t="s">
        <v>820</v>
      </c>
      <c r="B823" s="2" t="s">
        <v>820</v>
      </c>
      <c r="C823" s="2" t="s">
        <v>32</v>
      </c>
      <c r="D823" s="2" t="s">
        <v>33</v>
      </c>
      <c r="E823" s="2">
        <v>710</v>
      </c>
      <c r="F823" s="2" t="s">
        <v>34</v>
      </c>
      <c r="G823" s="2" t="s">
        <v>35</v>
      </c>
      <c r="H823" s="2" t="s">
        <v>869</v>
      </c>
      <c r="I823" s="2" t="str">
        <f>VLOOKUP(H:H,[1]Sheet1!$H:$I,2,0)</f>
        <v>靠背合棉支撑钢丝总成</v>
      </c>
      <c r="J823" s="2" t="str">
        <f>VLOOKUP(H:H,[1]Sheet1!$H:$J,3,0)</f>
        <v>C40DB</v>
      </c>
      <c r="K823" s="2">
        <f>VLOOKUP(H:H,[1]Sheet1!$H:$Q,10,0)</f>
        <v>3.784</v>
      </c>
      <c r="L823" s="2">
        <f>VLOOKUP(H:H,[1]Sheet1!$H:$P,9,0)</f>
        <v>1435</v>
      </c>
      <c r="M823">
        <v>710</v>
      </c>
      <c r="N823" t="s">
        <v>34</v>
      </c>
      <c r="O823" s="2" t="s">
        <v>820</v>
      </c>
      <c r="P823" t="s">
        <v>34</v>
      </c>
      <c r="Q823">
        <v>7</v>
      </c>
      <c r="R823">
        <v>3</v>
      </c>
      <c r="S823">
        <v>2</v>
      </c>
      <c r="T823" t="s">
        <v>37</v>
      </c>
    </row>
    <row r="824" spans="1:20">
      <c r="A824" s="2" t="s">
        <v>820</v>
      </c>
      <c r="B824" s="2" t="s">
        <v>820</v>
      </c>
      <c r="C824" s="2" t="s">
        <v>32</v>
      </c>
      <c r="D824" s="2" t="s">
        <v>33</v>
      </c>
      <c r="E824" s="2">
        <v>710</v>
      </c>
      <c r="F824" s="2" t="s">
        <v>34</v>
      </c>
      <c r="G824" s="2" t="s">
        <v>35</v>
      </c>
      <c r="H824" s="2" t="s">
        <v>870</v>
      </c>
      <c r="I824" s="2" t="str">
        <f>VLOOKUP(H:H,[1]Sheet1!$H:$I,2,0)</f>
        <v>扶手骨架总成</v>
      </c>
      <c r="J824" s="2" t="str">
        <f>VLOOKUP(H:H,[1]Sheet1!$H:$J,3,0)</f>
        <v>C40DB</v>
      </c>
      <c r="K824" s="2">
        <f>VLOOKUP(H:H,[1]Sheet1!$H:$Q,10,0)</f>
        <v>9.633</v>
      </c>
      <c r="L824" s="2">
        <f>VLOOKUP(H:H,[1]Sheet1!$H:$P,9,0)</f>
        <v>1846</v>
      </c>
      <c r="M824">
        <v>710</v>
      </c>
      <c r="N824" t="s">
        <v>34</v>
      </c>
      <c r="O824" s="2" t="s">
        <v>820</v>
      </c>
      <c r="P824" t="s">
        <v>34</v>
      </c>
      <c r="Q824">
        <v>7</v>
      </c>
      <c r="R824">
        <v>3</v>
      </c>
      <c r="S824">
        <v>2</v>
      </c>
      <c r="T824" t="s">
        <v>37</v>
      </c>
    </row>
    <row r="825" spans="1:20">
      <c r="A825" s="2" t="s">
        <v>820</v>
      </c>
      <c r="B825" s="2" t="s">
        <v>820</v>
      </c>
      <c r="C825" s="2" t="s">
        <v>32</v>
      </c>
      <c r="D825" s="2" t="s">
        <v>33</v>
      </c>
      <c r="E825" s="2">
        <v>710</v>
      </c>
      <c r="F825" s="2" t="s">
        <v>34</v>
      </c>
      <c r="G825" s="2" t="s">
        <v>35</v>
      </c>
      <c r="H825" s="2" t="s">
        <v>871</v>
      </c>
      <c r="I825" s="2" t="str">
        <f>VLOOKUP(H:H,[1]Sheet1!$H:$I,2,0)</f>
        <v>背S簧A</v>
      </c>
      <c r="J825" s="2" t="str">
        <f>VLOOKUP(H:H,[1]Sheet1!$H:$J,3,0)</f>
        <v>P203前排</v>
      </c>
      <c r="K825" s="2">
        <f>VLOOKUP(H:H,[1]Sheet1!$H:$Q,10,0)</f>
        <v>1.07</v>
      </c>
      <c r="L825" s="2">
        <f>VLOOKUP(H:H,[1]Sheet1!$H:$P,9,0)</f>
        <v>65438</v>
      </c>
      <c r="M825">
        <v>710</v>
      </c>
      <c r="N825" t="s">
        <v>34</v>
      </c>
      <c r="O825" s="2" t="s">
        <v>820</v>
      </c>
      <c r="P825" t="s">
        <v>34</v>
      </c>
      <c r="Q825">
        <v>7</v>
      </c>
      <c r="R825">
        <v>3</v>
      </c>
      <c r="S825">
        <v>2</v>
      </c>
      <c r="T825" t="s">
        <v>37</v>
      </c>
    </row>
    <row r="826" spans="1:20">
      <c r="A826" s="2" t="s">
        <v>820</v>
      </c>
      <c r="B826" s="2" t="s">
        <v>820</v>
      </c>
      <c r="C826" s="2" t="s">
        <v>32</v>
      </c>
      <c r="D826" s="2" t="s">
        <v>33</v>
      </c>
      <c r="E826" s="2">
        <v>710</v>
      </c>
      <c r="F826" s="2" t="s">
        <v>34</v>
      </c>
      <c r="G826" s="2" t="s">
        <v>35</v>
      </c>
      <c r="H826" s="2" t="s">
        <v>872</v>
      </c>
      <c r="I826" s="2" t="str">
        <f>VLOOKUP(H:H,[1]Sheet1!$H:$I,2,0)</f>
        <v>背S簧B</v>
      </c>
      <c r="J826" s="2" t="str">
        <f>VLOOKUP(H:H,[1]Sheet1!$H:$J,3,0)</f>
        <v>P203前排</v>
      </c>
      <c r="K826" s="2">
        <f>VLOOKUP(H:H,[1]Sheet1!$H:$Q,10,0)</f>
        <v>1.17</v>
      </c>
      <c r="L826" s="2">
        <f>VLOOKUP(H:H,[1]Sheet1!$H:$P,9,0)</f>
        <v>65438</v>
      </c>
      <c r="M826">
        <v>710</v>
      </c>
      <c r="N826" t="s">
        <v>34</v>
      </c>
      <c r="O826" s="2" t="s">
        <v>820</v>
      </c>
      <c r="P826" t="s">
        <v>34</v>
      </c>
      <c r="Q826">
        <v>7</v>
      </c>
      <c r="R826">
        <v>3</v>
      </c>
      <c r="S826">
        <v>2</v>
      </c>
      <c r="T826" t="s">
        <v>37</v>
      </c>
    </row>
    <row r="827" spans="1:20">
      <c r="A827" s="2" t="s">
        <v>820</v>
      </c>
      <c r="B827" s="2" t="s">
        <v>820</v>
      </c>
      <c r="C827" s="2" t="s">
        <v>32</v>
      </c>
      <c r="D827" s="2" t="s">
        <v>33</v>
      </c>
      <c r="E827" s="2">
        <v>710</v>
      </c>
      <c r="F827" s="2" t="s">
        <v>34</v>
      </c>
      <c r="G827" s="2" t="s">
        <v>35</v>
      </c>
      <c r="H827" s="2" t="s">
        <v>873</v>
      </c>
      <c r="I827" s="2" t="str">
        <f>VLOOKUP(H:H,[1]Sheet1!$H:$I,2,0)</f>
        <v>靠背骨架弯管</v>
      </c>
      <c r="J827" s="2" t="str">
        <f>VLOOKUP(H:H,[1]Sheet1!$H:$J,3,0)</f>
        <v>P203前排</v>
      </c>
      <c r="K827" s="2">
        <f>VLOOKUP(H:H,[1]Sheet1!$H:$Q,10,0)</f>
        <v>4.05</v>
      </c>
      <c r="L827" s="2">
        <f>VLOOKUP(H:H,[1]Sheet1!$H:$P,9,0)</f>
        <v>71637</v>
      </c>
      <c r="M827">
        <v>710</v>
      </c>
      <c r="N827" t="s">
        <v>34</v>
      </c>
      <c r="O827" s="2" t="s">
        <v>820</v>
      </c>
      <c r="P827" t="s">
        <v>34</v>
      </c>
      <c r="Q827">
        <v>7</v>
      </c>
      <c r="R827">
        <v>3</v>
      </c>
      <c r="S827">
        <v>2</v>
      </c>
      <c r="T827" t="s">
        <v>37</v>
      </c>
    </row>
    <row r="828" spans="1:20">
      <c r="A828" s="2" t="s">
        <v>820</v>
      </c>
      <c r="B828" s="2" t="s">
        <v>820</v>
      </c>
      <c r="C828" s="2" t="s">
        <v>32</v>
      </c>
      <c r="D828" s="2" t="s">
        <v>33</v>
      </c>
      <c r="E828" s="2">
        <v>710</v>
      </c>
      <c r="F828" s="2" t="s">
        <v>34</v>
      </c>
      <c r="G828" s="2" t="s">
        <v>35</v>
      </c>
      <c r="H828" s="2" t="s">
        <v>874</v>
      </c>
      <c r="I828" s="2" t="str">
        <f>VLOOKUP(H:H,[1]Sheet1!$H:$I,2,0)</f>
        <v>靠背泡沫支撑钢丝</v>
      </c>
      <c r="J828" s="2" t="str">
        <f>VLOOKUP(H:H,[1]Sheet1!$H:$J,3,0)</f>
        <v>P203前排</v>
      </c>
      <c r="K828" s="2">
        <f>VLOOKUP(H:H,[1]Sheet1!$H:$Q,10,0)</f>
        <v>0.54</v>
      </c>
      <c r="L828" s="2">
        <f>VLOOKUP(H:H,[1]Sheet1!$H:$P,9,0)</f>
        <v>73864</v>
      </c>
      <c r="M828">
        <v>710</v>
      </c>
      <c r="N828" t="s">
        <v>34</v>
      </c>
      <c r="O828" s="2" t="s">
        <v>820</v>
      </c>
      <c r="P828" t="s">
        <v>34</v>
      </c>
      <c r="Q828">
        <v>7</v>
      </c>
      <c r="R828">
        <v>3</v>
      </c>
      <c r="S828">
        <v>2</v>
      </c>
      <c r="T828" t="s">
        <v>37</v>
      </c>
    </row>
    <row r="829" spans="1:20">
      <c r="A829" s="2" t="s">
        <v>820</v>
      </c>
      <c r="B829" s="2" t="s">
        <v>820</v>
      </c>
      <c r="C829" s="2" t="s">
        <v>32</v>
      </c>
      <c r="D829" s="2" t="s">
        <v>33</v>
      </c>
      <c r="E829" s="2">
        <v>710</v>
      </c>
      <c r="F829" s="2" t="s">
        <v>34</v>
      </c>
      <c r="G829" s="2" t="s">
        <v>35</v>
      </c>
      <c r="H829" s="2" t="s">
        <v>875</v>
      </c>
      <c r="I829" s="2" t="str">
        <f>VLOOKUP(H:H,[1]Sheet1!$H:$I,2,0)</f>
        <v>靠背面套上固定钢丝</v>
      </c>
      <c r="J829" s="2" t="str">
        <f>VLOOKUP(H:H,[1]Sheet1!$H:$J,3,0)</f>
        <v>P203前排</v>
      </c>
      <c r="K829" s="2">
        <f>VLOOKUP(H:H,[1]Sheet1!$H:$Q,10,0)</f>
        <v>0.48</v>
      </c>
      <c r="L829" s="2">
        <f>VLOOKUP(H:H,[1]Sheet1!$H:$P,9,0)</f>
        <v>73866</v>
      </c>
      <c r="M829">
        <v>710</v>
      </c>
      <c r="N829" t="s">
        <v>34</v>
      </c>
      <c r="O829" s="2" t="s">
        <v>820</v>
      </c>
      <c r="P829" t="s">
        <v>34</v>
      </c>
      <c r="Q829">
        <v>7</v>
      </c>
      <c r="R829">
        <v>3</v>
      </c>
      <c r="S829">
        <v>2</v>
      </c>
      <c r="T829" t="s">
        <v>37</v>
      </c>
    </row>
    <row r="830" spans="1:20">
      <c r="A830" s="2" t="s">
        <v>820</v>
      </c>
      <c r="B830" s="2" t="s">
        <v>820</v>
      </c>
      <c r="C830" s="2" t="s">
        <v>32</v>
      </c>
      <c r="D830" s="2" t="s">
        <v>33</v>
      </c>
      <c r="E830" s="2">
        <v>710</v>
      </c>
      <c r="F830" s="2" t="s">
        <v>34</v>
      </c>
      <c r="G830" s="2" t="s">
        <v>35</v>
      </c>
      <c r="H830" s="2" t="s">
        <v>877</v>
      </c>
      <c r="I830" s="2" t="str">
        <f>VLOOKUP(H:H,[1]Sheet1!$H:$I,2,0)</f>
        <v>压簧</v>
      </c>
      <c r="J830" s="2" t="str">
        <f>VLOOKUP(H:H,[1]Sheet1!$H:$J,3,0)</f>
        <v>C40D</v>
      </c>
      <c r="K830" s="2">
        <f>VLOOKUP(H:H,[1]Sheet1!$H:$Q,10,0)</f>
        <v>0.23</v>
      </c>
      <c r="L830" s="2">
        <f>VLOOKUP(H:H,[1]Sheet1!$H:$P,9,0)</f>
        <v>292027</v>
      </c>
      <c r="M830">
        <v>710</v>
      </c>
      <c r="N830" t="s">
        <v>34</v>
      </c>
      <c r="O830" s="2" t="s">
        <v>820</v>
      </c>
      <c r="P830" t="s">
        <v>34</v>
      </c>
      <c r="Q830">
        <v>7</v>
      </c>
      <c r="R830">
        <v>3</v>
      </c>
      <c r="S830">
        <v>2</v>
      </c>
      <c r="T830" t="s">
        <v>37</v>
      </c>
    </row>
    <row r="831" spans="1:20">
      <c r="A831" s="2" t="s">
        <v>820</v>
      </c>
      <c r="B831" s="2" t="s">
        <v>820</v>
      </c>
      <c r="C831" s="2" t="s">
        <v>32</v>
      </c>
      <c r="D831" s="2" t="s">
        <v>33</v>
      </c>
      <c r="E831" s="2">
        <v>710</v>
      </c>
      <c r="F831" s="2" t="s">
        <v>34</v>
      </c>
      <c r="G831" s="2" t="s">
        <v>35</v>
      </c>
      <c r="H831" s="2" t="s">
        <v>878</v>
      </c>
      <c r="I831" s="2" t="str">
        <f>VLOOKUP(H:H,[1]Sheet1!$H:$I,2,0)</f>
        <v>后排六分靠背骨架总成</v>
      </c>
      <c r="J831" s="2" t="str">
        <f>VLOOKUP(H:H,[1]Sheet1!$H:$J,3,0)</f>
        <v>H32B</v>
      </c>
      <c r="K831" s="2">
        <f>VLOOKUP(H:H,[1]Sheet1!$H:$Q,10,0)</f>
        <v>82.53</v>
      </c>
      <c r="L831" s="2">
        <f>VLOOKUP(H:H,[1]Sheet1!$H:$P,9,0)</f>
        <v>9901</v>
      </c>
      <c r="M831">
        <v>710</v>
      </c>
      <c r="N831" t="s">
        <v>34</v>
      </c>
      <c r="O831" s="2" t="s">
        <v>820</v>
      </c>
      <c r="P831" t="s">
        <v>34</v>
      </c>
      <c r="Q831">
        <v>7</v>
      </c>
      <c r="R831">
        <v>3</v>
      </c>
      <c r="S831">
        <v>2</v>
      </c>
      <c r="T831" t="s">
        <v>37</v>
      </c>
    </row>
    <row r="832" spans="1:20">
      <c r="A832" s="2" t="s">
        <v>820</v>
      </c>
      <c r="B832" s="2" t="s">
        <v>820</v>
      </c>
      <c r="C832" s="2" t="s">
        <v>32</v>
      </c>
      <c r="D832" s="2" t="s">
        <v>33</v>
      </c>
      <c r="E832" s="2">
        <v>710</v>
      </c>
      <c r="F832" s="2" t="s">
        <v>34</v>
      </c>
      <c r="G832" s="2" t="s">
        <v>35</v>
      </c>
      <c r="H832" s="2" t="s">
        <v>879</v>
      </c>
      <c r="I832" s="2" t="str">
        <f>VLOOKUP(H:H,[1]Sheet1!$H:$I,2,0)</f>
        <v>后排四分靠背骨架总成</v>
      </c>
      <c r="J832" s="2" t="str">
        <f>VLOOKUP(H:H,[1]Sheet1!$H:$J,3,0)</f>
        <v>H32B</v>
      </c>
      <c r="K832" s="2">
        <f>VLOOKUP(H:H,[1]Sheet1!$H:$Q,10,0)</f>
        <v>38.02</v>
      </c>
      <c r="L832" s="2">
        <f>VLOOKUP(H:H,[1]Sheet1!$H:$P,9,0)</f>
        <v>55306</v>
      </c>
      <c r="M832">
        <v>710</v>
      </c>
      <c r="N832" t="s">
        <v>34</v>
      </c>
      <c r="O832" s="2" t="s">
        <v>820</v>
      </c>
      <c r="P832" t="s">
        <v>34</v>
      </c>
      <c r="Q832">
        <v>7</v>
      </c>
      <c r="R832">
        <v>3</v>
      </c>
      <c r="S832">
        <v>2</v>
      </c>
      <c r="T832" t="s">
        <v>37</v>
      </c>
    </row>
    <row r="833" spans="1:20">
      <c r="A833" s="2" t="s">
        <v>820</v>
      </c>
      <c r="B833" s="2" t="s">
        <v>820</v>
      </c>
      <c r="C833" s="2" t="s">
        <v>32</v>
      </c>
      <c r="D833" s="2" t="s">
        <v>33</v>
      </c>
      <c r="E833" s="2">
        <v>710</v>
      </c>
      <c r="F833" s="2" t="s">
        <v>34</v>
      </c>
      <c r="G833" s="2" t="s">
        <v>35</v>
      </c>
      <c r="H833" s="2" t="s">
        <v>880</v>
      </c>
      <c r="I833" s="2" t="str">
        <f>VLOOKUP(H:H,[1]Sheet1!$H:$I,2,0)</f>
        <v>坐垫钢丝总成</v>
      </c>
      <c r="J833" s="2" t="str">
        <f>VLOOKUP(H:H,[1]Sheet1!$H:$J,3,0)</f>
        <v>C32B坐垫钢丝总成</v>
      </c>
      <c r="K833" s="2">
        <f>VLOOKUP(H:H,[1]Sheet1!$H:$Q,10,0)</f>
        <v>22.27</v>
      </c>
      <c r="L833" s="2">
        <f>VLOOKUP(H:H,[1]Sheet1!$H:$P,9,0)</f>
        <v>55783</v>
      </c>
      <c r="M833">
        <v>710</v>
      </c>
      <c r="N833" t="s">
        <v>34</v>
      </c>
      <c r="O833" s="2" t="s">
        <v>820</v>
      </c>
      <c r="P833" t="s">
        <v>34</v>
      </c>
      <c r="Q833">
        <v>7</v>
      </c>
      <c r="R833">
        <v>3</v>
      </c>
      <c r="S833">
        <v>2</v>
      </c>
      <c r="T833" t="s">
        <v>37</v>
      </c>
    </row>
    <row r="834" spans="1:20">
      <c r="A834" s="2" t="s">
        <v>820</v>
      </c>
      <c r="B834" s="2" t="s">
        <v>820</v>
      </c>
      <c r="C834" s="2" t="s">
        <v>32</v>
      </c>
      <c r="D834" s="2" t="s">
        <v>33</v>
      </c>
      <c r="E834" s="2">
        <v>710</v>
      </c>
      <c r="F834" s="2" t="s">
        <v>34</v>
      </c>
      <c r="G834" s="2" t="s">
        <v>35</v>
      </c>
      <c r="H834" s="2" t="s">
        <v>881</v>
      </c>
      <c r="I834" s="2" t="str">
        <f>VLOOKUP(H:H,[1]Sheet1!$H:$I,2,0)</f>
        <v>C40DB中部支架总成(Z02)</v>
      </c>
      <c r="J834" s="2" t="str">
        <f>VLOOKUP(H:H,[1]Sheet1!$H:$J,3,0)</f>
        <v>C40DB-Z02</v>
      </c>
      <c r="K834" s="2">
        <f>VLOOKUP(H:H,[1]Sheet1!$H:$Q,10,0)</f>
        <v>6.037</v>
      </c>
      <c r="L834" s="2">
        <f>VLOOKUP(H:H,[1]Sheet1!$H:$P,9,0)</f>
        <v>1737</v>
      </c>
      <c r="M834">
        <v>710</v>
      </c>
      <c r="N834" t="s">
        <v>34</v>
      </c>
      <c r="O834" s="2" t="s">
        <v>820</v>
      </c>
      <c r="P834" t="s">
        <v>34</v>
      </c>
      <c r="Q834">
        <v>7</v>
      </c>
      <c r="R834">
        <v>3</v>
      </c>
      <c r="S834">
        <v>2</v>
      </c>
      <c r="T834" t="s">
        <v>37</v>
      </c>
    </row>
    <row r="835" spans="1:20">
      <c r="A835" s="2" t="s">
        <v>820</v>
      </c>
      <c r="B835" s="2" t="s">
        <v>820</v>
      </c>
      <c r="C835" s="2" t="s">
        <v>32</v>
      </c>
      <c r="D835" s="2" t="s">
        <v>33</v>
      </c>
      <c r="E835" s="2">
        <v>710</v>
      </c>
      <c r="F835" s="2" t="s">
        <v>34</v>
      </c>
      <c r="G835" s="2" t="s">
        <v>35</v>
      </c>
      <c r="H835" s="2" t="s">
        <v>308</v>
      </c>
      <c r="I835" s="2" t="str">
        <f>VLOOKUP(H:H,[1]Sheet1!$H:$I,2,0)</f>
        <v>扶手打钉钢丝左</v>
      </c>
      <c r="J835" s="2" t="str">
        <f>VLOOKUP(H:H,[1]Sheet1!$H:$J,3,0)</f>
        <v>P203后排整体背</v>
      </c>
      <c r="K835" s="2">
        <f>VLOOKUP(H:H,[1]Sheet1!$H:$Q,10,0)</f>
        <v>0.63</v>
      </c>
      <c r="L835" s="2">
        <f>VLOOKUP(H:H,[1]Sheet1!$H:$P,9,0)</f>
        <v>1295</v>
      </c>
      <c r="M835">
        <v>710</v>
      </c>
      <c r="N835" t="s">
        <v>34</v>
      </c>
      <c r="O835" s="2" t="s">
        <v>820</v>
      </c>
      <c r="P835" t="s">
        <v>34</v>
      </c>
      <c r="Q835">
        <v>7</v>
      </c>
      <c r="R835">
        <v>3</v>
      </c>
      <c r="S835">
        <v>2</v>
      </c>
      <c r="T835" t="s">
        <v>37</v>
      </c>
    </row>
    <row r="836" spans="1:20">
      <c r="A836" s="2" t="s">
        <v>820</v>
      </c>
      <c r="B836" s="2" t="s">
        <v>820</v>
      </c>
      <c r="C836" s="2" t="s">
        <v>32</v>
      </c>
      <c r="D836" s="2" t="s">
        <v>33</v>
      </c>
      <c r="E836" s="2">
        <v>710</v>
      </c>
      <c r="F836" s="2" t="s">
        <v>34</v>
      </c>
      <c r="G836" s="2" t="s">
        <v>35</v>
      </c>
      <c r="H836" s="2" t="s">
        <v>309</v>
      </c>
      <c r="I836" s="2" t="str">
        <f>VLOOKUP(H:H,[1]Sheet1!$H:$I,2,0)</f>
        <v>扶手打钉钢丝右</v>
      </c>
      <c r="J836" s="2" t="str">
        <f>VLOOKUP(H:H,[1]Sheet1!$H:$J,3,0)</f>
        <v>P203后排整体背</v>
      </c>
      <c r="K836" s="2">
        <f>VLOOKUP(H:H,[1]Sheet1!$H:$Q,10,0)</f>
        <v>0.63</v>
      </c>
      <c r="L836" s="2">
        <f>VLOOKUP(H:H,[1]Sheet1!$H:$P,9,0)</f>
        <v>1395</v>
      </c>
      <c r="M836">
        <v>710</v>
      </c>
      <c r="N836" t="s">
        <v>34</v>
      </c>
      <c r="O836" s="2" t="s">
        <v>820</v>
      </c>
      <c r="P836" t="s">
        <v>34</v>
      </c>
      <c r="Q836">
        <v>7</v>
      </c>
      <c r="R836">
        <v>3</v>
      </c>
      <c r="S836">
        <v>2</v>
      </c>
      <c r="T836" t="s">
        <v>37</v>
      </c>
    </row>
    <row r="837" spans="1:20">
      <c r="A837" s="2" t="s">
        <v>820</v>
      </c>
      <c r="B837" s="2" t="s">
        <v>820</v>
      </c>
      <c r="C837" s="2" t="s">
        <v>32</v>
      </c>
      <c r="D837" s="2" t="s">
        <v>33</v>
      </c>
      <c r="E837" s="2">
        <v>710</v>
      </c>
      <c r="F837" s="2" t="s">
        <v>34</v>
      </c>
      <c r="G837" s="2" t="s">
        <v>35</v>
      </c>
      <c r="H837" s="2" t="s">
        <v>310</v>
      </c>
      <c r="I837" s="2" t="str">
        <f>VLOOKUP(H:H,[1]Sheet1!$H:$I,2,0)</f>
        <v>扶手泡沫支撑钢丝</v>
      </c>
      <c r="J837" s="2" t="str">
        <f>VLOOKUP(H:H,[1]Sheet1!$H:$J,3,0)</f>
        <v>P203后排整体背</v>
      </c>
      <c r="K837" s="2">
        <f>VLOOKUP(H:H,[1]Sheet1!$H:$Q,10,0)</f>
        <v>0.52</v>
      </c>
      <c r="L837" s="2">
        <f>VLOOKUP(H:H,[1]Sheet1!$H:$P,9,0)</f>
        <v>1495</v>
      </c>
      <c r="M837">
        <v>710</v>
      </c>
      <c r="N837" t="s">
        <v>34</v>
      </c>
      <c r="O837" s="2" t="s">
        <v>820</v>
      </c>
      <c r="P837" t="s">
        <v>34</v>
      </c>
      <c r="Q837">
        <v>7</v>
      </c>
      <c r="R837">
        <v>3</v>
      </c>
      <c r="S837">
        <v>2</v>
      </c>
      <c r="T837" t="s">
        <v>37</v>
      </c>
    </row>
    <row r="838" spans="1:20">
      <c r="A838" s="2" t="s">
        <v>820</v>
      </c>
      <c r="B838" s="2" t="s">
        <v>820</v>
      </c>
      <c r="C838" s="2" t="s">
        <v>32</v>
      </c>
      <c r="D838" s="2" t="s">
        <v>33</v>
      </c>
      <c r="E838" s="2">
        <v>710</v>
      </c>
      <c r="F838" s="2" t="s">
        <v>34</v>
      </c>
      <c r="G838" s="2" t="s">
        <v>35</v>
      </c>
      <c r="H838" s="2" t="s">
        <v>318</v>
      </c>
      <c r="I838" s="2" t="str">
        <f>VLOOKUP(H:H,[1]Sheet1!$H:$I,2,0)</f>
        <v>车身连接钢丝-右</v>
      </c>
      <c r="J838" s="2" t="str">
        <f>VLOOKUP(H:H,[1]Sheet1!$H:$J,3,0)</f>
        <v>P203后排整体背</v>
      </c>
      <c r="K838" s="2">
        <f>VLOOKUP(H:H,[1]Sheet1!$H:$Q,10,0)</f>
        <v>0.46</v>
      </c>
      <c r="L838" s="2">
        <f>VLOOKUP(H:H,[1]Sheet1!$H:$P,9,0)</f>
        <v>3268</v>
      </c>
      <c r="M838">
        <v>710</v>
      </c>
      <c r="N838" t="s">
        <v>34</v>
      </c>
      <c r="O838" s="2" t="s">
        <v>820</v>
      </c>
      <c r="P838" t="s">
        <v>34</v>
      </c>
      <c r="Q838">
        <v>7</v>
      </c>
      <c r="R838">
        <v>3</v>
      </c>
      <c r="S838">
        <v>2</v>
      </c>
      <c r="T838" t="s">
        <v>37</v>
      </c>
    </row>
    <row r="839" spans="1:20">
      <c r="A839" s="2" t="s">
        <v>820</v>
      </c>
      <c r="B839" s="2" t="s">
        <v>820</v>
      </c>
      <c r="C839" s="2" t="s">
        <v>32</v>
      </c>
      <c r="D839" s="2" t="s">
        <v>33</v>
      </c>
      <c r="E839" s="2">
        <v>710</v>
      </c>
      <c r="F839" s="2" t="s">
        <v>34</v>
      </c>
      <c r="G839" s="2" t="s">
        <v>35</v>
      </c>
      <c r="H839" s="2" t="s">
        <v>319</v>
      </c>
      <c r="I839" s="2" t="str">
        <f>VLOOKUP(H:H,[1]Sheet1!$H:$I,2,0)</f>
        <v>车身连接钢丝-左</v>
      </c>
      <c r="J839" s="2" t="str">
        <f>VLOOKUP(H:H,[1]Sheet1!$H:$J,3,0)</f>
        <v>P203后排整体背</v>
      </c>
      <c r="K839" s="2">
        <f>VLOOKUP(H:H,[1]Sheet1!$H:$Q,10,0)</f>
        <v>0.46</v>
      </c>
      <c r="L839" s="2">
        <f>VLOOKUP(H:H,[1]Sheet1!$H:$P,9,0)</f>
        <v>5429</v>
      </c>
      <c r="M839">
        <v>710</v>
      </c>
      <c r="N839" t="s">
        <v>34</v>
      </c>
      <c r="O839" s="2" t="s">
        <v>820</v>
      </c>
      <c r="P839" t="s">
        <v>34</v>
      </c>
      <c r="Q839">
        <v>7</v>
      </c>
      <c r="R839">
        <v>3</v>
      </c>
      <c r="S839">
        <v>2</v>
      </c>
      <c r="T839" t="s">
        <v>37</v>
      </c>
    </row>
    <row r="840" spans="1:20">
      <c r="A840" s="2" t="s">
        <v>820</v>
      </c>
      <c r="B840" s="2" t="s">
        <v>820</v>
      </c>
      <c r="C840" s="2" t="s">
        <v>32</v>
      </c>
      <c r="D840" s="2" t="s">
        <v>33</v>
      </c>
      <c r="E840" s="2">
        <v>710</v>
      </c>
      <c r="F840" s="2" t="s">
        <v>34</v>
      </c>
      <c r="G840" s="2" t="s">
        <v>35</v>
      </c>
      <c r="H840" s="2" t="s">
        <v>320</v>
      </c>
      <c r="I840" s="2" t="str">
        <f>VLOOKUP(H:H,[1]Sheet1!$H:$I,2,0)</f>
        <v>靠背左侧打钉钢丝</v>
      </c>
      <c r="J840" s="2" t="str">
        <f>VLOOKUP(H:H,[1]Sheet1!$H:$J,3,0)</f>
        <v>P203后排整体背</v>
      </c>
      <c r="K840" s="2">
        <f>VLOOKUP(H:H,[1]Sheet1!$H:$Q,10,0)</f>
        <v>0.73</v>
      </c>
      <c r="L840" s="2">
        <f>VLOOKUP(H:H,[1]Sheet1!$H:$P,9,0)</f>
        <v>3327</v>
      </c>
      <c r="M840">
        <v>710</v>
      </c>
      <c r="N840" t="s">
        <v>34</v>
      </c>
      <c r="O840" s="2" t="s">
        <v>820</v>
      </c>
      <c r="P840" t="s">
        <v>34</v>
      </c>
      <c r="Q840">
        <v>7</v>
      </c>
      <c r="R840">
        <v>3</v>
      </c>
      <c r="S840">
        <v>2</v>
      </c>
      <c r="T840" t="s">
        <v>37</v>
      </c>
    </row>
    <row r="841" spans="1:20">
      <c r="A841" s="2" t="s">
        <v>820</v>
      </c>
      <c r="B841" s="2" t="s">
        <v>820</v>
      </c>
      <c r="C841" s="2" t="s">
        <v>32</v>
      </c>
      <c r="D841" s="2" t="s">
        <v>33</v>
      </c>
      <c r="E841" s="2">
        <v>710</v>
      </c>
      <c r="F841" s="2" t="s">
        <v>34</v>
      </c>
      <c r="G841" s="2" t="s">
        <v>35</v>
      </c>
      <c r="H841" s="2" t="s">
        <v>321</v>
      </c>
      <c r="I841" s="2" t="str">
        <f>VLOOKUP(H:H,[1]Sheet1!$H:$I,2,0)</f>
        <v>靠背右侧打钉钢丝</v>
      </c>
      <c r="J841" s="2" t="str">
        <f>VLOOKUP(H:H,[1]Sheet1!$H:$J,3,0)</f>
        <v>P203后排整体背</v>
      </c>
      <c r="K841" s="2">
        <f>VLOOKUP(H:H,[1]Sheet1!$H:$Q,10,0)</f>
        <v>0.73</v>
      </c>
      <c r="L841" s="2">
        <f>VLOOKUP(H:H,[1]Sheet1!$H:$P,9,0)</f>
        <v>3327</v>
      </c>
      <c r="M841">
        <v>710</v>
      </c>
      <c r="N841" t="s">
        <v>34</v>
      </c>
      <c r="O841" s="2" t="s">
        <v>820</v>
      </c>
      <c r="P841" t="s">
        <v>34</v>
      </c>
      <c r="Q841">
        <v>7</v>
      </c>
      <c r="R841">
        <v>3</v>
      </c>
      <c r="S841">
        <v>2</v>
      </c>
      <c r="T841" t="s">
        <v>37</v>
      </c>
    </row>
    <row r="842" spans="1:20">
      <c r="A842" s="2" t="s">
        <v>820</v>
      </c>
      <c r="B842" s="2" t="s">
        <v>820</v>
      </c>
      <c r="C842" s="2" t="s">
        <v>32</v>
      </c>
      <c r="D842" s="2" t="s">
        <v>33</v>
      </c>
      <c r="E842" s="2">
        <v>710</v>
      </c>
      <c r="F842" s="2" t="s">
        <v>34</v>
      </c>
      <c r="G842" s="2" t="s">
        <v>35</v>
      </c>
      <c r="H842" s="2" t="s">
        <v>322</v>
      </c>
      <c r="I842" s="2" t="str">
        <f>VLOOKUP(H:H,[1]Sheet1!$H:$I,2,0)</f>
        <v>靠背上侧打钉钢丝</v>
      </c>
      <c r="J842" s="2" t="str">
        <f>VLOOKUP(H:H,[1]Sheet1!$H:$J,3,0)</f>
        <v>P203后排整体背</v>
      </c>
      <c r="K842" s="2">
        <f>VLOOKUP(H:H,[1]Sheet1!$H:$Q,10,0)</f>
        <v>0.73</v>
      </c>
      <c r="L842" s="2">
        <f>VLOOKUP(H:H,[1]Sheet1!$H:$P,9,0)</f>
        <v>3596</v>
      </c>
      <c r="M842">
        <v>710</v>
      </c>
      <c r="N842" t="s">
        <v>34</v>
      </c>
      <c r="O842" s="2" t="s">
        <v>820</v>
      </c>
      <c r="P842" t="s">
        <v>34</v>
      </c>
      <c r="Q842">
        <v>7</v>
      </c>
      <c r="R842">
        <v>3</v>
      </c>
      <c r="S842">
        <v>2</v>
      </c>
      <c r="T842" t="s">
        <v>37</v>
      </c>
    </row>
    <row r="843" spans="1:20">
      <c r="A843" s="2" t="s">
        <v>820</v>
      </c>
      <c r="B843" s="2" t="s">
        <v>820</v>
      </c>
      <c r="C843" s="2" t="s">
        <v>32</v>
      </c>
      <c r="D843" s="2" t="s">
        <v>33</v>
      </c>
      <c r="E843" s="2">
        <v>710</v>
      </c>
      <c r="F843" s="2" t="s">
        <v>34</v>
      </c>
      <c r="G843" s="2" t="s">
        <v>35</v>
      </c>
      <c r="H843" s="2" t="s">
        <v>323</v>
      </c>
      <c r="I843" s="2" t="str">
        <f>VLOOKUP(H:H,[1]Sheet1!$H:$I,2,0)</f>
        <v>靠背右上侧打钉钢丝</v>
      </c>
      <c r="J843" s="2" t="str">
        <f>VLOOKUP(H:H,[1]Sheet1!$H:$J,3,0)</f>
        <v>P203后排整体背</v>
      </c>
      <c r="K843" s="2">
        <f>VLOOKUP(H:H,[1]Sheet1!$H:$Q,10,0)</f>
        <v>0.53</v>
      </c>
      <c r="L843" s="2">
        <f>VLOOKUP(H:H,[1]Sheet1!$H:$P,9,0)</f>
        <v>3496</v>
      </c>
      <c r="M843">
        <v>710</v>
      </c>
      <c r="N843" t="s">
        <v>34</v>
      </c>
      <c r="O843" s="2" t="s">
        <v>820</v>
      </c>
      <c r="P843" t="s">
        <v>34</v>
      </c>
      <c r="Q843">
        <v>7</v>
      </c>
      <c r="R843">
        <v>3</v>
      </c>
      <c r="S843">
        <v>2</v>
      </c>
      <c r="T843" t="s">
        <v>37</v>
      </c>
    </row>
    <row r="844" spans="1:20">
      <c r="A844" s="2" t="s">
        <v>820</v>
      </c>
      <c r="B844" s="2" t="s">
        <v>820</v>
      </c>
      <c r="C844" s="2" t="s">
        <v>32</v>
      </c>
      <c r="D844" s="2" t="s">
        <v>33</v>
      </c>
      <c r="E844" s="2">
        <v>710</v>
      </c>
      <c r="F844" s="2" t="s">
        <v>34</v>
      </c>
      <c r="G844" s="2" t="s">
        <v>35</v>
      </c>
      <c r="H844" s="2" t="s">
        <v>324</v>
      </c>
      <c r="I844" s="2" t="str">
        <f>VLOOKUP(H:H,[1]Sheet1!$H:$I,2,0)</f>
        <v>靠背左上侧打钉钢丝</v>
      </c>
      <c r="J844" s="2" t="str">
        <f>VLOOKUP(H:H,[1]Sheet1!$H:$J,3,0)</f>
        <v>P203后排整体背</v>
      </c>
      <c r="K844" s="2">
        <f>VLOOKUP(H:H,[1]Sheet1!$H:$Q,10,0)</f>
        <v>0.53</v>
      </c>
      <c r="L844" s="2">
        <f>VLOOKUP(H:H,[1]Sheet1!$H:$P,9,0)</f>
        <v>3364</v>
      </c>
      <c r="M844">
        <v>710</v>
      </c>
      <c r="N844" t="s">
        <v>34</v>
      </c>
      <c r="O844" s="2" t="s">
        <v>820</v>
      </c>
      <c r="P844" t="s">
        <v>34</v>
      </c>
      <c r="Q844">
        <v>7</v>
      </c>
      <c r="R844">
        <v>3</v>
      </c>
      <c r="S844">
        <v>2</v>
      </c>
      <c r="T844" t="s">
        <v>37</v>
      </c>
    </row>
    <row r="845" spans="1:20">
      <c r="A845" s="2" t="s">
        <v>820</v>
      </c>
      <c r="B845" s="2" t="s">
        <v>820</v>
      </c>
      <c r="C845" s="2" t="s">
        <v>32</v>
      </c>
      <c r="D845" s="2" t="s">
        <v>33</v>
      </c>
      <c r="E845" s="2">
        <v>710</v>
      </c>
      <c r="F845" s="2" t="s">
        <v>34</v>
      </c>
      <c r="G845" s="2" t="s">
        <v>35</v>
      </c>
      <c r="H845" s="2" t="s">
        <v>325</v>
      </c>
      <c r="I845" s="2" t="str">
        <f>VLOOKUP(H:H,[1]Sheet1!$H:$I,2,0)</f>
        <v>靠背中间支撑钢丝</v>
      </c>
      <c r="J845" s="2" t="str">
        <f>VLOOKUP(H:H,[1]Sheet1!$H:$J,3,0)</f>
        <v>P203后排整体背</v>
      </c>
      <c r="K845" s="2">
        <f>VLOOKUP(H:H,[1]Sheet1!$H:$Q,10,0)</f>
        <v>1.09</v>
      </c>
      <c r="L845" s="2">
        <f>VLOOKUP(H:H,[1]Sheet1!$H:$P,9,0)</f>
        <v>3393</v>
      </c>
      <c r="M845">
        <v>710</v>
      </c>
      <c r="N845" t="s">
        <v>34</v>
      </c>
      <c r="O845" s="2" t="s">
        <v>820</v>
      </c>
      <c r="P845" t="s">
        <v>34</v>
      </c>
      <c r="Q845">
        <v>7</v>
      </c>
      <c r="R845">
        <v>3</v>
      </c>
      <c r="S845">
        <v>2</v>
      </c>
      <c r="T845" t="s">
        <v>37</v>
      </c>
    </row>
    <row r="846" spans="1:20">
      <c r="A846" s="2" t="s">
        <v>820</v>
      </c>
      <c r="B846" s="2" t="s">
        <v>820</v>
      </c>
      <c r="C846" s="2" t="s">
        <v>32</v>
      </c>
      <c r="D846" s="2" t="s">
        <v>33</v>
      </c>
      <c r="E846" s="2">
        <v>710</v>
      </c>
      <c r="F846" s="2" t="s">
        <v>34</v>
      </c>
      <c r="G846" s="2" t="s">
        <v>35</v>
      </c>
      <c r="H846" s="2" t="s">
        <v>326</v>
      </c>
      <c r="I846" s="2" t="str">
        <f>VLOOKUP(H:H,[1]Sheet1!$H:$I,2,0)</f>
        <v>靠背下端打钉钢丝</v>
      </c>
      <c r="J846" s="2" t="str">
        <f>VLOOKUP(H:H,[1]Sheet1!$H:$J,3,0)</f>
        <v>P203后排整体背</v>
      </c>
      <c r="K846" s="2">
        <f>VLOOKUP(H:H,[1]Sheet1!$H:$Q,10,0)</f>
        <v>1.2</v>
      </c>
      <c r="L846" s="2">
        <f>VLOOKUP(H:H,[1]Sheet1!$H:$P,9,0)</f>
        <v>3393</v>
      </c>
      <c r="M846">
        <v>710</v>
      </c>
      <c r="N846" t="s">
        <v>34</v>
      </c>
      <c r="O846" s="2" t="s">
        <v>820</v>
      </c>
      <c r="P846" t="s">
        <v>34</v>
      </c>
      <c r="Q846">
        <v>7</v>
      </c>
      <c r="R846">
        <v>3</v>
      </c>
      <c r="S846">
        <v>2</v>
      </c>
      <c r="T846" t="s">
        <v>37</v>
      </c>
    </row>
    <row r="847" spans="1:20">
      <c r="A847" s="2" t="s">
        <v>820</v>
      </c>
      <c r="B847" s="2" t="s">
        <v>820</v>
      </c>
      <c r="C847" s="2" t="s">
        <v>32</v>
      </c>
      <c r="D847" s="2" t="s">
        <v>33</v>
      </c>
      <c r="E847" s="2">
        <v>710</v>
      </c>
      <c r="F847" s="2" t="s">
        <v>34</v>
      </c>
      <c r="G847" s="2" t="s">
        <v>35</v>
      </c>
      <c r="H847" s="2" t="s">
        <v>328</v>
      </c>
      <c r="I847" s="2" t="str">
        <f>VLOOKUP(H:H,[1]Sheet1!$H:$I,2,0)</f>
        <v>靠背合棉侧翼支撑钢丝左</v>
      </c>
      <c r="J847" s="2" t="str">
        <f>VLOOKUP(H:H,[1]Sheet1!$H:$J,3,0)</f>
        <v>P203后排整体背</v>
      </c>
      <c r="K847" s="2">
        <f>VLOOKUP(H:H,[1]Sheet1!$H:$Q,10,0)</f>
        <v>0.92</v>
      </c>
      <c r="L847" s="2">
        <f>VLOOKUP(H:H,[1]Sheet1!$H:$P,9,0)</f>
        <v>3566</v>
      </c>
      <c r="M847">
        <v>710</v>
      </c>
      <c r="N847" t="s">
        <v>34</v>
      </c>
      <c r="O847" s="2" t="s">
        <v>820</v>
      </c>
      <c r="P847" t="s">
        <v>34</v>
      </c>
      <c r="Q847">
        <v>7</v>
      </c>
      <c r="R847">
        <v>3</v>
      </c>
      <c r="S847">
        <v>2</v>
      </c>
      <c r="T847" t="s">
        <v>37</v>
      </c>
    </row>
    <row r="848" spans="1:20">
      <c r="A848" s="2" t="s">
        <v>820</v>
      </c>
      <c r="B848" s="2" t="s">
        <v>820</v>
      </c>
      <c r="C848" s="2" t="s">
        <v>32</v>
      </c>
      <c r="D848" s="2" t="s">
        <v>33</v>
      </c>
      <c r="E848" s="2">
        <v>710</v>
      </c>
      <c r="F848" s="2" t="s">
        <v>34</v>
      </c>
      <c r="G848" s="2" t="s">
        <v>35</v>
      </c>
      <c r="H848" s="2" t="s">
        <v>329</v>
      </c>
      <c r="I848" s="2" t="str">
        <f>VLOOKUP(H:H,[1]Sheet1!$H:$I,2,0)</f>
        <v>靠背合棉侧翼支撑钢丝右</v>
      </c>
      <c r="J848" s="2" t="str">
        <f>VLOOKUP(H:H,[1]Sheet1!$H:$J,3,0)</f>
        <v>P203后排整体背</v>
      </c>
      <c r="K848" s="2">
        <f>VLOOKUP(H:H,[1]Sheet1!$H:$Q,10,0)</f>
        <v>0.92</v>
      </c>
      <c r="L848" s="2">
        <f>VLOOKUP(H:H,[1]Sheet1!$H:$P,9,0)</f>
        <v>3466</v>
      </c>
      <c r="M848">
        <v>710</v>
      </c>
      <c r="N848" t="s">
        <v>34</v>
      </c>
      <c r="O848" s="2" t="s">
        <v>820</v>
      </c>
      <c r="P848" t="s">
        <v>34</v>
      </c>
      <c r="Q848">
        <v>7</v>
      </c>
      <c r="R848">
        <v>3</v>
      </c>
      <c r="S848">
        <v>2</v>
      </c>
      <c r="T848" t="s">
        <v>37</v>
      </c>
    </row>
    <row r="849" spans="1:20">
      <c r="A849" s="2" t="s">
        <v>820</v>
      </c>
      <c r="B849" s="2" t="s">
        <v>820</v>
      </c>
      <c r="C849" s="2" t="s">
        <v>32</v>
      </c>
      <c r="D849" s="2" t="s">
        <v>33</v>
      </c>
      <c r="E849" s="2">
        <v>710</v>
      </c>
      <c r="F849" s="2" t="s">
        <v>34</v>
      </c>
      <c r="G849" s="2" t="s">
        <v>35</v>
      </c>
      <c r="H849" s="2" t="s">
        <v>882</v>
      </c>
      <c r="I849" s="2" t="str">
        <f>VLOOKUP(H:H,[1]Sheet1!$H:$I,2,0)</f>
        <v>四分坐垫骨架焊接总成</v>
      </c>
      <c r="J849" s="2" t="str">
        <f>VLOOKUP(H:H,[1]Sheet1!$H:$J,3,0)</f>
        <v>P203</v>
      </c>
      <c r="K849" s="2">
        <f>VLOOKUP(H:H,[1]Sheet1!$H:$Q,10,0)</f>
        <v>12.14</v>
      </c>
      <c r="L849" s="2">
        <f>VLOOKUP(H:H,[1]Sheet1!$H:$P,9,0)</f>
        <v>4668</v>
      </c>
      <c r="M849">
        <v>710</v>
      </c>
      <c r="N849" t="s">
        <v>34</v>
      </c>
      <c r="O849" s="2" t="s">
        <v>820</v>
      </c>
      <c r="P849" t="s">
        <v>34</v>
      </c>
      <c r="Q849">
        <v>7</v>
      </c>
      <c r="R849">
        <v>3</v>
      </c>
      <c r="S849">
        <v>2</v>
      </c>
      <c r="T849" t="s">
        <v>37</v>
      </c>
    </row>
    <row r="850" spans="1:20">
      <c r="A850" s="2" t="s">
        <v>820</v>
      </c>
      <c r="B850" s="2" t="s">
        <v>820</v>
      </c>
      <c r="C850" s="2" t="s">
        <v>32</v>
      </c>
      <c r="D850" s="2" t="s">
        <v>33</v>
      </c>
      <c r="E850" s="2">
        <v>710</v>
      </c>
      <c r="F850" s="2" t="s">
        <v>34</v>
      </c>
      <c r="G850" s="2" t="s">
        <v>35</v>
      </c>
      <c r="H850" s="2" t="s">
        <v>883</v>
      </c>
      <c r="I850" s="2" t="str">
        <f>VLOOKUP(H:H,[1]Sheet1!$H:$I,2,0)</f>
        <v>六分坐垫骨架焊接总成</v>
      </c>
      <c r="J850" s="2" t="str">
        <f>VLOOKUP(H:H,[1]Sheet1!$H:$J,3,0)</f>
        <v>P203</v>
      </c>
      <c r="K850" s="2">
        <f>VLOOKUP(H:H,[1]Sheet1!$H:$Q,10,0)</f>
        <v>12.63</v>
      </c>
      <c r="L850" s="2">
        <f>VLOOKUP(H:H,[1]Sheet1!$H:$P,9,0)</f>
        <v>4668</v>
      </c>
      <c r="M850">
        <v>710</v>
      </c>
      <c r="N850" t="s">
        <v>34</v>
      </c>
      <c r="O850" s="2" t="s">
        <v>820</v>
      </c>
      <c r="P850" t="s">
        <v>34</v>
      </c>
      <c r="Q850">
        <v>7</v>
      </c>
      <c r="R850">
        <v>3</v>
      </c>
      <c r="S850">
        <v>2</v>
      </c>
      <c r="T850" t="s">
        <v>37</v>
      </c>
    </row>
    <row r="851" spans="1:20">
      <c r="A851" s="2" t="s">
        <v>820</v>
      </c>
      <c r="B851" s="2" t="s">
        <v>820</v>
      </c>
      <c r="C851" s="2" t="s">
        <v>32</v>
      </c>
      <c r="D851" s="2" t="s">
        <v>33</v>
      </c>
      <c r="E851" s="2">
        <v>710</v>
      </c>
      <c r="F851" s="2" t="s">
        <v>34</v>
      </c>
      <c r="G851" s="2" t="s">
        <v>35</v>
      </c>
      <c r="H851" s="2" t="s">
        <v>884</v>
      </c>
      <c r="I851" s="2" t="str">
        <f>VLOOKUP(H:H,[1]Sheet1!$H:$I,2,0)</f>
        <v>后排扶手骨架总成</v>
      </c>
      <c r="J851" s="2" t="str">
        <f>VLOOKUP(H:H,[1]Sheet1!$H:$J,3,0)</f>
        <v>C40D</v>
      </c>
      <c r="K851" s="2">
        <f>VLOOKUP(H:H,[1]Sheet1!$H:$Q,10,0)</f>
        <v>10.35</v>
      </c>
      <c r="L851" s="2">
        <f>VLOOKUP(H:H,[1]Sheet1!$H:$P,9,0)</f>
        <v>1505</v>
      </c>
      <c r="M851">
        <v>710</v>
      </c>
      <c r="N851" t="s">
        <v>34</v>
      </c>
      <c r="O851" s="2" t="s">
        <v>820</v>
      </c>
      <c r="P851" t="s">
        <v>34</v>
      </c>
      <c r="Q851">
        <v>7</v>
      </c>
      <c r="R851">
        <v>3</v>
      </c>
      <c r="S851">
        <v>2</v>
      </c>
      <c r="T851" t="s">
        <v>37</v>
      </c>
    </row>
    <row r="852" spans="1:20">
      <c r="A852" s="2" t="s">
        <v>820</v>
      </c>
      <c r="B852" s="2" t="s">
        <v>820</v>
      </c>
      <c r="C852" s="2" t="s">
        <v>32</v>
      </c>
      <c r="D852" s="2" t="s">
        <v>33</v>
      </c>
      <c r="E852" s="2">
        <v>710</v>
      </c>
      <c r="F852" s="2" t="s">
        <v>34</v>
      </c>
      <c r="G852" s="2" t="s">
        <v>35</v>
      </c>
      <c r="H852" s="2" t="s">
        <v>885</v>
      </c>
      <c r="I852" s="2" t="str">
        <f>VLOOKUP(H:H,[1]Sheet1!$H:$I,2,0)</f>
        <v>后排六分靠背骨架总成</v>
      </c>
      <c r="J852" s="2" t="str">
        <f>VLOOKUP(H:H,[1]Sheet1!$H:$J,3,0)</f>
        <v>C32B取消中间头枕</v>
      </c>
      <c r="K852" s="2">
        <f>VLOOKUP(H:H,[1]Sheet1!$H:$Q,10,0)</f>
        <v>80.65</v>
      </c>
      <c r="L852" s="2">
        <f>VLOOKUP(H:H,[1]Sheet1!$H:$P,9,0)</f>
        <v>9763</v>
      </c>
      <c r="M852">
        <v>710</v>
      </c>
      <c r="N852" t="s">
        <v>34</v>
      </c>
      <c r="O852" s="2" t="s">
        <v>820</v>
      </c>
      <c r="P852" t="s">
        <v>34</v>
      </c>
      <c r="Q852">
        <v>7</v>
      </c>
      <c r="R852">
        <v>3</v>
      </c>
      <c r="S852">
        <v>2</v>
      </c>
      <c r="T852" t="s">
        <v>37</v>
      </c>
    </row>
    <row r="853" spans="1:20">
      <c r="A853" s="2" t="s">
        <v>820</v>
      </c>
      <c r="B853" s="2" t="s">
        <v>820</v>
      </c>
      <c r="C853" s="2" t="s">
        <v>32</v>
      </c>
      <c r="D853" s="2" t="s">
        <v>33</v>
      </c>
      <c r="E853" s="2">
        <v>710</v>
      </c>
      <c r="F853" s="2" t="s">
        <v>34</v>
      </c>
      <c r="G853" s="2" t="s">
        <v>35</v>
      </c>
      <c r="H853" s="2" t="s">
        <v>886</v>
      </c>
      <c r="I853" s="2" t="str">
        <f>VLOOKUP(H:H,[1]Sheet1!$H:$I,2,0)</f>
        <v>座框左边板组件</v>
      </c>
      <c r="J853" s="2" t="str">
        <f>VLOOKUP(H:H,[1]Sheet1!$H:$J,3,0)</f>
        <v>中联座椅</v>
      </c>
      <c r="K853" s="2">
        <f>VLOOKUP(H:H,[1]Sheet1!$H:$Q,10,0)</f>
        <v>1.8</v>
      </c>
      <c r="L853" s="2">
        <f>VLOOKUP(H:H,[1]Sheet1!$H:$P,9,0)</f>
        <v>14338</v>
      </c>
      <c r="M853">
        <v>710</v>
      </c>
      <c r="N853" t="s">
        <v>34</v>
      </c>
      <c r="O853" s="2" t="s">
        <v>820</v>
      </c>
      <c r="P853" t="s">
        <v>34</v>
      </c>
      <c r="Q853">
        <v>7</v>
      </c>
      <c r="R853">
        <v>3</v>
      </c>
      <c r="S853">
        <v>2</v>
      </c>
      <c r="T853" t="s">
        <v>37</v>
      </c>
    </row>
    <row r="854" spans="1:20">
      <c r="A854" s="2" t="s">
        <v>820</v>
      </c>
      <c r="B854" s="2" t="s">
        <v>820</v>
      </c>
      <c r="C854" s="2" t="s">
        <v>32</v>
      </c>
      <c r="D854" s="2" t="s">
        <v>33</v>
      </c>
      <c r="E854" s="2">
        <v>710</v>
      </c>
      <c r="F854" s="2" t="s">
        <v>34</v>
      </c>
      <c r="G854" s="2" t="s">
        <v>35</v>
      </c>
      <c r="H854" s="2" t="s">
        <v>887</v>
      </c>
      <c r="I854" s="2" t="str">
        <f>VLOOKUP(H:H,[1]Sheet1!$H:$I,2,0)</f>
        <v>座框右边板组件</v>
      </c>
      <c r="J854" s="2" t="str">
        <f>VLOOKUP(H:H,[1]Sheet1!$H:$J,3,0)</f>
        <v>中联座椅</v>
      </c>
      <c r="K854" s="2">
        <f>VLOOKUP(H:H,[1]Sheet1!$H:$Q,10,0)</f>
        <v>1.32</v>
      </c>
      <c r="L854" s="2">
        <f>VLOOKUP(H:H,[1]Sheet1!$H:$P,9,0)</f>
        <v>14338</v>
      </c>
      <c r="M854">
        <v>710</v>
      </c>
      <c r="N854" t="s">
        <v>34</v>
      </c>
      <c r="O854" s="2" t="s">
        <v>820</v>
      </c>
      <c r="P854" t="s">
        <v>34</v>
      </c>
      <c r="Q854">
        <v>7</v>
      </c>
      <c r="R854">
        <v>3</v>
      </c>
      <c r="S854">
        <v>2</v>
      </c>
      <c r="T854" t="s">
        <v>37</v>
      </c>
    </row>
    <row r="855" spans="1:20">
      <c r="A855" s="2" t="s">
        <v>820</v>
      </c>
      <c r="B855" s="2" t="s">
        <v>820</v>
      </c>
      <c r="C855" s="2" t="s">
        <v>32</v>
      </c>
      <c r="D855" s="2" t="s">
        <v>33</v>
      </c>
      <c r="E855" s="2">
        <v>710</v>
      </c>
      <c r="F855" s="2" t="s">
        <v>34</v>
      </c>
      <c r="G855" s="2" t="s">
        <v>35</v>
      </c>
      <c r="H855" s="2" t="s">
        <v>888</v>
      </c>
      <c r="I855" s="2" t="str">
        <f>VLOOKUP(H:H,[1]Sheet1!$H:$I,2,0)</f>
        <v>座框钢丝</v>
      </c>
      <c r="J855" s="2" t="str">
        <f>VLOOKUP(H:H,[1]Sheet1!$H:$J,3,0)</f>
        <v>中联座椅</v>
      </c>
      <c r="K855" s="2">
        <f>VLOOKUP(H:H,[1]Sheet1!$H:$Q,10,0)</f>
        <v>0.37</v>
      </c>
      <c r="L855" s="2">
        <f>VLOOKUP(H:H,[1]Sheet1!$H:$P,9,0)</f>
        <v>14338</v>
      </c>
      <c r="M855">
        <v>710</v>
      </c>
      <c r="N855" t="s">
        <v>34</v>
      </c>
      <c r="O855" s="2" t="s">
        <v>820</v>
      </c>
      <c r="P855" t="s">
        <v>34</v>
      </c>
      <c r="Q855">
        <v>7</v>
      </c>
      <c r="R855">
        <v>3</v>
      </c>
      <c r="S855">
        <v>2</v>
      </c>
      <c r="T855" t="s">
        <v>37</v>
      </c>
    </row>
    <row r="856" spans="1:20">
      <c r="A856" s="2" t="s">
        <v>820</v>
      </c>
      <c r="B856" s="2" t="s">
        <v>820</v>
      </c>
      <c r="C856" s="2" t="s">
        <v>32</v>
      </c>
      <c r="D856" s="2" t="s">
        <v>33</v>
      </c>
      <c r="E856" s="2">
        <v>710</v>
      </c>
      <c r="F856" s="2" t="s">
        <v>34</v>
      </c>
      <c r="G856" s="2" t="s">
        <v>35</v>
      </c>
      <c r="H856" s="2" t="s">
        <v>889</v>
      </c>
      <c r="I856" s="2" t="str">
        <f>VLOOKUP(H:H,[1]Sheet1!$H:$I,2,0)</f>
        <v>座垫蛇簧组件</v>
      </c>
      <c r="J856" s="2" t="str">
        <f>VLOOKUP(H:H,[1]Sheet1!$H:$J,3,0)</f>
        <v>中联座椅</v>
      </c>
      <c r="K856" s="2">
        <f>VLOOKUP(H:H,[1]Sheet1!$H:$Q,10,0)</f>
        <v>0.79</v>
      </c>
      <c r="L856" s="2">
        <f>VLOOKUP(H:H,[1]Sheet1!$H:$P,9,0)</f>
        <v>37387</v>
      </c>
      <c r="M856">
        <v>710</v>
      </c>
      <c r="N856" t="s">
        <v>34</v>
      </c>
      <c r="O856" s="2" t="s">
        <v>820</v>
      </c>
      <c r="P856" t="s">
        <v>34</v>
      </c>
      <c r="Q856">
        <v>7</v>
      </c>
      <c r="R856">
        <v>3</v>
      </c>
      <c r="S856">
        <v>2</v>
      </c>
      <c r="T856" t="s">
        <v>37</v>
      </c>
    </row>
    <row r="857" spans="1:20">
      <c r="A857" s="2" t="s">
        <v>820</v>
      </c>
      <c r="B857" s="2" t="s">
        <v>820</v>
      </c>
      <c r="C857" s="2" t="s">
        <v>32</v>
      </c>
      <c r="D857" s="2" t="s">
        <v>33</v>
      </c>
      <c r="E857" s="2">
        <v>710</v>
      </c>
      <c r="F857" s="2" t="s">
        <v>34</v>
      </c>
      <c r="G857" s="2" t="s">
        <v>35</v>
      </c>
      <c r="H857" s="2" t="s">
        <v>890</v>
      </c>
      <c r="I857" s="2" t="str">
        <f>VLOOKUP(H:H,[1]Sheet1!$H:$I,2,0)</f>
        <v>靠背骨架总成</v>
      </c>
      <c r="J857" s="2" t="str">
        <f>VLOOKUP(H:H,[1]Sheet1!$H:$J,3,0)</f>
        <v>中联座椅</v>
      </c>
      <c r="K857" s="2">
        <f>VLOOKUP(H:H,[1]Sheet1!$H:$Q,10,0)</f>
        <v>42.21</v>
      </c>
      <c r="L857" s="2">
        <f>VLOOKUP(H:H,[1]Sheet1!$H:$P,9,0)</f>
        <v>14208</v>
      </c>
      <c r="M857">
        <v>710</v>
      </c>
      <c r="N857" t="s">
        <v>34</v>
      </c>
      <c r="O857" s="2" t="s">
        <v>820</v>
      </c>
      <c r="P857" t="s">
        <v>34</v>
      </c>
      <c r="Q857">
        <v>7</v>
      </c>
      <c r="R857">
        <v>3</v>
      </c>
      <c r="S857">
        <v>2</v>
      </c>
      <c r="T857" t="s">
        <v>37</v>
      </c>
    </row>
    <row r="858" spans="1:20">
      <c r="A858" s="2" t="s">
        <v>820</v>
      </c>
      <c r="B858" s="2" t="s">
        <v>820</v>
      </c>
      <c r="C858" s="2" t="s">
        <v>32</v>
      </c>
      <c r="D858" s="2" t="s">
        <v>33</v>
      </c>
      <c r="E858" s="2">
        <v>710</v>
      </c>
      <c r="F858" s="2" t="s">
        <v>34</v>
      </c>
      <c r="G858" s="2" t="s">
        <v>35</v>
      </c>
      <c r="H858" s="2" t="s">
        <v>891</v>
      </c>
      <c r="I858" s="2" t="str">
        <f>VLOOKUP(H:H,[1]Sheet1!$H:$I,2,0)</f>
        <v>后限位销</v>
      </c>
      <c r="J858" s="2" t="str">
        <f>VLOOKUP(H:H,[1]Sheet1!$H:$J,3,0)</f>
        <v>C40DB-C02</v>
      </c>
      <c r="K858" s="2">
        <f>VLOOKUP(H:H,[1]Sheet1!$H:$Q,10,0)</f>
        <v>1.5</v>
      </c>
      <c r="L858" s="2">
        <f>VLOOKUP(H:H,[1]Sheet1!$H:$P,9,0)</f>
        <v>158</v>
      </c>
      <c r="M858">
        <v>710</v>
      </c>
      <c r="N858" t="s">
        <v>34</v>
      </c>
      <c r="O858" s="2" t="s">
        <v>820</v>
      </c>
      <c r="P858" t="s">
        <v>34</v>
      </c>
      <c r="Q858">
        <v>7</v>
      </c>
      <c r="R858">
        <v>3</v>
      </c>
      <c r="S858">
        <v>2</v>
      </c>
      <c r="T858" t="s">
        <v>37</v>
      </c>
    </row>
    <row r="859" spans="1:20">
      <c r="A859" s="2" t="s">
        <v>820</v>
      </c>
      <c r="B859" s="2" t="s">
        <v>820</v>
      </c>
      <c r="C859" s="2" t="s">
        <v>32</v>
      </c>
      <c r="D859" s="2" t="s">
        <v>33</v>
      </c>
      <c r="E859" s="2">
        <v>710</v>
      </c>
      <c r="F859" s="2" t="s">
        <v>34</v>
      </c>
      <c r="G859" s="2" t="s">
        <v>35</v>
      </c>
      <c r="H859" s="2" t="s">
        <v>892</v>
      </c>
      <c r="I859" s="2" t="str">
        <f>VLOOKUP(H:H,[1]Sheet1!$H:$I,2,0)</f>
        <v>六向右侧边板分总成</v>
      </c>
      <c r="J859" s="2" t="str">
        <f>VLOOKUP(H:H,[1]Sheet1!$H:$J,3,0)</f>
        <v>C40DB-C02</v>
      </c>
      <c r="K859" s="2">
        <f>VLOOKUP(H:H,[1]Sheet1!$H:$Q,10,0)</f>
        <v>12</v>
      </c>
      <c r="L859" s="2">
        <f>VLOOKUP(H:H,[1]Sheet1!$H:$P,9,0)</f>
        <v>113</v>
      </c>
      <c r="M859">
        <v>710</v>
      </c>
      <c r="N859" t="s">
        <v>34</v>
      </c>
      <c r="O859" s="2" t="s">
        <v>820</v>
      </c>
      <c r="P859" t="s">
        <v>34</v>
      </c>
      <c r="Q859">
        <v>7</v>
      </c>
      <c r="R859">
        <v>3</v>
      </c>
      <c r="S859">
        <v>2</v>
      </c>
      <c r="T859" t="s">
        <v>37</v>
      </c>
    </row>
    <row r="860" spans="1:20">
      <c r="A860" s="2" t="s">
        <v>820</v>
      </c>
      <c r="B860" s="2" t="s">
        <v>820</v>
      </c>
      <c r="C860" s="2" t="s">
        <v>32</v>
      </c>
      <c r="D860" s="2" t="s">
        <v>33</v>
      </c>
      <c r="E860" s="2">
        <v>710</v>
      </c>
      <c r="F860" s="2" t="s">
        <v>34</v>
      </c>
      <c r="G860" s="2" t="s">
        <v>35</v>
      </c>
      <c r="H860" s="2" t="s">
        <v>893</v>
      </c>
      <c r="I860" s="2" t="str">
        <f>VLOOKUP(H:H,[1]Sheet1!$H:$I,2,0)</f>
        <v>前联动管垫片</v>
      </c>
      <c r="J860" s="2" t="str">
        <f>VLOOKUP(H:H,[1]Sheet1!$H:$J,3,0)</f>
        <v>C40DB-C02</v>
      </c>
      <c r="K860" s="2">
        <f>VLOOKUP(H:H,[1]Sheet1!$H:$Q,10,0)</f>
        <v>0.8</v>
      </c>
      <c r="L860" s="2">
        <f>VLOOKUP(H:H,[1]Sheet1!$H:$P,9,0)</f>
        <v>704</v>
      </c>
      <c r="M860">
        <v>710</v>
      </c>
      <c r="N860" t="s">
        <v>34</v>
      </c>
      <c r="O860" s="2" t="s">
        <v>820</v>
      </c>
      <c r="P860" t="s">
        <v>34</v>
      </c>
      <c r="Q860">
        <v>7</v>
      </c>
      <c r="R860">
        <v>3</v>
      </c>
      <c r="S860">
        <v>2</v>
      </c>
      <c r="T860" t="s">
        <v>37</v>
      </c>
    </row>
    <row r="861" spans="1:20">
      <c r="A861" s="2" t="s">
        <v>820</v>
      </c>
      <c r="B861" s="2" t="s">
        <v>820</v>
      </c>
      <c r="C861" s="2" t="s">
        <v>32</v>
      </c>
      <c r="D861" s="2" t="s">
        <v>33</v>
      </c>
      <c r="E861" s="2">
        <v>710</v>
      </c>
      <c r="F861" s="2" t="s">
        <v>34</v>
      </c>
      <c r="G861" s="2" t="s">
        <v>35</v>
      </c>
      <c r="H861" s="2" t="s">
        <v>894</v>
      </c>
      <c r="I861" s="2" t="str">
        <f>VLOOKUP(H:H,[1]Sheet1!$H:$I,2,0)</f>
        <v>六向左侧边板分总成</v>
      </c>
      <c r="J861" s="2" t="str">
        <f>VLOOKUP(H:H,[1]Sheet1!$H:$J,3,0)</f>
        <v>C40DB-C02</v>
      </c>
      <c r="K861" s="2">
        <f>VLOOKUP(H:H,[1]Sheet1!$H:$Q,10,0)</f>
        <v>12</v>
      </c>
      <c r="L861" s="2">
        <f>VLOOKUP(H:H,[1]Sheet1!$H:$P,9,0)</f>
        <v>113</v>
      </c>
      <c r="M861">
        <v>710</v>
      </c>
      <c r="N861" t="s">
        <v>34</v>
      </c>
      <c r="O861" s="2" t="s">
        <v>820</v>
      </c>
      <c r="P861" t="s">
        <v>34</v>
      </c>
      <c r="Q861">
        <v>7</v>
      </c>
      <c r="R861">
        <v>3</v>
      </c>
      <c r="S861">
        <v>2</v>
      </c>
      <c r="T861" t="s">
        <v>37</v>
      </c>
    </row>
    <row r="862" spans="1:20">
      <c r="A862" s="2" t="s">
        <v>820</v>
      </c>
      <c r="B862" s="2" t="s">
        <v>820</v>
      </c>
      <c r="C862" s="2" t="s">
        <v>32</v>
      </c>
      <c r="D862" s="2" t="s">
        <v>33</v>
      </c>
      <c r="E862" s="2">
        <v>710</v>
      </c>
      <c r="F862" s="2" t="s">
        <v>34</v>
      </c>
      <c r="G862" s="2" t="s">
        <v>35</v>
      </c>
      <c r="H862" s="2" t="s">
        <v>895</v>
      </c>
      <c r="I862" s="2" t="str">
        <f>VLOOKUP(H:H,[1]Sheet1!$H:$I,2,0)</f>
        <v>左前连接板</v>
      </c>
      <c r="J862" s="2" t="str">
        <f>VLOOKUP(H:H,[1]Sheet1!$H:$J,3,0)</f>
        <v>C40DB-C02</v>
      </c>
      <c r="K862" s="2">
        <f>VLOOKUP(H:H,[1]Sheet1!$H:$Q,10,0)</f>
        <v>3</v>
      </c>
      <c r="L862" s="2">
        <f>VLOOKUP(H:H,[1]Sheet1!$H:$P,9,0)</f>
        <v>113</v>
      </c>
      <c r="M862">
        <v>710</v>
      </c>
      <c r="N862" t="s">
        <v>34</v>
      </c>
      <c r="O862" s="2" t="s">
        <v>820</v>
      </c>
      <c r="P862" t="s">
        <v>34</v>
      </c>
      <c r="Q862">
        <v>7</v>
      </c>
      <c r="R862">
        <v>3</v>
      </c>
      <c r="S862">
        <v>2</v>
      </c>
      <c r="T862" t="s">
        <v>37</v>
      </c>
    </row>
    <row r="863" spans="1:20">
      <c r="A863" s="2" t="s">
        <v>820</v>
      </c>
      <c r="B863" s="2" t="s">
        <v>820</v>
      </c>
      <c r="C863" s="2" t="s">
        <v>32</v>
      </c>
      <c r="D863" s="2" t="s">
        <v>33</v>
      </c>
      <c r="E863" s="2">
        <v>710</v>
      </c>
      <c r="F863" s="2" t="s">
        <v>34</v>
      </c>
      <c r="G863" s="2" t="s">
        <v>35</v>
      </c>
      <c r="H863" s="2" t="s">
        <v>896</v>
      </c>
      <c r="I863" s="2" t="str">
        <f>VLOOKUP(H:H,[1]Sheet1!$H:$I,2,0)</f>
        <v>大罩壳卡接支架焊接总成</v>
      </c>
      <c r="J863" s="2" t="str">
        <f>VLOOKUP(H:H,[1]Sheet1!$H:$J,3,0)</f>
        <v>C40DB-C02</v>
      </c>
      <c r="K863" s="2">
        <f>VLOOKUP(H:H,[1]Sheet1!$H:$Q,10,0)</f>
        <v>3</v>
      </c>
      <c r="L863" s="2">
        <f>VLOOKUP(H:H,[1]Sheet1!$H:$P,9,0)</f>
        <v>113</v>
      </c>
      <c r="M863">
        <v>710</v>
      </c>
      <c r="N863" t="s">
        <v>34</v>
      </c>
      <c r="O863" s="2" t="s">
        <v>820</v>
      </c>
      <c r="P863" t="s">
        <v>34</v>
      </c>
      <c r="Q863">
        <v>7</v>
      </c>
      <c r="R863">
        <v>3</v>
      </c>
      <c r="S863">
        <v>2</v>
      </c>
      <c r="T863" t="s">
        <v>37</v>
      </c>
    </row>
    <row r="864" spans="1:20">
      <c r="A864" s="2" t="s">
        <v>820</v>
      </c>
      <c r="B864" s="2" t="s">
        <v>820</v>
      </c>
      <c r="C864" s="2" t="s">
        <v>32</v>
      </c>
      <c r="D864" s="2" t="s">
        <v>33</v>
      </c>
      <c r="E864" s="2">
        <v>710</v>
      </c>
      <c r="F864" s="2" t="s">
        <v>34</v>
      </c>
      <c r="G864" s="2" t="s">
        <v>35</v>
      </c>
      <c r="H864" s="2" t="s">
        <v>897</v>
      </c>
      <c r="I864" s="2" t="str">
        <f>VLOOKUP(H:H,[1]Sheet1!$H:$I,2,0)</f>
        <v>靠背合棉支持钢丝A</v>
      </c>
      <c r="J864" s="2" t="str">
        <f>VLOOKUP(H:H,[1]Sheet1!$H:$J,3,0)</f>
        <v>C40DB-C02</v>
      </c>
      <c r="K864" s="2">
        <f>VLOOKUP(H:H,[1]Sheet1!$H:$Q,10,0)</f>
        <v>3</v>
      </c>
      <c r="L864" s="2">
        <f>VLOOKUP(H:H,[1]Sheet1!$H:$P,9,0)</f>
        <v>240</v>
      </c>
      <c r="M864">
        <v>710</v>
      </c>
      <c r="N864" t="s">
        <v>34</v>
      </c>
      <c r="O864" s="2" t="s">
        <v>820</v>
      </c>
      <c r="P864" t="s">
        <v>34</v>
      </c>
      <c r="Q864">
        <v>7</v>
      </c>
      <c r="R864">
        <v>3</v>
      </c>
      <c r="S864">
        <v>2</v>
      </c>
      <c r="T864" t="s">
        <v>37</v>
      </c>
    </row>
    <row r="865" spans="1:20">
      <c r="A865" s="2" t="s">
        <v>820</v>
      </c>
      <c r="B865" s="2" t="s">
        <v>820</v>
      </c>
      <c r="C865" s="2" t="s">
        <v>32</v>
      </c>
      <c r="D865" s="2" t="s">
        <v>33</v>
      </c>
      <c r="E865" s="2">
        <v>710</v>
      </c>
      <c r="F865" s="2" t="s">
        <v>34</v>
      </c>
      <c r="G865" s="2" t="s">
        <v>35</v>
      </c>
      <c r="H865" s="2" t="s">
        <v>898</v>
      </c>
      <c r="I865" s="2" t="str">
        <f>VLOOKUP(H:H,[1]Sheet1!$H:$I,2,0)</f>
        <v>背S簧A</v>
      </c>
      <c r="J865" s="2" t="str">
        <f>VLOOKUP(H:H,[1]Sheet1!$H:$J,3,0)</f>
        <v>C40DB-C02</v>
      </c>
      <c r="K865" s="2">
        <f>VLOOKUP(H:H,[1]Sheet1!$H:$Q,10,0)</f>
        <v>1</v>
      </c>
      <c r="L865" s="2">
        <f>VLOOKUP(H:H,[1]Sheet1!$H:$P,9,0)</f>
        <v>240</v>
      </c>
      <c r="M865">
        <v>710</v>
      </c>
      <c r="N865" t="s">
        <v>34</v>
      </c>
      <c r="O865" s="2" t="s">
        <v>820</v>
      </c>
      <c r="P865" t="s">
        <v>34</v>
      </c>
      <c r="Q865">
        <v>7</v>
      </c>
      <c r="R865">
        <v>3</v>
      </c>
      <c r="S865">
        <v>2</v>
      </c>
      <c r="T865" t="s">
        <v>37</v>
      </c>
    </row>
    <row r="866" spans="1:20">
      <c r="A866" s="2" t="s">
        <v>820</v>
      </c>
      <c r="B866" s="2" t="s">
        <v>820</v>
      </c>
      <c r="C866" s="2" t="s">
        <v>32</v>
      </c>
      <c r="D866" s="2" t="s">
        <v>33</v>
      </c>
      <c r="E866" s="2">
        <v>710</v>
      </c>
      <c r="F866" s="2" t="s">
        <v>34</v>
      </c>
      <c r="G866" s="2" t="s">
        <v>35</v>
      </c>
      <c r="H866" s="2" t="s">
        <v>899</v>
      </c>
      <c r="I866" s="2" t="str">
        <f>VLOOKUP(H:H,[1]Sheet1!$H:$I,2,0)</f>
        <v>背S簧B</v>
      </c>
      <c r="J866" s="2" t="str">
        <f>VLOOKUP(H:H,[1]Sheet1!$H:$J,3,0)</f>
        <v>C40DB-C02</v>
      </c>
      <c r="K866" s="2">
        <f>VLOOKUP(H:H,[1]Sheet1!$H:$Q,10,0)</f>
        <v>1</v>
      </c>
      <c r="L866" s="2">
        <f>VLOOKUP(H:H,[1]Sheet1!$H:$P,9,0)</f>
        <v>240</v>
      </c>
      <c r="M866">
        <v>710</v>
      </c>
      <c r="N866" t="s">
        <v>34</v>
      </c>
      <c r="O866" s="2" t="s">
        <v>820</v>
      </c>
      <c r="P866" t="s">
        <v>34</v>
      </c>
      <c r="Q866">
        <v>7</v>
      </c>
      <c r="R866">
        <v>3</v>
      </c>
      <c r="S866">
        <v>2</v>
      </c>
      <c r="T866" t="s">
        <v>37</v>
      </c>
    </row>
    <row r="867" spans="1:20">
      <c r="A867" s="2" t="s">
        <v>820</v>
      </c>
      <c r="B867" s="2" t="s">
        <v>820</v>
      </c>
      <c r="C867" s="2" t="s">
        <v>32</v>
      </c>
      <c r="D867" s="2" t="s">
        <v>33</v>
      </c>
      <c r="E867" s="2">
        <v>710</v>
      </c>
      <c r="F867" s="2" t="s">
        <v>34</v>
      </c>
      <c r="G867" s="2" t="s">
        <v>35</v>
      </c>
      <c r="H867" s="2" t="s">
        <v>900</v>
      </c>
      <c r="I867" s="2" t="str">
        <f>VLOOKUP(H:H,[1]Sheet1!$H:$I,2,0)</f>
        <v>座盆</v>
      </c>
      <c r="J867" s="2" t="str">
        <f>VLOOKUP(H:H,[1]Sheet1!$H:$J,3,0)</f>
        <v>C40DB-C02</v>
      </c>
      <c r="K867" s="2">
        <f>VLOOKUP(H:H,[1]Sheet1!$H:$Q,10,0)</f>
        <v>9</v>
      </c>
      <c r="L867" s="2">
        <f>VLOOKUP(H:H,[1]Sheet1!$H:$P,9,0)</f>
        <v>226</v>
      </c>
      <c r="M867">
        <v>710</v>
      </c>
      <c r="N867" t="s">
        <v>34</v>
      </c>
      <c r="O867" s="2" t="s">
        <v>820</v>
      </c>
      <c r="P867" t="s">
        <v>34</v>
      </c>
      <c r="Q867">
        <v>7</v>
      </c>
      <c r="R867">
        <v>3</v>
      </c>
      <c r="S867">
        <v>2</v>
      </c>
      <c r="T867" t="s">
        <v>37</v>
      </c>
    </row>
    <row r="868" spans="1:20">
      <c r="A868" s="2" t="s">
        <v>820</v>
      </c>
      <c r="B868" s="2" t="s">
        <v>820</v>
      </c>
      <c r="C868" s="2" t="s">
        <v>32</v>
      </c>
      <c r="D868" s="2" t="s">
        <v>33</v>
      </c>
      <c r="E868" s="2">
        <v>710</v>
      </c>
      <c r="F868" s="2" t="s">
        <v>34</v>
      </c>
      <c r="G868" s="2" t="s">
        <v>35</v>
      </c>
      <c r="H868" s="2" t="s">
        <v>901</v>
      </c>
      <c r="I868" s="2" t="str">
        <f>VLOOKUP(H:H,[1]Sheet1!$H:$I,2,0)</f>
        <v>副驾右侧边板凸焊总成</v>
      </c>
      <c r="J868" s="2" t="str">
        <f>VLOOKUP(H:H,[1]Sheet1!$H:$J,3,0)</f>
        <v>C40DB-C02</v>
      </c>
      <c r="K868" s="2">
        <f>VLOOKUP(H:H,[1]Sheet1!$H:$Q,10,0)</f>
        <v>12</v>
      </c>
      <c r="L868" s="2">
        <f>VLOOKUP(H:H,[1]Sheet1!$H:$P,9,0)</f>
        <v>113</v>
      </c>
      <c r="M868">
        <v>710</v>
      </c>
      <c r="N868" t="s">
        <v>34</v>
      </c>
      <c r="O868" s="2" t="s">
        <v>820</v>
      </c>
      <c r="P868" t="s">
        <v>34</v>
      </c>
      <c r="Q868">
        <v>7</v>
      </c>
      <c r="R868">
        <v>3</v>
      </c>
      <c r="S868">
        <v>2</v>
      </c>
      <c r="T868" t="s">
        <v>37</v>
      </c>
    </row>
    <row r="869" spans="1:20">
      <c r="A869" s="2" t="s">
        <v>820</v>
      </c>
      <c r="B869" s="2" t="s">
        <v>820</v>
      </c>
      <c r="C869" s="2" t="s">
        <v>32</v>
      </c>
      <c r="D869" s="2" t="s">
        <v>33</v>
      </c>
      <c r="E869" s="2">
        <v>710</v>
      </c>
      <c r="F869" s="2" t="s">
        <v>34</v>
      </c>
      <c r="G869" s="2" t="s">
        <v>35</v>
      </c>
      <c r="H869" s="2" t="s">
        <v>902</v>
      </c>
      <c r="I869" s="2" t="str">
        <f>VLOOKUP(H:H,[1]Sheet1!$H:$I,2,0)</f>
        <v>大罩壳卡接支架焊接总成</v>
      </c>
      <c r="J869" s="2" t="str">
        <f>VLOOKUP(H:H,[1]Sheet1!$H:$J,3,0)</f>
        <v>C40DB-C02副驾</v>
      </c>
      <c r="K869" s="2">
        <f>VLOOKUP(H:H,[1]Sheet1!$H:$Q,10,0)</f>
        <v>5</v>
      </c>
      <c r="L869" s="2">
        <f>VLOOKUP(H:H,[1]Sheet1!$H:$P,9,0)</f>
        <v>113</v>
      </c>
      <c r="M869">
        <v>710</v>
      </c>
      <c r="N869" t="s">
        <v>34</v>
      </c>
      <c r="O869" s="2" t="s">
        <v>820</v>
      </c>
      <c r="P869" t="s">
        <v>34</v>
      </c>
      <c r="Q869">
        <v>7</v>
      </c>
      <c r="R869">
        <v>3</v>
      </c>
      <c r="S869">
        <v>2</v>
      </c>
      <c r="T869" t="s">
        <v>37</v>
      </c>
    </row>
    <row r="870" spans="1:20">
      <c r="A870" s="2" t="s">
        <v>820</v>
      </c>
      <c r="B870" s="2" t="s">
        <v>820</v>
      </c>
      <c r="C870" s="2" t="s">
        <v>32</v>
      </c>
      <c r="D870" s="2" t="s">
        <v>33</v>
      </c>
      <c r="E870" s="2">
        <v>710</v>
      </c>
      <c r="F870" s="2" t="s">
        <v>34</v>
      </c>
      <c r="G870" s="2" t="s">
        <v>35</v>
      </c>
      <c r="H870" s="2" t="s">
        <v>903</v>
      </c>
      <c r="I870" s="2" t="str">
        <f>VLOOKUP(H:H,[1]Sheet1!$H:$I,2,0)</f>
        <v>联动片钢衬</v>
      </c>
      <c r="J870" s="2" t="str">
        <f>VLOOKUP(H:H,[1]Sheet1!$H:$J,3,0)</f>
        <v>P203</v>
      </c>
      <c r="K870" s="2">
        <f>VLOOKUP(H:H,[1]Sheet1!$H:$Q,10,0)</f>
        <v>0.5</v>
      </c>
      <c r="L870" s="2">
        <f>VLOOKUP(H:H,[1]Sheet1!$H:$P,9,0)</f>
        <v>46824</v>
      </c>
      <c r="M870">
        <v>710</v>
      </c>
      <c r="N870" t="s">
        <v>34</v>
      </c>
      <c r="O870" s="2" t="s">
        <v>820</v>
      </c>
      <c r="P870" t="s">
        <v>34</v>
      </c>
      <c r="Q870">
        <v>7</v>
      </c>
      <c r="R870">
        <v>3</v>
      </c>
      <c r="S870">
        <v>2</v>
      </c>
      <c r="T870" t="s">
        <v>37</v>
      </c>
    </row>
    <row r="871" spans="1:20">
      <c r="A871" s="2" t="s">
        <v>820</v>
      </c>
      <c r="B871" s="2" t="s">
        <v>820</v>
      </c>
      <c r="C871" s="2" t="s">
        <v>32</v>
      </c>
      <c r="D871" s="2" t="s">
        <v>33</v>
      </c>
      <c r="E871" s="2">
        <v>710</v>
      </c>
      <c r="F871" s="2" t="s">
        <v>34</v>
      </c>
      <c r="G871" s="2" t="s">
        <v>35</v>
      </c>
      <c r="H871" s="2" t="s">
        <v>906</v>
      </c>
      <c r="I871" s="2" t="str">
        <f>VLOOKUP(H:H,[1]Sheet1!$H:$I,2,0)</f>
        <v>支持下端钢丝2(六分)</v>
      </c>
      <c r="J871" s="2" t="str">
        <f>VLOOKUP(H:H,[1]Sheet1!$H:$J,3,0)</f>
        <v>C40DB</v>
      </c>
      <c r="K871" s="2">
        <f>VLOOKUP(H:H,[1]Sheet1!$H:$Q,10,0)</f>
        <v>1.2431</v>
      </c>
      <c r="L871" s="2">
        <f>VLOOKUP(H:H,[1]Sheet1!$H:$P,9,0)</f>
        <v>70</v>
      </c>
      <c r="M871">
        <v>710</v>
      </c>
      <c r="N871" t="s">
        <v>34</v>
      </c>
      <c r="O871" s="2" t="s">
        <v>820</v>
      </c>
      <c r="P871" t="s">
        <v>34</v>
      </c>
      <c r="Q871">
        <v>7</v>
      </c>
      <c r="R871">
        <v>3</v>
      </c>
      <c r="S871">
        <v>2</v>
      </c>
      <c r="T871" t="s">
        <v>37</v>
      </c>
    </row>
    <row r="872" spans="1:20">
      <c r="A872" s="2" t="s">
        <v>820</v>
      </c>
      <c r="B872" s="2" t="s">
        <v>820</v>
      </c>
      <c r="C872" s="2" t="s">
        <v>32</v>
      </c>
      <c r="D872" s="2" t="s">
        <v>33</v>
      </c>
      <c r="E872" s="2">
        <v>710</v>
      </c>
      <c r="F872" s="2" t="s">
        <v>34</v>
      </c>
      <c r="G872" s="2" t="s">
        <v>35</v>
      </c>
      <c r="H872" s="2" t="s">
        <v>907</v>
      </c>
      <c r="I872" s="2" t="str">
        <f>VLOOKUP(H:H,[1]Sheet1!$H:$I,2,0)</f>
        <v>支持下端钢丝1（四分）</v>
      </c>
      <c r="J872" s="2" t="str">
        <f>VLOOKUP(H:H,[1]Sheet1!$H:$J,3,0)</f>
        <v>C40DB</v>
      </c>
      <c r="K872" s="2">
        <f>VLOOKUP(H:H,[1]Sheet1!$H:$Q,10,0)</f>
        <v>0.8517</v>
      </c>
      <c r="L872" s="2">
        <f>VLOOKUP(H:H,[1]Sheet1!$H:$P,9,0)</f>
        <v>70</v>
      </c>
      <c r="M872">
        <v>710</v>
      </c>
      <c r="N872" t="s">
        <v>34</v>
      </c>
      <c r="O872" s="2" t="s">
        <v>820</v>
      </c>
      <c r="P872" t="s">
        <v>34</v>
      </c>
      <c r="Q872">
        <v>7</v>
      </c>
      <c r="R872">
        <v>3</v>
      </c>
      <c r="S872">
        <v>2</v>
      </c>
      <c r="T872" t="s">
        <v>37</v>
      </c>
    </row>
    <row r="873" spans="1:20">
      <c r="A873" s="2" t="s">
        <v>820</v>
      </c>
      <c r="B873" s="2" t="s">
        <v>820</v>
      </c>
      <c r="C873" s="2" t="s">
        <v>32</v>
      </c>
      <c r="D873" s="2" t="s">
        <v>33</v>
      </c>
      <c r="E873" s="2">
        <v>710</v>
      </c>
      <c r="F873" s="2" t="s">
        <v>34</v>
      </c>
      <c r="G873" s="2" t="s">
        <v>35</v>
      </c>
      <c r="H873" s="2" t="s">
        <v>908</v>
      </c>
      <c r="I873" s="2" t="str">
        <f>VLOOKUP(H:H,[1]Sheet1!$H:$I,2,0)</f>
        <v>C32B后排六分背骨架（降本</v>
      </c>
      <c r="J873" s="2" t="str">
        <f>VLOOKUP(H:H,[1]Sheet1!$H:$J,3,0)</f>
        <v>取消加强版和钢丝</v>
      </c>
      <c r="K873" s="2">
        <f>VLOOKUP(H:H,[1]Sheet1!$H:$Q,10,0)</f>
        <v>69.49</v>
      </c>
      <c r="L873" s="2">
        <f>VLOOKUP(H:H,[1]Sheet1!$H:$P,9,0)</f>
        <v>1730</v>
      </c>
      <c r="M873">
        <v>710</v>
      </c>
      <c r="N873" t="s">
        <v>34</v>
      </c>
      <c r="O873" s="2" t="s">
        <v>820</v>
      </c>
      <c r="P873" t="s">
        <v>34</v>
      </c>
      <c r="Q873">
        <v>7</v>
      </c>
      <c r="R873">
        <v>3</v>
      </c>
      <c r="S873">
        <v>2</v>
      </c>
      <c r="T873" t="s">
        <v>37</v>
      </c>
    </row>
    <row r="874" spans="1:20">
      <c r="A874" s="2" t="s">
        <v>820</v>
      </c>
      <c r="B874" s="2" t="s">
        <v>820</v>
      </c>
      <c r="C874" s="2" t="s">
        <v>32</v>
      </c>
      <c r="D874" s="2" t="s">
        <v>33</v>
      </c>
      <c r="E874" s="2">
        <v>710</v>
      </c>
      <c r="F874" s="2" t="s">
        <v>34</v>
      </c>
      <c r="G874" s="2" t="s">
        <v>35</v>
      </c>
      <c r="H874" s="2" t="s">
        <v>909</v>
      </c>
      <c r="I874" s="2" t="str">
        <f>VLOOKUP(H:H,[1]Sheet1!$H:$I,2,0)</f>
        <v>副驾左侧边板凸焊总成</v>
      </c>
      <c r="J874" s="2" t="str">
        <f>VLOOKUP(H:H,[1]Sheet1!$H:$J,3,0)</f>
        <v>C40DB-C02</v>
      </c>
      <c r="K874" s="2">
        <f>VLOOKUP(H:H,[1]Sheet1!$H:$Q,10,0)</f>
        <v>12</v>
      </c>
      <c r="L874" s="2">
        <f>VLOOKUP(H:H,[1]Sheet1!$H:$P,9,0)</f>
        <v>113</v>
      </c>
      <c r="M874">
        <v>710</v>
      </c>
      <c r="N874" t="s">
        <v>34</v>
      </c>
      <c r="O874" s="2" t="s">
        <v>820</v>
      </c>
      <c r="P874" t="s">
        <v>34</v>
      </c>
      <c r="Q874">
        <v>7</v>
      </c>
      <c r="R874">
        <v>3</v>
      </c>
      <c r="S874">
        <v>2</v>
      </c>
      <c r="T874" t="s">
        <v>37</v>
      </c>
    </row>
    <row r="875" spans="1:20">
      <c r="A875" s="2" t="s">
        <v>820</v>
      </c>
      <c r="B875" s="2" t="s">
        <v>820</v>
      </c>
      <c r="C875" s="2" t="s">
        <v>32</v>
      </c>
      <c r="D875" s="2" t="s">
        <v>33</v>
      </c>
      <c r="E875" s="2">
        <v>710</v>
      </c>
      <c r="F875" s="2" t="s">
        <v>34</v>
      </c>
      <c r="G875" s="2" t="s">
        <v>35</v>
      </c>
      <c r="H875" s="2" t="s">
        <v>910</v>
      </c>
      <c r="I875" s="2" t="str">
        <f>VLOOKUP(H:H,[1]Sheet1!$H:$I,2,0)</f>
        <v>腰部支撑钢丝A</v>
      </c>
      <c r="J875" s="2" t="str">
        <f>VLOOKUP(H:H,[1]Sheet1!$H:$J,3,0)</f>
        <v>C32B 7*379</v>
      </c>
      <c r="K875" s="2">
        <f>VLOOKUP(H:H,[1]Sheet1!$H:$Q,10,0)</f>
        <v>1.09</v>
      </c>
      <c r="L875" s="2">
        <f>VLOOKUP(H:H,[1]Sheet1!$H:$P,9,0)</f>
        <v>63125</v>
      </c>
      <c r="M875">
        <v>710</v>
      </c>
      <c r="N875" t="s">
        <v>34</v>
      </c>
      <c r="O875" s="2" t="s">
        <v>820</v>
      </c>
      <c r="P875" t="s">
        <v>34</v>
      </c>
      <c r="Q875">
        <v>7</v>
      </c>
      <c r="R875">
        <v>3</v>
      </c>
      <c r="S875">
        <v>2</v>
      </c>
      <c r="T875" t="s">
        <v>37</v>
      </c>
    </row>
    <row r="876" spans="1:20">
      <c r="A876" s="2" t="s">
        <v>820</v>
      </c>
      <c r="B876" s="2" t="s">
        <v>820</v>
      </c>
      <c r="C876" s="2" t="s">
        <v>32</v>
      </c>
      <c r="D876" s="2" t="s">
        <v>33</v>
      </c>
      <c r="E876" s="2">
        <v>710</v>
      </c>
      <c r="F876" s="2" t="s">
        <v>34</v>
      </c>
      <c r="G876" s="2" t="s">
        <v>35</v>
      </c>
      <c r="H876" s="2" t="s">
        <v>911</v>
      </c>
      <c r="I876" s="2" t="str">
        <f>VLOOKUP(H:H,[1]Sheet1!$H:$I,2,0)</f>
        <v>腰部支撑钢丝B</v>
      </c>
      <c r="J876" s="2" t="str">
        <f>VLOOKUP(H:H,[1]Sheet1!$H:$J,3,0)</f>
        <v>C32B 7*382</v>
      </c>
      <c r="K876" s="2">
        <f>VLOOKUP(H:H,[1]Sheet1!$H:$Q,10,0)</f>
        <v>0.8</v>
      </c>
      <c r="L876" s="2">
        <f>VLOOKUP(H:H,[1]Sheet1!$H:$P,9,0)</f>
        <v>63125</v>
      </c>
      <c r="M876">
        <v>710</v>
      </c>
      <c r="N876" t="s">
        <v>34</v>
      </c>
      <c r="O876" s="2" t="s">
        <v>820</v>
      </c>
      <c r="P876" t="s">
        <v>34</v>
      </c>
      <c r="Q876">
        <v>7</v>
      </c>
      <c r="R876">
        <v>3</v>
      </c>
      <c r="S876">
        <v>2</v>
      </c>
      <c r="T876" t="s">
        <v>37</v>
      </c>
    </row>
    <row r="877" spans="1:20">
      <c r="A877" s="2" t="s">
        <v>820</v>
      </c>
      <c r="B877" s="2" t="s">
        <v>820</v>
      </c>
      <c r="C877" s="2" t="s">
        <v>32</v>
      </c>
      <c r="D877" s="2" t="s">
        <v>33</v>
      </c>
      <c r="E877" s="2">
        <v>710</v>
      </c>
      <c r="F877" s="2" t="s">
        <v>34</v>
      </c>
      <c r="G877" s="2" t="s">
        <v>35</v>
      </c>
      <c r="H877" s="2" t="s">
        <v>912</v>
      </c>
      <c r="I877" s="2" t="str">
        <f>VLOOKUP(H:H,[1]Sheet1!$H:$I,2,0)</f>
        <v>座框支撑钢丝</v>
      </c>
      <c r="J877" s="2" t="str">
        <f>VLOOKUP(H:H,[1]Sheet1!$H:$J,3,0)</f>
        <v>中联 Φ6mm</v>
      </c>
      <c r="K877" s="2">
        <f>VLOOKUP(H:H,[1]Sheet1!$H:$Q,10,0)</f>
        <v>0.82</v>
      </c>
      <c r="L877" s="2">
        <f>VLOOKUP(H:H,[1]Sheet1!$H:$P,9,0)</f>
        <v>5627</v>
      </c>
      <c r="M877">
        <v>710</v>
      </c>
      <c r="N877" t="s">
        <v>34</v>
      </c>
      <c r="O877" s="2" t="s">
        <v>820</v>
      </c>
      <c r="P877" t="s">
        <v>34</v>
      </c>
      <c r="Q877">
        <v>7</v>
      </c>
      <c r="R877">
        <v>3</v>
      </c>
      <c r="S877">
        <v>2</v>
      </c>
      <c r="T877" t="s">
        <v>37</v>
      </c>
    </row>
    <row r="878" spans="1:20">
      <c r="A878" s="2" t="s">
        <v>820</v>
      </c>
      <c r="B878" s="2" t="s">
        <v>820</v>
      </c>
      <c r="C878" s="2" t="s">
        <v>32</v>
      </c>
      <c r="D878" s="2" t="s">
        <v>33</v>
      </c>
      <c r="E878" s="2">
        <v>710</v>
      </c>
      <c r="F878" s="2" t="s">
        <v>34</v>
      </c>
      <c r="G878" s="2" t="s">
        <v>35</v>
      </c>
      <c r="H878" s="2" t="s">
        <v>913</v>
      </c>
      <c r="I878" s="2" t="str">
        <f>VLOOKUP(H:H,[1]Sheet1!$H:$I,2,0)</f>
        <v>座框后连接钢丝</v>
      </c>
      <c r="J878" s="2" t="str">
        <f>VLOOKUP(H:H,[1]Sheet1!$H:$J,3,0)</f>
        <v>中联 Φ6mm</v>
      </c>
      <c r="K878" s="2">
        <f>VLOOKUP(H:H,[1]Sheet1!$H:$Q,10,0)</f>
        <v>0.64</v>
      </c>
      <c r="L878" s="2">
        <f>VLOOKUP(H:H,[1]Sheet1!$H:$P,9,0)</f>
        <v>5627</v>
      </c>
      <c r="M878">
        <v>710</v>
      </c>
      <c r="N878" t="s">
        <v>34</v>
      </c>
      <c r="O878" s="2" t="s">
        <v>820</v>
      </c>
      <c r="P878" t="s">
        <v>34</v>
      </c>
      <c r="Q878">
        <v>7</v>
      </c>
      <c r="R878">
        <v>3</v>
      </c>
      <c r="S878">
        <v>2</v>
      </c>
      <c r="T878" t="s">
        <v>37</v>
      </c>
    </row>
    <row r="879" spans="1:20">
      <c r="A879" s="2" t="s">
        <v>820</v>
      </c>
      <c r="B879" s="2" t="s">
        <v>820</v>
      </c>
      <c r="C879" s="2" t="s">
        <v>32</v>
      </c>
      <c r="D879" s="2" t="s">
        <v>33</v>
      </c>
      <c r="E879" s="2">
        <v>710</v>
      </c>
      <c r="F879" s="2" t="s">
        <v>34</v>
      </c>
      <c r="G879" s="2" t="s">
        <v>35</v>
      </c>
      <c r="H879" s="2" t="s">
        <v>914</v>
      </c>
      <c r="I879" s="2" t="str">
        <f>VLOOKUP(H:H,[1]Sheet1!$H:$I,2,0)</f>
        <v>面套支撑钢丝</v>
      </c>
      <c r="J879" s="2" t="str">
        <f>VLOOKUP(H:H,[1]Sheet1!$H:$J,3,0)</f>
        <v>P203 Φ6mm</v>
      </c>
      <c r="K879" s="2">
        <f>VLOOKUP(H:H,[1]Sheet1!$H:$Q,10,0)</f>
        <v>0.74</v>
      </c>
      <c r="L879" s="2">
        <f>VLOOKUP(H:H,[1]Sheet1!$H:$P,9,0)</f>
        <v>63547</v>
      </c>
      <c r="M879">
        <v>710</v>
      </c>
      <c r="N879" t="s">
        <v>34</v>
      </c>
      <c r="O879" s="2" t="s">
        <v>820</v>
      </c>
      <c r="P879" t="s">
        <v>34</v>
      </c>
      <c r="Q879">
        <v>7</v>
      </c>
      <c r="R879">
        <v>3</v>
      </c>
      <c r="S879">
        <v>2</v>
      </c>
      <c r="T879" t="s">
        <v>37</v>
      </c>
    </row>
    <row r="880" spans="1:20">
      <c r="A880" s="2" t="s">
        <v>820</v>
      </c>
      <c r="B880" s="2" t="s">
        <v>820</v>
      </c>
      <c r="C880" s="2" t="s">
        <v>32</v>
      </c>
      <c r="D880" s="2" t="s">
        <v>33</v>
      </c>
      <c r="E880" s="2">
        <v>710</v>
      </c>
      <c r="F880" s="2" t="s">
        <v>34</v>
      </c>
      <c r="G880" s="2" t="s">
        <v>35</v>
      </c>
      <c r="H880" s="2" t="s">
        <v>132</v>
      </c>
      <c r="I880" s="2" t="str">
        <f>VLOOKUP(H:H,[1]Sheet1!$H:$I,2,0)</f>
        <v>主驾驶座椅靠背骨架总成</v>
      </c>
      <c r="J880" s="2" t="str">
        <f>VLOOKUP(H:H,[1]Sheet1!$H:$J,3,0)</f>
        <v>金虎V48-E99</v>
      </c>
      <c r="K880" s="2">
        <f>VLOOKUP(H:H,[1]Sheet1!$H:$Q,10,0)</f>
        <v>29.28</v>
      </c>
      <c r="L880" s="2">
        <f>VLOOKUP(H:H,[1]Sheet1!$H:$P,9,0)</f>
        <v>737</v>
      </c>
      <c r="M880">
        <v>710</v>
      </c>
      <c r="N880" t="s">
        <v>34</v>
      </c>
      <c r="O880" s="2" t="s">
        <v>820</v>
      </c>
      <c r="P880" t="s">
        <v>34</v>
      </c>
      <c r="Q880">
        <v>7</v>
      </c>
      <c r="R880">
        <v>3</v>
      </c>
      <c r="S880">
        <v>2</v>
      </c>
      <c r="T880" t="s">
        <v>37</v>
      </c>
    </row>
    <row r="881" spans="1:20">
      <c r="A881" s="2" t="s">
        <v>820</v>
      </c>
      <c r="B881" s="2" t="s">
        <v>820</v>
      </c>
      <c r="C881" s="2" t="s">
        <v>32</v>
      </c>
      <c r="D881" s="2" t="s">
        <v>33</v>
      </c>
      <c r="E881" s="2">
        <v>710</v>
      </c>
      <c r="F881" s="2" t="s">
        <v>34</v>
      </c>
      <c r="G881" s="2" t="s">
        <v>35</v>
      </c>
      <c r="H881" s="2" t="s">
        <v>915</v>
      </c>
      <c r="I881" s="2" t="str">
        <f>VLOOKUP(H:H,[1]Sheet1!$H:$I,2,0)</f>
        <v>副驾靠背上弯管</v>
      </c>
      <c r="J881" s="2" t="str">
        <f>VLOOKUP(H:H,[1]Sheet1!$H:$J,3,0)</f>
        <v>金琥</v>
      </c>
      <c r="K881" s="2">
        <f>VLOOKUP(H:H,[1]Sheet1!$H:$Q,10,0)</f>
        <v>6.4</v>
      </c>
      <c r="L881" s="2">
        <f>VLOOKUP(H:H,[1]Sheet1!$H:$P,9,0)</f>
        <v>2312</v>
      </c>
      <c r="M881">
        <v>710</v>
      </c>
      <c r="N881" t="s">
        <v>34</v>
      </c>
      <c r="O881" s="2" t="s">
        <v>820</v>
      </c>
      <c r="P881" t="s">
        <v>34</v>
      </c>
      <c r="Q881">
        <v>7</v>
      </c>
      <c r="R881">
        <v>3</v>
      </c>
      <c r="S881">
        <v>2</v>
      </c>
      <c r="T881" t="s">
        <v>37</v>
      </c>
    </row>
    <row r="882" spans="1:20">
      <c r="A882" s="2" t="s">
        <v>820</v>
      </c>
      <c r="B882" s="2" t="s">
        <v>820</v>
      </c>
      <c r="C882" s="2" t="s">
        <v>32</v>
      </c>
      <c r="D882" s="2" t="s">
        <v>33</v>
      </c>
      <c r="E882" s="2">
        <v>710</v>
      </c>
      <c r="F882" s="2" t="s">
        <v>34</v>
      </c>
      <c r="G882" s="2" t="s">
        <v>35</v>
      </c>
      <c r="H882" s="2" t="s">
        <v>916</v>
      </c>
      <c r="I882" s="2" t="str">
        <f>VLOOKUP(H:H,[1]Sheet1!$H:$I,2,0)</f>
        <v>副驾背合棉上支撑钢丝</v>
      </c>
      <c r="J882" s="2" t="str">
        <f>VLOOKUP(H:H,[1]Sheet1!$H:$J,3,0)</f>
        <v>金琥</v>
      </c>
      <c r="K882" s="2">
        <f>VLOOKUP(H:H,[1]Sheet1!$H:$Q,10,0)</f>
        <v>0.42</v>
      </c>
      <c r="L882" s="2">
        <f>VLOOKUP(H:H,[1]Sheet1!$H:$P,9,0)</f>
        <v>2312</v>
      </c>
      <c r="M882">
        <v>710</v>
      </c>
      <c r="N882" t="s">
        <v>34</v>
      </c>
      <c r="O882" s="2" t="s">
        <v>820</v>
      </c>
      <c r="P882" t="s">
        <v>34</v>
      </c>
      <c r="Q882">
        <v>7</v>
      </c>
      <c r="R882">
        <v>3</v>
      </c>
      <c r="S882">
        <v>2</v>
      </c>
      <c r="T882" t="s">
        <v>37</v>
      </c>
    </row>
    <row r="883" spans="1:20">
      <c r="A883" s="2" t="s">
        <v>820</v>
      </c>
      <c r="B883" s="2" t="s">
        <v>820</v>
      </c>
      <c r="C883" s="2" t="s">
        <v>32</v>
      </c>
      <c r="D883" s="2" t="s">
        <v>33</v>
      </c>
      <c r="E883" s="2">
        <v>710</v>
      </c>
      <c r="F883" s="2" t="s">
        <v>34</v>
      </c>
      <c r="G883" s="2" t="s">
        <v>35</v>
      </c>
      <c r="H883" s="2" t="s">
        <v>917</v>
      </c>
      <c r="I883" s="2" t="str">
        <f>VLOOKUP(H:H,[1]Sheet1!$H:$I,2,0)</f>
        <v>副驾背合棉中间支撑钢丝</v>
      </c>
      <c r="J883" s="2" t="str">
        <f>VLOOKUP(H:H,[1]Sheet1!$H:$J,3,0)</f>
        <v>金琥</v>
      </c>
      <c r="K883" s="2">
        <f>VLOOKUP(H:H,[1]Sheet1!$H:$Q,10,0)</f>
        <v>0.5</v>
      </c>
      <c r="L883" s="2">
        <f>VLOOKUP(H:H,[1]Sheet1!$H:$P,9,0)</f>
        <v>2312</v>
      </c>
      <c r="M883">
        <v>710</v>
      </c>
      <c r="N883" t="s">
        <v>34</v>
      </c>
      <c r="O883" s="2" t="s">
        <v>820</v>
      </c>
      <c r="P883" t="s">
        <v>34</v>
      </c>
      <c r="Q883">
        <v>7</v>
      </c>
      <c r="R883">
        <v>3</v>
      </c>
      <c r="S883">
        <v>2</v>
      </c>
      <c r="T883" t="s">
        <v>37</v>
      </c>
    </row>
    <row r="884" spans="1:20">
      <c r="A884" s="2" t="s">
        <v>820</v>
      </c>
      <c r="B884" s="2" t="s">
        <v>820</v>
      </c>
      <c r="C884" s="2" t="s">
        <v>32</v>
      </c>
      <c r="D884" s="2" t="s">
        <v>33</v>
      </c>
      <c r="E884" s="2">
        <v>710</v>
      </c>
      <c r="F884" s="2" t="s">
        <v>34</v>
      </c>
      <c r="G884" s="2" t="s">
        <v>35</v>
      </c>
      <c r="H884" s="2" t="s">
        <v>918</v>
      </c>
      <c r="I884" s="2" t="str">
        <f>VLOOKUP(H:H,[1]Sheet1!$H:$I,2,0)</f>
        <v>钢丝焊接组件</v>
      </c>
      <c r="J884" s="2" t="str">
        <f>VLOOKUP(H:H,[1]Sheet1!$H:$J,3,0)</f>
        <v>金琥</v>
      </c>
      <c r="K884" s="2">
        <f>VLOOKUP(H:H,[1]Sheet1!$H:$Q,10,0)</f>
        <v>2.87</v>
      </c>
      <c r="L884" s="2">
        <f>VLOOKUP(H:H,[1]Sheet1!$H:$P,9,0)</f>
        <v>2312</v>
      </c>
      <c r="M884">
        <v>710</v>
      </c>
      <c r="N884" t="s">
        <v>34</v>
      </c>
      <c r="O884" s="2" t="s">
        <v>820</v>
      </c>
      <c r="P884" t="s">
        <v>34</v>
      </c>
      <c r="Q884">
        <v>7</v>
      </c>
      <c r="R884">
        <v>3</v>
      </c>
      <c r="S884">
        <v>2</v>
      </c>
      <c r="T884" t="s">
        <v>37</v>
      </c>
    </row>
    <row r="885" spans="1:20">
      <c r="A885" s="2" t="s">
        <v>820</v>
      </c>
      <c r="B885" s="2" t="s">
        <v>820</v>
      </c>
      <c r="C885" s="2" t="s">
        <v>32</v>
      </c>
      <c r="D885" s="2" t="s">
        <v>33</v>
      </c>
      <c r="E885" s="2">
        <v>710</v>
      </c>
      <c r="F885" s="2" t="s">
        <v>34</v>
      </c>
      <c r="G885" s="2" t="s">
        <v>35</v>
      </c>
      <c r="H885" s="2" t="s">
        <v>919</v>
      </c>
      <c r="I885" s="2" t="str">
        <f>VLOOKUP(H:H,[1]Sheet1!$H:$I,2,0)</f>
        <v>拉带支撑钢丝</v>
      </c>
      <c r="J885" s="2" t="str">
        <f>VLOOKUP(H:H,[1]Sheet1!$H:$J,3,0)</f>
        <v>金琥</v>
      </c>
      <c r="K885" s="2">
        <f>VLOOKUP(H:H,[1]Sheet1!$H:$Q,10,0)</f>
        <v>0.49</v>
      </c>
      <c r="L885" s="2">
        <f>VLOOKUP(H:H,[1]Sheet1!$H:$P,9,0)</f>
        <v>2312</v>
      </c>
      <c r="M885">
        <v>710</v>
      </c>
      <c r="N885" t="s">
        <v>34</v>
      </c>
      <c r="O885" s="2" t="s">
        <v>820</v>
      </c>
      <c r="P885" t="s">
        <v>34</v>
      </c>
      <c r="Q885">
        <v>7</v>
      </c>
      <c r="R885">
        <v>3</v>
      </c>
      <c r="S885">
        <v>2</v>
      </c>
      <c r="T885" t="s">
        <v>37</v>
      </c>
    </row>
    <row r="886" spans="1:20">
      <c r="A886" s="2" t="s">
        <v>820</v>
      </c>
      <c r="B886" s="2" t="s">
        <v>820</v>
      </c>
      <c r="C886" s="2" t="s">
        <v>32</v>
      </c>
      <c r="D886" s="2" t="s">
        <v>33</v>
      </c>
      <c r="E886" s="2">
        <v>710</v>
      </c>
      <c r="F886" s="2" t="s">
        <v>34</v>
      </c>
      <c r="G886" s="2" t="s">
        <v>35</v>
      </c>
      <c r="H886" s="2" t="s">
        <v>920</v>
      </c>
      <c r="I886" s="2" t="str">
        <f>VLOOKUP(H:H,[1]Sheet1!$H:$I,2,0)</f>
        <v>副驾靠背下端横向支撑管</v>
      </c>
      <c r="J886" s="2" t="str">
        <f>VLOOKUP(H:H,[1]Sheet1!$H:$J,3,0)</f>
        <v>金琥</v>
      </c>
      <c r="K886" s="2">
        <f>VLOOKUP(H:H,[1]Sheet1!$H:$Q,10,0)</f>
        <v>2.13</v>
      </c>
      <c r="L886" s="2">
        <f>VLOOKUP(H:H,[1]Sheet1!$H:$P,9,0)</f>
        <v>2312</v>
      </c>
      <c r="M886">
        <v>710</v>
      </c>
      <c r="N886" t="s">
        <v>34</v>
      </c>
      <c r="O886" s="2" t="s">
        <v>820</v>
      </c>
      <c r="P886" t="s">
        <v>34</v>
      </c>
      <c r="Q886">
        <v>7</v>
      </c>
      <c r="R886">
        <v>3</v>
      </c>
      <c r="S886">
        <v>2</v>
      </c>
      <c r="T886" t="s">
        <v>37</v>
      </c>
    </row>
    <row r="887" spans="1:20">
      <c r="A887" s="2" t="s">
        <v>820</v>
      </c>
      <c r="B887" s="2" t="s">
        <v>820</v>
      </c>
      <c r="C887" s="2" t="s">
        <v>32</v>
      </c>
      <c r="D887" s="2" t="s">
        <v>33</v>
      </c>
      <c r="E887" s="2">
        <v>710</v>
      </c>
      <c r="F887" s="2" t="s">
        <v>34</v>
      </c>
      <c r="G887" s="2" t="s">
        <v>35</v>
      </c>
      <c r="H887" s="2" t="s">
        <v>921</v>
      </c>
      <c r="I887" s="2" t="str">
        <f>VLOOKUP(H:H,[1]Sheet1!$H:$I,2,0)</f>
        <v>靠背解锁机构总成</v>
      </c>
      <c r="J887" s="2" t="str">
        <f>VLOOKUP(H:H,[1]Sheet1!$H:$J,3,0)</f>
        <v>金琥</v>
      </c>
      <c r="K887" s="2">
        <f>VLOOKUP(H:H,[1]Sheet1!$H:$Q,10,0)</f>
        <v>2.82</v>
      </c>
      <c r="L887" s="2">
        <f>VLOOKUP(H:H,[1]Sheet1!$H:$P,9,0)</f>
        <v>2312</v>
      </c>
      <c r="M887">
        <v>710</v>
      </c>
      <c r="N887" t="s">
        <v>34</v>
      </c>
      <c r="O887" s="2" t="s">
        <v>820</v>
      </c>
      <c r="P887" t="s">
        <v>34</v>
      </c>
      <c r="Q887">
        <v>7</v>
      </c>
      <c r="R887">
        <v>3</v>
      </c>
      <c r="S887">
        <v>2</v>
      </c>
      <c r="T887" t="s">
        <v>37</v>
      </c>
    </row>
    <row r="888" spans="1:20">
      <c r="A888" s="2" t="s">
        <v>820</v>
      </c>
      <c r="B888" s="2" t="s">
        <v>820</v>
      </c>
      <c r="C888" s="2" t="s">
        <v>32</v>
      </c>
      <c r="D888" s="2" t="s">
        <v>33</v>
      </c>
      <c r="E888" s="2">
        <v>710</v>
      </c>
      <c r="F888" s="2" t="s">
        <v>34</v>
      </c>
      <c r="G888" s="2" t="s">
        <v>35</v>
      </c>
      <c r="H888" s="2" t="s">
        <v>922</v>
      </c>
      <c r="I888" s="2" t="str">
        <f>VLOOKUP(H:H,[1]Sheet1!$H:$I,2,0)</f>
        <v>拉线解锁钣金</v>
      </c>
      <c r="J888" s="2" t="str">
        <f>VLOOKUP(H:H,[1]Sheet1!$H:$J,3,0)</f>
        <v>金琥</v>
      </c>
      <c r="K888" s="2">
        <f>VLOOKUP(H:H,[1]Sheet1!$H:$Q,10,0)</f>
        <v>0.1</v>
      </c>
      <c r="L888" s="2">
        <f>VLOOKUP(H:H,[1]Sheet1!$H:$P,9,0)</f>
        <v>2312</v>
      </c>
      <c r="M888">
        <v>710</v>
      </c>
      <c r="N888" t="s">
        <v>34</v>
      </c>
      <c r="O888" s="2" t="s">
        <v>820</v>
      </c>
      <c r="P888" t="s">
        <v>34</v>
      </c>
      <c r="Q888">
        <v>7</v>
      </c>
      <c r="R888">
        <v>3</v>
      </c>
      <c r="S888">
        <v>2</v>
      </c>
      <c r="T888" t="s">
        <v>37</v>
      </c>
    </row>
    <row r="889" spans="1:20">
      <c r="A889" s="2" t="s">
        <v>820</v>
      </c>
      <c r="B889" s="2" t="s">
        <v>820</v>
      </c>
      <c r="C889" s="2" t="s">
        <v>32</v>
      </c>
      <c r="D889" s="2" t="s">
        <v>33</v>
      </c>
      <c r="E889" s="2">
        <v>710</v>
      </c>
      <c r="F889" s="2" t="s">
        <v>34</v>
      </c>
      <c r="G889" s="2" t="s">
        <v>35</v>
      </c>
      <c r="H889" s="2" t="s">
        <v>923</v>
      </c>
      <c r="I889" s="2" t="str">
        <f>VLOOKUP(H:H,[1]Sheet1!$H:$I,2,0)</f>
        <v>拉线固定片</v>
      </c>
      <c r="J889" s="2" t="str">
        <f>VLOOKUP(H:H,[1]Sheet1!$H:$J,3,0)</f>
        <v>金琥</v>
      </c>
      <c r="K889" s="2">
        <f>VLOOKUP(H:H,[1]Sheet1!$H:$Q,10,0)</f>
        <v>0.17</v>
      </c>
      <c r="L889" s="2">
        <f>VLOOKUP(H:H,[1]Sheet1!$H:$P,9,0)</f>
        <v>2312</v>
      </c>
      <c r="M889">
        <v>710</v>
      </c>
      <c r="N889" t="s">
        <v>34</v>
      </c>
      <c r="O889" s="2" t="s">
        <v>820</v>
      </c>
      <c r="P889" t="s">
        <v>34</v>
      </c>
      <c r="Q889">
        <v>7</v>
      </c>
      <c r="R889">
        <v>3</v>
      </c>
      <c r="S889">
        <v>2</v>
      </c>
      <c r="T889" t="s">
        <v>37</v>
      </c>
    </row>
    <row r="890" spans="1:20">
      <c r="A890" s="2" t="s">
        <v>820</v>
      </c>
      <c r="B890" s="2" t="s">
        <v>820</v>
      </c>
      <c r="C890" s="2" t="s">
        <v>32</v>
      </c>
      <c r="D890" s="2" t="s">
        <v>33</v>
      </c>
      <c r="E890" s="2">
        <v>710</v>
      </c>
      <c r="F890" s="2" t="s">
        <v>34</v>
      </c>
      <c r="G890" s="2" t="s">
        <v>35</v>
      </c>
      <c r="H890" s="2" t="s">
        <v>924</v>
      </c>
      <c r="I890" s="2" t="str">
        <f>VLOOKUP(H:H,[1]Sheet1!$H:$I,2,0)</f>
        <v>主驾驶支撑杆</v>
      </c>
      <c r="J890" s="2" t="str">
        <f>VLOOKUP(H:H,[1]Sheet1!$H:$J,3,0)</f>
        <v>金虎V48-E99</v>
      </c>
      <c r="K890" s="2">
        <f>VLOOKUP(H:H,[1]Sheet1!$H:$Q,10,0)</f>
        <v>1.05</v>
      </c>
      <c r="L890" s="2">
        <f>VLOOKUP(H:H,[1]Sheet1!$H:$P,9,0)</f>
        <v>1310</v>
      </c>
      <c r="M890">
        <v>710</v>
      </c>
      <c r="N890" t="s">
        <v>34</v>
      </c>
      <c r="O890" s="2" t="s">
        <v>820</v>
      </c>
      <c r="P890" t="s">
        <v>34</v>
      </c>
      <c r="Q890">
        <v>7</v>
      </c>
      <c r="R890">
        <v>3</v>
      </c>
      <c r="S890">
        <v>2</v>
      </c>
      <c r="T890" t="s">
        <v>37</v>
      </c>
    </row>
    <row r="891" spans="1:20">
      <c r="A891" s="2" t="s">
        <v>820</v>
      </c>
      <c r="B891" s="2" t="s">
        <v>820</v>
      </c>
      <c r="C891" s="2" t="s">
        <v>32</v>
      </c>
      <c r="D891" s="2" t="s">
        <v>33</v>
      </c>
      <c r="E891" s="2">
        <v>710</v>
      </c>
      <c r="F891" s="2" t="s">
        <v>34</v>
      </c>
      <c r="G891" s="2" t="s">
        <v>35</v>
      </c>
      <c r="H891" s="2" t="s">
        <v>130</v>
      </c>
      <c r="I891" s="2" t="str">
        <f>VLOOKUP(H:H,[1]Sheet1!$H:$I,2,0)</f>
        <v>右侧下连接板总成软垫轴承</v>
      </c>
      <c r="J891" s="2" t="str">
        <f>VLOOKUP(H:H,[1]Sheet1!$H:$J,3,0)</f>
        <v>金虎V48-E99副驾靠背</v>
      </c>
      <c r="K891" s="2">
        <f>VLOOKUP(H:H,[1]Sheet1!$H:$Q,10,0)</f>
        <v>4.77</v>
      </c>
      <c r="L891" s="2">
        <f>VLOOKUP(H:H,[1]Sheet1!$H:$P,9,0)</f>
        <v>2328</v>
      </c>
      <c r="M891">
        <v>710</v>
      </c>
      <c r="N891" t="s">
        <v>34</v>
      </c>
      <c r="O891" s="2" t="s">
        <v>820</v>
      </c>
      <c r="P891" t="s">
        <v>34</v>
      </c>
      <c r="Q891">
        <v>7</v>
      </c>
      <c r="R891">
        <v>3</v>
      </c>
      <c r="S891">
        <v>2</v>
      </c>
      <c r="T891" t="s">
        <v>37</v>
      </c>
    </row>
    <row r="892" spans="1:20">
      <c r="A892" s="2" t="s">
        <v>820</v>
      </c>
      <c r="B892" s="2" t="s">
        <v>820</v>
      </c>
      <c r="C892" s="2" t="s">
        <v>32</v>
      </c>
      <c r="D892" s="2" t="s">
        <v>33</v>
      </c>
      <c r="E892" s="2">
        <v>710</v>
      </c>
      <c r="F892" s="2" t="s">
        <v>34</v>
      </c>
      <c r="G892" s="2" t="s">
        <v>35</v>
      </c>
      <c r="H892" s="2" t="s">
        <v>925</v>
      </c>
      <c r="I892" s="2" t="str">
        <f>VLOOKUP(H:H,[1]Sheet1!$H:$I,2,0)</f>
        <v>扭力簧</v>
      </c>
      <c r="J892" s="2" t="str">
        <f>VLOOKUP(H:H,[1]Sheet1!$H:$J,3,0)</f>
        <v>C32B</v>
      </c>
      <c r="K892" s="2">
        <f>VLOOKUP(H:H,[1]Sheet1!$H:$Q,10,0)</f>
        <v>1.57</v>
      </c>
      <c r="L892" s="2">
        <f>VLOOKUP(H:H,[1]Sheet1!$H:$P,9,0)</f>
        <v>55398</v>
      </c>
      <c r="M892">
        <v>710</v>
      </c>
      <c r="N892" t="s">
        <v>34</v>
      </c>
      <c r="O892" s="2" t="s">
        <v>820</v>
      </c>
      <c r="P892" t="s">
        <v>34</v>
      </c>
      <c r="Q892">
        <v>7</v>
      </c>
      <c r="R892">
        <v>3</v>
      </c>
      <c r="S892">
        <v>2</v>
      </c>
      <c r="T892" t="s">
        <v>37</v>
      </c>
    </row>
    <row r="893" spans="1:20">
      <c r="A893" s="2" t="s">
        <v>820</v>
      </c>
      <c r="B893" s="2" t="s">
        <v>820</v>
      </c>
      <c r="C893" s="2" t="s">
        <v>32</v>
      </c>
      <c r="D893" s="2" t="s">
        <v>33</v>
      </c>
      <c r="E893" s="2">
        <v>710</v>
      </c>
      <c r="F893" s="2" t="s">
        <v>34</v>
      </c>
      <c r="G893" s="2" t="s">
        <v>35</v>
      </c>
      <c r="H893" s="2" t="s">
        <v>926</v>
      </c>
      <c r="I893" s="2" t="str">
        <f>VLOOKUP(H:H,[1]Sheet1!$H:$I,2,0)</f>
        <v>座垫合棉支撑钢丝</v>
      </c>
      <c r="J893" s="2" t="str">
        <f>VLOOKUP(H:H,[1]Sheet1!$H:$J,3,0)</f>
        <v>C32B</v>
      </c>
      <c r="K893" s="2">
        <f>VLOOKUP(H:H,[1]Sheet1!$H:$Q,10,0)</f>
        <v>0.48</v>
      </c>
      <c r="L893" s="2">
        <f>VLOOKUP(H:H,[1]Sheet1!$H:$P,9,0)</f>
        <v>110837</v>
      </c>
      <c r="M893">
        <v>710</v>
      </c>
      <c r="N893" t="s">
        <v>34</v>
      </c>
      <c r="O893" s="2" t="s">
        <v>820</v>
      </c>
      <c r="P893" t="s">
        <v>34</v>
      </c>
      <c r="Q893">
        <v>7</v>
      </c>
      <c r="R893">
        <v>3</v>
      </c>
      <c r="S893">
        <v>2</v>
      </c>
      <c r="T893" t="s">
        <v>37</v>
      </c>
    </row>
    <row r="894" spans="1:20">
      <c r="A894" s="2" t="s">
        <v>820</v>
      </c>
      <c r="B894" s="2" t="s">
        <v>820</v>
      </c>
      <c r="C894" s="2" t="s">
        <v>32</v>
      </c>
      <c r="D894" s="2" t="s">
        <v>33</v>
      </c>
      <c r="E894" s="2">
        <v>710</v>
      </c>
      <c r="F894" s="2" t="s">
        <v>34</v>
      </c>
      <c r="G894" s="2" t="s">
        <v>35</v>
      </c>
      <c r="H894" s="2" t="s">
        <v>927</v>
      </c>
      <c r="I894" s="2" t="str">
        <f>VLOOKUP(H:H,[1]Sheet1!$H:$I,2,0)</f>
        <v>表皮固定钢丝AB总成</v>
      </c>
      <c r="J894" s="2" t="str">
        <f>VLOOKUP(H:H,[1]Sheet1!$H:$J,3,0)</f>
        <v>C32B</v>
      </c>
      <c r="K894" s="2">
        <f>VLOOKUP(H:H,[1]Sheet1!$H:$Q,10,0)</f>
        <v>1.34</v>
      </c>
      <c r="L894" s="2">
        <f>VLOOKUP(H:H,[1]Sheet1!$H:$P,9,0)</f>
        <v>110675</v>
      </c>
      <c r="M894">
        <v>710</v>
      </c>
      <c r="N894" t="s">
        <v>34</v>
      </c>
      <c r="O894" s="2" t="s">
        <v>820</v>
      </c>
      <c r="P894" t="s">
        <v>34</v>
      </c>
      <c r="Q894">
        <v>7</v>
      </c>
      <c r="R894">
        <v>3</v>
      </c>
      <c r="S894">
        <v>2</v>
      </c>
      <c r="T894" t="s">
        <v>37</v>
      </c>
    </row>
    <row r="895" spans="1:20">
      <c r="A895" s="2" t="s">
        <v>820</v>
      </c>
      <c r="B895" s="2" t="s">
        <v>820</v>
      </c>
      <c r="C895" s="2" t="s">
        <v>32</v>
      </c>
      <c r="D895" s="2" t="s">
        <v>33</v>
      </c>
      <c r="E895" s="2">
        <v>710</v>
      </c>
      <c r="F895" s="2" t="s">
        <v>34</v>
      </c>
      <c r="G895" s="2" t="s">
        <v>35</v>
      </c>
      <c r="H895" s="2" t="s">
        <v>928</v>
      </c>
      <c r="I895" s="2" t="str">
        <f>VLOOKUP(H:H,[1]Sheet1!$H:$I,2,0)</f>
        <v>豪华靠背加强管</v>
      </c>
      <c r="J895" s="2">
        <f>VLOOKUP(H:H,[1]Sheet1!$H:$J,3,0)</f>
        <v>0</v>
      </c>
      <c r="K895" s="2">
        <f>VLOOKUP(H:H,[1]Sheet1!$H:$Q,10,0)</f>
        <v>0.8974</v>
      </c>
      <c r="L895" s="2">
        <f>VLOOKUP(H:H,[1]Sheet1!$H:$P,9,0)</f>
        <v>162</v>
      </c>
      <c r="M895">
        <v>710</v>
      </c>
      <c r="N895" t="s">
        <v>34</v>
      </c>
      <c r="O895" s="2" t="s">
        <v>820</v>
      </c>
      <c r="P895" t="s">
        <v>34</v>
      </c>
      <c r="Q895">
        <v>7</v>
      </c>
      <c r="R895">
        <v>3</v>
      </c>
      <c r="S895">
        <v>2</v>
      </c>
      <c r="T895" t="s">
        <v>37</v>
      </c>
    </row>
    <row r="896" spans="1:20">
      <c r="A896" s="2" t="s">
        <v>820</v>
      </c>
      <c r="B896" s="2" t="s">
        <v>820</v>
      </c>
      <c r="C896" s="2" t="s">
        <v>32</v>
      </c>
      <c r="D896" s="2" t="s">
        <v>33</v>
      </c>
      <c r="E896" s="2">
        <v>710</v>
      </c>
      <c r="F896" s="2" t="s">
        <v>34</v>
      </c>
      <c r="G896" s="2" t="s">
        <v>35</v>
      </c>
      <c r="H896" s="2" t="s">
        <v>929</v>
      </c>
      <c r="I896" s="2" t="str">
        <f>VLOOKUP(H:H,[1]Sheet1!$H:$I,2,0)</f>
        <v>豪华靠背加强管组件</v>
      </c>
      <c r="J896" s="2" t="str">
        <f>VLOOKUP(H:H,[1]Sheet1!$H:$J,3,0)</f>
        <v>C33D(带固定片)</v>
      </c>
      <c r="K896" s="2">
        <f>VLOOKUP(H:H,[1]Sheet1!$H:$Q,10,0)</f>
        <v>1.31</v>
      </c>
      <c r="L896" s="2">
        <f>VLOOKUP(H:H,[1]Sheet1!$H:$P,9,0)</f>
        <v>102</v>
      </c>
      <c r="M896">
        <v>710</v>
      </c>
      <c r="N896" t="s">
        <v>34</v>
      </c>
      <c r="O896" s="2" t="s">
        <v>820</v>
      </c>
      <c r="P896" t="s">
        <v>34</v>
      </c>
      <c r="Q896">
        <v>7</v>
      </c>
      <c r="R896">
        <v>3</v>
      </c>
      <c r="S896">
        <v>2</v>
      </c>
      <c r="T896" t="s">
        <v>37</v>
      </c>
    </row>
    <row r="897" spans="1:20">
      <c r="A897" s="2" t="s">
        <v>820</v>
      </c>
      <c r="B897" s="2" t="s">
        <v>820</v>
      </c>
      <c r="C897" s="2" t="s">
        <v>32</v>
      </c>
      <c r="D897" s="2" t="s">
        <v>33</v>
      </c>
      <c r="E897" s="2">
        <v>710</v>
      </c>
      <c r="F897" s="2" t="s">
        <v>34</v>
      </c>
      <c r="G897" s="2" t="s">
        <v>35</v>
      </c>
      <c r="H897" s="2" t="s">
        <v>930</v>
      </c>
      <c r="I897" s="2" t="str">
        <f>VLOOKUP(H:H,[1]Sheet1!$H:$I,2,0)</f>
        <v>左侧边板凸焊总成</v>
      </c>
      <c r="J897" s="2" t="str">
        <f>VLOOKUP(H:H,[1]Sheet1!$H:$J,3,0)</f>
        <v>P203</v>
      </c>
      <c r="K897" s="2">
        <f>VLOOKUP(H:H,[1]Sheet1!$H:$Q,10,0)</f>
        <v>6.57</v>
      </c>
      <c r="L897" s="2">
        <f>VLOOKUP(H:H,[1]Sheet1!$H:$P,9,0)</f>
        <v>43810</v>
      </c>
      <c r="M897">
        <v>710</v>
      </c>
      <c r="N897" t="s">
        <v>34</v>
      </c>
      <c r="O897" s="2" t="s">
        <v>820</v>
      </c>
      <c r="P897" t="s">
        <v>34</v>
      </c>
      <c r="Q897">
        <v>7</v>
      </c>
      <c r="R897">
        <v>3</v>
      </c>
      <c r="S897">
        <v>2</v>
      </c>
      <c r="T897" t="s">
        <v>37</v>
      </c>
    </row>
    <row r="898" spans="1:20">
      <c r="A898" s="2" t="s">
        <v>820</v>
      </c>
      <c r="B898" s="2" t="s">
        <v>820</v>
      </c>
      <c r="C898" s="2" t="s">
        <v>32</v>
      </c>
      <c r="D898" s="2" t="s">
        <v>33</v>
      </c>
      <c r="E898" s="2">
        <v>710</v>
      </c>
      <c r="F898" s="2" t="s">
        <v>34</v>
      </c>
      <c r="G898" s="2" t="s">
        <v>35</v>
      </c>
      <c r="H898" s="2" t="s">
        <v>931</v>
      </c>
      <c r="I898" s="2" t="str">
        <f>VLOOKUP(H:H,[1]Sheet1!$H:$I,2,0)</f>
        <v>右侧边板凸焊总成</v>
      </c>
      <c r="J898" s="2" t="str">
        <f>VLOOKUP(H:H,[1]Sheet1!$H:$J,3,0)</f>
        <v>P203</v>
      </c>
      <c r="K898" s="2">
        <f>VLOOKUP(H:H,[1]Sheet1!$H:$Q,10,0)</f>
        <v>6.57</v>
      </c>
      <c r="L898" s="2">
        <f>VLOOKUP(H:H,[1]Sheet1!$H:$P,9,0)</f>
        <v>43810</v>
      </c>
      <c r="M898">
        <v>710</v>
      </c>
      <c r="N898" t="s">
        <v>34</v>
      </c>
      <c r="O898" s="2" t="s">
        <v>820</v>
      </c>
      <c r="P898" t="s">
        <v>34</v>
      </c>
      <c r="Q898">
        <v>7</v>
      </c>
      <c r="R898">
        <v>3</v>
      </c>
      <c r="S898">
        <v>2</v>
      </c>
      <c r="T898" t="s">
        <v>37</v>
      </c>
    </row>
    <row r="899" spans="1:20">
      <c r="A899" s="2" t="s">
        <v>820</v>
      </c>
      <c r="B899" s="2" t="s">
        <v>820</v>
      </c>
      <c r="C899" s="2" t="s">
        <v>32</v>
      </c>
      <c r="D899" s="2" t="s">
        <v>33</v>
      </c>
      <c r="E899" s="2">
        <v>710</v>
      </c>
      <c r="F899" s="2" t="s">
        <v>34</v>
      </c>
      <c r="G899" s="2" t="s">
        <v>35</v>
      </c>
      <c r="H899" s="2" t="s">
        <v>932</v>
      </c>
      <c r="I899" s="2" t="str">
        <f>VLOOKUP(H:H,[1]Sheet1!$H:$I,2,0)</f>
        <v>座U型支撑管</v>
      </c>
      <c r="J899" s="2" t="str">
        <f>VLOOKUP(H:H,[1]Sheet1!$H:$J,3,0)</f>
        <v>P203</v>
      </c>
      <c r="K899" s="2">
        <f>VLOOKUP(H:H,[1]Sheet1!$H:$Q,10,0)</f>
        <v>3.51</v>
      </c>
      <c r="L899" s="2">
        <f>VLOOKUP(H:H,[1]Sheet1!$H:$P,9,0)</f>
        <v>55975</v>
      </c>
      <c r="M899">
        <v>710</v>
      </c>
      <c r="N899" t="s">
        <v>34</v>
      </c>
      <c r="O899" s="2" t="s">
        <v>820</v>
      </c>
      <c r="P899" t="s">
        <v>34</v>
      </c>
      <c r="Q899">
        <v>7</v>
      </c>
      <c r="R899">
        <v>3</v>
      </c>
      <c r="S899">
        <v>2</v>
      </c>
      <c r="T899" t="s">
        <v>37</v>
      </c>
    </row>
    <row r="900" spans="1:20">
      <c r="A900" s="2" t="s">
        <v>820</v>
      </c>
      <c r="B900" s="2" t="s">
        <v>820</v>
      </c>
      <c r="C900" s="2" t="s">
        <v>32</v>
      </c>
      <c r="D900" s="2" t="s">
        <v>33</v>
      </c>
      <c r="E900" s="2">
        <v>710</v>
      </c>
      <c r="F900" s="2" t="s">
        <v>34</v>
      </c>
      <c r="G900" s="2" t="s">
        <v>35</v>
      </c>
      <c r="H900" s="2" t="s">
        <v>933</v>
      </c>
      <c r="I900" s="2" t="str">
        <f>VLOOKUP(H:H,[1]Sheet1!$H:$I,2,0)</f>
        <v>座垫面套固定钢丝</v>
      </c>
      <c r="J900" s="2" t="str">
        <f>VLOOKUP(H:H,[1]Sheet1!$H:$J,3,0)</f>
        <v>P203</v>
      </c>
      <c r="K900" s="2">
        <f>VLOOKUP(H:H,[1]Sheet1!$H:$Q,10,0)</f>
        <v>0.64</v>
      </c>
      <c r="L900" s="2">
        <f>VLOOKUP(H:H,[1]Sheet1!$H:$P,9,0)</f>
        <v>22967</v>
      </c>
      <c r="M900">
        <v>710</v>
      </c>
      <c r="N900" t="s">
        <v>34</v>
      </c>
      <c r="O900" s="2" t="s">
        <v>820</v>
      </c>
      <c r="P900" t="s">
        <v>34</v>
      </c>
      <c r="Q900">
        <v>7</v>
      </c>
      <c r="R900">
        <v>3</v>
      </c>
      <c r="S900">
        <v>2</v>
      </c>
      <c r="T900" t="s">
        <v>37</v>
      </c>
    </row>
    <row r="901" spans="1:20">
      <c r="A901" s="2" t="s">
        <v>820</v>
      </c>
      <c r="B901" s="2" t="s">
        <v>820</v>
      </c>
      <c r="C901" s="2" t="s">
        <v>32</v>
      </c>
      <c r="D901" s="2" t="s">
        <v>33</v>
      </c>
      <c r="E901" s="2">
        <v>710</v>
      </c>
      <c r="F901" s="2" t="s">
        <v>34</v>
      </c>
      <c r="G901" s="2" t="s">
        <v>35</v>
      </c>
      <c r="H901" s="2" t="s">
        <v>934</v>
      </c>
      <c r="I901" s="2" t="str">
        <f>VLOOKUP(H:H,[1]Sheet1!$H:$I,2,0)</f>
        <v>座垫支撑钢丝A</v>
      </c>
      <c r="J901" s="2" t="str">
        <f>VLOOKUP(H:H,[1]Sheet1!$H:$J,3,0)</f>
        <v>P203</v>
      </c>
      <c r="K901" s="2">
        <f>VLOOKUP(H:H,[1]Sheet1!$H:$Q,10,0)</f>
        <v>0.67</v>
      </c>
      <c r="L901" s="2">
        <f>VLOOKUP(H:H,[1]Sheet1!$H:$P,9,0)</f>
        <v>22967</v>
      </c>
      <c r="M901">
        <v>710</v>
      </c>
      <c r="N901" t="s">
        <v>34</v>
      </c>
      <c r="O901" s="2" t="s">
        <v>820</v>
      </c>
      <c r="P901" t="s">
        <v>34</v>
      </c>
      <c r="Q901">
        <v>7</v>
      </c>
      <c r="R901">
        <v>3</v>
      </c>
      <c r="S901">
        <v>2</v>
      </c>
      <c r="T901" t="s">
        <v>37</v>
      </c>
    </row>
    <row r="902" spans="1:20">
      <c r="A902" s="2" t="s">
        <v>820</v>
      </c>
      <c r="B902" s="2" t="s">
        <v>820</v>
      </c>
      <c r="C902" s="2" t="s">
        <v>32</v>
      </c>
      <c r="D902" s="2" t="s">
        <v>33</v>
      </c>
      <c r="E902" s="2">
        <v>710</v>
      </c>
      <c r="F902" s="2" t="s">
        <v>34</v>
      </c>
      <c r="G902" s="2" t="s">
        <v>35</v>
      </c>
      <c r="H902" s="2" t="s">
        <v>935</v>
      </c>
      <c r="I902" s="2" t="str">
        <f>VLOOKUP(H:H,[1]Sheet1!$H:$I,2,0)</f>
        <v>座垫支撑钢丝B</v>
      </c>
      <c r="J902" s="2" t="str">
        <f>VLOOKUP(H:H,[1]Sheet1!$H:$J,3,0)</f>
        <v>P203</v>
      </c>
      <c r="K902" s="2">
        <f>VLOOKUP(H:H,[1]Sheet1!$H:$Q,10,0)</f>
        <v>0.33</v>
      </c>
      <c r="L902" s="2">
        <f>VLOOKUP(H:H,[1]Sheet1!$H:$P,9,0)</f>
        <v>22967</v>
      </c>
      <c r="M902">
        <v>710</v>
      </c>
      <c r="N902" t="s">
        <v>34</v>
      </c>
      <c r="O902" s="2" t="s">
        <v>820</v>
      </c>
      <c r="P902" t="s">
        <v>34</v>
      </c>
      <c r="Q902">
        <v>7</v>
      </c>
      <c r="R902">
        <v>3</v>
      </c>
      <c r="S902">
        <v>2</v>
      </c>
      <c r="T902" t="s">
        <v>37</v>
      </c>
    </row>
    <row r="903" spans="1:20">
      <c r="A903" s="2" t="s">
        <v>820</v>
      </c>
      <c r="B903" s="2" t="s">
        <v>820</v>
      </c>
      <c r="C903" s="2" t="s">
        <v>32</v>
      </c>
      <c r="D903" s="2" t="s">
        <v>33</v>
      </c>
      <c r="E903" s="2">
        <v>710</v>
      </c>
      <c r="F903" s="2" t="s">
        <v>34</v>
      </c>
      <c r="G903" s="2" t="s">
        <v>35</v>
      </c>
      <c r="H903" s="2" t="s">
        <v>936</v>
      </c>
      <c r="I903" s="2" t="str">
        <f>VLOOKUP(H:H,[1]Sheet1!$H:$I,2,0)</f>
        <v>L型连接板</v>
      </c>
      <c r="J903" s="2" t="str">
        <f>VLOOKUP(H:H,[1]Sheet1!$H:$J,3,0)</f>
        <v>P203</v>
      </c>
      <c r="K903" s="2">
        <f>VLOOKUP(H:H,[1]Sheet1!$H:$Q,10,0)</f>
        <v>0.39</v>
      </c>
      <c r="L903" s="2">
        <f>VLOOKUP(H:H,[1]Sheet1!$H:$P,9,0)</f>
        <v>173028</v>
      </c>
      <c r="M903">
        <v>710</v>
      </c>
      <c r="N903" t="s">
        <v>34</v>
      </c>
      <c r="O903" s="2" t="s">
        <v>820</v>
      </c>
      <c r="P903" t="s">
        <v>34</v>
      </c>
      <c r="Q903">
        <v>7</v>
      </c>
      <c r="R903">
        <v>3</v>
      </c>
      <c r="S903">
        <v>2</v>
      </c>
      <c r="T903" t="s">
        <v>37</v>
      </c>
    </row>
    <row r="904" spans="1:20">
      <c r="A904" s="2" t="s">
        <v>820</v>
      </c>
      <c r="B904" s="2" t="s">
        <v>820</v>
      </c>
      <c r="C904" s="2" t="s">
        <v>32</v>
      </c>
      <c r="D904" s="2" t="s">
        <v>33</v>
      </c>
      <c r="E904" s="2">
        <v>710</v>
      </c>
      <c r="F904" s="2" t="s">
        <v>34</v>
      </c>
      <c r="G904" s="2" t="s">
        <v>35</v>
      </c>
      <c r="H904" s="2" t="s">
        <v>937</v>
      </c>
      <c r="I904" s="2" t="str">
        <f>VLOOKUP(H:H,[1]Sheet1!$H:$I,2,0)</f>
        <v>前横管</v>
      </c>
      <c r="J904" s="2" t="str">
        <f>VLOOKUP(H:H,[1]Sheet1!$H:$J,3,0)</f>
        <v>P203</v>
      </c>
      <c r="K904" s="2">
        <f>VLOOKUP(H:H,[1]Sheet1!$H:$Q,10,0)</f>
        <v>1.43</v>
      </c>
      <c r="L904" s="2">
        <f>VLOOKUP(H:H,[1]Sheet1!$H:$P,9,0)</f>
        <v>85430</v>
      </c>
      <c r="M904">
        <v>710</v>
      </c>
      <c r="N904" t="s">
        <v>34</v>
      </c>
      <c r="O904" s="2" t="s">
        <v>820</v>
      </c>
      <c r="P904" t="s">
        <v>34</v>
      </c>
      <c r="Q904">
        <v>7</v>
      </c>
      <c r="R904">
        <v>3</v>
      </c>
      <c r="S904">
        <v>2</v>
      </c>
      <c r="T904" t="s">
        <v>37</v>
      </c>
    </row>
    <row r="905" spans="1:20">
      <c r="A905" s="2" t="s">
        <v>820</v>
      </c>
      <c r="B905" s="2" t="s">
        <v>820</v>
      </c>
      <c r="C905" s="2" t="s">
        <v>32</v>
      </c>
      <c r="D905" s="2" t="s">
        <v>33</v>
      </c>
      <c r="E905" s="2">
        <v>710</v>
      </c>
      <c r="F905" s="2" t="s">
        <v>34</v>
      </c>
      <c r="G905" s="2" t="s">
        <v>35</v>
      </c>
      <c r="H905" s="2" t="s">
        <v>938</v>
      </c>
      <c r="I905" s="2" t="str">
        <f>VLOOKUP(H:H,[1]Sheet1!$H:$I,2,0)</f>
        <v>副驾罩壳固定钢丝焊接总成</v>
      </c>
      <c r="J905" s="2" t="str">
        <f>VLOOKUP(H:H,[1]Sheet1!$H:$J,3,0)</f>
        <v>P203</v>
      </c>
      <c r="K905" s="2">
        <f>VLOOKUP(H:H,[1]Sheet1!$H:$Q,10,0)</f>
        <v>2.69</v>
      </c>
      <c r="L905" s="2">
        <f>VLOOKUP(H:H,[1]Sheet1!$H:$P,9,0)</f>
        <v>41721</v>
      </c>
      <c r="M905">
        <v>710</v>
      </c>
      <c r="N905" t="s">
        <v>34</v>
      </c>
      <c r="O905" s="2" t="s">
        <v>820</v>
      </c>
      <c r="P905" t="s">
        <v>34</v>
      </c>
      <c r="Q905">
        <v>7</v>
      </c>
      <c r="R905">
        <v>3</v>
      </c>
      <c r="S905">
        <v>2</v>
      </c>
      <c r="T905" t="s">
        <v>37</v>
      </c>
    </row>
    <row r="906" spans="1:20">
      <c r="A906" s="2" t="s">
        <v>820</v>
      </c>
      <c r="B906" s="2" t="s">
        <v>820</v>
      </c>
      <c r="C906" s="2" t="s">
        <v>32</v>
      </c>
      <c r="D906" s="2" t="s">
        <v>33</v>
      </c>
      <c r="E906" s="2">
        <v>710</v>
      </c>
      <c r="F906" s="2" t="s">
        <v>34</v>
      </c>
      <c r="G906" s="2" t="s">
        <v>35</v>
      </c>
      <c r="H906" s="2" t="s">
        <v>939</v>
      </c>
      <c r="I906" s="2" t="str">
        <f>VLOOKUP(H:H,[1]Sheet1!$H:$I,2,0)</f>
        <v>副驾前支撑管</v>
      </c>
      <c r="J906" s="2" t="str">
        <f>VLOOKUP(H:H,[1]Sheet1!$H:$J,3,0)</f>
        <v>P203</v>
      </c>
      <c r="K906" s="2">
        <f>VLOOKUP(H:H,[1]Sheet1!$H:$Q,10,0)</f>
        <v>1.84</v>
      </c>
      <c r="L906" s="2">
        <f>VLOOKUP(H:H,[1]Sheet1!$H:$P,9,0)</f>
        <v>42109</v>
      </c>
      <c r="M906">
        <v>710</v>
      </c>
      <c r="N906" t="s">
        <v>34</v>
      </c>
      <c r="O906" s="2" t="s">
        <v>820</v>
      </c>
      <c r="P906" t="s">
        <v>34</v>
      </c>
      <c r="Q906">
        <v>7</v>
      </c>
      <c r="R906">
        <v>3</v>
      </c>
      <c r="S906">
        <v>2</v>
      </c>
      <c r="T906" t="s">
        <v>37</v>
      </c>
    </row>
    <row r="907" spans="1:20">
      <c r="A907" s="2" t="s">
        <v>820</v>
      </c>
      <c r="B907" s="2" t="s">
        <v>820</v>
      </c>
      <c r="C907" s="2" t="s">
        <v>32</v>
      </c>
      <c r="D907" s="2" t="s">
        <v>33</v>
      </c>
      <c r="E907" s="2">
        <v>710</v>
      </c>
      <c r="F907" s="2" t="s">
        <v>34</v>
      </c>
      <c r="G907" s="2" t="s">
        <v>35</v>
      </c>
      <c r="H907" s="2" t="s">
        <v>940</v>
      </c>
      <c r="I907" s="2" t="str">
        <f>VLOOKUP(H:H,[1]Sheet1!$H:$I,2,0)</f>
        <v>副驾后支撑管</v>
      </c>
      <c r="J907" s="2" t="str">
        <f>VLOOKUP(H:H,[1]Sheet1!$H:$J,3,0)</f>
        <v>P203</v>
      </c>
      <c r="K907" s="2">
        <f>VLOOKUP(H:H,[1]Sheet1!$H:$Q,10,0)</f>
        <v>3.47</v>
      </c>
      <c r="L907" s="2">
        <f>VLOOKUP(H:H,[1]Sheet1!$H:$P,9,0)</f>
        <v>43250</v>
      </c>
      <c r="M907">
        <v>710</v>
      </c>
      <c r="N907" t="s">
        <v>34</v>
      </c>
      <c r="O907" s="2" t="s">
        <v>820</v>
      </c>
      <c r="P907" t="s">
        <v>34</v>
      </c>
      <c r="Q907">
        <v>7</v>
      </c>
      <c r="R907">
        <v>3</v>
      </c>
      <c r="S907">
        <v>2</v>
      </c>
      <c r="T907" t="s">
        <v>37</v>
      </c>
    </row>
    <row r="908" spans="1:20">
      <c r="A908" s="2" t="s">
        <v>820</v>
      </c>
      <c r="B908" s="2" t="s">
        <v>820</v>
      </c>
      <c r="C908" s="2" t="s">
        <v>32</v>
      </c>
      <c r="D908" s="2" t="s">
        <v>33</v>
      </c>
      <c r="E908" s="2">
        <v>710</v>
      </c>
      <c r="F908" s="2" t="s">
        <v>34</v>
      </c>
      <c r="G908" s="2" t="s">
        <v>35</v>
      </c>
      <c r="H908" s="2" t="s">
        <v>941</v>
      </c>
      <c r="I908" s="2" t="str">
        <f>VLOOKUP(H:H,[1]Sheet1!$H:$I,2,0)</f>
        <v>扭力杆（P203、C40DB)</v>
      </c>
      <c r="J908" s="2" t="str">
        <f>VLOOKUP(H:H,[1]Sheet1!$H:$J,3,0)</f>
        <v>C40DB分别是6.0.6.3</v>
      </c>
      <c r="K908" s="2">
        <f>VLOOKUP(H:H,[1]Sheet1!$H:$Q,10,0)</f>
        <v>1.38</v>
      </c>
      <c r="L908" s="2">
        <f>VLOOKUP(H:H,[1]Sheet1!$H:$P,9,0)</f>
        <v>75975</v>
      </c>
      <c r="M908">
        <v>710</v>
      </c>
      <c r="N908" t="s">
        <v>34</v>
      </c>
      <c r="O908" s="2" t="s">
        <v>820</v>
      </c>
      <c r="P908" t="s">
        <v>34</v>
      </c>
      <c r="Q908">
        <v>7</v>
      </c>
      <c r="R908">
        <v>3</v>
      </c>
      <c r="S908">
        <v>2</v>
      </c>
      <c r="T908" t="s">
        <v>37</v>
      </c>
    </row>
    <row r="909" spans="1:20">
      <c r="A909" s="2" t="s">
        <v>820</v>
      </c>
      <c r="B909" s="2" t="s">
        <v>820</v>
      </c>
      <c r="C909" s="2" t="s">
        <v>32</v>
      </c>
      <c r="D909" s="2" t="s">
        <v>33</v>
      </c>
      <c r="E909" s="2">
        <v>710</v>
      </c>
      <c r="F909" s="2" t="s">
        <v>34</v>
      </c>
      <c r="G909" s="2" t="s">
        <v>35</v>
      </c>
      <c r="H909" s="2" t="s">
        <v>942</v>
      </c>
      <c r="I909" s="2" t="str">
        <f>VLOOKUP(H:H,[1]Sheet1!$H:$I,2,0)</f>
        <v>手动升降棘轮支架总成</v>
      </c>
      <c r="J909" s="2" t="str">
        <f>VLOOKUP(H:H,[1]Sheet1!$H:$J,3,0)</f>
        <v>P203</v>
      </c>
      <c r="K909" s="2">
        <f>VLOOKUP(H:H,[1]Sheet1!$H:$Q,10,0)</f>
        <v>3.5</v>
      </c>
      <c r="L909" s="2">
        <f>VLOOKUP(H:H,[1]Sheet1!$H:$P,9,0)</f>
        <v>2034</v>
      </c>
      <c r="M909">
        <v>710</v>
      </c>
      <c r="N909" t="s">
        <v>34</v>
      </c>
      <c r="O909" s="2" t="s">
        <v>820</v>
      </c>
      <c r="P909" t="s">
        <v>34</v>
      </c>
      <c r="Q909">
        <v>7</v>
      </c>
      <c r="R909">
        <v>3</v>
      </c>
      <c r="S909">
        <v>2</v>
      </c>
      <c r="T909" t="s">
        <v>37</v>
      </c>
    </row>
    <row r="910" spans="1:20">
      <c r="A910" s="2" t="s">
        <v>820</v>
      </c>
      <c r="B910" s="2" t="s">
        <v>820</v>
      </c>
      <c r="C910" s="2" t="s">
        <v>32</v>
      </c>
      <c r="D910" s="2" t="s">
        <v>33</v>
      </c>
      <c r="E910" s="2">
        <v>710</v>
      </c>
      <c r="F910" s="2" t="s">
        <v>34</v>
      </c>
      <c r="G910" s="2" t="s">
        <v>35</v>
      </c>
      <c r="H910" s="2" t="s">
        <v>198</v>
      </c>
      <c r="I910" s="2" t="str">
        <f>VLOOKUP(H:H,[1]Sheet1!$H:$I,2,0)</f>
        <v>前联动管垫片</v>
      </c>
      <c r="J910" s="2" t="str">
        <f>VLOOKUP(H:H,[1]Sheet1!$H:$J,3,0)</f>
        <v>P203</v>
      </c>
      <c r="K910" s="2">
        <f>VLOOKUP(H:H,[1]Sheet1!$H:$Q,10,0)</f>
        <v>0.16</v>
      </c>
      <c r="L910" s="2">
        <f>VLOOKUP(H:H,[1]Sheet1!$H:$P,9,0)</f>
        <v>1958</v>
      </c>
      <c r="M910">
        <v>710</v>
      </c>
      <c r="N910" t="s">
        <v>34</v>
      </c>
      <c r="O910" s="2" t="s">
        <v>820</v>
      </c>
      <c r="P910" t="s">
        <v>34</v>
      </c>
      <c r="Q910">
        <v>7</v>
      </c>
      <c r="R910">
        <v>3</v>
      </c>
      <c r="S910">
        <v>2</v>
      </c>
      <c r="T910" t="s">
        <v>37</v>
      </c>
    </row>
    <row r="911" spans="1:20">
      <c r="A911" s="2" t="s">
        <v>820</v>
      </c>
      <c r="B911" s="2" t="s">
        <v>820</v>
      </c>
      <c r="C911" s="2" t="s">
        <v>32</v>
      </c>
      <c r="D911" s="2" t="s">
        <v>33</v>
      </c>
      <c r="E911" s="2">
        <v>710</v>
      </c>
      <c r="F911" s="2" t="s">
        <v>34</v>
      </c>
      <c r="G911" s="2" t="s">
        <v>35</v>
      </c>
      <c r="H911" s="2" t="s">
        <v>943</v>
      </c>
      <c r="I911" s="2" t="str">
        <f>VLOOKUP(H:H,[1]Sheet1!$H:$I,2,0)</f>
        <v>主驾罩壳固定钢丝焊接总成</v>
      </c>
      <c r="J911" s="2" t="str">
        <f>VLOOKUP(H:H,[1]Sheet1!$H:$J,3,0)</f>
        <v>P203</v>
      </c>
      <c r="K911" s="2">
        <f>VLOOKUP(H:H,[1]Sheet1!$H:$Q,10,0)</f>
        <v>2.69</v>
      </c>
      <c r="L911" s="2">
        <f>VLOOKUP(H:H,[1]Sheet1!$H:$P,9,0)</f>
        <v>42702</v>
      </c>
      <c r="M911">
        <v>710</v>
      </c>
      <c r="N911" t="s">
        <v>34</v>
      </c>
      <c r="O911" s="2" t="s">
        <v>820</v>
      </c>
      <c r="P911" t="s">
        <v>34</v>
      </c>
      <c r="Q911">
        <v>7</v>
      </c>
      <c r="R911">
        <v>3</v>
      </c>
      <c r="S911">
        <v>2</v>
      </c>
      <c r="T911" t="s">
        <v>37</v>
      </c>
    </row>
    <row r="912" spans="1:20">
      <c r="A912" s="2" t="s">
        <v>820</v>
      </c>
      <c r="B912" s="2" t="s">
        <v>820</v>
      </c>
      <c r="C912" s="2" t="s">
        <v>32</v>
      </c>
      <c r="D912" s="2" t="s">
        <v>33</v>
      </c>
      <c r="E912" s="2">
        <v>710</v>
      </c>
      <c r="F912" s="2" t="s">
        <v>34</v>
      </c>
      <c r="G912" s="2" t="s">
        <v>35</v>
      </c>
      <c r="H912" s="2" t="s">
        <v>945</v>
      </c>
      <c r="I912" s="2" t="str">
        <f>VLOOKUP(H:H,[1]Sheet1!$H:$I,2,0)</f>
        <v>前联动管</v>
      </c>
      <c r="J912" s="2" t="str">
        <f>VLOOKUP(H:H,[1]Sheet1!$H:$J,3,0)</f>
        <v>P203</v>
      </c>
      <c r="K912" s="2">
        <f>VLOOKUP(H:H,[1]Sheet1!$H:$Q,10,0)</f>
        <v>2.51</v>
      </c>
      <c r="L912" s="2">
        <f>VLOOKUP(H:H,[1]Sheet1!$H:$P,9,0)</f>
        <v>44092</v>
      </c>
      <c r="M912">
        <v>710</v>
      </c>
      <c r="N912" t="s">
        <v>34</v>
      </c>
      <c r="O912" s="2" t="s">
        <v>820</v>
      </c>
      <c r="P912" t="s">
        <v>34</v>
      </c>
      <c r="Q912">
        <v>7</v>
      </c>
      <c r="R912">
        <v>3</v>
      </c>
      <c r="S912">
        <v>2</v>
      </c>
      <c r="T912" t="s">
        <v>37</v>
      </c>
    </row>
    <row r="913" spans="1:20">
      <c r="A913" s="2" t="s">
        <v>820</v>
      </c>
      <c r="B913" s="2" t="s">
        <v>820</v>
      </c>
      <c r="C913" s="2" t="s">
        <v>32</v>
      </c>
      <c r="D913" s="2" t="s">
        <v>33</v>
      </c>
      <c r="E913" s="2">
        <v>710</v>
      </c>
      <c r="F913" s="2" t="s">
        <v>34</v>
      </c>
      <c r="G913" s="2" t="s">
        <v>35</v>
      </c>
      <c r="H913" s="2" t="s">
        <v>946</v>
      </c>
      <c r="I913" s="2" t="str">
        <f>VLOOKUP(H:H,[1]Sheet1!$H:$I,2,0)</f>
        <v>后联动管</v>
      </c>
      <c r="J913" s="2" t="str">
        <f>VLOOKUP(H:H,[1]Sheet1!$H:$J,3,0)</f>
        <v>P203</v>
      </c>
      <c r="K913" s="2">
        <f>VLOOKUP(H:H,[1]Sheet1!$H:$Q,10,0)</f>
        <v>4.06</v>
      </c>
      <c r="L913" s="2">
        <f>VLOOKUP(H:H,[1]Sheet1!$H:$P,9,0)</f>
        <v>43659</v>
      </c>
      <c r="M913">
        <v>710</v>
      </c>
      <c r="N913" t="s">
        <v>34</v>
      </c>
      <c r="O913" s="2" t="s">
        <v>820</v>
      </c>
      <c r="P913" t="s">
        <v>34</v>
      </c>
      <c r="Q913">
        <v>7</v>
      </c>
      <c r="R913">
        <v>3</v>
      </c>
      <c r="S913">
        <v>2</v>
      </c>
      <c r="T913" t="s">
        <v>37</v>
      </c>
    </row>
    <row r="914" spans="1:20">
      <c r="A914" s="2" t="s">
        <v>820</v>
      </c>
      <c r="B914" s="2" t="s">
        <v>820</v>
      </c>
      <c r="C914" s="2" t="s">
        <v>32</v>
      </c>
      <c r="D914" s="2" t="s">
        <v>33</v>
      </c>
      <c r="E914" s="2">
        <v>710</v>
      </c>
      <c r="F914" s="2" t="s">
        <v>34</v>
      </c>
      <c r="G914" s="2" t="s">
        <v>35</v>
      </c>
      <c r="H914" s="2" t="s">
        <v>947</v>
      </c>
      <c r="I914" s="2" t="str">
        <f>VLOOKUP(H:H,[1]Sheet1!$H:$I,2,0)</f>
        <v>滑轨连接板左件</v>
      </c>
      <c r="J914" s="2" t="str">
        <f>VLOOKUP(H:H,[1]Sheet1!$H:$J,3,0)</f>
        <v>P203</v>
      </c>
      <c r="K914" s="2">
        <f>VLOOKUP(H:H,[1]Sheet1!$H:$Q,10,0)</f>
        <v>6</v>
      </c>
      <c r="L914" s="2">
        <f>VLOOKUP(H:H,[1]Sheet1!$H:$P,9,0)</f>
        <v>1470</v>
      </c>
      <c r="M914">
        <v>710</v>
      </c>
      <c r="N914" t="s">
        <v>34</v>
      </c>
      <c r="O914" s="2" t="s">
        <v>820</v>
      </c>
      <c r="P914" t="s">
        <v>34</v>
      </c>
      <c r="Q914">
        <v>7</v>
      </c>
      <c r="R914">
        <v>3</v>
      </c>
      <c r="S914">
        <v>2</v>
      </c>
      <c r="T914" t="s">
        <v>37</v>
      </c>
    </row>
    <row r="915" spans="1:20">
      <c r="A915" s="2" t="s">
        <v>820</v>
      </c>
      <c r="B915" s="2" t="s">
        <v>820</v>
      </c>
      <c r="C915" s="2" t="s">
        <v>32</v>
      </c>
      <c r="D915" s="2" t="s">
        <v>33</v>
      </c>
      <c r="E915" s="2">
        <v>710</v>
      </c>
      <c r="F915" s="2" t="s">
        <v>34</v>
      </c>
      <c r="G915" s="2" t="s">
        <v>35</v>
      </c>
      <c r="H915" s="2" t="s">
        <v>948</v>
      </c>
      <c r="I915" s="2" t="str">
        <f>VLOOKUP(H:H,[1]Sheet1!$H:$I,2,0)</f>
        <v>滑轨连接板右件</v>
      </c>
      <c r="J915" s="2" t="str">
        <f>VLOOKUP(H:H,[1]Sheet1!$H:$J,3,0)</f>
        <v>P203</v>
      </c>
      <c r="K915" s="2">
        <f>VLOOKUP(H:H,[1]Sheet1!$H:$Q,10,0)</f>
        <v>6</v>
      </c>
      <c r="L915" s="2">
        <f>VLOOKUP(H:H,[1]Sheet1!$H:$P,9,0)</f>
        <v>1446</v>
      </c>
      <c r="M915">
        <v>710</v>
      </c>
      <c r="N915" t="s">
        <v>34</v>
      </c>
      <c r="O915" s="2" t="s">
        <v>820</v>
      </c>
      <c r="P915" t="s">
        <v>34</v>
      </c>
      <c r="Q915">
        <v>7</v>
      </c>
      <c r="R915">
        <v>3</v>
      </c>
      <c r="S915">
        <v>2</v>
      </c>
      <c r="T915" t="s">
        <v>37</v>
      </c>
    </row>
    <row r="916" spans="1:20">
      <c r="A916" s="2" t="s">
        <v>820</v>
      </c>
      <c r="B916" s="2" t="s">
        <v>820</v>
      </c>
      <c r="C916" s="2" t="s">
        <v>32</v>
      </c>
      <c r="D916" s="2" t="s">
        <v>33</v>
      </c>
      <c r="E916" s="2">
        <v>710</v>
      </c>
      <c r="F916" s="2" t="s">
        <v>34</v>
      </c>
      <c r="G916" s="2" t="s">
        <v>35</v>
      </c>
      <c r="H916" s="2" t="s">
        <v>949</v>
      </c>
      <c r="I916" s="2" t="str">
        <f>VLOOKUP(H:H,[1]Sheet1!$H:$I,2,0)</f>
        <v>主驾安全带加强板焊接总成</v>
      </c>
      <c r="J916" s="2" t="str">
        <f>VLOOKUP(H:H,[1]Sheet1!$H:$J,3,0)</f>
        <v>P203</v>
      </c>
      <c r="K916" s="2">
        <f>VLOOKUP(H:H,[1]Sheet1!$H:$Q,10,0)</f>
        <v>1.876</v>
      </c>
      <c r="L916" s="2">
        <f>VLOOKUP(H:H,[1]Sheet1!$H:$P,9,0)</f>
        <v>1059</v>
      </c>
      <c r="M916">
        <v>710</v>
      </c>
      <c r="N916" t="s">
        <v>34</v>
      </c>
      <c r="O916" s="2" t="s">
        <v>820</v>
      </c>
      <c r="P916" t="s">
        <v>34</v>
      </c>
      <c r="Q916">
        <v>7</v>
      </c>
      <c r="R916">
        <v>3</v>
      </c>
      <c r="S916">
        <v>2</v>
      </c>
      <c r="T916" t="s">
        <v>37</v>
      </c>
    </row>
    <row r="917" spans="1:20">
      <c r="A917" s="2" t="s">
        <v>820</v>
      </c>
      <c r="B917" s="2" t="s">
        <v>820</v>
      </c>
      <c r="C917" s="2" t="s">
        <v>32</v>
      </c>
      <c r="D917" s="2" t="s">
        <v>33</v>
      </c>
      <c r="E917" s="2">
        <v>710</v>
      </c>
      <c r="F917" s="2" t="s">
        <v>34</v>
      </c>
      <c r="G917" s="2" t="s">
        <v>35</v>
      </c>
      <c r="H917" s="2" t="s">
        <v>950</v>
      </c>
      <c r="I917" s="2" t="str">
        <f>VLOOKUP(H:H,[1]Sheet1!$H:$I,2,0)</f>
        <v>六向左侧边板分总成</v>
      </c>
      <c r="J917" s="2" t="str">
        <f>VLOOKUP(H:H,[1]Sheet1!$H:$J,3,0)</f>
        <v>P203</v>
      </c>
      <c r="K917" s="2">
        <f>VLOOKUP(H:H,[1]Sheet1!$H:$Q,10,0)</f>
        <v>11.74</v>
      </c>
      <c r="L917" s="2">
        <f>VLOOKUP(H:H,[1]Sheet1!$H:$P,9,0)</f>
        <v>43979</v>
      </c>
      <c r="M917">
        <v>710</v>
      </c>
      <c r="N917" t="s">
        <v>34</v>
      </c>
      <c r="O917" s="2" t="s">
        <v>820</v>
      </c>
      <c r="P917" t="s">
        <v>34</v>
      </c>
      <c r="Q917">
        <v>7</v>
      </c>
      <c r="R917">
        <v>3</v>
      </c>
      <c r="S917">
        <v>2</v>
      </c>
      <c r="T917" t="s">
        <v>37</v>
      </c>
    </row>
    <row r="918" spans="1:20">
      <c r="A918" s="2" t="s">
        <v>820</v>
      </c>
      <c r="B918" s="2" t="s">
        <v>820</v>
      </c>
      <c r="C918" s="2" t="s">
        <v>32</v>
      </c>
      <c r="D918" s="2" t="s">
        <v>33</v>
      </c>
      <c r="E918" s="2">
        <v>710</v>
      </c>
      <c r="F918" s="2" t="s">
        <v>34</v>
      </c>
      <c r="G918" s="2" t="s">
        <v>35</v>
      </c>
      <c r="H918" s="2" t="s">
        <v>951</v>
      </c>
      <c r="I918" s="2" t="str">
        <f>VLOOKUP(H:H,[1]Sheet1!$H:$I,2,0)</f>
        <v>六向右侧边板分总成</v>
      </c>
      <c r="J918" s="2" t="str">
        <f>VLOOKUP(H:H,[1]Sheet1!$H:$J,3,0)</f>
        <v>P203</v>
      </c>
      <c r="K918" s="2">
        <f>VLOOKUP(H:H,[1]Sheet1!$H:$Q,10,0)</f>
        <v>12.29</v>
      </c>
      <c r="L918" s="2">
        <f>VLOOKUP(H:H,[1]Sheet1!$H:$P,9,0)</f>
        <v>43979</v>
      </c>
      <c r="M918">
        <v>710</v>
      </c>
      <c r="N918" t="s">
        <v>34</v>
      </c>
      <c r="O918" s="2" t="s">
        <v>820</v>
      </c>
      <c r="P918" t="s">
        <v>34</v>
      </c>
      <c r="Q918">
        <v>7</v>
      </c>
      <c r="R918">
        <v>3</v>
      </c>
      <c r="S918">
        <v>2</v>
      </c>
      <c r="T918" t="s">
        <v>37</v>
      </c>
    </row>
    <row r="919" spans="1:20">
      <c r="A919" s="2" t="s">
        <v>820</v>
      </c>
      <c r="B919" s="2" t="s">
        <v>820</v>
      </c>
      <c r="C919" s="2" t="s">
        <v>32</v>
      </c>
      <c r="D919" s="2" t="s">
        <v>33</v>
      </c>
      <c r="E919" s="2">
        <v>710</v>
      </c>
      <c r="F919" s="2" t="s">
        <v>34</v>
      </c>
      <c r="G919" s="2" t="s">
        <v>35</v>
      </c>
      <c r="H919" s="2" t="s">
        <v>952</v>
      </c>
      <c r="I919" s="2" t="str">
        <f>VLOOKUP(H:H,[1]Sheet1!$H:$I,2,0)</f>
        <v>后联动管垫片</v>
      </c>
      <c r="J919" s="2" t="str">
        <f>VLOOKUP(H:H,[1]Sheet1!$H:$J,3,0)</f>
        <v>P203</v>
      </c>
      <c r="K919" s="2">
        <f>VLOOKUP(H:H,[1]Sheet1!$H:$Q,10,0)</f>
        <v>0.11</v>
      </c>
      <c r="L919" s="2">
        <f>VLOOKUP(H:H,[1]Sheet1!$H:$P,9,0)</f>
        <v>88125</v>
      </c>
      <c r="M919">
        <v>710</v>
      </c>
      <c r="N919" t="s">
        <v>34</v>
      </c>
      <c r="O919" s="2" t="s">
        <v>820</v>
      </c>
      <c r="P919" t="s">
        <v>34</v>
      </c>
      <c r="Q919">
        <v>7</v>
      </c>
      <c r="R919">
        <v>3</v>
      </c>
      <c r="S919">
        <v>2</v>
      </c>
      <c r="T919" t="s">
        <v>37</v>
      </c>
    </row>
    <row r="920" spans="1:20">
      <c r="A920" s="2" t="s">
        <v>820</v>
      </c>
      <c r="B920" s="2" t="s">
        <v>820</v>
      </c>
      <c r="C920" s="2" t="s">
        <v>32</v>
      </c>
      <c r="D920" s="2" t="s">
        <v>33</v>
      </c>
      <c r="E920" s="2">
        <v>710</v>
      </c>
      <c r="F920" s="2" t="s">
        <v>34</v>
      </c>
      <c r="G920" s="2" t="s">
        <v>35</v>
      </c>
      <c r="H920" s="2" t="s">
        <v>953</v>
      </c>
      <c r="I920" s="2" t="str">
        <f>VLOOKUP(H:H,[1]Sheet1!$H:$I,2,0)</f>
        <v>电动升降棘轮支架总成</v>
      </c>
      <c r="J920" s="2" t="str">
        <f>VLOOKUP(H:H,[1]Sheet1!$H:$J,3,0)</f>
        <v>P203</v>
      </c>
      <c r="K920" s="2">
        <f>VLOOKUP(H:H,[1]Sheet1!$H:$Q,10,0)</f>
        <v>6</v>
      </c>
      <c r="L920" s="2">
        <f>VLOOKUP(H:H,[1]Sheet1!$H:$P,9,0)</f>
        <v>49</v>
      </c>
      <c r="M920">
        <v>710</v>
      </c>
      <c r="N920" t="s">
        <v>34</v>
      </c>
      <c r="O920" s="2" t="s">
        <v>820</v>
      </c>
      <c r="P920" t="s">
        <v>34</v>
      </c>
      <c r="Q920">
        <v>7</v>
      </c>
      <c r="R920">
        <v>3</v>
      </c>
      <c r="S920">
        <v>2</v>
      </c>
      <c r="T920" t="s">
        <v>37</v>
      </c>
    </row>
    <row r="921" spans="1:20">
      <c r="A921" s="2" t="s">
        <v>820</v>
      </c>
      <c r="B921" s="2" t="s">
        <v>820</v>
      </c>
      <c r="C921" s="2" t="s">
        <v>32</v>
      </c>
      <c r="D921" s="2" t="s">
        <v>33</v>
      </c>
      <c r="E921" s="2">
        <v>710</v>
      </c>
      <c r="F921" s="2" t="s">
        <v>34</v>
      </c>
      <c r="G921" s="2" t="s">
        <v>35</v>
      </c>
      <c r="H921" s="2" t="s">
        <v>954</v>
      </c>
      <c r="I921" s="2" t="str">
        <f>VLOOKUP(H:H,[1]Sheet1!$H:$I,2,0)</f>
        <v>坐垫锁钩总成</v>
      </c>
      <c r="J921" s="2" t="str">
        <f>VLOOKUP(H:H,[1]Sheet1!$H:$J,3,0)</f>
        <v>P203后排</v>
      </c>
      <c r="K921" s="2">
        <f>VLOOKUP(H:H,[1]Sheet1!$H:$Q,10,0)</f>
        <v>4.07</v>
      </c>
      <c r="L921" s="2">
        <f>VLOOKUP(H:H,[1]Sheet1!$H:$P,9,0)</f>
        <v>77888</v>
      </c>
      <c r="M921">
        <v>710</v>
      </c>
      <c r="N921" t="s">
        <v>34</v>
      </c>
      <c r="O921" s="2" t="s">
        <v>820</v>
      </c>
      <c r="P921" t="s">
        <v>34</v>
      </c>
      <c r="Q921">
        <v>7</v>
      </c>
      <c r="R921">
        <v>3</v>
      </c>
      <c r="S921">
        <v>2</v>
      </c>
      <c r="T921" t="s">
        <v>37</v>
      </c>
    </row>
    <row r="922" spans="1:20">
      <c r="A922" s="2" t="s">
        <v>820</v>
      </c>
      <c r="B922" s="2" t="s">
        <v>820</v>
      </c>
      <c r="C922" s="2" t="s">
        <v>32</v>
      </c>
      <c r="D922" s="2" t="s">
        <v>33</v>
      </c>
      <c r="E922" s="2">
        <v>710</v>
      </c>
      <c r="F922" s="2" t="s">
        <v>34</v>
      </c>
      <c r="G922" s="2" t="s">
        <v>35</v>
      </c>
      <c r="H922" s="2" t="s">
        <v>955</v>
      </c>
      <c r="I922" s="2" t="str">
        <f>VLOOKUP(H:H,[1]Sheet1!$H:$I,2,0)</f>
        <v>副驾安全带固定板焊接总成</v>
      </c>
      <c r="J922" s="2" t="str">
        <f>VLOOKUP(H:H,[1]Sheet1!$H:$J,3,0)</f>
        <v>P202</v>
      </c>
      <c r="K922" s="2">
        <f>VLOOKUP(H:H,[1]Sheet1!$H:$Q,10,0)</f>
        <v>2.17</v>
      </c>
      <c r="L922" s="2">
        <f>VLOOKUP(H:H,[1]Sheet1!$H:$P,9,0)</f>
        <v>24</v>
      </c>
      <c r="M922">
        <v>710</v>
      </c>
      <c r="N922" t="s">
        <v>34</v>
      </c>
      <c r="O922" s="2" t="s">
        <v>820</v>
      </c>
      <c r="P922" t="s">
        <v>34</v>
      </c>
      <c r="Q922">
        <v>7</v>
      </c>
      <c r="R922">
        <v>3</v>
      </c>
      <c r="S922">
        <v>2</v>
      </c>
      <c r="T922" t="s">
        <v>37</v>
      </c>
    </row>
    <row r="923" spans="1:20">
      <c r="A923" s="2" t="s">
        <v>820</v>
      </c>
      <c r="B923" s="2" t="s">
        <v>820</v>
      </c>
      <c r="C923" s="2" t="s">
        <v>32</v>
      </c>
      <c r="D923" s="2" t="s">
        <v>33</v>
      </c>
      <c r="E923" s="2">
        <v>710</v>
      </c>
      <c r="F923" s="2" t="s">
        <v>34</v>
      </c>
      <c r="G923" s="2" t="s">
        <v>35</v>
      </c>
      <c r="H923" s="2" t="s">
        <v>956</v>
      </c>
      <c r="I923" s="2" t="str">
        <f>VLOOKUP(H:H,[1]Sheet1!$H:$I,2,0)</f>
        <v>滑轨连接板右件</v>
      </c>
      <c r="J923" s="2" t="str">
        <f>VLOOKUP(H:H,[1]Sheet1!$H:$J,3,0)</f>
        <v>P202</v>
      </c>
      <c r="K923" s="2">
        <f>VLOOKUP(H:H,[1]Sheet1!$H:$Q,10,0)</f>
        <v>9.91</v>
      </c>
      <c r="L923" s="2">
        <f>VLOOKUP(H:H,[1]Sheet1!$H:$P,9,0)</f>
        <v>24</v>
      </c>
      <c r="M923">
        <v>710</v>
      </c>
      <c r="N923" t="s">
        <v>34</v>
      </c>
      <c r="O923" s="2" t="s">
        <v>820</v>
      </c>
      <c r="P923" t="s">
        <v>34</v>
      </c>
      <c r="Q923">
        <v>7</v>
      </c>
      <c r="R923">
        <v>3</v>
      </c>
      <c r="S923">
        <v>2</v>
      </c>
      <c r="T923" t="s">
        <v>37</v>
      </c>
    </row>
    <row r="924" spans="1:20">
      <c r="A924" s="2" t="s">
        <v>820</v>
      </c>
      <c r="B924" s="2" t="s">
        <v>820</v>
      </c>
      <c r="C924" s="2" t="s">
        <v>32</v>
      </c>
      <c r="D924" s="2" t="s">
        <v>33</v>
      </c>
      <c r="E924" s="2">
        <v>710</v>
      </c>
      <c r="F924" s="2" t="s">
        <v>34</v>
      </c>
      <c r="G924" s="2" t="s">
        <v>35</v>
      </c>
      <c r="H924" s="2" t="s">
        <v>963</v>
      </c>
      <c r="I924" s="2" t="str">
        <f>VLOOKUP(H:H,[1]Sheet1!$H:$I,2,0)</f>
        <v>滑轨连接板左件</v>
      </c>
      <c r="J924" s="2" t="str">
        <f>VLOOKUP(H:H,[1]Sheet1!$H:$J,3,0)</f>
        <v>P203电泳件</v>
      </c>
      <c r="K924" s="2">
        <f>VLOOKUP(H:H,[1]Sheet1!$H:$Q,10,0)</f>
        <v>5.74</v>
      </c>
      <c r="L924" s="2">
        <f>VLOOKUP(H:H,[1]Sheet1!$H:$P,9,0)</f>
        <v>42211</v>
      </c>
      <c r="M924">
        <v>710</v>
      </c>
      <c r="N924" t="s">
        <v>34</v>
      </c>
      <c r="O924" s="2" t="s">
        <v>820</v>
      </c>
      <c r="P924" t="s">
        <v>34</v>
      </c>
      <c r="Q924">
        <v>7</v>
      </c>
      <c r="R924">
        <v>3</v>
      </c>
      <c r="S924">
        <v>2</v>
      </c>
      <c r="T924" t="s">
        <v>37</v>
      </c>
    </row>
    <row r="925" spans="1:20">
      <c r="A925" s="2" t="s">
        <v>820</v>
      </c>
      <c r="B925" s="2" t="s">
        <v>820</v>
      </c>
      <c r="C925" s="2" t="s">
        <v>32</v>
      </c>
      <c r="D925" s="2" t="s">
        <v>33</v>
      </c>
      <c r="E925" s="2">
        <v>710</v>
      </c>
      <c r="F925" s="2" t="s">
        <v>34</v>
      </c>
      <c r="G925" s="2" t="s">
        <v>35</v>
      </c>
      <c r="H925" s="2" t="s">
        <v>964</v>
      </c>
      <c r="I925" s="2" t="str">
        <f>VLOOKUP(H:H,[1]Sheet1!$H:$I,2,0)</f>
        <v>滑轨连接板右件</v>
      </c>
      <c r="J925" s="2" t="str">
        <f>VLOOKUP(H:H,[1]Sheet1!$H:$J,3,0)</f>
        <v>P203电泳件</v>
      </c>
      <c r="K925" s="2">
        <f>VLOOKUP(H:H,[1]Sheet1!$H:$Q,10,0)</f>
        <v>8.52</v>
      </c>
      <c r="L925" s="2">
        <f>VLOOKUP(H:H,[1]Sheet1!$H:$P,9,0)</f>
        <v>42065</v>
      </c>
      <c r="M925">
        <v>710</v>
      </c>
      <c r="N925" t="s">
        <v>34</v>
      </c>
      <c r="O925" s="2" t="s">
        <v>820</v>
      </c>
      <c r="P925" t="s">
        <v>34</v>
      </c>
      <c r="Q925">
        <v>7</v>
      </c>
      <c r="R925">
        <v>3</v>
      </c>
      <c r="S925">
        <v>2</v>
      </c>
      <c r="T925" t="s">
        <v>37</v>
      </c>
    </row>
    <row r="926" spans="1:20">
      <c r="A926" s="2" t="s">
        <v>820</v>
      </c>
      <c r="B926" s="2" t="s">
        <v>820</v>
      </c>
      <c r="C926" s="2" t="s">
        <v>32</v>
      </c>
      <c r="D926" s="2" t="s">
        <v>33</v>
      </c>
      <c r="E926" s="2">
        <v>710</v>
      </c>
      <c r="F926" s="2" t="s">
        <v>34</v>
      </c>
      <c r="G926" s="2" t="s">
        <v>35</v>
      </c>
      <c r="H926" s="2" t="s">
        <v>965</v>
      </c>
      <c r="I926" s="2" t="str">
        <f>VLOOKUP(H:H,[1]Sheet1!$H:$I,2,0)</f>
        <v>主驾安全带加强板焊接总成</v>
      </c>
      <c r="J926" s="2" t="str">
        <f>VLOOKUP(H:H,[1]Sheet1!$H:$J,3,0)</f>
        <v>P203电泳件</v>
      </c>
      <c r="K926" s="2">
        <f>VLOOKUP(H:H,[1]Sheet1!$H:$Q,10,0)</f>
        <v>2.2</v>
      </c>
      <c r="L926" s="2">
        <f>VLOOKUP(H:H,[1]Sheet1!$H:$P,9,0)</f>
        <v>42210</v>
      </c>
      <c r="M926">
        <v>710</v>
      </c>
      <c r="N926" t="s">
        <v>34</v>
      </c>
      <c r="O926" s="2" t="s">
        <v>820</v>
      </c>
      <c r="P926" t="s">
        <v>34</v>
      </c>
      <c r="Q926">
        <v>7</v>
      </c>
      <c r="R926">
        <v>3</v>
      </c>
      <c r="S926">
        <v>2</v>
      </c>
      <c r="T926" t="s">
        <v>37</v>
      </c>
    </row>
    <row r="927" spans="1:20">
      <c r="A927" s="2" t="s">
        <v>820</v>
      </c>
      <c r="B927" s="2" t="s">
        <v>820</v>
      </c>
      <c r="C927" s="2" t="s">
        <v>32</v>
      </c>
      <c r="D927" s="2" t="s">
        <v>33</v>
      </c>
      <c r="E927" s="2">
        <v>710</v>
      </c>
      <c r="F927" s="2" t="s">
        <v>34</v>
      </c>
      <c r="G927" s="2" t="s">
        <v>35</v>
      </c>
      <c r="H927" s="2" t="s">
        <v>966</v>
      </c>
      <c r="I927" s="2" t="str">
        <f>VLOOKUP(H:H,[1]Sheet1!$H:$I,2,0)</f>
        <v>手动升降棘轮支架总成</v>
      </c>
      <c r="J927" s="2" t="str">
        <f>VLOOKUP(H:H,[1]Sheet1!$H:$J,3,0)</f>
        <v>P203电泳件</v>
      </c>
      <c r="K927" s="2">
        <f>VLOOKUP(H:H,[1]Sheet1!$H:$Q,10,0)</f>
        <v>3.25</v>
      </c>
      <c r="L927" s="2">
        <f>VLOOKUP(H:H,[1]Sheet1!$H:$P,9,0)</f>
        <v>22446</v>
      </c>
      <c r="M927">
        <v>710</v>
      </c>
      <c r="N927" t="s">
        <v>34</v>
      </c>
      <c r="O927" s="2" t="s">
        <v>820</v>
      </c>
      <c r="P927" t="s">
        <v>34</v>
      </c>
      <c r="Q927">
        <v>7</v>
      </c>
      <c r="R927">
        <v>3</v>
      </c>
      <c r="S927">
        <v>2</v>
      </c>
      <c r="T927" t="s">
        <v>37</v>
      </c>
    </row>
    <row r="928" spans="1:20">
      <c r="A928" s="2" t="s">
        <v>820</v>
      </c>
      <c r="B928" s="2" t="s">
        <v>820</v>
      </c>
      <c r="C928" s="2" t="s">
        <v>32</v>
      </c>
      <c r="D928" s="2" t="s">
        <v>33</v>
      </c>
      <c r="E928" s="2">
        <v>710</v>
      </c>
      <c r="F928" s="2" t="s">
        <v>34</v>
      </c>
      <c r="G928" s="2" t="s">
        <v>35</v>
      </c>
      <c r="H928" s="2" t="s">
        <v>967</v>
      </c>
      <c r="I928" s="2" t="str">
        <f>VLOOKUP(H:H,[1]Sheet1!$H:$I,2,0)</f>
        <v>电动升降棘轮支架总成</v>
      </c>
      <c r="J928" s="2" t="str">
        <f>VLOOKUP(H:H,[1]Sheet1!$H:$J,3,0)</f>
        <v>P203电泳件</v>
      </c>
      <c r="K928" s="2">
        <f>VLOOKUP(H:H,[1]Sheet1!$H:$Q,10,0)</f>
        <v>3.23</v>
      </c>
      <c r="L928" s="2">
        <f>VLOOKUP(H:H,[1]Sheet1!$H:$P,9,0)</f>
        <v>19764</v>
      </c>
      <c r="M928">
        <v>710</v>
      </c>
      <c r="N928" t="s">
        <v>34</v>
      </c>
      <c r="O928" s="2" t="s">
        <v>820</v>
      </c>
      <c r="P928" t="s">
        <v>34</v>
      </c>
      <c r="Q928">
        <v>7</v>
      </c>
      <c r="R928">
        <v>3</v>
      </c>
      <c r="S928">
        <v>2</v>
      </c>
      <c r="T928" t="s">
        <v>37</v>
      </c>
    </row>
    <row r="929" spans="1:20">
      <c r="A929" s="2" t="s">
        <v>820</v>
      </c>
      <c r="B929" s="2" t="s">
        <v>820</v>
      </c>
      <c r="C929" s="2" t="s">
        <v>32</v>
      </c>
      <c r="D929" s="2" t="s">
        <v>33</v>
      </c>
      <c r="E929" s="2">
        <v>710</v>
      </c>
      <c r="F929" s="2" t="s">
        <v>34</v>
      </c>
      <c r="G929" s="2" t="s">
        <v>35</v>
      </c>
      <c r="H929" s="2" t="s">
        <v>968</v>
      </c>
      <c r="I929" s="2" t="str">
        <f>VLOOKUP(H:H,[1]Sheet1!$H:$I,2,0)</f>
        <v>副驾安全带固定板焊接总成</v>
      </c>
      <c r="J929" s="2" t="str">
        <f>VLOOKUP(H:H,[1]Sheet1!$H:$J,3,0)</f>
        <v>P203电泳件</v>
      </c>
      <c r="K929" s="2">
        <f>VLOOKUP(H:H,[1]Sheet1!$H:$Q,10,0)</f>
        <v>2.04</v>
      </c>
      <c r="L929" s="2">
        <f>VLOOKUP(H:H,[1]Sheet1!$H:$P,9,0)</f>
        <v>41618</v>
      </c>
      <c r="M929">
        <v>710</v>
      </c>
      <c r="N929" t="s">
        <v>34</v>
      </c>
      <c r="O929" s="2" t="s">
        <v>820</v>
      </c>
      <c r="P929" t="s">
        <v>34</v>
      </c>
      <c r="Q929">
        <v>7</v>
      </c>
      <c r="R929">
        <v>3</v>
      </c>
      <c r="S929">
        <v>2</v>
      </c>
      <c r="T929" t="s">
        <v>37</v>
      </c>
    </row>
    <row r="930" spans="1:20">
      <c r="A930" s="2" t="s">
        <v>820</v>
      </c>
      <c r="B930" s="2" t="s">
        <v>820</v>
      </c>
      <c r="C930" s="2" t="s">
        <v>32</v>
      </c>
      <c r="D930" s="2" t="s">
        <v>33</v>
      </c>
      <c r="E930" s="2">
        <v>710</v>
      </c>
      <c r="F930" s="2" t="s">
        <v>34</v>
      </c>
      <c r="G930" s="2" t="s">
        <v>35</v>
      </c>
      <c r="H930" s="2" t="s">
        <v>969</v>
      </c>
      <c r="I930" s="2" t="str">
        <f>VLOOKUP(H:H,[1]Sheet1!$H:$I,2,0)</f>
        <v>S簧限位钢丝</v>
      </c>
      <c r="J930" s="2">
        <f>VLOOKUP(H:H,[1]Sheet1!$H:$J,3,0)</f>
        <v>0</v>
      </c>
      <c r="K930" s="2">
        <f>VLOOKUP(H:H,[1]Sheet1!$H:$Q,10,0)</f>
        <v>0.09</v>
      </c>
      <c r="L930" s="2">
        <f>VLOOKUP(H:H,[1]Sheet1!$H:$P,9,0)</f>
        <v>266241</v>
      </c>
      <c r="M930">
        <v>710</v>
      </c>
      <c r="N930" t="s">
        <v>34</v>
      </c>
      <c r="O930" s="2" t="s">
        <v>820</v>
      </c>
      <c r="P930" t="s">
        <v>34</v>
      </c>
      <c r="Q930">
        <v>7</v>
      </c>
      <c r="R930">
        <v>3</v>
      </c>
      <c r="S930">
        <v>2</v>
      </c>
      <c r="T930" t="s">
        <v>37</v>
      </c>
    </row>
    <row r="931" spans="1:20">
      <c r="A931" s="2" t="s">
        <v>820</v>
      </c>
      <c r="B931" s="2" t="s">
        <v>820</v>
      </c>
      <c r="C931" s="2" t="s">
        <v>32</v>
      </c>
      <c r="D931" s="2" t="s">
        <v>33</v>
      </c>
      <c r="E931" s="2">
        <v>710</v>
      </c>
      <c r="F931" s="2" t="s">
        <v>34</v>
      </c>
      <c r="G931" s="2" t="s">
        <v>35</v>
      </c>
      <c r="H931" s="2" t="s">
        <v>970</v>
      </c>
      <c r="I931" s="2" t="str">
        <f>VLOOKUP(H:H,[1]Sheet1!$H:$I,2,0)</f>
        <v>C32B后排六分背骨架总成</v>
      </c>
      <c r="J931" s="2" t="str">
        <f>VLOOKUP(H:H,[1]Sheet1!$H:$J,3,0)</f>
        <v>取消钢丝和加强板、头枕</v>
      </c>
      <c r="K931" s="2">
        <f>VLOOKUP(H:H,[1]Sheet1!$H:$Q,10,0)</f>
        <v>67.71</v>
      </c>
      <c r="L931" s="2">
        <f>VLOOKUP(H:H,[1]Sheet1!$H:$P,9,0)</f>
        <v>20752</v>
      </c>
      <c r="M931">
        <v>710</v>
      </c>
      <c r="N931" t="s">
        <v>34</v>
      </c>
      <c r="O931" s="2" t="s">
        <v>820</v>
      </c>
      <c r="P931" t="s">
        <v>34</v>
      </c>
      <c r="Q931">
        <v>7</v>
      </c>
      <c r="R931">
        <v>3</v>
      </c>
      <c r="S931">
        <v>2</v>
      </c>
      <c r="T931" t="s">
        <v>37</v>
      </c>
    </row>
    <row r="932" spans="1:20">
      <c r="A932" s="2" t="s">
        <v>820</v>
      </c>
      <c r="B932" s="2" t="s">
        <v>820</v>
      </c>
      <c r="C932" s="2" t="s">
        <v>32</v>
      </c>
      <c r="D932" s="2" t="s">
        <v>33</v>
      </c>
      <c r="E932" s="2">
        <v>710</v>
      </c>
      <c r="F932" s="2" t="s">
        <v>34</v>
      </c>
      <c r="G932" s="2" t="s">
        <v>35</v>
      </c>
      <c r="H932" s="2" t="s">
        <v>862</v>
      </c>
      <c r="I932" s="2" t="str">
        <f>VLOOKUP(H:H,[1]Sheet1!$H:$I,2,0)</f>
        <v>支撑钢丝￠5*415</v>
      </c>
      <c r="J932" s="2">
        <f>VLOOKUP(H:H,[1]Sheet1!$H:$J,3,0)</f>
        <v>0</v>
      </c>
      <c r="K932" s="2">
        <f>VLOOKUP(H:H,[1]Sheet1!$H:$Q,10,0)</f>
        <v>0.69</v>
      </c>
      <c r="L932" s="2">
        <f>VLOOKUP(H:H,[1]Sheet1!$H:$P,9,0)</f>
        <v>78851</v>
      </c>
      <c r="M932">
        <v>710</v>
      </c>
      <c r="N932" t="s">
        <v>34</v>
      </c>
      <c r="O932" s="2" t="s">
        <v>820</v>
      </c>
      <c r="P932" t="s">
        <v>34</v>
      </c>
      <c r="Q932">
        <v>7</v>
      </c>
      <c r="R932">
        <v>3</v>
      </c>
      <c r="S932">
        <v>2</v>
      </c>
      <c r="T932" t="s">
        <v>37</v>
      </c>
    </row>
    <row r="933" spans="1:20">
      <c r="A933" s="2" t="s">
        <v>820</v>
      </c>
      <c r="B933" s="2" t="s">
        <v>820</v>
      </c>
      <c r="C933" s="2" t="s">
        <v>32</v>
      </c>
      <c r="D933" s="2" t="s">
        <v>33</v>
      </c>
      <c r="E933" s="2">
        <v>710</v>
      </c>
      <c r="F933" s="2" t="s">
        <v>34</v>
      </c>
      <c r="G933" s="2" t="s">
        <v>35</v>
      </c>
      <c r="H933" s="2" t="s">
        <v>971</v>
      </c>
      <c r="I933" s="2" t="str">
        <f>VLOOKUP(H:H,[1]Sheet1!$H:$I,2,0)</f>
        <v>升降底座</v>
      </c>
      <c r="J933" s="2" t="str">
        <f>VLOOKUP(H:H,[1]Sheet1!$H:$J,3,0)</f>
        <v>中联座椅</v>
      </c>
      <c r="K933" s="2">
        <f>VLOOKUP(H:H,[1]Sheet1!$H:$Q,10,0)</f>
        <v>84.17</v>
      </c>
      <c r="L933" s="2">
        <f>VLOOKUP(H:H,[1]Sheet1!$H:$P,9,0)</f>
        <v>12471</v>
      </c>
      <c r="M933">
        <v>710</v>
      </c>
      <c r="N933" t="s">
        <v>34</v>
      </c>
      <c r="O933" s="2" t="s">
        <v>820</v>
      </c>
      <c r="P933" t="s">
        <v>34</v>
      </c>
      <c r="Q933">
        <v>7</v>
      </c>
      <c r="R933">
        <v>3</v>
      </c>
      <c r="S933">
        <v>2</v>
      </c>
      <c r="T933" t="s">
        <v>37</v>
      </c>
    </row>
    <row r="934" spans="1:20">
      <c r="A934" s="2" t="s">
        <v>820</v>
      </c>
      <c r="B934" s="2" t="s">
        <v>820</v>
      </c>
      <c r="C934" s="2" t="s">
        <v>32</v>
      </c>
      <c r="D934" s="2" t="s">
        <v>33</v>
      </c>
      <c r="E934" s="2">
        <v>710</v>
      </c>
      <c r="F934" s="2" t="s">
        <v>34</v>
      </c>
      <c r="G934" s="2" t="s">
        <v>35</v>
      </c>
      <c r="H934" s="2" t="s">
        <v>972</v>
      </c>
      <c r="I934" s="2" t="str">
        <f>VLOOKUP(H:H,[1]Sheet1!$H:$I,2,0)</f>
        <v>后管架</v>
      </c>
      <c r="J934" s="2" t="str">
        <f>VLOOKUP(H:H,[1]Sheet1!$H:$J,3,0)</f>
        <v>320501920170-Z03</v>
      </c>
      <c r="K934" s="2">
        <f>VLOOKUP(H:H,[1]Sheet1!$H:$Q,10,0)</f>
        <v>3.9</v>
      </c>
      <c r="L934" s="2">
        <f>VLOOKUP(H:H,[1]Sheet1!$H:$P,9,0)</f>
        <v>675</v>
      </c>
      <c r="M934">
        <v>710</v>
      </c>
      <c r="N934" t="s">
        <v>34</v>
      </c>
      <c r="O934" s="2" t="s">
        <v>820</v>
      </c>
      <c r="P934" t="s">
        <v>34</v>
      </c>
      <c r="Q934">
        <v>7</v>
      </c>
      <c r="R934">
        <v>3</v>
      </c>
      <c r="S934">
        <v>2</v>
      </c>
      <c r="T934" t="s">
        <v>37</v>
      </c>
    </row>
    <row r="935" spans="1:20">
      <c r="A935" s="2" t="s">
        <v>820</v>
      </c>
      <c r="B935" s="2" t="s">
        <v>820</v>
      </c>
      <c r="C935" s="2" t="s">
        <v>32</v>
      </c>
      <c r="D935" s="2" t="s">
        <v>33</v>
      </c>
      <c r="E935" s="2">
        <v>710</v>
      </c>
      <c r="F935" s="2" t="s">
        <v>34</v>
      </c>
      <c r="G935" s="2" t="s">
        <v>35</v>
      </c>
      <c r="H935" s="2" t="s">
        <v>973</v>
      </c>
      <c r="I935" s="2" t="str">
        <f>VLOOKUP(H:H,[1]Sheet1!$H:$I,2,0)</f>
        <v>C40DB-C01焊接头枕杆</v>
      </c>
      <c r="J935" s="2" t="str">
        <f>VLOOKUP(H:H,[1]Sheet1!$H:$J,3,0)</f>
        <v>C40DB-C01</v>
      </c>
      <c r="K935" s="2">
        <f>VLOOKUP(H:H,[1]Sheet1!$H:$Q,10,0)</f>
        <v>1.926</v>
      </c>
      <c r="L935" s="2">
        <f>VLOOKUP(H:H,[1]Sheet1!$H:$P,9,0)</f>
        <v>109430</v>
      </c>
      <c r="M935">
        <v>710</v>
      </c>
      <c r="N935" t="s">
        <v>34</v>
      </c>
      <c r="O935" s="2" t="s">
        <v>820</v>
      </c>
      <c r="P935" t="s">
        <v>34</v>
      </c>
      <c r="Q935">
        <v>7</v>
      </c>
      <c r="R935">
        <v>3</v>
      </c>
      <c r="S935">
        <v>2</v>
      </c>
      <c r="T935" t="s">
        <v>37</v>
      </c>
    </row>
    <row r="936" spans="1:20">
      <c r="A936" s="2" t="s">
        <v>820</v>
      </c>
      <c r="B936" s="2" t="s">
        <v>820</v>
      </c>
      <c r="C936" s="2" t="s">
        <v>32</v>
      </c>
      <c r="D936" s="2" t="s">
        <v>33</v>
      </c>
      <c r="E936" s="2">
        <v>710</v>
      </c>
      <c r="F936" s="2" t="s">
        <v>34</v>
      </c>
      <c r="G936" s="2" t="s">
        <v>35</v>
      </c>
      <c r="H936" s="2" t="s">
        <v>908</v>
      </c>
      <c r="I936" s="2" t="str">
        <f>VLOOKUP(H:H,[1]Sheet1!$H:$I,2,0)</f>
        <v>C32B后排六分背骨架（降本</v>
      </c>
      <c r="J936" s="2" t="str">
        <f>VLOOKUP(H:H,[1]Sheet1!$H:$J,3,0)</f>
        <v>取消加强版和钢丝</v>
      </c>
      <c r="K936" s="2">
        <f>VLOOKUP(H:H,[1]Sheet1!$H:$Q,10,0)</f>
        <v>69.49</v>
      </c>
      <c r="L936" s="2">
        <f>VLOOKUP(H:H,[1]Sheet1!$H:$P,9,0)</f>
        <v>1730</v>
      </c>
      <c r="M936">
        <v>710</v>
      </c>
      <c r="N936" t="s">
        <v>34</v>
      </c>
      <c r="O936" s="2" t="s">
        <v>820</v>
      </c>
      <c r="P936" t="s">
        <v>34</v>
      </c>
      <c r="Q936">
        <v>7</v>
      </c>
      <c r="R936">
        <v>3</v>
      </c>
      <c r="S936">
        <v>2</v>
      </c>
      <c r="T936" t="s">
        <v>37</v>
      </c>
    </row>
    <row r="937" spans="1:20">
      <c r="A937" s="2" t="s">
        <v>820</v>
      </c>
      <c r="B937" s="2" t="s">
        <v>820</v>
      </c>
      <c r="C937" s="2" t="s">
        <v>32</v>
      </c>
      <c r="D937" s="2" t="s">
        <v>33</v>
      </c>
      <c r="E937" s="2">
        <v>710</v>
      </c>
      <c r="F937" s="2" t="s">
        <v>34</v>
      </c>
      <c r="G937" s="2" t="s">
        <v>35</v>
      </c>
      <c r="H937" s="2" t="s">
        <v>974</v>
      </c>
      <c r="I937" s="2" t="str">
        <f>VLOOKUP(H:H,[1]Sheet1!$H:$I,2,0)</f>
        <v>背骨架头枕支管A(左)</v>
      </c>
      <c r="J937" s="2">
        <f>VLOOKUP(H:H,[1]Sheet1!$H:$J,3,0)</f>
        <v>0</v>
      </c>
      <c r="K937" s="2">
        <f>VLOOKUP(H:H,[1]Sheet1!$H:$Q,10,0)</f>
        <v>0.53</v>
      </c>
      <c r="L937" s="2">
        <f>VLOOKUP(H:H,[1]Sheet1!$H:$P,9,0)</f>
        <v>30</v>
      </c>
      <c r="M937">
        <v>710</v>
      </c>
      <c r="N937" t="s">
        <v>34</v>
      </c>
      <c r="O937" s="2" t="s">
        <v>820</v>
      </c>
      <c r="P937" t="s">
        <v>34</v>
      </c>
      <c r="Q937">
        <v>7</v>
      </c>
      <c r="R937">
        <v>3</v>
      </c>
      <c r="S937">
        <v>2</v>
      </c>
      <c r="T937" t="s">
        <v>37</v>
      </c>
    </row>
    <row r="938" spans="1:20">
      <c r="A938" s="2" t="s">
        <v>820</v>
      </c>
      <c r="B938" s="2" t="s">
        <v>820</v>
      </c>
      <c r="C938" s="2" t="s">
        <v>32</v>
      </c>
      <c r="D938" s="2" t="s">
        <v>33</v>
      </c>
      <c r="E938" s="2">
        <v>710</v>
      </c>
      <c r="F938" s="2" t="s">
        <v>34</v>
      </c>
      <c r="G938" s="2" t="s">
        <v>35</v>
      </c>
      <c r="H938" s="2" t="s">
        <v>975</v>
      </c>
      <c r="I938" s="2" t="str">
        <f>VLOOKUP(H:H,[1]Sheet1!$H:$I,2,0)</f>
        <v>背骨架头枕支管B(右)</v>
      </c>
      <c r="J938" s="2">
        <f>VLOOKUP(H:H,[1]Sheet1!$H:$J,3,0)</f>
        <v>0</v>
      </c>
      <c r="K938" s="2">
        <f>VLOOKUP(H:H,[1]Sheet1!$H:$Q,10,0)</f>
        <v>0.53</v>
      </c>
      <c r="L938" s="2">
        <f>VLOOKUP(H:H,[1]Sheet1!$H:$P,9,0)</f>
        <v>120</v>
      </c>
      <c r="M938">
        <v>710</v>
      </c>
      <c r="N938" t="s">
        <v>34</v>
      </c>
      <c r="O938" s="2" t="s">
        <v>820</v>
      </c>
      <c r="P938" t="s">
        <v>34</v>
      </c>
      <c r="Q938">
        <v>7</v>
      </c>
      <c r="R938">
        <v>3</v>
      </c>
      <c r="S938">
        <v>2</v>
      </c>
      <c r="T938" t="s">
        <v>37</v>
      </c>
    </row>
    <row r="939" hidden="1" spans="1:20">
      <c r="A939" s="2" t="s">
        <v>820</v>
      </c>
      <c r="B939" s="2" t="s">
        <v>820</v>
      </c>
      <c r="C939" s="2" t="s">
        <v>32</v>
      </c>
      <c r="D939" s="2" t="s">
        <v>33</v>
      </c>
      <c r="E939" s="2">
        <v>710</v>
      </c>
      <c r="F939" s="2" t="s">
        <v>34</v>
      </c>
      <c r="G939" s="2" t="s">
        <v>35</v>
      </c>
      <c r="H939" s="2" t="s">
        <v>976</v>
      </c>
      <c r="I939" s="2" t="str">
        <f>VLOOKUP(H:H,[1]Sheet1!$H:$I,2,0)</f>
        <v>背合棉后支撑钢丝</v>
      </c>
      <c r="J939" s="2" t="str">
        <f>VLOOKUP(H:H,[1]Sheet1!$H:$J,3,0)</f>
        <v>FT202-900004</v>
      </c>
      <c r="K939" s="2">
        <f>VLOOKUP(H:H,[1]Sheet1!$H:$Q,10,0)</f>
        <v>0</v>
      </c>
      <c r="M939">
        <v>710</v>
      </c>
      <c r="N939" t="s">
        <v>34</v>
      </c>
      <c r="O939" s="2" t="s">
        <v>820</v>
      </c>
      <c r="P939" t="s">
        <v>34</v>
      </c>
      <c r="Q939">
        <v>7</v>
      </c>
      <c r="R939">
        <v>3</v>
      </c>
      <c r="S939">
        <v>2</v>
      </c>
      <c r="T939" t="s">
        <v>37</v>
      </c>
    </row>
    <row r="940" hidden="1" spans="1:20">
      <c r="A940" s="2" t="s">
        <v>820</v>
      </c>
      <c r="B940" s="2" t="s">
        <v>820</v>
      </c>
      <c r="C940" s="2" t="s">
        <v>32</v>
      </c>
      <c r="D940" s="2" t="s">
        <v>33</v>
      </c>
      <c r="E940" s="2">
        <v>710</v>
      </c>
      <c r="F940" s="2" t="s">
        <v>34</v>
      </c>
      <c r="G940" s="2" t="s">
        <v>35</v>
      </c>
      <c r="H940" s="2" t="s">
        <v>977</v>
      </c>
      <c r="I940" s="2" t="str">
        <f>VLOOKUP(H:H,[1]Sheet1!$H:$I,2,0)</f>
        <v>背合棉下支撑钢丝</v>
      </c>
      <c r="J940" s="2" t="str">
        <f>VLOOKUP(H:H,[1]Sheet1!$H:$J,3,0)</f>
        <v>FT202-900005</v>
      </c>
      <c r="K940" s="2">
        <f>VLOOKUP(H:H,[1]Sheet1!$H:$Q,10,0)</f>
        <v>0</v>
      </c>
      <c r="M940">
        <v>710</v>
      </c>
      <c r="N940" t="s">
        <v>34</v>
      </c>
      <c r="O940" s="2" t="s">
        <v>820</v>
      </c>
      <c r="P940" t="s">
        <v>34</v>
      </c>
      <c r="Q940">
        <v>7</v>
      </c>
      <c r="R940">
        <v>3</v>
      </c>
      <c r="S940">
        <v>2</v>
      </c>
      <c r="T940" t="s">
        <v>37</v>
      </c>
    </row>
    <row r="941" hidden="1" spans="1:20">
      <c r="A941" s="2" t="s">
        <v>820</v>
      </c>
      <c r="B941" s="2" t="s">
        <v>820</v>
      </c>
      <c r="C941" s="2" t="s">
        <v>32</v>
      </c>
      <c r="D941" s="2" t="s">
        <v>33</v>
      </c>
      <c r="E941" s="2">
        <v>710</v>
      </c>
      <c r="F941" s="2" t="s">
        <v>34</v>
      </c>
      <c r="G941" s="2" t="s">
        <v>35</v>
      </c>
      <c r="H941" s="2" t="s">
        <v>978</v>
      </c>
      <c r="I941" s="2" t="str">
        <f>VLOOKUP(H:H,[1]Sheet1!$H:$I,2,0)</f>
        <v>驾驶员左侧翼支撑钢丝</v>
      </c>
      <c r="J941" s="2" t="str">
        <f>VLOOKUP(H:H,[1]Sheet1!$H:$J,3,0)</f>
        <v>FT202-900006</v>
      </c>
      <c r="K941" s="2">
        <f>VLOOKUP(H:H,[1]Sheet1!$H:$Q,10,0)</f>
        <v>0</v>
      </c>
      <c r="M941">
        <v>710</v>
      </c>
      <c r="N941" t="s">
        <v>34</v>
      </c>
      <c r="O941" s="2" t="s">
        <v>820</v>
      </c>
      <c r="P941" t="s">
        <v>34</v>
      </c>
      <c r="Q941">
        <v>7</v>
      </c>
      <c r="R941">
        <v>3</v>
      </c>
      <c r="S941">
        <v>2</v>
      </c>
      <c r="T941" t="s">
        <v>37</v>
      </c>
    </row>
    <row r="942" hidden="1" spans="1:20">
      <c r="A942" s="2" t="s">
        <v>820</v>
      </c>
      <c r="B942" s="2" t="s">
        <v>820</v>
      </c>
      <c r="C942" s="2" t="s">
        <v>32</v>
      </c>
      <c r="D942" s="2" t="s">
        <v>33</v>
      </c>
      <c r="E942" s="2">
        <v>710</v>
      </c>
      <c r="F942" s="2" t="s">
        <v>34</v>
      </c>
      <c r="G942" s="2" t="s">
        <v>35</v>
      </c>
      <c r="H942" s="2" t="s">
        <v>979</v>
      </c>
      <c r="I942" s="2" t="str">
        <f>VLOOKUP(H:H,[1]Sheet1!$H:$I,2,0)</f>
        <v>驾驶员右侧翼支撑钢丝</v>
      </c>
      <c r="J942" s="2" t="str">
        <f>VLOOKUP(H:H,[1]Sheet1!$H:$J,3,0)</f>
        <v>FT202-900007</v>
      </c>
      <c r="K942" s="2">
        <f>VLOOKUP(H:H,[1]Sheet1!$H:$Q,10,0)</f>
        <v>0</v>
      </c>
      <c r="M942">
        <v>710</v>
      </c>
      <c r="N942" t="s">
        <v>34</v>
      </c>
      <c r="O942" s="2" t="s">
        <v>820</v>
      </c>
      <c r="P942" t="s">
        <v>34</v>
      </c>
      <c r="Q942">
        <v>7</v>
      </c>
      <c r="R942">
        <v>3</v>
      </c>
      <c r="S942">
        <v>2</v>
      </c>
      <c r="T942" t="s">
        <v>37</v>
      </c>
    </row>
    <row r="943" hidden="1" spans="1:20">
      <c r="A943" s="2" t="s">
        <v>820</v>
      </c>
      <c r="B943" s="2" t="s">
        <v>820</v>
      </c>
      <c r="C943" s="2" t="s">
        <v>32</v>
      </c>
      <c r="D943" s="2" t="s">
        <v>33</v>
      </c>
      <c r="E943" s="2">
        <v>710</v>
      </c>
      <c r="F943" s="2" t="s">
        <v>34</v>
      </c>
      <c r="G943" s="2" t="s">
        <v>35</v>
      </c>
      <c r="H943" s="2" t="s">
        <v>980</v>
      </c>
      <c r="I943" s="2" t="str">
        <f>VLOOKUP(H:H,[1]Sheet1!$H:$I,2,0)</f>
        <v>靠背直钢丝</v>
      </c>
      <c r="J943" s="2" t="str">
        <f>VLOOKUP(H:H,[1]Sheet1!$H:$J,3,0)</f>
        <v>FT202-900008</v>
      </c>
      <c r="K943" s="2">
        <f>VLOOKUP(H:H,[1]Sheet1!$H:$Q,10,0)</f>
        <v>0</v>
      </c>
      <c r="M943">
        <v>710</v>
      </c>
      <c r="N943" t="s">
        <v>34</v>
      </c>
      <c r="O943" s="2" t="s">
        <v>820</v>
      </c>
      <c r="P943" t="s">
        <v>34</v>
      </c>
      <c r="Q943">
        <v>7</v>
      </c>
      <c r="R943">
        <v>3</v>
      </c>
      <c r="S943">
        <v>2</v>
      </c>
      <c r="T943" t="s">
        <v>37</v>
      </c>
    </row>
    <row r="944" hidden="1" spans="1:20">
      <c r="A944" s="2" t="s">
        <v>820</v>
      </c>
      <c r="B944" s="2" t="s">
        <v>820</v>
      </c>
      <c r="C944" s="2" t="s">
        <v>32</v>
      </c>
      <c r="D944" s="2" t="s">
        <v>33</v>
      </c>
      <c r="E944" s="2">
        <v>710</v>
      </c>
      <c r="F944" s="2" t="s">
        <v>34</v>
      </c>
      <c r="G944" s="2" t="s">
        <v>35</v>
      </c>
      <c r="H944" s="2" t="s">
        <v>981</v>
      </c>
      <c r="I944" s="2" t="str">
        <f>VLOOKUP(H:H,[1]Sheet1!$H:$I,2,0)</f>
        <v>靠背面套固定钢丝</v>
      </c>
      <c r="J944" s="2" t="str">
        <f>VLOOKUP(H:H,[1]Sheet1!$H:$J,3,0)</f>
        <v>FT202-900009</v>
      </c>
      <c r="K944" s="2">
        <f>VLOOKUP(H:H,[1]Sheet1!$H:$Q,10,0)</f>
        <v>0</v>
      </c>
      <c r="M944">
        <v>710</v>
      </c>
      <c r="N944" t="s">
        <v>34</v>
      </c>
      <c r="O944" s="2" t="s">
        <v>820</v>
      </c>
      <c r="P944" t="s">
        <v>34</v>
      </c>
      <c r="Q944">
        <v>7</v>
      </c>
      <c r="R944">
        <v>3</v>
      </c>
      <c r="S944">
        <v>2</v>
      </c>
      <c r="T944" t="s">
        <v>37</v>
      </c>
    </row>
    <row r="945" hidden="1" spans="1:20">
      <c r="A945" s="2" t="s">
        <v>820</v>
      </c>
      <c r="B945" s="2" t="s">
        <v>820</v>
      </c>
      <c r="C945" s="2" t="s">
        <v>32</v>
      </c>
      <c r="D945" s="2" t="s">
        <v>33</v>
      </c>
      <c r="E945" s="2">
        <v>710</v>
      </c>
      <c r="F945" s="2" t="s">
        <v>34</v>
      </c>
      <c r="G945" s="2" t="s">
        <v>35</v>
      </c>
      <c r="H945" s="2" t="s">
        <v>982</v>
      </c>
      <c r="I945" s="2" t="str">
        <f>VLOOKUP(H:H,[1]Sheet1!$H:$I,2,0)</f>
        <v>靠背横钢丝</v>
      </c>
      <c r="J945" s="2" t="str">
        <f>VLOOKUP(H:H,[1]Sheet1!$H:$J,3,0)</f>
        <v>FT202-920019</v>
      </c>
      <c r="K945" s="2">
        <f>VLOOKUP(H:H,[1]Sheet1!$H:$Q,10,0)</f>
        <v>0</v>
      </c>
      <c r="M945">
        <v>710</v>
      </c>
      <c r="N945" t="s">
        <v>34</v>
      </c>
      <c r="O945" s="2" t="s">
        <v>820</v>
      </c>
      <c r="P945" t="s">
        <v>34</v>
      </c>
      <c r="Q945">
        <v>7</v>
      </c>
      <c r="R945">
        <v>3</v>
      </c>
      <c r="S945">
        <v>2</v>
      </c>
      <c r="T945" t="s">
        <v>37</v>
      </c>
    </row>
    <row r="946" hidden="1" spans="1:20">
      <c r="A946" s="2" t="s">
        <v>820</v>
      </c>
      <c r="B946" s="2" t="s">
        <v>820</v>
      </c>
      <c r="C946" s="2" t="s">
        <v>32</v>
      </c>
      <c r="D946" s="2" t="s">
        <v>33</v>
      </c>
      <c r="E946" s="2">
        <v>710</v>
      </c>
      <c r="F946" s="2" t="s">
        <v>34</v>
      </c>
      <c r="G946" s="2" t="s">
        <v>35</v>
      </c>
      <c r="H946" s="2" t="s">
        <v>983</v>
      </c>
      <c r="I946" s="2" t="str">
        <f>VLOOKUP(H:H,[1]Sheet1!$H:$I,2,0)</f>
        <v>靠背竖钢丝</v>
      </c>
      <c r="J946" s="2" t="str">
        <f>VLOOKUP(H:H,[1]Sheet1!$H:$J,3,0)</f>
        <v>FT202-920020</v>
      </c>
      <c r="K946" s="2">
        <f>VLOOKUP(H:H,[1]Sheet1!$H:$Q,10,0)</f>
        <v>0</v>
      </c>
      <c r="M946">
        <v>710</v>
      </c>
      <c r="N946" t="s">
        <v>34</v>
      </c>
      <c r="O946" s="2" t="s">
        <v>820</v>
      </c>
      <c r="P946" t="s">
        <v>34</v>
      </c>
      <c r="Q946">
        <v>7</v>
      </c>
      <c r="R946">
        <v>3</v>
      </c>
      <c r="S946">
        <v>2</v>
      </c>
      <c r="T946" t="s">
        <v>37</v>
      </c>
    </row>
    <row r="947" hidden="1" spans="1:20">
      <c r="A947" s="2" t="s">
        <v>820</v>
      </c>
      <c r="B947" s="2" t="s">
        <v>820</v>
      </c>
      <c r="C947" s="2" t="s">
        <v>32</v>
      </c>
      <c r="D947" s="2" t="s">
        <v>33</v>
      </c>
      <c r="E947" s="2">
        <v>710</v>
      </c>
      <c r="F947" s="2" t="s">
        <v>34</v>
      </c>
      <c r="G947" s="2" t="s">
        <v>35</v>
      </c>
      <c r="H947" s="2" t="s">
        <v>984</v>
      </c>
      <c r="I947" s="2" t="str">
        <f>VLOOKUP(H:H,[1]Sheet1!$H:$I,2,0)</f>
        <v>靠背两侧支撑钢丝</v>
      </c>
      <c r="J947" s="2" t="str">
        <f>VLOOKUP(H:H,[1]Sheet1!$H:$J,3,0)</f>
        <v>FT202-920021</v>
      </c>
      <c r="K947" s="2">
        <f>VLOOKUP(H:H,[1]Sheet1!$H:$Q,10,0)</f>
        <v>0</v>
      </c>
      <c r="M947">
        <v>710</v>
      </c>
      <c r="N947" t="s">
        <v>34</v>
      </c>
      <c r="O947" s="2" t="s">
        <v>820</v>
      </c>
      <c r="P947" t="s">
        <v>34</v>
      </c>
      <c r="Q947">
        <v>7</v>
      </c>
      <c r="R947">
        <v>3</v>
      </c>
      <c r="S947">
        <v>2</v>
      </c>
      <c r="T947" t="s">
        <v>37</v>
      </c>
    </row>
    <row r="948" hidden="1" spans="1:20">
      <c r="A948" s="2" t="s">
        <v>820</v>
      </c>
      <c r="B948" s="2" t="s">
        <v>820</v>
      </c>
      <c r="C948" s="2" t="s">
        <v>32</v>
      </c>
      <c r="D948" s="2" t="s">
        <v>33</v>
      </c>
      <c r="E948" s="2">
        <v>710</v>
      </c>
      <c r="F948" s="2" t="s">
        <v>34</v>
      </c>
      <c r="G948" s="2" t="s">
        <v>35</v>
      </c>
      <c r="H948" s="2" t="s">
        <v>985</v>
      </c>
      <c r="I948" s="2" t="str">
        <f>VLOOKUP(H:H,[1]Sheet1!$H:$I,2,0)</f>
        <v>靠背下端支持钢丝</v>
      </c>
      <c r="J948" s="2" t="str">
        <f>VLOOKUP(H:H,[1]Sheet1!$H:$J,3,0)</f>
        <v>FT202-920022</v>
      </c>
      <c r="K948" s="2">
        <f>VLOOKUP(H:H,[1]Sheet1!$H:$Q,10,0)</f>
        <v>0</v>
      </c>
      <c r="M948">
        <v>710</v>
      </c>
      <c r="N948" t="s">
        <v>34</v>
      </c>
      <c r="O948" s="2" t="s">
        <v>820</v>
      </c>
      <c r="P948" t="s">
        <v>34</v>
      </c>
      <c r="Q948">
        <v>7</v>
      </c>
      <c r="R948">
        <v>3</v>
      </c>
      <c r="S948">
        <v>2</v>
      </c>
      <c r="T948" t="s">
        <v>37</v>
      </c>
    </row>
    <row r="949" hidden="1" spans="1:20">
      <c r="A949" s="2" t="s">
        <v>820</v>
      </c>
      <c r="B949" s="2" t="s">
        <v>820</v>
      </c>
      <c r="C949" s="2" t="s">
        <v>32</v>
      </c>
      <c r="D949" s="2" t="s">
        <v>33</v>
      </c>
      <c r="E949" s="2">
        <v>710</v>
      </c>
      <c r="F949" s="2" t="s">
        <v>34</v>
      </c>
      <c r="G949" s="2" t="s">
        <v>35</v>
      </c>
      <c r="H949" s="2" t="s">
        <v>986</v>
      </c>
      <c r="I949" s="2" t="str">
        <f>VLOOKUP(H:H,[1]Sheet1!$H:$I,2,0)</f>
        <v>主驾座垫弯管</v>
      </c>
      <c r="J949" s="2" t="str">
        <f>VLOOKUP(H:H,[1]Sheet1!$H:$J,3,0)</f>
        <v>FT202-900025</v>
      </c>
      <c r="K949" s="2">
        <f>VLOOKUP(H:H,[1]Sheet1!$H:$Q,10,0)</f>
        <v>0</v>
      </c>
      <c r="M949">
        <v>710</v>
      </c>
      <c r="N949" t="s">
        <v>34</v>
      </c>
      <c r="O949" s="2" t="s">
        <v>820</v>
      </c>
      <c r="P949" t="s">
        <v>34</v>
      </c>
      <c r="Q949">
        <v>7</v>
      </c>
      <c r="R949">
        <v>3</v>
      </c>
      <c r="S949">
        <v>2</v>
      </c>
      <c r="T949" t="s">
        <v>37</v>
      </c>
    </row>
    <row r="950" hidden="1" spans="1:20">
      <c r="A950" s="2" t="s">
        <v>820</v>
      </c>
      <c r="B950" s="2" t="s">
        <v>820</v>
      </c>
      <c r="C950" s="2" t="s">
        <v>32</v>
      </c>
      <c r="D950" s="2" t="s">
        <v>33</v>
      </c>
      <c r="E950" s="2">
        <v>710</v>
      </c>
      <c r="F950" s="2" t="s">
        <v>34</v>
      </c>
      <c r="G950" s="2" t="s">
        <v>35</v>
      </c>
      <c r="H950" s="2" t="s">
        <v>987</v>
      </c>
      <c r="I950" s="2" t="str">
        <f>VLOOKUP(H:H,[1]Sheet1!$H:$I,2,0)</f>
        <v>座垫前横管管</v>
      </c>
      <c r="J950" s="2" t="str">
        <f>VLOOKUP(H:H,[1]Sheet1!$H:$J,3,0)</f>
        <v>FT202-900026</v>
      </c>
      <c r="K950" s="2">
        <f>VLOOKUP(H:H,[1]Sheet1!$H:$Q,10,0)</f>
        <v>0</v>
      </c>
      <c r="M950">
        <v>710</v>
      </c>
      <c r="N950" t="s">
        <v>34</v>
      </c>
      <c r="O950" s="2" t="s">
        <v>820</v>
      </c>
      <c r="P950" t="s">
        <v>34</v>
      </c>
      <c r="Q950">
        <v>7</v>
      </c>
      <c r="R950">
        <v>3</v>
      </c>
      <c r="S950">
        <v>2</v>
      </c>
      <c r="T950" t="s">
        <v>37</v>
      </c>
    </row>
    <row r="951" hidden="1" spans="1:20">
      <c r="A951" s="2" t="s">
        <v>820</v>
      </c>
      <c r="B951" s="2" t="s">
        <v>820</v>
      </c>
      <c r="C951" s="2" t="s">
        <v>32</v>
      </c>
      <c r="D951" s="2" t="s">
        <v>33</v>
      </c>
      <c r="E951" s="2">
        <v>710</v>
      </c>
      <c r="F951" s="2" t="s">
        <v>34</v>
      </c>
      <c r="G951" s="2" t="s">
        <v>35</v>
      </c>
      <c r="H951" s="2" t="s">
        <v>988</v>
      </c>
      <c r="I951" s="2" t="str">
        <f>VLOOKUP(H:H,[1]Sheet1!$H:$I,2,0)</f>
        <v>座垫后横管管</v>
      </c>
      <c r="J951" s="2" t="str">
        <f>VLOOKUP(H:H,[1]Sheet1!$H:$J,3,0)</f>
        <v>FT202-900027</v>
      </c>
      <c r="K951" s="2">
        <f>VLOOKUP(H:H,[1]Sheet1!$H:$Q,10,0)</f>
        <v>0</v>
      </c>
      <c r="M951">
        <v>710</v>
      </c>
      <c r="N951" t="s">
        <v>34</v>
      </c>
      <c r="O951" s="2" t="s">
        <v>820</v>
      </c>
      <c r="P951" t="s">
        <v>34</v>
      </c>
      <c r="Q951">
        <v>7</v>
      </c>
      <c r="R951">
        <v>3</v>
      </c>
      <c r="S951">
        <v>2</v>
      </c>
      <c r="T951" t="s">
        <v>37</v>
      </c>
    </row>
    <row r="952" hidden="1" spans="1:20">
      <c r="A952" s="2" t="s">
        <v>820</v>
      </c>
      <c r="B952" s="2" t="s">
        <v>820</v>
      </c>
      <c r="C952" s="2" t="s">
        <v>32</v>
      </c>
      <c r="D952" s="2" t="s">
        <v>33</v>
      </c>
      <c r="E952" s="2">
        <v>710</v>
      </c>
      <c r="F952" s="2" t="s">
        <v>34</v>
      </c>
      <c r="G952" s="2" t="s">
        <v>35</v>
      </c>
      <c r="H952" s="2" t="s">
        <v>989</v>
      </c>
      <c r="I952" s="2" t="str">
        <f>VLOOKUP(H:H,[1]Sheet1!$H:$I,2,0)</f>
        <v>座垫支撑钢丝A</v>
      </c>
      <c r="J952" s="2" t="str">
        <f>VLOOKUP(H:H,[1]Sheet1!$H:$J,3,0)</f>
        <v>FT202-900035</v>
      </c>
      <c r="K952" s="2">
        <f>VLOOKUP(H:H,[1]Sheet1!$H:$Q,10,0)</f>
        <v>0</v>
      </c>
      <c r="M952">
        <v>710</v>
      </c>
      <c r="N952" t="s">
        <v>34</v>
      </c>
      <c r="O952" s="2" t="s">
        <v>820</v>
      </c>
      <c r="P952" t="s">
        <v>34</v>
      </c>
      <c r="Q952">
        <v>7</v>
      </c>
      <c r="R952">
        <v>3</v>
      </c>
      <c r="S952">
        <v>2</v>
      </c>
      <c r="T952" t="s">
        <v>37</v>
      </c>
    </row>
    <row r="953" hidden="1" spans="1:20">
      <c r="A953" s="2" t="s">
        <v>820</v>
      </c>
      <c r="B953" s="2" t="s">
        <v>820</v>
      </c>
      <c r="C953" s="2" t="s">
        <v>32</v>
      </c>
      <c r="D953" s="2" t="s">
        <v>33</v>
      </c>
      <c r="E953" s="2">
        <v>710</v>
      </c>
      <c r="F953" s="2" t="s">
        <v>34</v>
      </c>
      <c r="G953" s="2" t="s">
        <v>35</v>
      </c>
      <c r="H953" s="2" t="s">
        <v>990</v>
      </c>
      <c r="I953" s="2" t="str">
        <f>VLOOKUP(H:H,[1]Sheet1!$H:$I,2,0)</f>
        <v>座垫支撑钢丝B</v>
      </c>
      <c r="J953" s="2" t="str">
        <f>VLOOKUP(H:H,[1]Sheet1!$H:$J,3,0)</f>
        <v>FT202-900036</v>
      </c>
      <c r="K953" s="2">
        <f>VLOOKUP(H:H,[1]Sheet1!$H:$Q,10,0)</f>
        <v>0</v>
      </c>
      <c r="M953">
        <v>710</v>
      </c>
      <c r="N953" t="s">
        <v>34</v>
      </c>
      <c r="O953" s="2" t="s">
        <v>820</v>
      </c>
      <c r="P953" t="s">
        <v>34</v>
      </c>
      <c r="Q953">
        <v>7</v>
      </c>
      <c r="R953">
        <v>3</v>
      </c>
      <c r="S953">
        <v>2</v>
      </c>
      <c r="T953" t="s">
        <v>37</v>
      </c>
    </row>
    <row r="954" hidden="1" spans="1:20">
      <c r="A954" s="2" t="s">
        <v>820</v>
      </c>
      <c r="B954" s="2" t="s">
        <v>820</v>
      </c>
      <c r="C954" s="2" t="s">
        <v>32</v>
      </c>
      <c r="D954" s="2" t="s">
        <v>33</v>
      </c>
      <c r="E954" s="2">
        <v>710</v>
      </c>
      <c r="F954" s="2" t="s">
        <v>34</v>
      </c>
      <c r="G954" s="2" t="s">
        <v>35</v>
      </c>
      <c r="H954" s="2" t="s">
        <v>991</v>
      </c>
      <c r="I954" s="2" t="str">
        <f>VLOOKUP(H:H,[1]Sheet1!$H:$I,2,0)</f>
        <v>座垫支撑钢丝C</v>
      </c>
      <c r="J954" s="2" t="str">
        <f>VLOOKUP(H:H,[1]Sheet1!$H:$J,3,0)</f>
        <v>FT202-900037</v>
      </c>
      <c r="K954" s="2">
        <f>VLOOKUP(H:H,[1]Sheet1!$H:$Q,10,0)</f>
        <v>0</v>
      </c>
      <c r="M954">
        <v>710</v>
      </c>
      <c r="N954" t="s">
        <v>34</v>
      </c>
      <c r="O954" s="2" t="s">
        <v>820</v>
      </c>
      <c r="P954" t="s">
        <v>34</v>
      </c>
      <c r="Q954">
        <v>7</v>
      </c>
      <c r="R954">
        <v>3</v>
      </c>
      <c r="S954">
        <v>2</v>
      </c>
      <c r="T954" t="s">
        <v>37</v>
      </c>
    </row>
    <row r="955" hidden="1" spans="1:20">
      <c r="A955" s="2" t="s">
        <v>820</v>
      </c>
      <c r="B955" s="2" t="s">
        <v>820</v>
      </c>
      <c r="C955" s="2" t="s">
        <v>32</v>
      </c>
      <c r="D955" s="2" t="s">
        <v>33</v>
      </c>
      <c r="E955" s="2">
        <v>710</v>
      </c>
      <c r="F955" s="2" t="s">
        <v>34</v>
      </c>
      <c r="G955" s="2" t="s">
        <v>35</v>
      </c>
      <c r="H955" s="2" t="s">
        <v>992</v>
      </c>
      <c r="I955" s="2" t="str">
        <f>VLOOKUP(H:H,[1]Sheet1!$H:$I,2,0)</f>
        <v>座垫支撑钢丝D</v>
      </c>
      <c r="J955" s="2" t="str">
        <f>VLOOKUP(H:H,[1]Sheet1!$H:$J,3,0)</f>
        <v>FT202-900038</v>
      </c>
      <c r="K955" s="2">
        <f>VLOOKUP(H:H,[1]Sheet1!$H:$Q,10,0)</f>
        <v>0</v>
      </c>
      <c r="M955">
        <v>710</v>
      </c>
      <c r="N955" t="s">
        <v>34</v>
      </c>
      <c r="O955" s="2" t="s">
        <v>820</v>
      </c>
      <c r="P955" t="s">
        <v>34</v>
      </c>
      <c r="Q955">
        <v>7</v>
      </c>
      <c r="R955">
        <v>3</v>
      </c>
      <c r="S955">
        <v>2</v>
      </c>
      <c r="T955" t="s">
        <v>37</v>
      </c>
    </row>
    <row r="956" hidden="1" spans="1:20">
      <c r="A956" s="2" t="s">
        <v>820</v>
      </c>
      <c r="B956" s="2" t="s">
        <v>820</v>
      </c>
      <c r="C956" s="2" t="s">
        <v>32</v>
      </c>
      <c r="D956" s="2" t="s">
        <v>33</v>
      </c>
      <c r="E956" s="2">
        <v>710</v>
      </c>
      <c r="F956" s="2" t="s">
        <v>34</v>
      </c>
      <c r="G956" s="2" t="s">
        <v>35</v>
      </c>
      <c r="H956" s="2" t="s">
        <v>993</v>
      </c>
      <c r="I956" s="2" t="str">
        <f>VLOOKUP(H:H,[1]Sheet1!$H:$I,2,0)</f>
        <v>座垫支撑钢丝E</v>
      </c>
      <c r="J956" s="2" t="str">
        <f>VLOOKUP(H:H,[1]Sheet1!$H:$J,3,0)</f>
        <v>FT202-900039</v>
      </c>
      <c r="K956" s="2">
        <f>VLOOKUP(H:H,[1]Sheet1!$H:$Q,10,0)</f>
        <v>0</v>
      </c>
      <c r="M956">
        <v>710</v>
      </c>
      <c r="N956" t="s">
        <v>34</v>
      </c>
      <c r="O956" s="2" t="s">
        <v>820</v>
      </c>
      <c r="P956" t="s">
        <v>34</v>
      </c>
      <c r="Q956">
        <v>7</v>
      </c>
      <c r="R956">
        <v>3</v>
      </c>
      <c r="S956">
        <v>2</v>
      </c>
      <c r="T956" t="s">
        <v>37</v>
      </c>
    </row>
    <row r="957" hidden="1" spans="1:20">
      <c r="A957" s="2" t="s">
        <v>820</v>
      </c>
      <c r="B957" s="2" t="s">
        <v>820</v>
      </c>
      <c r="C957" s="2" t="s">
        <v>32</v>
      </c>
      <c r="D957" s="2" t="s">
        <v>33</v>
      </c>
      <c r="E957" s="2">
        <v>710</v>
      </c>
      <c r="F957" s="2" t="s">
        <v>34</v>
      </c>
      <c r="G957" s="2" t="s">
        <v>35</v>
      </c>
      <c r="H957" s="2" t="s">
        <v>994</v>
      </c>
      <c r="I957" s="2" t="str">
        <f>VLOOKUP(H:H,[1]Sheet1!$H:$I,2,0)</f>
        <v>面套固定直钢丝A</v>
      </c>
      <c r="J957" s="2" t="str">
        <f>VLOOKUP(H:H,[1]Sheet1!$H:$J,3,0)</f>
        <v>FT202-900040</v>
      </c>
      <c r="K957" s="2">
        <f>VLOOKUP(H:H,[1]Sheet1!$H:$Q,10,0)</f>
        <v>0</v>
      </c>
      <c r="M957">
        <v>710</v>
      </c>
      <c r="N957" t="s">
        <v>34</v>
      </c>
      <c r="O957" s="2" t="s">
        <v>820</v>
      </c>
      <c r="P957" t="s">
        <v>34</v>
      </c>
      <c r="Q957">
        <v>7</v>
      </c>
      <c r="R957">
        <v>3</v>
      </c>
      <c r="S957">
        <v>2</v>
      </c>
      <c r="T957" t="s">
        <v>37</v>
      </c>
    </row>
    <row r="958" hidden="1" spans="1:20">
      <c r="A958" s="2" t="s">
        <v>820</v>
      </c>
      <c r="B958" s="2" t="s">
        <v>820</v>
      </c>
      <c r="C958" s="2" t="s">
        <v>32</v>
      </c>
      <c r="D958" s="2" t="s">
        <v>33</v>
      </c>
      <c r="E958" s="2">
        <v>710</v>
      </c>
      <c r="F958" s="2" t="s">
        <v>34</v>
      </c>
      <c r="G958" s="2" t="s">
        <v>35</v>
      </c>
      <c r="H958" s="2" t="s">
        <v>995</v>
      </c>
      <c r="I958" s="2" t="str">
        <f>VLOOKUP(H:H,[1]Sheet1!$H:$I,2,0)</f>
        <v>面套固定直钢丝B</v>
      </c>
      <c r="J958" s="2" t="str">
        <f>VLOOKUP(H:H,[1]Sheet1!$H:$J,3,0)</f>
        <v>FT202-900041</v>
      </c>
      <c r="K958" s="2">
        <f>VLOOKUP(H:H,[1]Sheet1!$H:$Q,10,0)</f>
        <v>0</v>
      </c>
      <c r="M958">
        <v>710</v>
      </c>
      <c r="N958" t="s">
        <v>34</v>
      </c>
      <c r="O958" s="2" t="s">
        <v>820</v>
      </c>
      <c r="P958" t="s">
        <v>34</v>
      </c>
      <c r="Q958">
        <v>7</v>
      </c>
      <c r="R958">
        <v>3</v>
      </c>
      <c r="S958">
        <v>2</v>
      </c>
      <c r="T958" t="s">
        <v>37</v>
      </c>
    </row>
    <row r="959" hidden="1" spans="1:20">
      <c r="A959" s="2" t="s">
        <v>820</v>
      </c>
      <c r="B959" s="2" t="s">
        <v>820</v>
      </c>
      <c r="C959" s="2" t="s">
        <v>32</v>
      </c>
      <c r="D959" s="2" t="s">
        <v>33</v>
      </c>
      <c r="E959" s="2">
        <v>710</v>
      </c>
      <c r="F959" s="2" t="s">
        <v>34</v>
      </c>
      <c r="G959" s="2" t="s">
        <v>35</v>
      </c>
      <c r="H959" s="2" t="s">
        <v>996</v>
      </c>
      <c r="I959" s="2" t="str">
        <f>VLOOKUP(H:H,[1]Sheet1!$H:$I,2,0)</f>
        <v>面套固定直钢丝C</v>
      </c>
      <c r="J959" s="2" t="str">
        <f>VLOOKUP(H:H,[1]Sheet1!$H:$J,3,0)</f>
        <v>FT202-900042</v>
      </c>
      <c r="K959" s="2">
        <f>VLOOKUP(H:H,[1]Sheet1!$H:$Q,10,0)</f>
        <v>0</v>
      </c>
      <c r="M959">
        <v>710</v>
      </c>
      <c r="N959" t="s">
        <v>34</v>
      </c>
      <c r="O959" s="2" t="s">
        <v>820</v>
      </c>
      <c r="P959" t="s">
        <v>34</v>
      </c>
      <c r="Q959">
        <v>7</v>
      </c>
      <c r="R959">
        <v>3</v>
      </c>
      <c r="S959">
        <v>2</v>
      </c>
      <c r="T959" t="s">
        <v>37</v>
      </c>
    </row>
    <row r="960" hidden="1" spans="1:20">
      <c r="A960" s="2" t="s">
        <v>820</v>
      </c>
      <c r="B960" s="2" t="s">
        <v>820</v>
      </c>
      <c r="C960" s="2" t="s">
        <v>32</v>
      </c>
      <c r="D960" s="2" t="s">
        <v>33</v>
      </c>
      <c r="E960" s="2">
        <v>710</v>
      </c>
      <c r="F960" s="2" t="s">
        <v>34</v>
      </c>
      <c r="G960" s="2" t="s">
        <v>35</v>
      </c>
      <c r="H960" s="2" t="s">
        <v>997</v>
      </c>
      <c r="I960" s="2" t="str">
        <f>VLOOKUP(H:H,[1]Sheet1!$H:$I,2,0)</f>
        <v>副驾座垫弯管</v>
      </c>
      <c r="J960" s="2" t="str">
        <f>VLOOKUP(H:H,[1]Sheet1!$H:$J,3,0)</f>
        <v>FT202-9100025</v>
      </c>
      <c r="K960" s="2">
        <f>VLOOKUP(H:H,[1]Sheet1!$H:$Q,10,0)</f>
        <v>0</v>
      </c>
      <c r="M960">
        <v>710</v>
      </c>
      <c r="N960" t="s">
        <v>34</v>
      </c>
      <c r="O960" s="2" t="s">
        <v>820</v>
      </c>
      <c r="P960" t="s">
        <v>34</v>
      </c>
      <c r="Q960">
        <v>7</v>
      </c>
      <c r="R960">
        <v>3</v>
      </c>
      <c r="S960">
        <v>2</v>
      </c>
      <c r="T960" t="s">
        <v>37</v>
      </c>
    </row>
    <row r="961" spans="1:20">
      <c r="A961" s="2" t="s">
        <v>820</v>
      </c>
      <c r="B961" s="2" t="s">
        <v>820</v>
      </c>
      <c r="C961" s="2" t="s">
        <v>32</v>
      </c>
      <c r="D961" s="2" t="s">
        <v>33</v>
      </c>
      <c r="E961" s="2">
        <v>710</v>
      </c>
      <c r="F961" s="2" t="s">
        <v>34</v>
      </c>
      <c r="G961" s="2" t="s">
        <v>35</v>
      </c>
      <c r="H961" s="2" t="s">
        <v>998</v>
      </c>
      <c r="I961" s="2" t="str">
        <f>VLOOKUP(H:H,[1]Sheet1!$H:$I,2,0)</f>
        <v>后排座垫弯管</v>
      </c>
      <c r="J961" s="2" t="str">
        <f>VLOOKUP(H:H,[1]Sheet1!$H:$J,3,0)</f>
        <v>FT202-920043</v>
      </c>
      <c r="K961" s="2">
        <f>VLOOKUP(H:H,[1]Sheet1!$H:$Q,10,0)</f>
        <v>12.84</v>
      </c>
      <c r="L961" s="2">
        <f>VLOOKUP(H:H,[1]Sheet1!$H:$P,9,0)</f>
        <v>2259</v>
      </c>
      <c r="M961">
        <v>710</v>
      </c>
      <c r="N961" t="s">
        <v>34</v>
      </c>
      <c r="O961" s="2" t="s">
        <v>820</v>
      </c>
      <c r="P961" t="s">
        <v>34</v>
      </c>
      <c r="Q961">
        <v>7</v>
      </c>
      <c r="R961">
        <v>3</v>
      </c>
      <c r="S961">
        <v>2</v>
      </c>
      <c r="T961" t="s">
        <v>37</v>
      </c>
    </row>
    <row r="962" spans="1:20">
      <c r="A962" s="2" t="s">
        <v>820</v>
      </c>
      <c r="B962" s="2" t="s">
        <v>820</v>
      </c>
      <c r="C962" s="2" t="s">
        <v>32</v>
      </c>
      <c r="D962" s="2" t="s">
        <v>33</v>
      </c>
      <c r="E962" s="2">
        <v>710</v>
      </c>
      <c r="F962" s="2" t="s">
        <v>34</v>
      </c>
      <c r="G962" s="2" t="s">
        <v>35</v>
      </c>
      <c r="H962" s="2" t="s">
        <v>999</v>
      </c>
      <c r="I962" s="2" t="str">
        <f>VLOOKUP(H:H,[1]Sheet1!$H:$I,2,0)</f>
        <v>后排座垫前支撑管</v>
      </c>
      <c r="J962" s="2" t="str">
        <f>VLOOKUP(H:H,[1]Sheet1!$H:$J,3,0)</f>
        <v>FT202-920044</v>
      </c>
      <c r="K962" s="2">
        <f>VLOOKUP(H:H,[1]Sheet1!$H:$Q,10,0)</f>
        <v>7.66</v>
      </c>
      <c r="L962" s="2">
        <f>VLOOKUP(H:H,[1]Sheet1!$H:$P,9,0)</f>
        <v>2229</v>
      </c>
      <c r="M962">
        <v>710</v>
      </c>
      <c r="N962" t="s">
        <v>34</v>
      </c>
      <c r="O962" s="2" t="s">
        <v>820</v>
      </c>
      <c r="P962" t="s">
        <v>34</v>
      </c>
      <c r="Q962">
        <v>7</v>
      </c>
      <c r="R962">
        <v>3</v>
      </c>
      <c r="S962">
        <v>2</v>
      </c>
      <c r="T962" t="s">
        <v>37</v>
      </c>
    </row>
    <row r="963" spans="1:20">
      <c r="A963" s="2" t="s">
        <v>820</v>
      </c>
      <c r="B963" s="2" t="s">
        <v>820</v>
      </c>
      <c r="C963" s="2" t="s">
        <v>32</v>
      </c>
      <c r="D963" s="2" t="s">
        <v>33</v>
      </c>
      <c r="E963" s="2">
        <v>710</v>
      </c>
      <c r="F963" s="2" t="s">
        <v>34</v>
      </c>
      <c r="G963" s="2" t="s">
        <v>35</v>
      </c>
      <c r="H963" s="2" t="s">
        <v>1000</v>
      </c>
      <c r="I963" s="2" t="str">
        <f>VLOOKUP(H:H,[1]Sheet1!$H:$I,2,0)</f>
        <v>后排座垫后支撑管</v>
      </c>
      <c r="J963" s="2" t="str">
        <f>VLOOKUP(H:H,[1]Sheet1!$H:$J,3,0)</f>
        <v>FT202-920045</v>
      </c>
      <c r="K963" s="2">
        <f>VLOOKUP(H:H,[1]Sheet1!$H:$Q,10,0)</f>
        <v>8.75</v>
      </c>
      <c r="L963" s="2">
        <f>VLOOKUP(H:H,[1]Sheet1!$H:$P,9,0)</f>
        <v>2259</v>
      </c>
      <c r="M963">
        <v>710</v>
      </c>
      <c r="N963" t="s">
        <v>34</v>
      </c>
      <c r="O963" s="2" t="s">
        <v>820</v>
      </c>
      <c r="P963" t="s">
        <v>34</v>
      </c>
      <c r="Q963">
        <v>7</v>
      </c>
      <c r="R963">
        <v>3</v>
      </c>
      <c r="S963">
        <v>2</v>
      </c>
      <c r="T963" t="s">
        <v>37</v>
      </c>
    </row>
    <row r="964" spans="1:20">
      <c r="A964" s="2" t="s">
        <v>820</v>
      </c>
      <c r="B964" s="2" t="s">
        <v>820</v>
      </c>
      <c r="C964" s="2" t="s">
        <v>32</v>
      </c>
      <c r="D964" s="2" t="s">
        <v>33</v>
      </c>
      <c r="E964" s="2">
        <v>710</v>
      </c>
      <c r="F964" s="2" t="s">
        <v>34</v>
      </c>
      <c r="G964" s="2" t="s">
        <v>35</v>
      </c>
      <c r="H964" s="2" t="s">
        <v>1001</v>
      </c>
      <c r="I964" s="2" t="str">
        <f>VLOOKUP(H:H,[1]Sheet1!$H:$I,2,0)</f>
        <v>后排坐垫横向钢丝1</v>
      </c>
      <c r="J964" s="2" t="str">
        <f>VLOOKUP(H:H,[1]Sheet1!$H:$J,3,0)</f>
        <v>FT202-920047</v>
      </c>
      <c r="K964" s="2">
        <f>VLOOKUP(H:H,[1]Sheet1!$H:$Q,10,0)</f>
        <v>1.85</v>
      </c>
      <c r="L964" s="2">
        <f>VLOOKUP(H:H,[1]Sheet1!$H:$P,9,0)</f>
        <v>2259</v>
      </c>
      <c r="M964">
        <v>710</v>
      </c>
      <c r="N964" t="s">
        <v>34</v>
      </c>
      <c r="O964" s="2" t="s">
        <v>820</v>
      </c>
      <c r="P964" t="s">
        <v>34</v>
      </c>
      <c r="Q964">
        <v>7</v>
      </c>
      <c r="R964">
        <v>3</v>
      </c>
      <c r="S964">
        <v>2</v>
      </c>
      <c r="T964" t="s">
        <v>37</v>
      </c>
    </row>
    <row r="965" spans="1:20">
      <c r="A965" s="2" t="s">
        <v>820</v>
      </c>
      <c r="B965" s="2" t="s">
        <v>820</v>
      </c>
      <c r="C965" s="2" t="s">
        <v>32</v>
      </c>
      <c r="D965" s="2" t="s">
        <v>33</v>
      </c>
      <c r="E965" s="2">
        <v>710</v>
      </c>
      <c r="F965" s="2" t="s">
        <v>34</v>
      </c>
      <c r="G965" s="2" t="s">
        <v>35</v>
      </c>
      <c r="H965" s="2" t="s">
        <v>1002</v>
      </c>
      <c r="I965" s="2" t="str">
        <f>VLOOKUP(H:H,[1]Sheet1!$H:$I,2,0)</f>
        <v>后排坐垫横向钢丝2</v>
      </c>
      <c r="J965" s="2" t="str">
        <f>VLOOKUP(H:H,[1]Sheet1!$H:$J,3,0)</f>
        <v>FT202-920048</v>
      </c>
      <c r="K965" s="2">
        <f>VLOOKUP(H:H,[1]Sheet1!$H:$Q,10,0)</f>
        <v>1.84</v>
      </c>
      <c r="L965" s="2">
        <f>VLOOKUP(H:H,[1]Sheet1!$H:$P,9,0)</f>
        <v>2259</v>
      </c>
      <c r="M965">
        <v>710</v>
      </c>
      <c r="N965" t="s">
        <v>34</v>
      </c>
      <c r="O965" s="2" t="s">
        <v>820</v>
      </c>
      <c r="P965" t="s">
        <v>34</v>
      </c>
      <c r="Q965">
        <v>7</v>
      </c>
      <c r="R965">
        <v>3</v>
      </c>
      <c r="S965">
        <v>2</v>
      </c>
      <c r="T965" t="s">
        <v>37</v>
      </c>
    </row>
    <row r="966" spans="1:20">
      <c r="A966" s="2" t="s">
        <v>820</v>
      </c>
      <c r="B966" s="2" t="s">
        <v>820</v>
      </c>
      <c r="C966" s="2" t="s">
        <v>32</v>
      </c>
      <c r="D966" s="2" t="s">
        <v>33</v>
      </c>
      <c r="E966" s="2">
        <v>710</v>
      </c>
      <c r="F966" s="2" t="s">
        <v>34</v>
      </c>
      <c r="G966" s="2" t="s">
        <v>35</v>
      </c>
      <c r="H966" s="2" t="s">
        <v>1003</v>
      </c>
      <c r="I966" s="2" t="str">
        <f>VLOOKUP(H:H,[1]Sheet1!$H:$I,2,0)</f>
        <v>后排坐垫纵向钢丝</v>
      </c>
      <c r="J966" s="2" t="str">
        <f>VLOOKUP(H:H,[1]Sheet1!$H:$J,3,0)</f>
        <v>FT202-920049</v>
      </c>
      <c r="K966" s="2">
        <f>VLOOKUP(H:H,[1]Sheet1!$H:$Q,10,0)</f>
        <v>3.95</v>
      </c>
      <c r="L966" s="2">
        <f>VLOOKUP(H:H,[1]Sheet1!$H:$P,9,0)</f>
        <v>13554</v>
      </c>
      <c r="M966">
        <v>710</v>
      </c>
      <c r="N966" t="s">
        <v>34</v>
      </c>
      <c r="O966" s="2" t="s">
        <v>820</v>
      </c>
      <c r="P966" t="s">
        <v>34</v>
      </c>
      <c r="Q966">
        <v>7</v>
      </c>
      <c r="R966">
        <v>3</v>
      </c>
      <c r="S966">
        <v>2</v>
      </c>
      <c r="T966" t="s">
        <v>37</v>
      </c>
    </row>
    <row r="967" spans="1:20">
      <c r="A967" s="2" t="s">
        <v>820</v>
      </c>
      <c r="B967" s="2" t="s">
        <v>820</v>
      </c>
      <c r="C967" s="2" t="s">
        <v>32</v>
      </c>
      <c r="D967" s="2" t="s">
        <v>33</v>
      </c>
      <c r="E967" s="2">
        <v>710</v>
      </c>
      <c r="F967" s="2" t="s">
        <v>34</v>
      </c>
      <c r="G967" s="2" t="s">
        <v>35</v>
      </c>
      <c r="H967" s="2" t="s">
        <v>1004</v>
      </c>
      <c r="I967" s="2" t="str">
        <f>VLOOKUP(H:H,[1]Sheet1!$H:$I,2,0)</f>
        <v>后排坐垫两侧支撑钢丝</v>
      </c>
      <c r="J967" s="2" t="str">
        <f>VLOOKUP(H:H,[1]Sheet1!$H:$J,3,0)</f>
        <v>FT202-920050</v>
      </c>
      <c r="K967" s="2">
        <f>VLOOKUP(H:H,[1]Sheet1!$H:$Q,10,0)</f>
        <v>1.16</v>
      </c>
      <c r="L967" s="2">
        <f>VLOOKUP(H:H,[1]Sheet1!$H:$P,9,0)</f>
        <v>4518</v>
      </c>
      <c r="M967">
        <v>710</v>
      </c>
      <c r="N967" t="s">
        <v>34</v>
      </c>
      <c r="O967" s="2" t="s">
        <v>820</v>
      </c>
      <c r="P967" t="s">
        <v>34</v>
      </c>
      <c r="Q967">
        <v>7</v>
      </c>
      <c r="R967">
        <v>3</v>
      </c>
      <c r="S967">
        <v>2</v>
      </c>
      <c r="T967" t="s">
        <v>37</v>
      </c>
    </row>
    <row r="968" spans="1:20">
      <c r="A968" s="2" t="s">
        <v>820</v>
      </c>
      <c r="B968" s="2" t="s">
        <v>820</v>
      </c>
      <c r="C968" s="2" t="s">
        <v>32</v>
      </c>
      <c r="D968" s="2" t="s">
        <v>33</v>
      </c>
      <c r="E968" s="2">
        <v>710</v>
      </c>
      <c r="F968" s="2" t="s">
        <v>34</v>
      </c>
      <c r="G968" s="2" t="s">
        <v>35</v>
      </c>
      <c r="H968" s="2" t="s">
        <v>1005</v>
      </c>
      <c r="I968" s="2" t="str">
        <f>VLOOKUP(H:H,[1]Sheet1!$H:$I,2,0)</f>
        <v>后排坐垫前端支撑钢丝</v>
      </c>
      <c r="J968" s="2" t="str">
        <f>VLOOKUP(H:H,[1]Sheet1!$H:$J,3,0)</f>
        <v>FT202-920051</v>
      </c>
      <c r="K968" s="2">
        <f>VLOOKUP(H:H,[1]Sheet1!$H:$Q,10,0)</f>
        <v>0.67</v>
      </c>
      <c r="L968" s="2">
        <f>VLOOKUP(H:H,[1]Sheet1!$H:$P,9,0)</f>
        <v>4518</v>
      </c>
      <c r="M968">
        <v>710</v>
      </c>
      <c r="N968" t="s">
        <v>34</v>
      </c>
      <c r="O968" s="2" t="s">
        <v>820</v>
      </c>
      <c r="P968" t="s">
        <v>34</v>
      </c>
      <c r="Q968">
        <v>7</v>
      </c>
      <c r="R968">
        <v>3</v>
      </c>
      <c r="S968">
        <v>2</v>
      </c>
      <c r="T968" t="s">
        <v>37</v>
      </c>
    </row>
    <row r="969" spans="1:20">
      <c r="A969" s="2" t="s">
        <v>820</v>
      </c>
      <c r="B969" s="2" t="s">
        <v>820</v>
      </c>
      <c r="C969" s="2" t="s">
        <v>32</v>
      </c>
      <c r="D969" s="2" t="s">
        <v>33</v>
      </c>
      <c r="E969" s="2">
        <v>710</v>
      </c>
      <c r="F969" s="2" t="s">
        <v>34</v>
      </c>
      <c r="G969" s="2" t="s">
        <v>35</v>
      </c>
      <c r="H969" s="2" t="s">
        <v>1006</v>
      </c>
      <c r="I969" s="2" t="str">
        <f>VLOOKUP(H:H,[1]Sheet1!$H:$I,2,0)</f>
        <v>后排坐垫横向直钢丝</v>
      </c>
      <c r="J969" s="2" t="str">
        <f>VLOOKUP(H:H,[1]Sheet1!$H:$J,3,0)</f>
        <v>FT202-920052</v>
      </c>
      <c r="K969" s="2">
        <f>VLOOKUP(H:H,[1]Sheet1!$H:$Q,10,0)</f>
        <v>1.24</v>
      </c>
      <c r="L969" s="2">
        <f>VLOOKUP(H:H,[1]Sheet1!$H:$P,9,0)</f>
        <v>2259</v>
      </c>
      <c r="M969">
        <v>710</v>
      </c>
      <c r="N969" t="s">
        <v>34</v>
      </c>
      <c r="O969" s="2" t="s">
        <v>820</v>
      </c>
      <c r="P969" t="s">
        <v>34</v>
      </c>
      <c r="Q969">
        <v>7</v>
      </c>
      <c r="R969">
        <v>3</v>
      </c>
      <c r="S969">
        <v>2</v>
      </c>
      <c r="T969" t="s">
        <v>37</v>
      </c>
    </row>
    <row r="970" spans="1:20">
      <c r="A970" s="2" t="s">
        <v>820</v>
      </c>
      <c r="B970" s="2" t="s">
        <v>820</v>
      </c>
      <c r="C970" s="2" t="s">
        <v>32</v>
      </c>
      <c r="D970" s="2" t="s">
        <v>33</v>
      </c>
      <c r="E970" s="2">
        <v>710</v>
      </c>
      <c r="F970" s="2" t="s">
        <v>34</v>
      </c>
      <c r="G970" s="2" t="s">
        <v>35</v>
      </c>
      <c r="H970" s="2" t="s">
        <v>1007</v>
      </c>
      <c r="I970" s="2" t="str">
        <f>VLOOKUP(H:H,[1]Sheet1!$H:$I,2,0)</f>
        <v>后排坐垫横向加长钢丝</v>
      </c>
      <c r="J970" s="2" t="str">
        <f>VLOOKUP(H:H,[1]Sheet1!$H:$J,3,0)</f>
        <v>FT202-920053</v>
      </c>
      <c r="K970" s="2">
        <f>VLOOKUP(H:H,[1]Sheet1!$H:$Q,10,0)</f>
        <v>1.19</v>
      </c>
      <c r="L970" s="2">
        <f>VLOOKUP(H:H,[1]Sheet1!$H:$P,9,0)</f>
        <v>4518</v>
      </c>
      <c r="M970">
        <v>710</v>
      </c>
      <c r="N970" t="s">
        <v>34</v>
      </c>
      <c r="O970" s="2" t="s">
        <v>820</v>
      </c>
      <c r="P970" t="s">
        <v>34</v>
      </c>
      <c r="Q970">
        <v>7</v>
      </c>
      <c r="R970">
        <v>3</v>
      </c>
      <c r="S970">
        <v>2</v>
      </c>
      <c r="T970" t="s">
        <v>37</v>
      </c>
    </row>
    <row r="971" spans="1:20">
      <c r="A971" s="2" t="s">
        <v>820</v>
      </c>
      <c r="B971" s="2" t="s">
        <v>820</v>
      </c>
      <c r="C971" s="2" t="s">
        <v>32</v>
      </c>
      <c r="D971" s="2" t="s">
        <v>33</v>
      </c>
      <c r="E971" s="2">
        <v>710</v>
      </c>
      <c r="F971" s="2" t="s">
        <v>34</v>
      </c>
      <c r="G971" s="2" t="s">
        <v>35</v>
      </c>
      <c r="H971" s="2" t="s">
        <v>1008</v>
      </c>
      <c r="I971" s="2" t="str">
        <f>VLOOKUP(H:H,[1]Sheet1!$H:$I,2,0)</f>
        <v>四分坐垫锁钩支撑钣金总成</v>
      </c>
      <c r="J971" s="2" t="str">
        <f>VLOOKUP(H:H,[1]Sheet1!$H:$J,3,0)</f>
        <v>7051460X1006A</v>
      </c>
      <c r="K971" s="2">
        <f>VLOOKUP(H:H,[1]Sheet1!$H:$Q,10,0)</f>
        <v>9.2</v>
      </c>
      <c r="L971" s="2">
        <f>VLOOKUP(H:H,[1]Sheet1!$H:$P,9,0)</f>
        <v>2259</v>
      </c>
      <c r="M971">
        <v>710</v>
      </c>
      <c r="N971" t="s">
        <v>34</v>
      </c>
      <c r="O971" s="2" t="s">
        <v>820</v>
      </c>
      <c r="P971" t="s">
        <v>34</v>
      </c>
      <c r="Q971">
        <v>7</v>
      </c>
      <c r="R971">
        <v>3</v>
      </c>
      <c r="S971">
        <v>2</v>
      </c>
      <c r="T971" t="s">
        <v>37</v>
      </c>
    </row>
    <row r="972" spans="1:20">
      <c r="A972" s="2" t="s">
        <v>820</v>
      </c>
      <c r="B972" s="2" t="s">
        <v>820</v>
      </c>
      <c r="C972" s="2" t="s">
        <v>32</v>
      </c>
      <c r="D972" s="2" t="s">
        <v>33</v>
      </c>
      <c r="E972" s="2">
        <v>710</v>
      </c>
      <c r="F972" s="2" t="s">
        <v>34</v>
      </c>
      <c r="G972" s="2" t="s">
        <v>35</v>
      </c>
      <c r="H972" s="2" t="s">
        <v>1009</v>
      </c>
      <c r="I972" s="2" t="str">
        <f>VLOOKUP(H:H,[1]Sheet1!$H:$I,2,0)</f>
        <v>中排六分座椅背板</v>
      </c>
      <c r="J972" s="2" t="str">
        <f>VLOOKUP(H:H,[1]Sheet1!$H:$J,3,0)</f>
        <v>M60</v>
      </c>
      <c r="K972" s="2">
        <f>VLOOKUP(H:H,[1]Sheet1!$H:$Q,10,0)</f>
        <v>4.8291</v>
      </c>
      <c r="L972" s="2">
        <f>VLOOKUP(H:H,[1]Sheet1!$H:$P,9,0)</f>
        <v>855</v>
      </c>
      <c r="M972">
        <v>710</v>
      </c>
      <c r="N972" t="s">
        <v>34</v>
      </c>
      <c r="O972" s="2" t="s">
        <v>820</v>
      </c>
      <c r="P972" t="s">
        <v>34</v>
      </c>
      <c r="Q972">
        <v>7</v>
      </c>
      <c r="R972">
        <v>3</v>
      </c>
      <c r="S972">
        <v>2</v>
      </c>
      <c r="T972" t="s">
        <v>37</v>
      </c>
    </row>
    <row r="973" spans="1:20">
      <c r="A973" s="2" t="s">
        <v>820</v>
      </c>
      <c r="B973" s="2" t="s">
        <v>820</v>
      </c>
      <c r="C973" s="2" t="s">
        <v>32</v>
      </c>
      <c r="D973" s="2" t="s">
        <v>33</v>
      </c>
      <c r="E973" s="2">
        <v>710</v>
      </c>
      <c r="F973" s="2" t="s">
        <v>34</v>
      </c>
      <c r="G973" s="2" t="s">
        <v>35</v>
      </c>
      <c r="H973" s="2" t="s">
        <v>1010</v>
      </c>
      <c r="I973" s="2" t="str">
        <f>VLOOKUP(H:H,[1]Sheet1!$H:$I,2,0)</f>
        <v>中排四分座椅背板</v>
      </c>
      <c r="J973" s="2" t="str">
        <f>VLOOKUP(H:H,[1]Sheet1!$H:$J,3,0)</f>
        <v>M50N</v>
      </c>
      <c r="K973" s="2">
        <f>VLOOKUP(H:H,[1]Sheet1!$H:$Q,10,0)</f>
        <v>4.3675</v>
      </c>
      <c r="L973" s="2">
        <f>VLOOKUP(H:H,[1]Sheet1!$H:$P,9,0)</f>
        <v>856</v>
      </c>
      <c r="M973">
        <v>710</v>
      </c>
      <c r="N973" t="s">
        <v>34</v>
      </c>
      <c r="O973" s="2" t="s">
        <v>820</v>
      </c>
      <c r="P973" t="s">
        <v>34</v>
      </c>
      <c r="Q973">
        <v>7</v>
      </c>
      <c r="R973">
        <v>3</v>
      </c>
      <c r="S973">
        <v>2</v>
      </c>
      <c r="T973" t="s">
        <v>37</v>
      </c>
    </row>
    <row r="974" spans="1:20">
      <c r="A974" s="2" t="s">
        <v>820</v>
      </c>
      <c r="B974" s="2" t="s">
        <v>820</v>
      </c>
      <c r="C974" s="2" t="s">
        <v>32</v>
      </c>
      <c r="D974" s="2" t="s">
        <v>33</v>
      </c>
      <c r="E974" s="2">
        <v>710</v>
      </c>
      <c r="F974" s="2" t="s">
        <v>34</v>
      </c>
      <c r="G974" s="2" t="s">
        <v>35</v>
      </c>
      <c r="H974" s="2" t="s">
        <v>1011</v>
      </c>
      <c r="I974" s="2" t="str">
        <f>VLOOKUP(H:H,[1]Sheet1!$H:$I,2,0)</f>
        <v>联动台座椅靠背骨架</v>
      </c>
      <c r="J974" s="2" t="str">
        <f>VLOOKUP(H:H,[1]Sheet1!$H:$J,3,0)</f>
        <v>中联塔吊无扶手</v>
      </c>
      <c r="K974" s="2">
        <f>VLOOKUP(H:H,[1]Sheet1!$H:$Q,10,0)</f>
        <v>30.91</v>
      </c>
      <c r="L974" s="2">
        <f>VLOOKUP(H:H,[1]Sheet1!$H:$P,9,0)</f>
        <v>134</v>
      </c>
      <c r="M974">
        <v>710</v>
      </c>
      <c r="N974" t="s">
        <v>34</v>
      </c>
      <c r="O974" s="2" t="s">
        <v>820</v>
      </c>
      <c r="P974" t="s">
        <v>34</v>
      </c>
      <c r="Q974">
        <v>7</v>
      </c>
      <c r="R974">
        <v>3</v>
      </c>
      <c r="S974">
        <v>2</v>
      </c>
      <c r="T974" t="s">
        <v>37</v>
      </c>
    </row>
    <row r="975" spans="1:20">
      <c r="A975" s="2" t="s">
        <v>820</v>
      </c>
      <c r="B975" s="2" t="s">
        <v>820</v>
      </c>
      <c r="C975" s="2" t="s">
        <v>32</v>
      </c>
      <c r="D975" s="2" t="s">
        <v>33</v>
      </c>
      <c r="E975" s="2">
        <v>710</v>
      </c>
      <c r="F975" s="2" t="s">
        <v>34</v>
      </c>
      <c r="G975" s="2" t="s">
        <v>35</v>
      </c>
      <c r="H975" s="2" t="s">
        <v>1012</v>
      </c>
      <c r="I975" s="2" t="str">
        <f>VLOOKUP(H:H,[1]Sheet1!$H:$I,2,0)</f>
        <v>副驾靠背右侧上连接板总成</v>
      </c>
      <c r="J975" s="2" t="str">
        <f>VLOOKUP(H:H,[1]Sheet1!$H:$J,3,0)</f>
        <v>金琥</v>
      </c>
      <c r="K975" s="2">
        <f>VLOOKUP(H:H,[1]Sheet1!$H:$Q,10,0)</f>
        <v>3.15</v>
      </c>
      <c r="L975" s="2">
        <f>VLOOKUP(H:H,[1]Sheet1!$H:$P,9,0)</f>
        <v>277</v>
      </c>
      <c r="M975">
        <v>710</v>
      </c>
      <c r="N975" t="s">
        <v>34</v>
      </c>
      <c r="O975" s="2" t="s">
        <v>820</v>
      </c>
      <c r="P975" t="s">
        <v>34</v>
      </c>
      <c r="Q975">
        <v>7</v>
      </c>
      <c r="R975">
        <v>3</v>
      </c>
      <c r="S975">
        <v>2</v>
      </c>
      <c r="T975" t="s">
        <v>37</v>
      </c>
    </row>
    <row r="976" spans="1:20">
      <c r="A976" s="2">
        <v>2143048</v>
      </c>
      <c r="B976" s="2">
        <v>2143048</v>
      </c>
      <c r="C976" s="2" t="s">
        <v>32</v>
      </c>
      <c r="D976" s="2" t="s">
        <v>33</v>
      </c>
      <c r="E976" s="2">
        <v>710</v>
      </c>
      <c r="F976" s="2" t="s">
        <v>34</v>
      </c>
      <c r="G976" s="2" t="s">
        <v>35</v>
      </c>
      <c r="H976" s="2" t="s">
        <v>1013</v>
      </c>
      <c r="I976" s="2" t="str">
        <f>VLOOKUP(H:H,[1]Sheet1!$H:$I,2,0)</f>
        <v>主驾座垫护面总成</v>
      </c>
      <c r="J976" s="2" t="str">
        <f>VLOOKUP(H:H,[1]Sheet1!$H:$J,3,0)</f>
        <v>P203亚麻棕PVC</v>
      </c>
      <c r="K976" s="2">
        <f>VLOOKUP(H:H,[1]Sheet1!$H:$Q,10,0)</f>
        <v>53.08</v>
      </c>
      <c r="L976" s="2">
        <f>VLOOKUP(H:H,[1]Sheet1!$H:$P,9,0)</f>
        <v>4480</v>
      </c>
      <c r="M976">
        <v>710</v>
      </c>
      <c r="N976" t="s">
        <v>34</v>
      </c>
      <c r="O976" s="2">
        <v>2143048</v>
      </c>
      <c r="P976" t="s">
        <v>34</v>
      </c>
      <c r="Q976">
        <v>7</v>
      </c>
      <c r="R976">
        <v>3</v>
      </c>
      <c r="S976">
        <v>2</v>
      </c>
      <c r="T976" t="s">
        <v>37</v>
      </c>
    </row>
    <row r="977" spans="1:20">
      <c r="A977" s="2">
        <v>2143048</v>
      </c>
      <c r="B977" s="2">
        <v>2143048</v>
      </c>
      <c r="C977" s="2" t="s">
        <v>32</v>
      </c>
      <c r="D977" s="2" t="s">
        <v>33</v>
      </c>
      <c r="E977" s="2">
        <v>710</v>
      </c>
      <c r="F977" s="2" t="s">
        <v>34</v>
      </c>
      <c r="G977" s="2" t="s">
        <v>35</v>
      </c>
      <c r="H977" s="2" t="s">
        <v>1014</v>
      </c>
      <c r="I977" s="2" t="str">
        <f>VLOOKUP(H:H,[1]Sheet1!$H:$I,2,0)</f>
        <v>前排头枕护面总成</v>
      </c>
      <c r="J977" s="2" t="str">
        <f>VLOOKUP(H:H,[1]Sheet1!$H:$J,3,0)</f>
        <v>P203亚麻棕PVC</v>
      </c>
      <c r="K977" s="2">
        <f>VLOOKUP(H:H,[1]Sheet1!$H:$Q,10,0)</f>
        <v>20.08</v>
      </c>
      <c r="L977" s="2">
        <f>VLOOKUP(H:H,[1]Sheet1!$H:$P,9,0)</f>
        <v>9005</v>
      </c>
      <c r="M977">
        <v>710</v>
      </c>
      <c r="N977" t="s">
        <v>34</v>
      </c>
      <c r="O977" s="2">
        <v>2143048</v>
      </c>
      <c r="P977" t="s">
        <v>34</v>
      </c>
      <c r="Q977">
        <v>7</v>
      </c>
      <c r="R977">
        <v>3</v>
      </c>
      <c r="S977">
        <v>2</v>
      </c>
      <c r="T977" t="s">
        <v>37</v>
      </c>
    </row>
    <row r="978" spans="1:20">
      <c r="A978" s="2">
        <v>2143048</v>
      </c>
      <c r="B978" s="2">
        <v>2143048</v>
      </c>
      <c r="C978" s="2" t="s">
        <v>32</v>
      </c>
      <c r="D978" s="2" t="s">
        <v>33</v>
      </c>
      <c r="E978" s="2">
        <v>710</v>
      </c>
      <c r="F978" s="2" t="s">
        <v>34</v>
      </c>
      <c r="G978" s="2" t="s">
        <v>35</v>
      </c>
      <c r="H978" s="2" t="s">
        <v>1015</v>
      </c>
      <c r="I978" s="2" t="str">
        <f>VLOOKUP(H:H,[1]Sheet1!$H:$I,2,0)</f>
        <v>四分坐垫面套</v>
      </c>
      <c r="J978" s="2" t="str">
        <f>VLOOKUP(H:H,[1]Sheet1!$H:$J,3,0)</f>
        <v>P203亚麻棕PVC</v>
      </c>
      <c r="K978" s="2">
        <f>VLOOKUP(H:H,[1]Sheet1!$H:$Q,10,0)</f>
        <v>64.99</v>
      </c>
      <c r="L978" s="2">
        <f>VLOOKUP(H:H,[1]Sheet1!$H:$P,9,0)</f>
        <v>4474</v>
      </c>
      <c r="M978">
        <v>710</v>
      </c>
      <c r="N978" t="s">
        <v>34</v>
      </c>
      <c r="O978" s="2">
        <v>2143048</v>
      </c>
      <c r="P978" t="s">
        <v>34</v>
      </c>
      <c r="Q978">
        <v>7</v>
      </c>
      <c r="R978">
        <v>3</v>
      </c>
      <c r="S978">
        <v>2</v>
      </c>
      <c r="T978" t="s">
        <v>37</v>
      </c>
    </row>
    <row r="979" spans="1:20">
      <c r="A979" s="2">
        <v>2143048</v>
      </c>
      <c r="B979" s="2">
        <v>2143048</v>
      </c>
      <c r="C979" s="2" t="s">
        <v>32</v>
      </c>
      <c r="D979" s="2" t="s">
        <v>33</v>
      </c>
      <c r="E979" s="2">
        <v>710</v>
      </c>
      <c r="F979" s="2" t="s">
        <v>34</v>
      </c>
      <c r="G979" s="2" t="s">
        <v>35</v>
      </c>
      <c r="H979" s="2" t="s">
        <v>1016</v>
      </c>
      <c r="I979" s="2" t="str">
        <f>VLOOKUP(H:H,[1]Sheet1!$H:$I,2,0)</f>
        <v>六分坐垫面套</v>
      </c>
      <c r="J979" s="2" t="str">
        <f>VLOOKUP(H:H,[1]Sheet1!$H:$J,3,0)</f>
        <v>P203亚麻棕PVC</v>
      </c>
      <c r="K979" s="2">
        <f>VLOOKUP(H:H,[1]Sheet1!$H:$Q,10,0)</f>
        <v>79.19</v>
      </c>
      <c r="L979" s="2">
        <f>VLOOKUP(H:H,[1]Sheet1!$H:$P,9,0)</f>
        <v>4474</v>
      </c>
      <c r="M979">
        <v>710</v>
      </c>
      <c r="N979" t="s">
        <v>34</v>
      </c>
      <c r="O979" s="2">
        <v>2143048</v>
      </c>
      <c r="P979" t="s">
        <v>34</v>
      </c>
      <c r="Q979">
        <v>7</v>
      </c>
      <c r="R979">
        <v>3</v>
      </c>
      <c r="S979">
        <v>2</v>
      </c>
      <c r="T979" t="s">
        <v>37</v>
      </c>
    </row>
    <row r="980" spans="1:20">
      <c r="A980" s="2">
        <v>2143048</v>
      </c>
      <c r="B980" s="2">
        <v>2143048</v>
      </c>
      <c r="C980" s="2" t="s">
        <v>32</v>
      </c>
      <c r="D980" s="2" t="s">
        <v>33</v>
      </c>
      <c r="E980" s="2">
        <v>710</v>
      </c>
      <c r="F980" s="2" t="s">
        <v>34</v>
      </c>
      <c r="G980" s="2" t="s">
        <v>35</v>
      </c>
      <c r="H980" s="2" t="s">
        <v>1017</v>
      </c>
      <c r="I980" s="2" t="str">
        <f>VLOOKUP(H:H,[1]Sheet1!$H:$I,2,0)</f>
        <v>靠背面套</v>
      </c>
      <c r="J980" s="2" t="str">
        <f>VLOOKUP(H:H,[1]Sheet1!$H:$J,3,0)</f>
        <v>P203亚麻棕PVC</v>
      </c>
      <c r="K980" s="2">
        <f>VLOOKUP(H:H,[1]Sheet1!$H:$Q,10,0)</f>
        <v>126.32</v>
      </c>
      <c r="L980" s="2">
        <f>VLOOKUP(H:H,[1]Sheet1!$H:$P,9,0)</f>
        <v>4480</v>
      </c>
      <c r="M980">
        <v>710</v>
      </c>
      <c r="N980" t="s">
        <v>34</v>
      </c>
      <c r="O980" s="2">
        <v>2143048</v>
      </c>
      <c r="P980" t="s">
        <v>34</v>
      </c>
      <c r="Q980">
        <v>7</v>
      </c>
      <c r="R980">
        <v>3</v>
      </c>
      <c r="S980">
        <v>2</v>
      </c>
      <c r="T980" t="s">
        <v>37</v>
      </c>
    </row>
    <row r="981" spans="1:20">
      <c r="A981" s="2">
        <v>2143048</v>
      </c>
      <c r="B981" s="2">
        <v>2143048</v>
      </c>
      <c r="C981" s="2" t="s">
        <v>32</v>
      </c>
      <c r="D981" s="2" t="s">
        <v>33</v>
      </c>
      <c r="E981" s="2">
        <v>710</v>
      </c>
      <c r="F981" s="2" t="s">
        <v>34</v>
      </c>
      <c r="G981" s="2" t="s">
        <v>35</v>
      </c>
      <c r="H981" s="2" t="s">
        <v>1018</v>
      </c>
      <c r="I981" s="2" t="str">
        <f>VLOOKUP(H:H,[1]Sheet1!$H:$I,2,0)</f>
        <v>扶手面套</v>
      </c>
      <c r="J981" s="2" t="str">
        <f>VLOOKUP(H:H,[1]Sheet1!$H:$J,3,0)</f>
        <v>P203亚麻棕PVC</v>
      </c>
      <c r="K981" s="2">
        <f>VLOOKUP(H:H,[1]Sheet1!$H:$Q,10,0)</f>
        <v>18.97</v>
      </c>
      <c r="L981" s="2">
        <f>VLOOKUP(H:H,[1]Sheet1!$H:$P,9,0)</f>
        <v>4493</v>
      </c>
      <c r="M981">
        <v>710</v>
      </c>
      <c r="N981" t="s">
        <v>34</v>
      </c>
      <c r="O981" s="2">
        <v>2143048</v>
      </c>
      <c r="P981" t="s">
        <v>34</v>
      </c>
      <c r="Q981">
        <v>7</v>
      </c>
      <c r="R981">
        <v>3</v>
      </c>
      <c r="S981">
        <v>2</v>
      </c>
      <c r="T981" t="s">
        <v>37</v>
      </c>
    </row>
    <row r="982" spans="1:20">
      <c r="A982" s="2">
        <v>2143048</v>
      </c>
      <c r="B982" s="2">
        <v>2143048</v>
      </c>
      <c r="C982" s="2" t="s">
        <v>32</v>
      </c>
      <c r="D982" s="2" t="s">
        <v>33</v>
      </c>
      <c r="E982" s="2">
        <v>710</v>
      </c>
      <c r="F982" s="2" t="s">
        <v>34</v>
      </c>
      <c r="G982" s="2" t="s">
        <v>35</v>
      </c>
      <c r="H982" s="2" t="s">
        <v>1019</v>
      </c>
      <c r="I982" s="2" t="str">
        <f>VLOOKUP(H:H,[1]Sheet1!$H:$I,2,0)</f>
        <v>两侧头枕面套</v>
      </c>
      <c r="J982" s="2" t="str">
        <f>VLOOKUP(H:H,[1]Sheet1!$H:$J,3,0)</f>
        <v>P203亚麻棕PVC</v>
      </c>
      <c r="K982" s="2">
        <f>VLOOKUP(H:H,[1]Sheet1!$H:$Q,10,0)</f>
        <v>15.56</v>
      </c>
      <c r="L982" s="2">
        <f>VLOOKUP(H:H,[1]Sheet1!$H:$P,9,0)</f>
        <v>8884</v>
      </c>
      <c r="M982">
        <v>710</v>
      </c>
      <c r="N982" t="s">
        <v>34</v>
      </c>
      <c r="O982" s="2">
        <v>2143048</v>
      </c>
      <c r="P982" t="s">
        <v>34</v>
      </c>
      <c r="Q982">
        <v>7</v>
      </c>
      <c r="R982">
        <v>3</v>
      </c>
      <c r="S982">
        <v>2</v>
      </c>
      <c r="T982" t="s">
        <v>37</v>
      </c>
    </row>
    <row r="983" spans="1:20">
      <c r="A983" s="2">
        <v>2143048</v>
      </c>
      <c r="B983" s="2">
        <v>2143048</v>
      </c>
      <c r="C983" s="2" t="s">
        <v>32</v>
      </c>
      <c r="D983" s="2" t="s">
        <v>33</v>
      </c>
      <c r="E983" s="2">
        <v>710</v>
      </c>
      <c r="F983" s="2" t="s">
        <v>34</v>
      </c>
      <c r="G983" s="2" t="s">
        <v>35</v>
      </c>
      <c r="H983" s="2" t="s">
        <v>1020</v>
      </c>
      <c r="I983" s="2" t="str">
        <f>VLOOKUP(H:H,[1]Sheet1!$H:$I,2,0)</f>
        <v>中间头枕面套</v>
      </c>
      <c r="J983" s="2" t="str">
        <f>VLOOKUP(H:H,[1]Sheet1!$H:$J,3,0)</f>
        <v>P203亚麻棕PVC</v>
      </c>
      <c r="K983" s="2">
        <f>VLOOKUP(H:H,[1]Sheet1!$H:$Q,10,0)</f>
        <v>11.02</v>
      </c>
      <c r="L983" s="2">
        <f>VLOOKUP(H:H,[1]Sheet1!$H:$P,9,0)</f>
        <v>4490</v>
      </c>
      <c r="M983">
        <v>710</v>
      </c>
      <c r="N983" t="s">
        <v>34</v>
      </c>
      <c r="O983" s="2">
        <v>2143048</v>
      </c>
      <c r="P983" t="s">
        <v>34</v>
      </c>
      <c r="Q983">
        <v>7</v>
      </c>
      <c r="R983">
        <v>3</v>
      </c>
      <c r="S983">
        <v>2</v>
      </c>
      <c r="T983" t="s">
        <v>37</v>
      </c>
    </row>
    <row r="984" spans="1:20">
      <c r="A984" s="2">
        <v>2143048</v>
      </c>
      <c r="B984" s="2">
        <v>2143048</v>
      </c>
      <c r="C984" s="2" t="s">
        <v>32</v>
      </c>
      <c r="D984" s="2" t="s">
        <v>33</v>
      </c>
      <c r="E984" s="2">
        <v>710</v>
      </c>
      <c r="F984" s="2" t="s">
        <v>34</v>
      </c>
      <c r="G984" s="2" t="s">
        <v>35</v>
      </c>
      <c r="H984" s="2" t="s">
        <v>1021</v>
      </c>
      <c r="I984" s="2" t="str">
        <f>VLOOKUP(H:H,[1]Sheet1!$H:$I,2,0)</f>
        <v>前排头枕护面总成</v>
      </c>
      <c r="J984" s="2" t="str">
        <f>VLOOKUP(H:H,[1]Sheet1!$H:$J,3,0)</f>
        <v>P203月牙白PVC</v>
      </c>
      <c r="K984" s="2">
        <f>VLOOKUP(H:H,[1]Sheet1!$H:$Q,10,0)</f>
        <v>30.01</v>
      </c>
      <c r="L984" s="2">
        <f>VLOOKUP(H:H,[1]Sheet1!$H:$P,9,0)</f>
        <v>10581</v>
      </c>
      <c r="M984">
        <v>710</v>
      </c>
      <c r="N984" t="s">
        <v>34</v>
      </c>
      <c r="O984" s="2">
        <v>2143048</v>
      </c>
      <c r="P984" t="s">
        <v>34</v>
      </c>
      <c r="Q984">
        <v>7</v>
      </c>
      <c r="R984">
        <v>3</v>
      </c>
      <c r="S984">
        <v>2</v>
      </c>
      <c r="T984" t="s">
        <v>37</v>
      </c>
    </row>
    <row r="985" spans="1:20">
      <c r="A985" s="2">
        <v>2143048</v>
      </c>
      <c r="B985" s="2">
        <v>2143048</v>
      </c>
      <c r="C985" s="2" t="s">
        <v>32</v>
      </c>
      <c r="D985" s="2" t="s">
        <v>33</v>
      </c>
      <c r="E985" s="2">
        <v>710</v>
      </c>
      <c r="F985" s="2" t="s">
        <v>34</v>
      </c>
      <c r="G985" s="2" t="s">
        <v>35</v>
      </c>
      <c r="H985" s="2" t="s">
        <v>1022</v>
      </c>
      <c r="I985" s="2" t="str">
        <f>VLOOKUP(H:H,[1]Sheet1!$H:$I,2,0)</f>
        <v>两侧头枕面套</v>
      </c>
      <c r="J985" s="2" t="str">
        <f>VLOOKUP(H:H,[1]Sheet1!$H:$J,3,0)</f>
        <v>P203月牙白PVC</v>
      </c>
      <c r="K985" s="2">
        <f>VLOOKUP(H:H,[1]Sheet1!$H:$Q,10,0)</f>
        <v>21.28</v>
      </c>
      <c r="L985" s="2">
        <f>VLOOKUP(H:H,[1]Sheet1!$H:$P,9,0)</f>
        <v>10486</v>
      </c>
      <c r="M985">
        <v>710</v>
      </c>
      <c r="N985" t="s">
        <v>34</v>
      </c>
      <c r="O985" s="2">
        <v>2143048</v>
      </c>
      <c r="P985" t="s">
        <v>34</v>
      </c>
      <c r="Q985">
        <v>7</v>
      </c>
      <c r="R985">
        <v>3</v>
      </c>
      <c r="S985">
        <v>2</v>
      </c>
      <c r="T985" t="s">
        <v>37</v>
      </c>
    </row>
    <row r="986" spans="1:20">
      <c r="A986" s="2">
        <v>2143048</v>
      </c>
      <c r="B986" s="2">
        <v>2143048</v>
      </c>
      <c r="C986" s="2" t="s">
        <v>32</v>
      </c>
      <c r="D986" s="2" t="s">
        <v>33</v>
      </c>
      <c r="E986" s="2">
        <v>710</v>
      </c>
      <c r="F986" s="2" t="s">
        <v>34</v>
      </c>
      <c r="G986" s="2" t="s">
        <v>35</v>
      </c>
      <c r="H986" s="2" t="s">
        <v>1023</v>
      </c>
      <c r="I986" s="2" t="str">
        <f>VLOOKUP(H:H,[1]Sheet1!$H:$I,2,0)</f>
        <v>靠背面套</v>
      </c>
      <c r="J986" s="2" t="str">
        <f>VLOOKUP(H:H,[1]Sheet1!$H:$J,3,0)</f>
        <v>P203月牙白PVC</v>
      </c>
      <c r="K986" s="2">
        <f>VLOOKUP(H:H,[1]Sheet1!$H:$Q,10,0)</f>
        <v>248.01</v>
      </c>
      <c r="L986" s="2">
        <f>VLOOKUP(H:H,[1]Sheet1!$H:$P,9,0)</f>
        <v>3805</v>
      </c>
      <c r="M986">
        <v>710</v>
      </c>
      <c r="N986" t="s">
        <v>34</v>
      </c>
      <c r="O986" s="2">
        <v>2143048</v>
      </c>
      <c r="P986" t="s">
        <v>34</v>
      </c>
      <c r="Q986">
        <v>7</v>
      </c>
      <c r="R986">
        <v>3</v>
      </c>
      <c r="S986">
        <v>2</v>
      </c>
      <c r="T986" t="s">
        <v>37</v>
      </c>
    </row>
    <row r="987" spans="1:20">
      <c r="A987" s="2">
        <v>2143048</v>
      </c>
      <c r="B987" s="2">
        <v>2143048</v>
      </c>
      <c r="C987" s="2" t="s">
        <v>32</v>
      </c>
      <c r="D987" s="2" t="s">
        <v>33</v>
      </c>
      <c r="E987" s="2">
        <v>710</v>
      </c>
      <c r="F987" s="2" t="s">
        <v>34</v>
      </c>
      <c r="G987" s="2" t="s">
        <v>35</v>
      </c>
      <c r="H987" s="2" t="s">
        <v>1024</v>
      </c>
      <c r="I987" s="2" t="str">
        <f>VLOOKUP(H:H,[1]Sheet1!$H:$I,2,0)</f>
        <v>中间头枕面套</v>
      </c>
      <c r="J987" s="2" t="str">
        <f>VLOOKUP(H:H,[1]Sheet1!$H:$J,3,0)</f>
        <v>P203月牙白PVC</v>
      </c>
      <c r="K987" s="2">
        <f>VLOOKUP(H:H,[1]Sheet1!$H:$Q,10,0)</f>
        <v>16.21</v>
      </c>
      <c r="L987" s="2">
        <f>VLOOKUP(H:H,[1]Sheet1!$H:$P,9,0)</f>
        <v>3847</v>
      </c>
      <c r="M987">
        <v>710</v>
      </c>
      <c r="N987" t="s">
        <v>34</v>
      </c>
      <c r="O987" s="2">
        <v>2143048</v>
      </c>
      <c r="P987" t="s">
        <v>34</v>
      </c>
      <c r="Q987">
        <v>7</v>
      </c>
      <c r="R987">
        <v>3</v>
      </c>
      <c r="S987">
        <v>2</v>
      </c>
      <c r="T987" t="s">
        <v>37</v>
      </c>
    </row>
    <row r="988" spans="1:20">
      <c r="A988" s="2">
        <v>2143048</v>
      </c>
      <c r="B988" s="2">
        <v>2143048</v>
      </c>
      <c r="C988" s="2" t="s">
        <v>32</v>
      </c>
      <c r="D988" s="2" t="s">
        <v>33</v>
      </c>
      <c r="E988" s="2">
        <v>710</v>
      </c>
      <c r="F988" s="2" t="s">
        <v>34</v>
      </c>
      <c r="G988" s="2" t="s">
        <v>35</v>
      </c>
      <c r="H988" s="2" t="s">
        <v>1025</v>
      </c>
      <c r="I988" s="2" t="str">
        <f>VLOOKUP(H:H,[1]Sheet1!$H:$I,2,0)</f>
        <v>扶手面套</v>
      </c>
      <c r="J988" s="2" t="str">
        <f>VLOOKUP(H:H,[1]Sheet1!$H:$J,3,0)</f>
        <v>P203月牙白PVC</v>
      </c>
      <c r="K988" s="2">
        <f>VLOOKUP(H:H,[1]Sheet1!$H:$Q,10,0)</f>
        <v>24.99</v>
      </c>
      <c r="L988" s="2">
        <f>VLOOKUP(H:H,[1]Sheet1!$H:$P,9,0)</f>
        <v>3727</v>
      </c>
      <c r="M988">
        <v>710</v>
      </c>
      <c r="N988" t="s">
        <v>34</v>
      </c>
      <c r="O988" s="2">
        <v>2143048</v>
      </c>
      <c r="P988" t="s">
        <v>34</v>
      </c>
      <c r="Q988">
        <v>7</v>
      </c>
      <c r="R988">
        <v>3</v>
      </c>
      <c r="S988">
        <v>2</v>
      </c>
      <c r="T988" t="s">
        <v>37</v>
      </c>
    </row>
    <row r="989" spans="1:20">
      <c r="A989" s="2" t="s">
        <v>1026</v>
      </c>
      <c r="B989" s="2" t="s">
        <v>1026</v>
      </c>
      <c r="C989" s="2" t="s">
        <v>32</v>
      </c>
      <c r="D989" s="2" t="s">
        <v>33</v>
      </c>
      <c r="E989" s="2">
        <v>710</v>
      </c>
      <c r="F989" s="2" t="s">
        <v>34</v>
      </c>
      <c r="G989" s="2" t="s">
        <v>35</v>
      </c>
      <c r="H989" s="2" t="s">
        <v>1027</v>
      </c>
      <c r="I989" s="2" t="str">
        <f>VLOOKUP(H:H,[1]Sheet1!$H:$I,2,0)</f>
        <v>后左靠背锁</v>
      </c>
      <c r="J989" s="2">
        <f>VLOOKUP(H:H,[1]Sheet1!$H:$J,3,0)</f>
        <v>0</v>
      </c>
      <c r="K989" s="2">
        <f>VLOOKUP(H:H,[1]Sheet1!$H:$Q,10,0)</f>
        <v>14.34</v>
      </c>
      <c r="L989" s="2">
        <f>VLOOKUP(H:H,[1]Sheet1!$H:$P,9,0)</f>
        <v>886</v>
      </c>
      <c r="M989">
        <v>710</v>
      </c>
      <c r="N989" t="s">
        <v>34</v>
      </c>
      <c r="O989" s="2" t="s">
        <v>1026</v>
      </c>
      <c r="P989" t="s">
        <v>34</v>
      </c>
      <c r="Q989">
        <v>7</v>
      </c>
      <c r="R989">
        <v>3</v>
      </c>
      <c r="S989">
        <v>2</v>
      </c>
      <c r="T989" t="s">
        <v>37</v>
      </c>
    </row>
    <row r="990" spans="1:20">
      <c r="A990" s="2" t="s">
        <v>1026</v>
      </c>
      <c r="B990" s="2" t="s">
        <v>1026</v>
      </c>
      <c r="C990" s="2" t="s">
        <v>32</v>
      </c>
      <c r="D990" s="2" t="s">
        <v>33</v>
      </c>
      <c r="E990" s="2">
        <v>710</v>
      </c>
      <c r="F990" s="2" t="s">
        <v>34</v>
      </c>
      <c r="G990" s="2" t="s">
        <v>35</v>
      </c>
      <c r="H990" s="2" t="s">
        <v>1028</v>
      </c>
      <c r="I990" s="2" t="str">
        <f>VLOOKUP(H:H,[1]Sheet1!$H:$I,2,0)</f>
        <v>后右靠背锁</v>
      </c>
      <c r="J990" s="2">
        <f>VLOOKUP(H:H,[1]Sheet1!$H:$J,3,0)</f>
        <v>0</v>
      </c>
      <c r="K990" s="2">
        <f>VLOOKUP(H:H,[1]Sheet1!$H:$Q,10,0)</f>
        <v>14.34</v>
      </c>
      <c r="L990" s="2">
        <f>VLOOKUP(H:H,[1]Sheet1!$H:$P,9,0)</f>
        <v>911</v>
      </c>
      <c r="M990">
        <v>710</v>
      </c>
      <c r="N990" t="s">
        <v>34</v>
      </c>
      <c r="O990" s="2" t="s">
        <v>1026</v>
      </c>
      <c r="P990" t="s">
        <v>34</v>
      </c>
      <c r="Q990">
        <v>7</v>
      </c>
      <c r="R990">
        <v>3</v>
      </c>
      <c r="S990">
        <v>2</v>
      </c>
      <c r="T990" t="s">
        <v>37</v>
      </c>
    </row>
    <row r="991" spans="1:20">
      <c r="A991" s="2" t="s">
        <v>1026</v>
      </c>
      <c r="B991" s="2" t="s">
        <v>1026</v>
      </c>
      <c r="C991" s="2" t="s">
        <v>32</v>
      </c>
      <c r="D991" s="2" t="s">
        <v>33</v>
      </c>
      <c r="E991" s="2">
        <v>710</v>
      </c>
      <c r="F991" s="2" t="s">
        <v>34</v>
      </c>
      <c r="G991" s="2" t="s">
        <v>35</v>
      </c>
      <c r="H991" s="2" t="s">
        <v>1029</v>
      </c>
      <c r="I991" s="2" t="str">
        <f>VLOOKUP(H:H,[1]Sheet1!$H:$I,2,0)</f>
        <v>后排左靠背锁</v>
      </c>
      <c r="J991" s="2" t="str">
        <f>VLOOKUP(H:H,[1]Sheet1!$H:$J,3,0)</f>
        <v>H32B</v>
      </c>
      <c r="K991" s="2">
        <f>VLOOKUP(H:H,[1]Sheet1!$H:$Q,10,0)</f>
        <v>16</v>
      </c>
      <c r="L991" s="2">
        <f>VLOOKUP(H:H,[1]Sheet1!$H:$P,9,0)</f>
        <v>55283</v>
      </c>
      <c r="M991">
        <v>710</v>
      </c>
      <c r="N991" t="s">
        <v>34</v>
      </c>
      <c r="O991" s="2" t="s">
        <v>1026</v>
      </c>
      <c r="P991" t="s">
        <v>34</v>
      </c>
      <c r="Q991">
        <v>7</v>
      </c>
      <c r="R991">
        <v>3</v>
      </c>
      <c r="S991">
        <v>2</v>
      </c>
      <c r="T991" t="s">
        <v>37</v>
      </c>
    </row>
    <row r="992" spans="1:20">
      <c r="A992" s="2" t="s">
        <v>1026</v>
      </c>
      <c r="B992" s="2" t="s">
        <v>1026</v>
      </c>
      <c r="C992" s="2" t="s">
        <v>32</v>
      </c>
      <c r="D992" s="2" t="s">
        <v>33</v>
      </c>
      <c r="E992" s="2">
        <v>710</v>
      </c>
      <c r="F992" s="2" t="s">
        <v>34</v>
      </c>
      <c r="G992" s="2" t="s">
        <v>35</v>
      </c>
      <c r="H992" s="2" t="s">
        <v>1030</v>
      </c>
      <c r="I992" s="2" t="str">
        <f>VLOOKUP(H:H,[1]Sheet1!$H:$I,2,0)</f>
        <v>后排右靠背锁</v>
      </c>
      <c r="J992" s="2" t="str">
        <f>VLOOKUP(H:H,[1]Sheet1!$H:$J,3,0)</f>
        <v>H32B</v>
      </c>
      <c r="K992" s="2">
        <f>VLOOKUP(H:H,[1]Sheet1!$H:$Q,10,0)</f>
        <v>16</v>
      </c>
      <c r="L992" s="2">
        <f>VLOOKUP(H:H,[1]Sheet1!$H:$P,9,0)</f>
        <v>55399</v>
      </c>
      <c r="M992">
        <v>710</v>
      </c>
      <c r="N992" t="s">
        <v>34</v>
      </c>
      <c r="O992" s="2" t="s">
        <v>1026</v>
      </c>
      <c r="P992" t="s">
        <v>34</v>
      </c>
      <c r="Q992">
        <v>7</v>
      </c>
      <c r="R992">
        <v>3</v>
      </c>
      <c r="S992">
        <v>2</v>
      </c>
      <c r="T992" t="s">
        <v>37</v>
      </c>
    </row>
    <row r="993" spans="1:20">
      <c r="A993" s="2">
        <v>1950401</v>
      </c>
      <c r="B993" s="2">
        <v>1950401</v>
      </c>
      <c r="C993" s="2" t="s">
        <v>32</v>
      </c>
      <c r="D993" s="2" t="s">
        <v>33</v>
      </c>
      <c r="E993" s="2">
        <v>710</v>
      </c>
      <c r="F993" s="2" t="s">
        <v>34</v>
      </c>
      <c r="G993" s="2" t="s">
        <v>35</v>
      </c>
      <c r="H993" s="2" t="s">
        <v>1031</v>
      </c>
      <c r="I993" s="2" t="str">
        <f>VLOOKUP(H:H,[1]Sheet1!$H:$I,2,0)</f>
        <v>安全带卷轴器总成</v>
      </c>
      <c r="J993" s="2" t="str">
        <f>VLOOKUP(H:H,[1]Sheet1!$H:$J,3,0)</f>
        <v>C32B-F05出口车用</v>
      </c>
      <c r="K993" s="2">
        <f>VLOOKUP(H:H,[1]Sheet1!$H:$Q,10,0)</f>
        <v>31.32</v>
      </c>
      <c r="L993" s="2">
        <f>VLOOKUP(H:H,[1]Sheet1!$H:$P,9,0)</f>
        <v>23721</v>
      </c>
      <c r="M993">
        <v>710</v>
      </c>
      <c r="N993" t="s">
        <v>34</v>
      </c>
      <c r="O993" s="2">
        <v>1950401</v>
      </c>
      <c r="P993" t="s">
        <v>34</v>
      </c>
      <c r="Q993">
        <v>7</v>
      </c>
      <c r="R993">
        <v>3</v>
      </c>
      <c r="S993">
        <v>2</v>
      </c>
      <c r="T993" t="s">
        <v>37</v>
      </c>
    </row>
    <row r="994" spans="1:20">
      <c r="A994" s="2">
        <v>1950401</v>
      </c>
      <c r="B994" s="2">
        <v>1950401</v>
      </c>
      <c r="C994" s="2" t="s">
        <v>32</v>
      </c>
      <c r="D994" s="2" t="s">
        <v>33</v>
      </c>
      <c r="E994" s="2">
        <v>710</v>
      </c>
      <c r="F994" s="2" t="s">
        <v>34</v>
      </c>
      <c r="G994" s="2" t="s">
        <v>35</v>
      </c>
      <c r="H994" s="2" t="s">
        <v>1032</v>
      </c>
      <c r="I994" s="2" t="str">
        <f>VLOOKUP(H:H,[1]Sheet1!$H:$I,2,0)</f>
        <v>副驾安全带锁扣总成</v>
      </c>
      <c r="J994" s="2" t="str">
        <f>VLOOKUP(H:H,[1]Sheet1!$H:$J,3,0)</f>
        <v>C32B-F05（豪华版）</v>
      </c>
      <c r="K994" s="2">
        <f>VLOOKUP(H:H,[1]Sheet1!$H:$Q,10,0)</f>
        <v>13.98</v>
      </c>
      <c r="L994" s="2">
        <f>VLOOKUP(H:H,[1]Sheet1!$H:$P,9,0)</f>
        <v>37160</v>
      </c>
      <c r="M994">
        <v>710</v>
      </c>
      <c r="N994" t="s">
        <v>34</v>
      </c>
      <c r="O994" s="2">
        <v>1950401</v>
      </c>
      <c r="P994" t="s">
        <v>34</v>
      </c>
      <c r="Q994">
        <v>7</v>
      </c>
      <c r="R994">
        <v>3</v>
      </c>
      <c r="S994">
        <v>2</v>
      </c>
      <c r="T994" t="s">
        <v>37</v>
      </c>
    </row>
    <row r="995" spans="1:20">
      <c r="A995" s="2">
        <v>1950401</v>
      </c>
      <c r="B995" s="2">
        <v>1950401</v>
      </c>
      <c r="C995" s="2" t="s">
        <v>32</v>
      </c>
      <c r="D995" s="2" t="s">
        <v>33</v>
      </c>
      <c r="E995" s="2">
        <v>710</v>
      </c>
      <c r="F995" s="2" t="s">
        <v>34</v>
      </c>
      <c r="G995" s="2" t="s">
        <v>35</v>
      </c>
      <c r="H995" s="2" t="s">
        <v>1033</v>
      </c>
      <c r="I995" s="2" t="str">
        <f>VLOOKUP(H:H,[1]Sheet1!$H:$I,2,0)</f>
        <v>正驾安全带锁扣总成</v>
      </c>
      <c r="J995" s="2" t="str">
        <f>VLOOKUP(H:H,[1]Sheet1!$H:$J,3,0)</f>
        <v>C32B-F05（豪华版）</v>
      </c>
      <c r="K995" s="2">
        <f>VLOOKUP(H:H,[1]Sheet1!$H:$Q,10,0)</f>
        <v>14.43</v>
      </c>
      <c r="L995" s="2">
        <f>VLOOKUP(H:H,[1]Sheet1!$H:$P,9,0)</f>
        <v>55667</v>
      </c>
      <c r="M995">
        <v>710</v>
      </c>
      <c r="N995" t="s">
        <v>34</v>
      </c>
      <c r="O995" s="2">
        <v>1950401</v>
      </c>
      <c r="P995" t="s">
        <v>34</v>
      </c>
      <c r="Q995">
        <v>7</v>
      </c>
      <c r="R995">
        <v>3</v>
      </c>
      <c r="S995">
        <v>2</v>
      </c>
      <c r="T995" t="s">
        <v>37</v>
      </c>
    </row>
    <row r="996" spans="1:20">
      <c r="A996" s="2">
        <v>1950401</v>
      </c>
      <c r="B996" s="2">
        <v>1950401</v>
      </c>
      <c r="C996" s="2" t="s">
        <v>32</v>
      </c>
      <c r="D996" s="2" t="s">
        <v>33</v>
      </c>
      <c r="E996" s="2">
        <v>710</v>
      </c>
      <c r="F996" s="2" t="s">
        <v>34</v>
      </c>
      <c r="G996" s="2" t="s">
        <v>35</v>
      </c>
      <c r="H996" s="2" t="s">
        <v>1034</v>
      </c>
      <c r="I996" s="2" t="str">
        <f>VLOOKUP(H:H,[1]Sheet1!$H:$I,2,0)</f>
        <v>卷轴器总成</v>
      </c>
      <c r="J996" s="2" t="str">
        <f>VLOOKUP(H:H,[1]Sheet1!$H:$J,3,0)</f>
        <v>H32B(自带安装螺母)</v>
      </c>
      <c r="K996" s="2">
        <f>VLOOKUP(H:H,[1]Sheet1!$H:$Q,10,0)</f>
        <v>31.32</v>
      </c>
      <c r="L996" s="2">
        <f>VLOOKUP(H:H,[1]Sheet1!$H:$P,9,0)</f>
        <v>31821</v>
      </c>
      <c r="M996">
        <v>710</v>
      </c>
      <c r="N996" t="s">
        <v>34</v>
      </c>
      <c r="O996" s="2">
        <v>1950401</v>
      </c>
      <c r="P996" t="s">
        <v>34</v>
      </c>
      <c r="Q996">
        <v>7</v>
      </c>
      <c r="R996">
        <v>3</v>
      </c>
      <c r="S996">
        <v>2</v>
      </c>
      <c r="T996" t="s">
        <v>37</v>
      </c>
    </row>
    <row r="997" spans="1:20">
      <c r="A997" s="2">
        <v>1950401</v>
      </c>
      <c r="B997" s="2">
        <v>1950401</v>
      </c>
      <c r="C997" s="2" t="s">
        <v>32</v>
      </c>
      <c r="D997" s="2" t="s">
        <v>33</v>
      </c>
      <c r="E997" s="2">
        <v>710</v>
      </c>
      <c r="F997" s="2" t="s">
        <v>34</v>
      </c>
      <c r="G997" s="2" t="s">
        <v>35</v>
      </c>
      <c r="H997" s="2" t="s">
        <v>1035</v>
      </c>
      <c r="I997" s="2" t="str">
        <f>VLOOKUP(H:H,[1]Sheet1!$H:$I,2,0)</f>
        <v>副驾安全带锁扣总成</v>
      </c>
      <c r="J997" s="2" t="str">
        <f>VLOOKUP(H:H,[1]Sheet1!$H:$J,3,0)</f>
        <v>C40DB-C02</v>
      </c>
      <c r="K997" s="2">
        <f>VLOOKUP(H:H,[1]Sheet1!$H:$Q,10,0)</f>
        <v>16</v>
      </c>
      <c r="L997" s="2">
        <f>VLOOKUP(H:H,[1]Sheet1!$H:$P,9,0)</f>
        <v>110</v>
      </c>
      <c r="M997">
        <v>710</v>
      </c>
      <c r="N997" t="s">
        <v>34</v>
      </c>
      <c r="O997" s="2">
        <v>1950401</v>
      </c>
      <c r="P997" t="s">
        <v>34</v>
      </c>
      <c r="Q997">
        <v>7</v>
      </c>
      <c r="R997">
        <v>3</v>
      </c>
      <c r="S997">
        <v>2</v>
      </c>
      <c r="T997" t="s">
        <v>37</v>
      </c>
    </row>
    <row r="998" spans="1:20">
      <c r="A998" s="2">
        <v>1950401</v>
      </c>
      <c r="B998" s="2">
        <v>1950401</v>
      </c>
      <c r="C998" s="2" t="s">
        <v>32</v>
      </c>
      <c r="D998" s="2" t="s">
        <v>33</v>
      </c>
      <c r="E998" s="2">
        <v>710</v>
      </c>
      <c r="F998" s="2" t="s">
        <v>34</v>
      </c>
      <c r="G998" s="2" t="s">
        <v>35</v>
      </c>
      <c r="H998" s="2" t="s">
        <v>1036</v>
      </c>
      <c r="I998" s="2" t="str">
        <f>VLOOKUP(H:H,[1]Sheet1!$H:$I,2,0)</f>
        <v>副驾安全带锁扣（带线束）</v>
      </c>
      <c r="J998" s="2" t="str">
        <f>VLOOKUP(H:H,[1]Sheet1!$H:$J,3,0)</f>
        <v>C32b出口车</v>
      </c>
      <c r="K998" s="2">
        <f>VLOOKUP(H:H,[1]Sheet1!$H:$Q,10,0)</f>
        <v>14.38</v>
      </c>
      <c r="L998" s="2">
        <f>VLOOKUP(H:H,[1]Sheet1!$H:$P,9,0)</f>
        <v>18456</v>
      </c>
      <c r="M998">
        <v>710</v>
      </c>
      <c r="N998" t="s">
        <v>34</v>
      </c>
      <c r="O998" s="2">
        <v>1950401</v>
      </c>
      <c r="P998" t="s">
        <v>34</v>
      </c>
      <c r="Q998">
        <v>7</v>
      </c>
      <c r="R998">
        <v>3</v>
      </c>
      <c r="S998">
        <v>2</v>
      </c>
      <c r="T998" t="s">
        <v>37</v>
      </c>
    </row>
  </sheetData>
  <autoFilter ref="A2:T998">
    <filterColumn colId="10">
      <filters blank="1">
        <filter val="1.1"/>
        <filter val="5.1"/>
        <filter val="19.1"/>
        <filter val="39.1"/>
        <filter val="1.2"/>
        <filter val="9.2"/>
        <filter val="1235.4"/>
        <filter val="1.5"/>
        <filter val="79.5"/>
        <filter val="1.6"/>
        <filter val="1.7"/>
        <filter val="1.8"/>
        <filter val="5.8"/>
        <filter val="9.8"/>
        <filter val="25.9"/>
        <filter val="35.9"/>
        <filter val="1"/>
        <filter val="2"/>
        <filter val="3"/>
        <filter val="5"/>
        <filter val="0.105"/>
        <filter val="6"/>
        <filter val="8"/>
        <filter val="9"/>
        <filter val="1.112"/>
        <filter val="0.116"/>
        <filter val="0.8517"/>
        <filter val="0.123"/>
        <filter val="24.124"/>
        <filter val="0.125"/>
        <filter val="1.926"/>
        <filter val="1.131"/>
        <filter val="0.135"/>
        <filter val="4.536"/>
        <filter val="24.2112"/>
        <filter val="0.143"/>
        <filter val="3.7949"/>
        <filter val="0.152"/>
        <filter val="5.3955"/>
        <filter val="0.159"/>
        <filter val="0.162"/>
        <filter val="3.162"/>
        <filter val="0.165"/>
        <filter val="0.8974"/>
        <filter val="0.175"/>
        <filter val="5.576"/>
        <filter val="0.184"/>
        <filter val="5.598"/>
        <filter val="2.0598"/>
        <filter val="58.7592"/>
        <filter val="2.2"/>
        <filter val="6.2"/>
        <filter val="6.4"/>
        <filter val="56.4"/>
        <filter val="6.5"/>
        <filter val="26.7"/>
        <filter val="2.8"/>
        <filter val="0.01"/>
        <filter val="30.01"/>
        <filter val="248.01"/>
        <filter val="0.02"/>
        <filter val="1.02"/>
        <filter val="6.02"/>
        <filter val="8.02"/>
        <filter val="11.02"/>
        <filter val="38.02"/>
        <filter val="64.02"/>
        <filter val="0.03"/>
        <filter val="1.03"/>
        <filter val="9.03"/>
        <filter val="20.03"/>
        <filter val="41.03"/>
        <filter val="0.04"/>
        <filter val="1.04"/>
        <filter val="2.04"/>
        <filter val="33.04"/>
        <filter val="60.04"/>
        <filter val="0.05"/>
        <filter val="1.05"/>
        <filter val="2.05"/>
        <filter val="4.05"/>
        <filter val="0.06"/>
        <filter val="1.06"/>
        <filter val="4.06"/>
        <filter val="0.07"/>
        <filter val="1.07"/>
        <filter val="4.07"/>
        <filter val="6.07"/>
        <filter val="0.08"/>
        <filter val="3.08"/>
        <filter val="7.08"/>
        <filter val="15.08"/>
        <filter val="20.08"/>
        <filter val="53.08"/>
        <filter val="0.09"/>
        <filter val="1.09"/>
        <filter val="2.09"/>
        <filter val="0.11"/>
        <filter val="6.11"/>
        <filter val="11.11"/>
        <filter val="142.11"/>
        <filter val="0.12"/>
        <filter val="1.12"/>
        <filter val="5.12"/>
        <filter val="42.12"/>
        <filter val="6.612"/>
        <filter val="0.13"/>
        <filter val="1.13"/>
        <filter val="2.13"/>
        <filter val="9.13"/>
        <filter val="30.13"/>
        <filter val="41.13"/>
        <filter val="0.14"/>
        <filter val="1.14"/>
        <filter val="12.14"/>
        <filter val="67.14"/>
        <filter val="0.15"/>
        <filter val="1.15"/>
        <filter val="3.15"/>
        <filter val="9.15"/>
        <filter val="16.15"/>
        <filter val="27.15"/>
        <filter val="40.15"/>
        <filter val="0.16"/>
        <filter val="1.16"/>
        <filter val="2.16"/>
        <filter val="4.16"/>
        <filter val="41.16"/>
        <filter val="0.17"/>
        <filter val="1.17"/>
        <filter val="2.17"/>
        <filter val="11.17"/>
        <filter val="84.17"/>
        <filter val="0.18"/>
        <filter val="1.18"/>
        <filter val="20.18"/>
        <filter val="35.18"/>
        <filter val="68.18"/>
        <filter val="90.18"/>
        <filter val="0.19"/>
        <filter val="1.19"/>
        <filter val="25.19"/>
        <filter val="38.19"/>
        <filter val="79.19"/>
        <filter val="0.21"/>
        <filter val="1.21"/>
        <filter val="4.21"/>
        <filter val="16.21"/>
        <filter val="28.21"/>
        <filter val="42.21"/>
        <filter val="58.21"/>
        <filter val="0.22"/>
        <filter val="1.22"/>
        <filter val="2.22"/>
        <filter val="0.23"/>
        <filter val="3.23"/>
        <filter val="8.23"/>
        <filter val="598.23"/>
        <filter val="0.24"/>
        <filter val="1.24"/>
        <filter val="2.24"/>
        <filter val="3.24"/>
        <filter val="4.24"/>
        <filter val="6.24"/>
        <filter val="89.24"/>
        <filter val="0.25"/>
        <filter val="1.25"/>
        <filter val="3.25"/>
        <filter val="5.25"/>
        <filter val="16.25"/>
        <filter val="29.25"/>
        <filter val="0.26"/>
        <filter val="1.26"/>
        <filter val="57.26"/>
        <filter val="0.27"/>
        <filter val="8.27"/>
        <filter val="20.27"/>
        <filter val="22.27"/>
        <filter val="0.28"/>
        <filter val="1.28"/>
        <filter val="21.28"/>
        <filter val="29.28"/>
        <filter val="0.29"/>
        <filter val="7.29"/>
        <filter val="12.29"/>
        <filter val="40.29"/>
        <filter val="1.31"/>
        <filter val="6.31"/>
        <filter val="37.31"/>
        <filter val="54.31"/>
        <filter val="137.31"/>
        <filter val="0.32"/>
        <filter val="1.32"/>
        <filter val="3.32"/>
        <filter val="14.32"/>
        <filter val="31.32"/>
        <filter val="126.32"/>
        <filter val="0.33"/>
        <filter val="1.33"/>
        <filter val="4.33"/>
        <filter val="10.33"/>
        <filter val="15.33"/>
        <filter val="47.33"/>
        <filter val="9.633"/>
        <filter val="0.34"/>
        <filter val="1.34"/>
        <filter val="4.34"/>
        <filter val="5.34"/>
        <filter val="14.34"/>
        <filter val="23.34"/>
        <filter val="42.34"/>
        <filter val="47.34"/>
        <filter val="0.4234"/>
        <filter val="0.35"/>
        <filter val="4.35"/>
        <filter val="0.235"/>
        <filter val="10.35"/>
        <filter val="18.35"/>
        <filter val="0.36"/>
        <filter val="5.36"/>
        <filter val="36.36"/>
        <filter val="44.36"/>
        <filter val="107.36"/>
        <filter val="0.37"/>
        <filter val="2.37"/>
        <filter val="7.37"/>
        <filter val="0.38"/>
        <filter val="1.38"/>
        <filter val="3.38"/>
        <filter val="14.38"/>
        <filter val="46.38"/>
        <filter val="0.39"/>
        <filter val="2.39"/>
        <filter val="6.39"/>
        <filter val="6.41"/>
        <filter val="22.41"/>
        <filter val="25.41"/>
        <filter val="31.41"/>
        <filter val="0.42"/>
        <filter val="1.42"/>
        <filter val="41.42"/>
        <filter val="65.42"/>
        <filter val="0.43"/>
        <filter val="1.43"/>
        <filter val="2.43"/>
        <filter val="4.43"/>
        <filter val="5.43"/>
        <filter val="6.43"/>
        <filter val="0.243"/>
        <filter val="14.43"/>
        <filter val="60.43"/>
        <filter val="65.43"/>
        <filter val="0.44"/>
        <filter val="8.44"/>
        <filter val="0.45"/>
        <filter val="7.45"/>
        <filter val="34.45"/>
        <filter val="86.45"/>
        <filter val="0.46"/>
        <filter val="2.46"/>
        <filter val="5.46"/>
        <filter val="11.46"/>
        <filter val="1.47"/>
        <filter val="2.47"/>
        <filter val="3.47"/>
        <filter val="138.47"/>
        <filter val="0.48"/>
        <filter val="2.48"/>
        <filter val="8.48"/>
        <filter val="57.48"/>
        <filter val="0.49"/>
        <filter val="1.49"/>
        <filter val="21.49"/>
        <filter val="69.49"/>
        <filter val="0.51"/>
        <filter val="2.51"/>
        <filter val="3.51"/>
        <filter val="7.51"/>
        <filter val="26.51"/>
        <filter val="0.52"/>
        <filter val="1.52"/>
        <filter val="4.52"/>
        <filter val="8.52"/>
        <filter val="15.52"/>
        <filter val="21.52"/>
        <filter val="0.53"/>
        <filter val="1.53"/>
        <filter val="4.53"/>
        <filter val="23.53"/>
        <filter val="52.53"/>
        <filter val="67.53"/>
        <filter val="82.53"/>
        <filter val="0.54"/>
        <filter val="1.54"/>
        <filter val="7.54"/>
        <filter val="14.54"/>
        <filter val="47.54"/>
        <filter val="59.55"/>
        <filter val="0.56"/>
        <filter val="4.56"/>
        <filter val="5.56"/>
        <filter val="15.56"/>
        <filter val="0.57"/>
        <filter val="1.57"/>
        <filter val="4.57"/>
        <filter val="6.57"/>
        <filter val="30.57"/>
        <filter val="0.58"/>
        <filter val="7.58"/>
        <filter val="22.58"/>
        <filter val="0.59"/>
        <filter val="2.59"/>
        <filter val="0.61"/>
        <filter val="1.61"/>
        <filter val="5.7661"/>
        <filter val="0.62"/>
        <filter val="2.62"/>
        <filter val="24.62"/>
        <filter val="74.62"/>
        <filter val="0.63"/>
        <filter val="1.63"/>
        <filter val="3.63"/>
        <filter val="8.63"/>
        <filter val="12.63"/>
        <filter val="79.63"/>
        <filter val="0.64"/>
        <filter val="6.64"/>
        <filter val="0.65"/>
        <filter val="3.65"/>
        <filter val="6.65"/>
        <filter val="13.65"/>
        <filter val="33.65"/>
        <filter val="80.65"/>
        <filter val="0.66"/>
        <filter val="1.66"/>
        <filter val="7.66"/>
        <filter val="10.66"/>
        <filter val="20.66"/>
        <filter val="1.7266"/>
        <filter val="0.67"/>
        <filter val="1.67"/>
        <filter val="3.67"/>
        <filter val="15.67"/>
        <filter val="146.67"/>
        <filter val="0.68"/>
        <filter val="1.68"/>
        <filter val="7.68"/>
        <filter val="0.69"/>
        <filter val="1.69"/>
        <filter val="2.69"/>
        <filter val="3.69"/>
        <filter val="38.69"/>
        <filter val="88.69"/>
        <filter val="1.71"/>
        <filter val="2.71"/>
        <filter val="4.71"/>
        <filter val="39.71"/>
        <filter val="67.71"/>
        <filter val="0.72"/>
        <filter val="1.72"/>
        <filter val="5.72"/>
        <filter val="0.73"/>
        <filter val="1.73"/>
        <filter val="3.73"/>
        <filter val="4.73"/>
        <filter val="7.73"/>
        <filter val="32.73"/>
        <filter val="0.74"/>
        <filter val="3.74"/>
        <filter val="5.74"/>
        <filter val="11.74"/>
        <filter val="54.74"/>
        <filter val="3.75"/>
        <filter val="4.75"/>
        <filter val="8.75"/>
        <filter val="0.275"/>
        <filter val="4.3675"/>
        <filter val="8.76"/>
        <filter val="4.77"/>
        <filter val="7.77"/>
        <filter val="16.77"/>
        <filter val="0.78"/>
        <filter val="1.78"/>
        <filter val="3.78"/>
        <filter val="7.78"/>
        <filter val="0.79"/>
        <filter val="1.79"/>
        <filter val="22.79"/>
        <filter val="88.79"/>
        <filter val="0.81"/>
        <filter val="3.81"/>
        <filter val="34.81"/>
        <filter val="0.82"/>
        <filter val="1.82"/>
        <filter val="2.82"/>
        <filter val="5.82"/>
        <filter val="64.82"/>
        <filter val="81.82"/>
        <filter val="3.83"/>
        <filter val="6.83"/>
        <filter val="23.83"/>
        <filter val="1.84"/>
        <filter val="3.84"/>
        <filter val="5.84"/>
        <filter val="12.84"/>
        <filter val="15.84"/>
        <filter val="0.0684"/>
        <filter val="0.85"/>
        <filter val="1.85"/>
        <filter val="0.285"/>
        <filter val="24.85"/>
        <filter val="0.86"/>
        <filter val="1.86"/>
        <filter val="3.86"/>
        <filter val="5.86"/>
        <filter val="15.86"/>
        <filter val="68.86"/>
        <filter val="0.87"/>
        <filter val="1.87"/>
        <filter val="2.87"/>
        <filter val="0.88"/>
        <filter val="1.88"/>
        <filter val="53.88"/>
        <filter val="0.89"/>
        <filter val="22.89"/>
        <filter val="40.89"/>
        <filter val="0.91"/>
        <filter val="5.91"/>
        <filter val="9.91"/>
        <filter val="30.91"/>
        <filter val="4.8291"/>
        <filter val="0.92"/>
        <filter val="1.92"/>
        <filter val="7.92"/>
        <filter val="0.93"/>
        <filter val="2.93"/>
        <filter val="7.93"/>
        <filter val="14.93"/>
        <filter val="36.93"/>
        <filter val="44.93"/>
        <filter val="0.94"/>
        <filter val="1.94"/>
        <filter val="3.94"/>
        <filter val="4.94"/>
        <filter val="29.94"/>
        <filter val="63.94"/>
        <filter val="76.94"/>
        <filter val="3.95"/>
        <filter val="4.95"/>
        <filter val="11.95"/>
        <filter val="17.95"/>
        <filter val="22.95"/>
        <filter val="25.95"/>
        <filter val="64.95"/>
        <filter val="77.95"/>
        <filter val="251.95"/>
        <filter val="15.96"/>
        <filter val="32.96"/>
        <filter val="36.96"/>
        <filter val="55.96"/>
        <filter val="0.97"/>
        <filter val="1.97"/>
        <filter val="18.97"/>
        <filter val="51.97"/>
        <filter val="5.98"/>
        <filter val="13.98"/>
        <filter val="65.98"/>
        <filter val="24.99"/>
        <filter val="29.99"/>
        <filter val="30.99"/>
        <filter val="44.99"/>
        <filter val="52.99"/>
        <filter val="64.99"/>
        <filter val="3.1"/>
        <filter val="17.1"/>
        <filter val="87.2"/>
        <filter val="7.3"/>
        <filter val="37.3"/>
        <filter val="77.3"/>
        <filter val="3.4"/>
        <filter val="7.4"/>
        <filter val="3.5"/>
        <filter val="23.5"/>
        <filter val="117.5"/>
        <filter val="53.7"/>
        <filter val="3.9"/>
        <filter val="0.722"/>
        <filter val="1.5326"/>
        <filter val="15.326"/>
        <filter val="0.342"/>
        <filter val="0.742"/>
        <filter val="2.4359"/>
        <filter val="361"/>
        <filter val="42.777"/>
        <filter val="3.784"/>
        <filter val="32.385"/>
        <filter val="0.2393"/>
        <filter val="0.1"/>
        <filter val="0.2"/>
        <filter val="0.3"/>
        <filter val="0.4"/>
        <filter val="4.4"/>
        <filter val="0.5"/>
        <filter val="10.5"/>
        <filter val="4.7"/>
        <filter val="20.7"/>
        <filter val="0.8"/>
        <filter val="18.8"/>
        <filter val="870.8"/>
        <filter val="0.9"/>
        <filter val="8.9"/>
        <filter val="38.9"/>
        <filter val="3.2408"/>
        <filter val="12"/>
        <filter val="13"/>
        <filter val="99.813"/>
        <filter val="16"/>
        <filter val="24"/>
        <filter val="26"/>
        <filter val="30"/>
        <filter val="1.2431"/>
        <filter val="36"/>
        <filter val="57.036"/>
        <filter val="6.037"/>
        <filter val="38"/>
        <filter val="39"/>
        <filter val="41"/>
        <filter val="0.00011"/>
        <filter val="18.041"/>
        <filter val="0.1843"/>
        <filter val="192.4103"/>
        <filter val="18.3815"/>
        <filter val="57"/>
        <filter val="0.874"/>
        <filter val="0.075"/>
        <filter val="1.876"/>
        <filter val="31.082"/>
        <filter val="27.1453"/>
        <filter val="0.095"/>
        <filter val="1.096"/>
        <filter val="4.2098"/>
        <filter val="30.6496"/>
      </filters>
    </filterColumn>
    <extLst/>
  </autoFilter>
  <hyperlinks>
    <hyperlink ref="C3" location="目录!A1" display="2/4"/>
  </hyperlink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Sheet1 (3)</vt:lpstr>
      <vt:lpstr>更改后的数据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天之宠儿之飞鹰</cp:lastModifiedBy>
  <dcterms:created xsi:type="dcterms:W3CDTF">2021-02-25T06:14:00Z</dcterms:created>
  <dcterms:modified xsi:type="dcterms:W3CDTF">2024-01-04T01:06:36Z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B79DADFE213C4AAB96A8A61FADDE9B3C_13</vt:lpwstr>
  </property>
  <property fmtid="{D5CDD505-2E9C-101B-9397-08002B2CF9AE}" pid="3" name="KSOProductBuildVer">
    <vt:lpwstr>2052-12.1.0.15946</vt:lpwstr>
  </property>
</Properties>
</file>