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45621"/>
</workbook>
</file>

<file path=xl/calcChain.xml><?xml version="1.0" encoding="utf-8"?>
<calcChain xmlns="http://schemas.openxmlformats.org/spreadsheetml/2006/main">
  <c r="M10" i="9" l="1"/>
  <c r="M9" i="9"/>
  <c r="K10" i="9"/>
  <c r="K9" i="9"/>
  <c r="L9" i="9" l="1"/>
  <c r="L10" i="9"/>
</calcChain>
</file>

<file path=xl/sharedStrings.xml><?xml version="1.0" encoding="utf-8"?>
<sst xmlns="http://schemas.openxmlformats.org/spreadsheetml/2006/main" count="53" uniqueCount="47">
  <si>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</si>
  <si>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</si>
  <si>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</si>
  <si>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</si>
  <si>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</si>
  <si>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</si>
  <si>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</si>
  <si>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</si>
  <si>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</si>
  <si>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</si>
  <si>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</si>
  <si>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</si>
  <si>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</si>
  <si>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</si>
  <si>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</si>
  <si>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</si>
  <si>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</si>
  <si>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</si>
  <si>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</si>
  <si>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</si>
  <si>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</si>
  <si>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</si>
  <si>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</si>
  <si>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</si>
  <si>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</si>
  <si>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</si>
  <si>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</si>
  <si>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</si>
  <si>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</si>
  <si>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</si>
  <si>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</si>
  <si>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</si>
  <si>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广东指南车科技有限公司</t>
    </r>
    <phoneticPr fontId="4" type="noConversion"/>
  </si>
  <si>
    <t xml:space="preserve">                                                 协议编号：GHRCJGXY-BJ-20240102-1</t>
    <phoneticPr fontId="7" type="noConversion"/>
  </si>
  <si>
    <t>TSY0010685</t>
  </si>
  <si>
    <t>PVC主料</t>
    <phoneticPr fontId="5" type="noConversion"/>
  </si>
  <si>
    <t>PVC辅料</t>
    <phoneticPr fontId="5" type="noConversion"/>
  </si>
  <si>
    <t>延米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</si>
  <si>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</si>
  <si>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仅用于研发样件结算,
后期量产件由河北工厂重新定价</t>
    <phoneticPr fontId="5" type="noConversion"/>
  </si>
  <si>
    <t>5mm复合面料打孔通风海绵
幅宽1400mm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</si>
  <si>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</si>
  <si>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</si>
  <si>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</si>
  <si>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乙方：广东指南车科技有限公司</t>
    <phoneticPr fontId="5" type="noConversion"/>
  </si>
  <si>
    <t>3mm复合面料
幅宽1400mm</t>
    <phoneticPr fontId="5" type="noConversion"/>
  </si>
  <si>
    <t>TSY0010684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</si>
</sst>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8" fillId="0" borderId="1" xfId="8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sqref="A1:N23"/>
    </sheetView>
  </sheetViews>
  <sheetFormatPr defaultRowHeight="14.25"/>
  <cols>
    <col min="1" max="1" width="5.5" style="3" customWidth="1"/>
    <col min="2" max="2" width="11.25" style="22" customWidth="1"/>
    <col min="3" max="3" width="18.5" style="3" customWidth="1"/>
    <col min="4" max="4" width="17.75" style="18" customWidth="1"/>
    <col min="5" max="5" width="8.875" style="19" customWidth="1"/>
    <col min="6" max="6" width="6.375" style="20" customWidth="1"/>
    <col min="7" max="7" width="7.25" style="20" customWidth="1"/>
    <col min="8" max="8" width="9.375" style="20" customWidth="1"/>
    <col min="9" max="9" width="7.875" style="20" customWidth="1"/>
    <col min="10" max="10" width="8" style="20" customWidth="1"/>
    <col min="11" max="11" width="12.25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>
      <c r="A2" s="48" t="s">
        <v>33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ht="19.5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23"/>
    </row>
    <row r="4" spans="1:205" ht="19.5" customHeight="1">
      <c r="A4" s="49" t="s">
        <v>32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23"/>
    </row>
    <row r="5" spans="1:205" ht="19.5" customHeight="1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24"/>
    </row>
    <row r="6" spans="1:205" ht="19.5" customHeight="1">
      <c r="A6" s="51" t="s">
        <v>26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25"/>
    </row>
    <row r="7" spans="1:205" ht="33.75" customHeight="1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8.5" customHeight="1">
      <c r="A8" s="55"/>
      <c r="B8" s="56"/>
      <c r="C8" s="57"/>
      <c r="D8" s="57"/>
      <c r="E8" s="58"/>
      <c r="F8" s="7" t="s">
        <v>41</v>
      </c>
      <c r="G8" s="7" t="s">
        <v>42</v>
      </c>
      <c r="H8" s="8" t="s">
        <v>12</v>
      </c>
      <c r="I8" s="8" t="s">
        <v>13</v>
      </c>
      <c r="J8" s="8" t="s">
        <v>14</v>
      </c>
      <c r="K8" s="65" t="s">
        <v>43</v>
      </c>
      <c r="L8" s="65"/>
      <c r="M8" s="65"/>
      <c r="N8" s="54"/>
      <c r="O8" s="6"/>
    </row>
    <row r="9" spans="1:205" s="13" customFormat="1" ht="57" customHeight="1">
      <c r="A9" s="9">
        <v>1</v>
      </c>
      <c r="B9" s="39" t="s">
        <v>46</v>
      </c>
      <c r="C9" s="46" t="s">
        <v>35</v>
      </c>
      <c r="D9" s="39" t="s">
        <v>40</v>
      </c>
      <c r="E9" s="41" t="s">
        <v>37</v>
      </c>
      <c r="F9" s="40"/>
      <c r="G9" s="42">
        <v>64.11999999999999</v>
      </c>
      <c r="H9" s="43" t="s">
        <v>25</v>
      </c>
      <c r="I9" s="43" t="s">
        <v>25</v>
      </c>
      <c r="J9" s="43" t="s">
        <v>25</v>
      </c>
      <c r="K9" s="44">
        <f>G9</f>
        <v>64.11999999999999</v>
      </c>
      <c r="L9" s="44">
        <f>K9*0.13</f>
        <v>8.3355999999999995</v>
      </c>
      <c r="M9" s="45">
        <f>K9+L9</f>
        <v>72.45559999999999</v>
      </c>
      <c r="N9" s="61" t="s">
        <v>39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39" t="s">
        <v>34</v>
      </c>
      <c r="C10" s="46" t="s">
        <v>36</v>
      </c>
      <c r="D10" s="39" t="s">
        <v>45</v>
      </c>
      <c r="E10" s="41" t="s">
        <v>37</v>
      </c>
      <c r="F10" s="40"/>
      <c r="G10" s="42">
        <v>46.9</v>
      </c>
      <c r="H10" s="43" t="s">
        <v>25</v>
      </c>
      <c r="I10" s="43" t="s">
        <v>25</v>
      </c>
      <c r="J10" s="43" t="s">
        <v>25</v>
      </c>
      <c r="K10" s="44">
        <f>G10</f>
        <v>46.9</v>
      </c>
      <c r="L10" s="44">
        <f>K10*0.13</f>
        <v>6.0970000000000004</v>
      </c>
      <c r="M10" s="45">
        <f>K10+L10</f>
        <v>52.997</v>
      </c>
      <c r="N10" s="62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60" t="s">
        <v>27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26"/>
      <c r="P11" s="14"/>
    </row>
    <row r="12" spans="1:205" s="15" customFormat="1" ht="17.25" customHeight="1">
      <c r="A12" s="63" t="s">
        <v>38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27"/>
      <c r="P12" s="14"/>
    </row>
    <row r="13" spans="1:205" s="15" customFormat="1" ht="17.25" customHeight="1">
      <c r="A13" s="52" t="s">
        <v>21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27"/>
      <c r="P13" s="14"/>
    </row>
    <row r="14" spans="1:205" s="15" customFormat="1" ht="17.25" customHeight="1">
      <c r="A14" s="63" t="s">
        <v>28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27"/>
      <c r="P14" s="14"/>
    </row>
    <row r="15" spans="1:205" s="15" customFormat="1" ht="17.25" customHeight="1">
      <c r="A15" s="63" t="s">
        <v>24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7"/>
      <c r="P15" s="14"/>
    </row>
    <row r="16" spans="1:205" s="15" customFormat="1" ht="17.25" customHeight="1">
      <c r="A16" s="63" t="s">
        <v>22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27"/>
      <c r="P16" s="14"/>
    </row>
    <row r="17" spans="1:16" s="15" customFormat="1" ht="17.25" customHeight="1">
      <c r="A17" s="64" t="s">
        <v>23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28"/>
      <c r="P17" s="14"/>
    </row>
    <row r="18" spans="1:16" s="15" customFormat="1" ht="8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14"/>
    </row>
    <row r="19" spans="1:16" s="15" customFormat="1" ht="17.25" customHeight="1">
      <c r="A19" s="30" t="s">
        <v>31</v>
      </c>
      <c r="B19" s="31"/>
      <c r="C19" s="32"/>
      <c r="H19" s="15" t="s">
        <v>44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:N1"/>
    <mergeCell ref="A2:N2"/>
    <mergeCell ref="A3:N3"/>
    <mergeCell ref="A4:N4"/>
    <mergeCell ref="A5:N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2024-01-11T09:10:29Z</cp:lastPrinted>
  <dcterms:created xsi:type="dcterms:W3CDTF">2006-09-13T11:21:00Z</dcterms:created>
  <dcterms:modified xsi:type="dcterms:W3CDTF">2024-01-11T09:35:18Z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