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零件清单" sheetId="1" r:id="rId1"/>
  </sheets>
  <definedNames>
    <definedName name="_xlnm.Print_Area" localSheetId="0">零件清单!$B$2:$I$46</definedName>
  </definedNames>
  <calcPr calcId="144525"/>
</workbook>
</file>

<file path=xl/sharedStrings.xml><?xml version="1.0" encoding="utf-8"?>
<sst xmlns="http://schemas.openxmlformats.org/spreadsheetml/2006/main" count="65">
  <si>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</si>
  <si>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欧马可（忠明）靠背一级调节下边板冲孔模具-物料</t>
  </si>
  <si>
    <r>
      <rPr>
        <sz val="12"/>
        <color theme="1"/>
        <rFont val="宋体"/>
        <charset val="134"/>
        <scheme val="minor"/>
      </rPr>
      <t>项目代码:</t>
    </r>
    <r>
      <rPr>
        <u/>
        <sz val="12"/>
        <color theme="1"/>
        <rFont val="宋体"/>
        <charset val="134"/>
        <scheme val="minor"/>
      </rPr>
      <t xml:space="preserve"> 欧马可（忠明）</t>
    </r>
  </si>
  <si>
    <r>
      <rPr>
        <sz val="12"/>
        <color theme="1"/>
        <rFont val="宋体"/>
        <charset val="134"/>
        <scheme val="minor"/>
      </rPr>
      <t>产品名称：</t>
    </r>
    <r>
      <rPr>
        <u/>
        <sz val="12"/>
        <color theme="1"/>
        <rFont val="宋体"/>
        <charset val="134"/>
        <scheme val="minor"/>
      </rPr>
      <t>靠背一级调节下边板_</t>
    </r>
  </si>
  <si>
    <r>
      <rPr>
        <sz val="12"/>
        <color theme="1"/>
        <rFont val="宋体"/>
        <charset val="134"/>
        <scheme val="minor"/>
      </rPr>
      <t xml:space="preserve">      申请日期：</t>
    </r>
    <r>
      <rPr>
        <u/>
        <sz val="12"/>
        <color theme="1"/>
        <rFont val="宋体"/>
        <charset val="134"/>
        <scheme val="minor"/>
      </rPr>
      <t>2024.1.11</t>
    </r>
  </si>
  <si>
    <r>
      <rPr>
        <sz val="12"/>
        <color theme="1"/>
        <rFont val="宋体"/>
        <charset val="134"/>
        <scheme val="minor"/>
      </rPr>
      <t>本司模号：__</t>
    </r>
    <r>
      <rPr>
        <u/>
        <sz val="12"/>
        <color theme="1"/>
        <rFont val="宋体"/>
        <charset val="134"/>
        <scheme val="minor"/>
      </rPr>
      <t>SLT0011252、SLT0011255、SLT0010904、SLT0010898-冲孔模</t>
    </r>
    <r>
      <rPr>
        <sz val="12"/>
        <color theme="1"/>
        <rFont val="宋体"/>
        <charset val="134"/>
        <scheme val="minor"/>
      </rPr>
      <t xml:space="preserve">       </t>
    </r>
  </si>
  <si>
    <r>
      <rPr>
        <sz val="12"/>
        <color theme="1"/>
        <rFont val="宋体"/>
        <charset val="134"/>
        <scheme val="minor"/>
      </rPr>
      <t xml:space="preserve">      需求日期：</t>
    </r>
    <r>
      <rPr>
        <u/>
        <sz val="12"/>
        <color theme="1"/>
        <rFont val="宋体"/>
        <charset val="134"/>
        <scheme val="minor"/>
      </rPr>
      <t xml:space="preserve"> 2024.1.11 </t>
    </r>
  </si>
  <si>
    <t>序号</t>
  </si>
  <si>
    <t>代码</t>
  </si>
  <si>
    <t>模板名称</t>
  </si>
  <si>
    <t>材质</t>
  </si>
  <si>
    <t>规格（L*W*T）</t>
  </si>
  <si>
    <t>热处理</t>
  </si>
  <si>
    <t>数量/PCS</t>
  </si>
  <si>
    <t>备注</t>
  </si>
  <si>
    <t>SLT0011252靠背一级调节下边板LH（减震-忠明）-冲孔模</t>
  </si>
  <si>
    <t>上模座</t>
  </si>
  <si>
    <t>45#</t>
  </si>
  <si>
    <t>400*260*39</t>
  </si>
  <si>
    <t>/</t>
  </si>
  <si>
    <t>周边倒角C2</t>
  </si>
  <si>
    <t>上垫板</t>
  </si>
  <si>
    <t>250*180*14</t>
  </si>
  <si>
    <t>40-45HRC</t>
  </si>
  <si>
    <t>上夹板</t>
  </si>
  <si>
    <t>250*180*29</t>
  </si>
  <si>
    <t>36-40HRC</t>
  </si>
  <si>
    <t>卸料板</t>
  </si>
  <si>
    <t>250*180*89</t>
  </si>
  <si>
    <t>异形冲头套备料</t>
  </si>
  <si>
    <t>125*50*100</t>
  </si>
  <si>
    <t>异形冲头备料</t>
  </si>
  <si>
    <t>DC53</t>
  </si>
  <si>
    <t>95*40*131</t>
  </si>
  <si>
    <t>58-62HRC</t>
  </si>
  <si>
    <t>下模镶块</t>
  </si>
  <si>
    <t>290*105*29</t>
  </si>
  <si>
    <t>下模板</t>
  </si>
  <si>
    <t>250*180*69</t>
  </si>
  <si>
    <t>下模座</t>
  </si>
  <si>
    <t>下垫脚</t>
  </si>
  <si>
    <t>260*39*49</t>
  </si>
  <si>
    <t>SLT0010898靠背一级调节下边板LH（基础-忠明）-冲孔模</t>
  </si>
  <si>
    <t>410*280*39</t>
  </si>
  <si>
    <t>270*210*14</t>
  </si>
  <si>
    <t>270*210*24</t>
  </si>
  <si>
    <t>270*210*84</t>
  </si>
  <si>
    <t>80*40*120</t>
  </si>
  <si>
    <t>圆冲孔镶块备料</t>
  </si>
  <si>
    <t>60*30*58</t>
  </si>
  <si>
    <t>270*210*69</t>
  </si>
  <si>
    <t>280*39*55</t>
  </si>
  <si>
    <t>SLT0011255靠背一级调节下边板RH（减震-忠明）-冲孔模</t>
  </si>
  <si>
    <t>410*240*39</t>
  </si>
  <si>
    <t>270*180*19</t>
  </si>
  <si>
    <t>270*180*29</t>
  </si>
  <si>
    <t>270*180*54</t>
  </si>
  <si>
    <t>125*50*80</t>
  </si>
  <si>
    <t>70*60*101</t>
  </si>
  <si>
    <t>230*100*32</t>
  </si>
  <si>
    <t>270*180*39</t>
  </si>
  <si>
    <t>240*69*75</t>
  </si>
  <si>
    <t>SLT0010904靠背一级调节下边板RH（基础-忠明）-冲孔模</t>
  </si>
  <si>
    <r>
      <rPr>
        <sz val="11"/>
        <color theme="1"/>
        <rFont val="宋体"/>
        <charset val="134"/>
        <scheme val="minor"/>
      </rPr>
      <t xml:space="preserve"> 备注：
      1.非热处理板材厚度公差为</t>
    </r>
    <r>
      <rPr>
        <b/>
        <sz val="11"/>
        <color theme="1"/>
        <rFont val="宋体"/>
        <charset val="134"/>
        <scheme val="minor"/>
      </rPr>
      <t>（0，+0.8）</t>
    </r>
    <r>
      <rPr>
        <sz val="11"/>
        <color theme="1"/>
        <rFont val="宋体"/>
        <charset val="134"/>
        <scheme val="minor"/>
      </rPr>
      <t>，需热处理板材厚度公差为</t>
    </r>
    <r>
      <rPr>
        <b/>
        <sz val="11"/>
        <color theme="1"/>
        <rFont val="宋体"/>
        <charset val="134"/>
        <scheme val="minor"/>
      </rPr>
      <t>（+0.4，+1）</t>
    </r>
    <r>
      <rPr>
        <sz val="11"/>
        <color theme="1"/>
        <rFont val="宋体"/>
        <charset val="134"/>
        <scheme val="minor"/>
      </rPr>
      <t>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</rPr>
      <t xml:space="preserve">
</t>
    </r>
  </si>
  <si>
    <t xml:space="preserve">  编辑：___________ 审核：________________________  批准：____________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</si>
</sst>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;&quot;￥&quot;\-#,##0.0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2"/>
      <color theme="1"/>
      <name val="宋体"/>
      <charset val="134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3" fillId="22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4" borderId="16" applyNumberFormat="0" applyFon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0" fillId="0" borderId="14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3" fillId="0" borderId="18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13" borderId="15" applyNumberFormat="0" applyAlignment="0" applyProtection="0">
      <alignment vertical="center"/>
    </xf>
    <xf numFmtId="0" fontId="24" fillId="13" borderId="19" applyNumberFormat="0" applyAlignment="0" applyProtection="0">
      <alignment vertical="center"/>
    </xf>
    <xf numFmtId="0" fontId="9" fillId="4" borderId="13" applyNumberFormat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44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 wrapText="1"/>
    </xf>
    <xf numFmtId="0" fontId="6" fillId="0" borderId="4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1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0" fillId="0" borderId="10" xfId="0" applyFont="1" applyBorder="1" applyAlignment="1">
      <alignment horizontal="left" vertical="top"/>
    </xf>
    <xf numFmtId="0" fontId="0" fillId="0" borderId="0" xfId="0" applyFont="1" applyAlignment="1">
      <alignment horizontal="left" vertical="top"/>
    </xf>
    <xf numFmtId="0" fontId="7" fillId="0" borderId="1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12" xfId="0" applyBorder="1"/>
    <xf numFmtId="176" fontId="1" fillId="0" borderId="0" xfId="0" applyNumberFormat="1" applyFont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46"/>
  <sheetViews>
    <sheetView tabSelected="1" topLeftCell="A17" workbookViewId="0">
      <selection activeCell="F18" sqref="F18"/>
    </sheetView>
  </sheetViews>
  <sheetFormatPr defaultColWidth="9" defaultRowHeight="13.5"/>
  <cols>
    <col min="2" max="2" width="5.875" customWidth="1"/>
    <col min="3" max="3" width="11.875" customWidth="1"/>
    <col min="4" max="4" width="16.125" customWidth="1"/>
    <col min="5" max="5" width="10.5" customWidth="1"/>
    <col min="6" max="6" width="21.375" customWidth="1"/>
    <col min="7" max="7" width="10.375" customWidth="1"/>
    <col min="8" max="9" width="11.125" customWidth="1"/>
    <col min="10" max="11" width="9" customWidth="1"/>
    <col min="13" max="13" width="9.375"/>
    <col min="14" max="14" width="9.25"/>
    <col min="15" max="15" width="10.125"/>
    <col min="17" max="17" width="11.5"/>
    <col min="18" max="18" width="12.625"/>
  </cols>
  <sheetData>
    <row r="1" ht="14.25"/>
    <row r="2" ht="5" customHeight="1" spans="2:9">
      <c r="B2" s="2"/>
      <c r="C2" s="3"/>
      <c r="D2" s="3"/>
      <c r="E2" s="3"/>
      <c r="F2" s="3"/>
      <c r="G2" s="3"/>
      <c r="H2" s="3"/>
      <c r="I2" s="24"/>
    </row>
    <row r="3" ht="51" customHeight="1" spans="2:11">
      <c r="B3" s="4" t="s">
        <v>0</v>
      </c>
      <c r="C3" s="5"/>
      <c r="D3" s="5"/>
      <c r="E3" s="5"/>
      <c r="F3" s="5"/>
      <c r="G3" s="5"/>
      <c r="H3" s="5"/>
      <c r="I3" s="25"/>
      <c r="J3" s="26"/>
      <c r="K3" s="26"/>
    </row>
    <row r="4" ht="14.25" customHeight="1" spans="2:11">
      <c r="B4" s="6" t="s">
        <v>1</v>
      </c>
      <c r="C4" s="7"/>
      <c r="D4" s="7"/>
      <c r="E4" s="7"/>
      <c r="F4" s="7"/>
      <c r="G4" s="7"/>
      <c r="H4" s="7"/>
      <c r="I4" s="27"/>
      <c r="J4" s="28"/>
      <c r="K4" s="28"/>
    </row>
    <row r="5" ht="21" customHeight="1" spans="2:11">
      <c r="B5" s="8" t="s">
        <v>2</v>
      </c>
      <c r="C5" s="9"/>
      <c r="D5" s="9"/>
      <c r="E5" s="9" t="s">
        <v>3</v>
      </c>
      <c r="F5" s="9"/>
      <c r="G5" s="10" t="s">
        <v>4</v>
      </c>
      <c r="H5" s="10"/>
      <c r="I5" s="29"/>
      <c r="J5" s="30"/>
      <c r="K5" s="30"/>
    </row>
    <row r="6" ht="21" customHeight="1" spans="2:11">
      <c r="B6" s="8" t="s">
        <v>5</v>
      </c>
      <c r="C6" s="9"/>
      <c r="D6" s="9"/>
      <c r="E6" s="9"/>
      <c r="F6" s="9"/>
      <c r="G6" s="9" t="s">
        <v>6</v>
      </c>
      <c r="H6" s="9"/>
      <c r="I6" s="31"/>
      <c r="J6" s="32"/>
      <c r="K6" s="32"/>
    </row>
    <row r="7" ht="20" customHeight="1" spans="2:13">
      <c r="B7" s="11" t="s">
        <v>7</v>
      </c>
      <c r="C7" s="12" t="s">
        <v>8</v>
      </c>
      <c r="D7" s="12" t="s">
        <v>9</v>
      </c>
      <c r="E7" s="12" t="s">
        <v>10</v>
      </c>
      <c r="F7" s="12" t="s">
        <v>11</v>
      </c>
      <c r="G7" s="12" t="s">
        <v>12</v>
      </c>
      <c r="H7" s="13" t="s">
        <v>13</v>
      </c>
      <c r="I7" s="33" t="s">
        <v>14</v>
      </c>
      <c r="J7" s="34"/>
      <c r="K7" s="34"/>
      <c r="L7" s="26"/>
      <c r="M7" s="26"/>
    </row>
    <row r="8" s="1" customFormat="1" ht="18" customHeight="1" spans="2:17">
      <c r="B8" s="14">
        <v>1</v>
      </c>
      <c r="C8" s="15" t="s">
        <v>15</v>
      </c>
      <c r="D8" s="16" t="s">
        <v>16</v>
      </c>
      <c r="E8" s="17" t="s">
        <v>17</v>
      </c>
      <c r="F8" s="17" t="s">
        <v>18</v>
      </c>
      <c r="G8" s="17" t="s">
        <v>19</v>
      </c>
      <c r="H8" s="17">
        <v>1</v>
      </c>
      <c r="I8" s="35" t="s">
        <v>20</v>
      </c>
      <c r="J8" s="36"/>
      <c r="K8" s="17"/>
      <c r="L8" s="36"/>
      <c r="M8" s="36"/>
      <c r="O8" s="1">
        <f>L8*M8*N8*7.85/1000000</f>
        <v>0</v>
      </c>
      <c r="P8" s="1">
        <v>9</v>
      </c>
      <c r="Q8" s="43">
        <f>O8*P8*H8</f>
        <v>0</v>
      </c>
    </row>
    <row r="9" s="1" customFormat="1" ht="18" customHeight="1" spans="2:17">
      <c r="B9" s="14">
        <v>2</v>
      </c>
      <c r="C9" s="15"/>
      <c r="D9" s="16" t="s">
        <v>21</v>
      </c>
      <c r="E9" s="17" t="s">
        <v>17</v>
      </c>
      <c r="F9" s="17" t="s">
        <v>22</v>
      </c>
      <c r="G9" s="17" t="s">
        <v>23</v>
      </c>
      <c r="H9" s="17">
        <v>1</v>
      </c>
      <c r="I9" s="35"/>
      <c r="J9" s="36"/>
      <c r="K9" s="17"/>
      <c r="L9" s="36"/>
      <c r="M9" s="36"/>
      <c r="Q9" s="43"/>
    </row>
    <row r="10" s="1" customFormat="1" ht="18" customHeight="1" spans="2:17">
      <c r="B10" s="14">
        <v>3</v>
      </c>
      <c r="C10" s="15"/>
      <c r="D10" s="16" t="s">
        <v>24</v>
      </c>
      <c r="E10" s="17" t="s">
        <v>17</v>
      </c>
      <c r="F10" s="17" t="s">
        <v>25</v>
      </c>
      <c r="G10" s="17" t="s">
        <v>26</v>
      </c>
      <c r="H10" s="17">
        <v>1</v>
      </c>
      <c r="I10" s="35"/>
      <c r="J10" s="36"/>
      <c r="K10" s="17"/>
      <c r="L10" s="36"/>
      <c r="M10" s="36"/>
      <c r="O10" s="1">
        <f>L10*M10*N10*7.85/1000000</f>
        <v>0</v>
      </c>
      <c r="P10" s="1">
        <v>9</v>
      </c>
      <c r="Q10" s="43">
        <f>O10*P10*H10</f>
        <v>0</v>
      </c>
    </row>
    <row r="11" s="1" customFormat="1" ht="18" customHeight="1" spans="2:17">
      <c r="B11" s="14">
        <v>4</v>
      </c>
      <c r="C11" s="15"/>
      <c r="D11" s="16" t="s">
        <v>27</v>
      </c>
      <c r="E11" s="17" t="s">
        <v>17</v>
      </c>
      <c r="F11" s="17" t="s">
        <v>28</v>
      </c>
      <c r="G11" s="17" t="s">
        <v>23</v>
      </c>
      <c r="H11" s="17">
        <v>1</v>
      </c>
      <c r="I11" s="35"/>
      <c r="J11" s="36"/>
      <c r="K11" s="17"/>
      <c r="L11" s="36"/>
      <c r="M11" s="36"/>
      <c r="Q11" s="43"/>
    </row>
    <row r="12" s="1" customFormat="1" ht="18" customHeight="1" spans="2:17">
      <c r="B12" s="14">
        <v>5</v>
      </c>
      <c r="C12" s="15"/>
      <c r="D12" s="16" t="s">
        <v>29</v>
      </c>
      <c r="E12" s="17" t="s">
        <v>17</v>
      </c>
      <c r="F12" s="17" t="s">
        <v>30</v>
      </c>
      <c r="G12" s="17" t="s">
        <v>26</v>
      </c>
      <c r="H12" s="17">
        <v>1</v>
      </c>
      <c r="I12" s="35"/>
      <c r="J12" s="36"/>
      <c r="K12" s="17"/>
      <c r="L12" s="36"/>
      <c r="M12" s="36"/>
      <c r="Q12" s="43"/>
    </row>
    <row r="13" s="1" customFormat="1" ht="18" customHeight="1" spans="2:17">
      <c r="B13" s="14">
        <v>6</v>
      </c>
      <c r="C13" s="15"/>
      <c r="D13" s="16" t="s">
        <v>31</v>
      </c>
      <c r="E13" s="17" t="s">
        <v>32</v>
      </c>
      <c r="F13" s="17" t="s">
        <v>33</v>
      </c>
      <c r="G13" s="17" t="s">
        <v>34</v>
      </c>
      <c r="H13" s="17">
        <v>1</v>
      </c>
      <c r="I13" s="35"/>
      <c r="J13" s="36"/>
      <c r="K13" s="17"/>
      <c r="L13" s="36"/>
      <c r="M13" s="36"/>
      <c r="Q13" s="43"/>
    </row>
    <row r="14" s="1" customFormat="1" ht="18" customHeight="1" spans="2:17">
      <c r="B14" s="14">
        <v>7</v>
      </c>
      <c r="C14" s="15"/>
      <c r="D14" s="16" t="s">
        <v>35</v>
      </c>
      <c r="E14" s="17" t="s">
        <v>32</v>
      </c>
      <c r="F14" s="17" t="s">
        <v>36</v>
      </c>
      <c r="G14" s="17" t="s">
        <v>34</v>
      </c>
      <c r="H14" s="17">
        <v>1</v>
      </c>
      <c r="I14" s="35"/>
      <c r="J14" s="36"/>
      <c r="K14" s="17"/>
      <c r="L14" s="36"/>
      <c r="M14" s="36"/>
      <c r="Q14" s="43"/>
    </row>
    <row r="15" s="1" customFormat="1" ht="18" customHeight="1" spans="2:17">
      <c r="B15" s="14">
        <v>8</v>
      </c>
      <c r="C15" s="15"/>
      <c r="D15" s="17" t="s">
        <v>37</v>
      </c>
      <c r="E15" s="17" t="s">
        <v>17</v>
      </c>
      <c r="F15" s="17" t="s">
        <v>38</v>
      </c>
      <c r="G15" s="17" t="s">
        <v>26</v>
      </c>
      <c r="H15" s="17">
        <v>1</v>
      </c>
      <c r="I15" s="35"/>
      <c r="J15" s="36"/>
      <c r="K15" s="17"/>
      <c r="L15" s="36"/>
      <c r="M15" s="36"/>
      <c r="O15" s="1">
        <f>L15*M15*N15*7.85/1000000</f>
        <v>0</v>
      </c>
      <c r="P15" s="1">
        <v>19</v>
      </c>
      <c r="Q15" s="43">
        <f>O15*P15*H15</f>
        <v>0</v>
      </c>
    </row>
    <row r="16" s="1" customFormat="1" ht="18" customHeight="1" spans="2:17">
      <c r="B16" s="14">
        <v>9</v>
      </c>
      <c r="C16" s="15"/>
      <c r="D16" s="17" t="s">
        <v>39</v>
      </c>
      <c r="E16" s="17" t="s">
        <v>17</v>
      </c>
      <c r="F16" s="17" t="s">
        <v>18</v>
      </c>
      <c r="G16" s="17" t="s">
        <v>19</v>
      </c>
      <c r="H16" s="17">
        <v>1</v>
      </c>
      <c r="I16" s="35"/>
      <c r="J16" s="36"/>
      <c r="K16" s="17"/>
      <c r="L16" s="36"/>
      <c r="M16" s="36"/>
      <c r="O16" s="1">
        <f>L16*M16*N16*7.85/1000000</f>
        <v>0</v>
      </c>
      <c r="P16" s="1">
        <v>9</v>
      </c>
      <c r="Q16" s="43">
        <f>O16*P16*H16</f>
        <v>0</v>
      </c>
    </row>
    <row r="17" s="1" customFormat="1" ht="18" customHeight="1" spans="2:17">
      <c r="B17" s="14">
        <v>10</v>
      </c>
      <c r="C17" s="15"/>
      <c r="D17" s="17" t="s">
        <v>40</v>
      </c>
      <c r="E17" s="17" t="s">
        <v>17</v>
      </c>
      <c r="F17" s="17" t="s">
        <v>41</v>
      </c>
      <c r="G17" s="17" t="s">
        <v>19</v>
      </c>
      <c r="H17" s="17">
        <v>3</v>
      </c>
      <c r="I17" s="35"/>
      <c r="J17" s="36"/>
      <c r="K17" s="37"/>
      <c r="L17" s="36"/>
      <c r="M17" s="36"/>
      <c r="Q17" s="43"/>
    </row>
    <row r="18" s="1" customFormat="1" ht="18" customHeight="1" spans="2:17">
      <c r="B18" s="14">
        <v>11</v>
      </c>
      <c r="C18" s="15" t="s">
        <v>42</v>
      </c>
      <c r="D18" s="16" t="s">
        <v>16</v>
      </c>
      <c r="E18" s="17" t="s">
        <v>17</v>
      </c>
      <c r="F18" s="17" t="s">
        <v>43</v>
      </c>
      <c r="G18" s="17" t="s">
        <v>19</v>
      </c>
      <c r="H18" s="17">
        <v>1</v>
      </c>
      <c r="I18" s="35" t="s">
        <v>20</v>
      </c>
      <c r="J18" s="36"/>
      <c r="K18" s="17"/>
      <c r="L18" s="36"/>
      <c r="M18" s="36"/>
      <c r="O18" s="1">
        <f>L18*M18*N18*7.85/1000000</f>
        <v>0</v>
      </c>
      <c r="P18" s="1">
        <v>9</v>
      </c>
      <c r="Q18" s="43">
        <f>O18*P18*H18</f>
        <v>0</v>
      </c>
    </row>
    <row r="19" s="1" customFormat="1" ht="18" customHeight="1" spans="2:17">
      <c r="B19" s="14">
        <v>12</v>
      </c>
      <c r="C19" s="15"/>
      <c r="D19" s="16" t="s">
        <v>21</v>
      </c>
      <c r="E19" s="17" t="s">
        <v>17</v>
      </c>
      <c r="F19" s="17" t="s">
        <v>44</v>
      </c>
      <c r="G19" s="17" t="s">
        <v>23</v>
      </c>
      <c r="H19" s="17">
        <v>1</v>
      </c>
      <c r="I19" s="35"/>
      <c r="J19" s="36"/>
      <c r="K19" s="17"/>
      <c r="L19" s="36"/>
      <c r="M19" s="36"/>
      <c r="Q19" s="43"/>
    </row>
    <row r="20" s="1" customFormat="1" ht="18" customHeight="1" spans="2:17">
      <c r="B20" s="14">
        <v>13</v>
      </c>
      <c r="C20" s="15"/>
      <c r="D20" s="16" t="s">
        <v>24</v>
      </c>
      <c r="E20" s="17" t="s">
        <v>17</v>
      </c>
      <c r="F20" s="17" t="s">
        <v>45</v>
      </c>
      <c r="G20" s="17" t="s">
        <v>26</v>
      </c>
      <c r="H20" s="17">
        <v>1</v>
      </c>
      <c r="I20" s="35"/>
      <c r="J20" s="36"/>
      <c r="K20" s="17"/>
      <c r="L20" s="36"/>
      <c r="M20" s="36"/>
      <c r="O20" s="1">
        <f>L20*M20*N20*7.85/1000000</f>
        <v>0</v>
      </c>
      <c r="P20" s="1">
        <v>9</v>
      </c>
      <c r="Q20" s="43">
        <f>O20*P20*H20</f>
        <v>0</v>
      </c>
    </row>
    <row r="21" s="1" customFormat="1" ht="18" customHeight="1" spans="2:17">
      <c r="B21" s="14">
        <v>14</v>
      </c>
      <c r="C21" s="15"/>
      <c r="D21" s="16" t="s">
        <v>27</v>
      </c>
      <c r="E21" s="17" t="s">
        <v>17</v>
      </c>
      <c r="F21" s="17" t="s">
        <v>46</v>
      </c>
      <c r="G21" s="17" t="s">
        <v>23</v>
      </c>
      <c r="H21" s="17">
        <v>1</v>
      </c>
      <c r="I21" s="35"/>
      <c r="J21" s="36"/>
      <c r="K21" s="17"/>
      <c r="L21" s="36"/>
      <c r="M21" s="36"/>
      <c r="Q21" s="43"/>
    </row>
    <row r="22" s="1" customFormat="1" ht="18" customHeight="1" spans="2:17">
      <c r="B22" s="14">
        <v>15</v>
      </c>
      <c r="C22" s="15"/>
      <c r="D22" s="16" t="s">
        <v>31</v>
      </c>
      <c r="E22" s="17" t="s">
        <v>32</v>
      </c>
      <c r="F22" s="17" t="s">
        <v>47</v>
      </c>
      <c r="G22" s="17" t="s">
        <v>34</v>
      </c>
      <c r="H22" s="17">
        <v>1</v>
      </c>
      <c r="I22" s="35"/>
      <c r="J22" s="36"/>
      <c r="K22" s="17"/>
      <c r="L22" s="36"/>
      <c r="M22" s="36"/>
      <c r="Q22" s="43"/>
    </row>
    <row r="23" s="1" customFormat="1" ht="18" customHeight="1" spans="2:17">
      <c r="B23" s="14">
        <v>16</v>
      </c>
      <c r="C23" s="15"/>
      <c r="D23" s="16" t="s">
        <v>48</v>
      </c>
      <c r="E23" s="17" t="s">
        <v>32</v>
      </c>
      <c r="F23" s="17" t="s">
        <v>49</v>
      </c>
      <c r="G23" s="17" t="s">
        <v>34</v>
      </c>
      <c r="H23" s="17">
        <v>1</v>
      </c>
      <c r="I23" s="35"/>
      <c r="J23" s="36"/>
      <c r="K23" s="17"/>
      <c r="L23" s="36"/>
      <c r="M23" s="36"/>
      <c r="Q23" s="43"/>
    </row>
    <row r="24" s="1" customFormat="1" ht="18" customHeight="1" spans="2:17">
      <c r="B24" s="14">
        <v>17</v>
      </c>
      <c r="C24" s="15"/>
      <c r="D24" s="17" t="s">
        <v>37</v>
      </c>
      <c r="E24" s="17" t="s">
        <v>17</v>
      </c>
      <c r="F24" s="17" t="s">
        <v>50</v>
      </c>
      <c r="G24" s="17" t="s">
        <v>26</v>
      </c>
      <c r="H24" s="17">
        <v>1</v>
      </c>
      <c r="I24" s="35"/>
      <c r="J24" s="36"/>
      <c r="K24" s="17"/>
      <c r="L24" s="36"/>
      <c r="M24" s="36"/>
      <c r="O24" s="1">
        <f>L24*M24*N24*7.85/1000000</f>
        <v>0</v>
      </c>
      <c r="P24" s="1">
        <v>19</v>
      </c>
      <c r="Q24" s="43">
        <f>O24*P24*H24</f>
        <v>0</v>
      </c>
    </row>
    <row r="25" s="1" customFormat="1" ht="18" customHeight="1" spans="2:17">
      <c r="B25" s="14">
        <v>18</v>
      </c>
      <c r="C25" s="15"/>
      <c r="D25" s="17" t="s">
        <v>39</v>
      </c>
      <c r="E25" s="17" t="s">
        <v>17</v>
      </c>
      <c r="F25" s="17" t="s">
        <v>43</v>
      </c>
      <c r="G25" s="17" t="s">
        <v>19</v>
      </c>
      <c r="H25" s="17">
        <v>1</v>
      </c>
      <c r="I25" s="35"/>
      <c r="J25" s="36"/>
      <c r="K25" s="17"/>
      <c r="L25" s="36"/>
      <c r="M25" s="36"/>
      <c r="O25" s="1">
        <f>L25*M25*N25*7.85/1000000</f>
        <v>0</v>
      </c>
      <c r="P25" s="1">
        <v>9</v>
      </c>
      <c r="Q25" s="43">
        <f>O25*P25*H25</f>
        <v>0</v>
      </c>
    </row>
    <row r="26" s="1" customFormat="1" ht="18" customHeight="1" spans="2:17">
      <c r="B26" s="14">
        <v>19</v>
      </c>
      <c r="C26" s="15"/>
      <c r="D26" s="17" t="s">
        <v>40</v>
      </c>
      <c r="E26" s="17" t="s">
        <v>17</v>
      </c>
      <c r="F26" s="17" t="s">
        <v>51</v>
      </c>
      <c r="G26" s="17" t="s">
        <v>19</v>
      </c>
      <c r="H26" s="17">
        <v>3</v>
      </c>
      <c r="I26" s="35"/>
      <c r="J26" s="36"/>
      <c r="K26" s="37"/>
      <c r="L26" s="36"/>
      <c r="M26" s="36"/>
      <c r="Q26" s="43"/>
    </row>
    <row r="27" s="1" customFormat="1" ht="18" customHeight="1" spans="2:17">
      <c r="B27" s="14">
        <v>20</v>
      </c>
      <c r="C27" s="15" t="s">
        <v>52</v>
      </c>
      <c r="D27" s="16" t="s">
        <v>16</v>
      </c>
      <c r="E27" s="17" t="s">
        <v>17</v>
      </c>
      <c r="F27" s="17" t="s">
        <v>53</v>
      </c>
      <c r="G27" s="17" t="s">
        <v>19</v>
      </c>
      <c r="H27" s="17">
        <v>1</v>
      </c>
      <c r="I27" s="35" t="s">
        <v>20</v>
      </c>
      <c r="J27" s="36"/>
      <c r="K27" s="17"/>
      <c r="L27" s="36"/>
      <c r="M27" s="36"/>
      <c r="O27" s="1">
        <f>L27*M27*N27*7.85/1000000</f>
        <v>0</v>
      </c>
      <c r="P27" s="1">
        <v>9</v>
      </c>
      <c r="Q27" s="43">
        <f>O27*P27*H27</f>
        <v>0</v>
      </c>
    </row>
    <row r="28" s="1" customFormat="1" ht="18" customHeight="1" spans="2:17">
      <c r="B28" s="14">
        <v>21</v>
      </c>
      <c r="C28" s="15"/>
      <c r="D28" s="16" t="s">
        <v>21</v>
      </c>
      <c r="E28" s="17" t="s">
        <v>17</v>
      </c>
      <c r="F28" s="17" t="s">
        <v>54</v>
      </c>
      <c r="G28" s="17" t="s">
        <v>23</v>
      </c>
      <c r="H28" s="17">
        <v>1</v>
      </c>
      <c r="I28" s="35"/>
      <c r="J28" s="36"/>
      <c r="K28" s="17"/>
      <c r="L28" s="36"/>
      <c r="M28" s="36"/>
      <c r="Q28" s="43"/>
    </row>
    <row r="29" s="1" customFormat="1" ht="18" customHeight="1" spans="2:17">
      <c r="B29" s="14">
        <v>22</v>
      </c>
      <c r="C29" s="15"/>
      <c r="D29" s="16" t="s">
        <v>24</v>
      </c>
      <c r="E29" s="17" t="s">
        <v>17</v>
      </c>
      <c r="F29" s="17" t="s">
        <v>55</v>
      </c>
      <c r="G29" s="17" t="s">
        <v>26</v>
      </c>
      <c r="H29" s="17">
        <v>1</v>
      </c>
      <c r="I29" s="35"/>
      <c r="J29" s="36"/>
      <c r="K29" s="17"/>
      <c r="L29" s="36"/>
      <c r="M29" s="36"/>
      <c r="O29" s="1">
        <f>L29*M29*N29*7.85/1000000</f>
        <v>0</v>
      </c>
      <c r="P29" s="1">
        <v>9</v>
      </c>
      <c r="Q29" s="43">
        <f>O29*P29*H29</f>
        <v>0</v>
      </c>
    </row>
    <row r="30" s="1" customFormat="1" ht="18" customHeight="1" spans="2:17">
      <c r="B30" s="14">
        <v>23</v>
      </c>
      <c r="C30" s="15"/>
      <c r="D30" s="16" t="s">
        <v>27</v>
      </c>
      <c r="E30" s="17" t="s">
        <v>17</v>
      </c>
      <c r="F30" s="17" t="s">
        <v>56</v>
      </c>
      <c r="G30" s="17" t="s">
        <v>23</v>
      </c>
      <c r="H30" s="17">
        <v>1</v>
      </c>
      <c r="I30" s="35"/>
      <c r="J30" s="36"/>
      <c r="K30" s="17"/>
      <c r="L30" s="36"/>
      <c r="M30" s="36"/>
      <c r="Q30" s="43"/>
    </row>
    <row r="31" s="1" customFormat="1" ht="18" customHeight="1" spans="2:17">
      <c r="B31" s="14">
        <v>24</v>
      </c>
      <c r="C31" s="15"/>
      <c r="D31" s="16" t="s">
        <v>29</v>
      </c>
      <c r="E31" s="17" t="s">
        <v>17</v>
      </c>
      <c r="F31" s="17" t="s">
        <v>57</v>
      </c>
      <c r="G31" s="17" t="s">
        <v>26</v>
      </c>
      <c r="H31" s="17">
        <v>1</v>
      </c>
      <c r="I31" s="35"/>
      <c r="J31" s="36"/>
      <c r="K31" s="17"/>
      <c r="L31" s="36"/>
      <c r="M31" s="36"/>
      <c r="Q31" s="43"/>
    </row>
    <row r="32" s="1" customFormat="1" ht="18" customHeight="1" spans="2:17">
      <c r="B32" s="14">
        <v>25</v>
      </c>
      <c r="C32" s="15"/>
      <c r="D32" s="16" t="s">
        <v>31</v>
      </c>
      <c r="E32" s="17" t="s">
        <v>32</v>
      </c>
      <c r="F32" s="17" t="s">
        <v>58</v>
      </c>
      <c r="G32" s="17" t="s">
        <v>34</v>
      </c>
      <c r="H32" s="17">
        <v>1</v>
      </c>
      <c r="I32" s="35"/>
      <c r="J32" s="36"/>
      <c r="K32" s="17"/>
      <c r="L32" s="36"/>
      <c r="M32" s="36"/>
      <c r="Q32" s="43"/>
    </row>
    <row r="33" s="1" customFormat="1" ht="18" customHeight="1" spans="2:17">
      <c r="B33" s="14">
        <v>26</v>
      </c>
      <c r="C33" s="15"/>
      <c r="D33" s="16" t="s">
        <v>35</v>
      </c>
      <c r="E33" s="17" t="s">
        <v>32</v>
      </c>
      <c r="F33" s="17" t="s">
        <v>59</v>
      </c>
      <c r="G33" s="17" t="s">
        <v>34</v>
      </c>
      <c r="H33" s="17">
        <v>1</v>
      </c>
      <c r="I33" s="35"/>
      <c r="J33" s="36"/>
      <c r="K33" s="17"/>
      <c r="L33" s="36"/>
      <c r="M33" s="36"/>
      <c r="Q33" s="43"/>
    </row>
    <row r="34" s="1" customFormat="1" ht="18" customHeight="1" spans="2:17">
      <c r="B34" s="14">
        <v>27</v>
      </c>
      <c r="C34" s="15"/>
      <c r="D34" s="17" t="s">
        <v>37</v>
      </c>
      <c r="E34" s="17" t="s">
        <v>17</v>
      </c>
      <c r="F34" s="17" t="s">
        <v>60</v>
      </c>
      <c r="G34" s="17" t="s">
        <v>26</v>
      </c>
      <c r="H34" s="17">
        <v>1</v>
      </c>
      <c r="I34" s="35"/>
      <c r="J34" s="36"/>
      <c r="K34" s="17"/>
      <c r="L34" s="36"/>
      <c r="M34" s="36"/>
      <c r="O34" s="1">
        <f>L34*M34*N34*7.85/1000000</f>
        <v>0</v>
      </c>
      <c r="P34" s="1">
        <v>19</v>
      </c>
      <c r="Q34" s="43">
        <f>O34*P34*H34</f>
        <v>0</v>
      </c>
    </row>
    <row r="35" s="1" customFormat="1" ht="18" customHeight="1" spans="2:17">
      <c r="B35" s="14">
        <v>28</v>
      </c>
      <c r="C35" s="15"/>
      <c r="D35" s="17" t="s">
        <v>39</v>
      </c>
      <c r="E35" s="17" t="s">
        <v>17</v>
      </c>
      <c r="F35" s="17" t="s">
        <v>53</v>
      </c>
      <c r="G35" s="17" t="s">
        <v>19</v>
      </c>
      <c r="H35" s="17">
        <v>1</v>
      </c>
      <c r="I35" s="35"/>
      <c r="J35" s="36"/>
      <c r="K35" s="17"/>
      <c r="L35" s="36"/>
      <c r="M35" s="36"/>
      <c r="O35" s="1">
        <f>L35*M35*N35*7.85/1000000</f>
        <v>0</v>
      </c>
      <c r="P35" s="1">
        <v>9</v>
      </c>
      <c r="Q35" s="43">
        <f>O35*P35*H35</f>
        <v>0</v>
      </c>
    </row>
    <row r="36" s="1" customFormat="1" ht="18" customHeight="1" spans="2:17">
      <c r="B36" s="14">
        <v>29</v>
      </c>
      <c r="C36" s="15"/>
      <c r="D36" s="17" t="s">
        <v>40</v>
      </c>
      <c r="E36" s="17" t="s">
        <v>17</v>
      </c>
      <c r="F36" s="17" t="s">
        <v>61</v>
      </c>
      <c r="G36" s="17" t="s">
        <v>19</v>
      </c>
      <c r="H36" s="17">
        <v>2</v>
      </c>
      <c r="I36" s="35"/>
      <c r="J36" s="36"/>
      <c r="K36" s="37"/>
      <c r="L36" s="36"/>
      <c r="M36" s="36"/>
      <c r="Q36" s="43"/>
    </row>
    <row r="37" s="1" customFormat="1" ht="18" customHeight="1" spans="2:17">
      <c r="B37" s="14">
        <v>30</v>
      </c>
      <c r="C37" s="15" t="s">
        <v>62</v>
      </c>
      <c r="D37" s="16" t="s">
        <v>16</v>
      </c>
      <c r="E37" s="17" t="s">
        <v>17</v>
      </c>
      <c r="F37" s="17" t="s">
        <v>53</v>
      </c>
      <c r="G37" s="17" t="s">
        <v>19</v>
      </c>
      <c r="H37" s="17">
        <v>1</v>
      </c>
      <c r="I37" s="35" t="s">
        <v>20</v>
      </c>
      <c r="J37" s="36"/>
      <c r="K37" s="17"/>
      <c r="L37" s="36"/>
      <c r="M37" s="36"/>
      <c r="O37" s="1">
        <f>L37*M37*N37*7.85/1000000</f>
        <v>0</v>
      </c>
      <c r="P37" s="1">
        <v>9</v>
      </c>
      <c r="Q37" s="43">
        <f>O37*P37*H37</f>
        <v>0</v>
      </c>
    </row>
    <row r="38" s="1" customFormat="1" ht="18" customHeight="1" spans="2:17">
      <c r="B38" s="14">
        <v>31</v>
      </c>
      <c r="C38" s="15"/>
      <c r="D38" s="16" t="s">
        <v>21</v>
      </c>
      <c r="E38" s="17" t="s">
        <v>17</v>
      </c>
      <c r="F38" s="17" t="s">
        <v>54</v>
      </c>
      <c r="G38" s="17" t="s">
        <v>23</v>
      </c>
      <c r="H38" s="17">
        <v>1</v>
      </c>
      <c r="I38" s="35"/>
      <c r="J38" s="36"/>
      <c r="K38" s="17"/>
      <c r="L38" s="36"/>
      <c r="M38" s="36"/>
      <c r="Q38" s="43"/>
    </row>
    <row r="39" s="1" customFormat="1" ht="18" customHeight="1" spans="2:17">
      <c r="B39" s="14">
        <v>32</v>
      </c>
      <c r="C39" s="15"/>
      <c r="D39" s="16" t="s">
        <v>24</v>
      </c>
      <c r="E39" s="17" t="s">
        <v>17</v>
      </c>
      <c r="F39" s="17" t="s">
        <v>55</v>
      </c>
      <c r="G39" s="17" t="s">
        <v>26</v>
      </c>
      <c r="H39" s="17">
        <v>1</v>
      </c>
      <c r="I39" s="35"/>
      <c r="J39" s="36"/>
      <c r="K39" s="17"/>
      <c r="L39" s="36"/>
      <c r="M39" s="36"/>
      <c r="O39" s="1">
        <f>L39*M39*N39*7.85/1000000</f>
        <v>0</v>
      </c>
      <c r="P39" s="1">
        <v>9</v>
      </c>
      <c r="Q39" s="43">
        <f>O39*P39*H39</f>
        <v>0</v>
      </c>
    </row>
    <row r="40" s="1" customFormat="1" ht="18" customHeight="1" spans="2:17">
      <c r="B40" s="14">
        <v>33</v>
      </c>
      <c r="C40" s="15"/>
      <c r="D40" s="16" t="s">
        <v>27</v>
      </c>
      <c r="E40" s="17" t="s">
        <v>17</v>
      </c>
      <c r="F40" s="17" t="s">
        <v>56</v>
      </c>
      <c r="G40" s="17" t="s">
        <v>23</v>
      </c>
      <c r="H40" s="17">
        <v>1</v>
      </c>
      <c r="I40" s="35"/>
      <c r="J40" s="36"/>
      <c r="K40" s="17"/>
      <c r="L40" s="36"/>
      <c r="M40" s="36"/>
      <c r="Q40" s="43"/>
    </row>
    <row r="41" s="1" customFormat="1" ht="18" customHeight="1" spans="2:17">
      <c r="B41" s="14">
        <v>34</v>
      </c>
      <c r="C41" s="15"/>
      <c r="D41" s="17" t="s">
        <v>37</v>
      </c>
      <c r="E41" s="17" t="s">
        <v>17</v>
      </c>
      <c r="F41" s="17" t="s">
        <v>60</v>
      </c>
      <c r="G41" s="17" t="s">
        <v>26</v>
      </c>
      <c r="H41" s="17">
        <v>1</v>
      </c>
      <c r="I41" s="35"/>
      <c r="J41" s="36"/>
      <c r="K41" s="17"/>
      <c r="L41" s="36"/>
      <c r="M41" s="36"/>
      <c r="O41" s="1">
        <f>L41*M41*N41*7.85/1000000</f>
        <v>0</v>
      </c>
      <c r="P41" s="1">
        <v>19</v>
      </c>
      <c r="Q41" s="43">
        <f>O41*P41*H41</f>
        <v>0</v>
      </c>
    </row>
    <row r="42" s="1" customFormat="1" ht="18" customHeight="1" spans="2:17">
      <c r="B42" s="14">
        <v>35</v>
      </c>
      <c r="C42" s="15"/>
      <c r="D42" s="17" t="s">
        <v>39</v>
      </c>
      <c r="E42" s="17" t="s">
        <v>17</v>
      </c>
      <c r="F42" s="17" t="s">
        <v>53</v>
      </c>
      <c r="G42" s="17" t="s">
        <v>19</v>
      </c>
      <c r="H42" s="17">
        <v>1</v>
      </c>
      <c r="I42" s="35"/>
      <c r="J42" s="36"/>
      <c r="K42" s="17"/>
      <c r="L42" s="36"/>
      <c r="M42" s="36"/>
      <c r="O42" s="1">
        <f>L42*M42*N42*7.85/1000000</f>
        <v>0</v>
      </c>
      <c r="P42" s="1">
        <v>9</v>
      </c>
      <c r="Q42" s="43">
        <f>O42*P42*H42</f>
        <v>0</v>
      </c>
    </row>
    <row r="43" s="1" customFormat="1" ht="18" customHeight="1" spans="2:17">
      <c r="B43" s="14">
        <v>36</v>
      </c>
      <c r="C43" s="15"/>
      <c r="D43" s="17" t="s">
        <v>40</v>
      </c>
      <c r="E43" s="17" t="s">
        <v>17</v>
      </c>
      <c r="F43" s="17" t="s">
        <v>61</v>
      </c>
      <c r="G43" s="17" t="s">
        <v>19</v>
      </c>
      <c r="H43" s="17">
        <v>2</v>
      </c>
      <c r="I43" s="35"/>
      <c r="J43" s="36"/>
      <c r="K43" s="37"/>
      <c r="L43" s="36"/>
      <c r="M43" s="36"/>
      <c r="Q43" s="43"/>
    </row>
    <row r="44" ht="86" customHeight="1" spans="2:11">
      <c r="B44" s="18" t="s">
        <v>63</v>
      </c>
      <c r="C44" s="19"/>
      <c r="D44" s="19"/>
      <c r="E44" s="19"/>
      <c r="F44" s="19"/>
      <c r="G44" s="19"/>
      <c r="H44" s="19"/>
      <c r="I44" s="38"/>
      <c r="J44" s="39"/>
      <c r="K44" s="39"/>
    </row>
    <row r="45" ht="42.75" customHeight="1" spans="2:11">
      <c r="B45" s="20" t="s">
        <v>64</v>
      </c>
      <c r="C45" s="21"/>
      <c r="D45" s="21"/>
      <c r="E45" s="21"/>
      <c r="F45" s="21"/>
      <c r="G45" s="21"/>
      <c r="H45" s="21"/>
      <c r="I45" s="40"/>
      <c r="J45" s="41"/>
      <c r="K45" s="41"/>
    </row>
    <row r="46" ht="3" customHeight="1" spans="2:9">
      <c r="B46" s="22"/>
      <c r="C46" s="23"/>
      <c r="D46" s="23"/>
      <c r="E46" s="23"/>
      <c r="F46" s="23"/>
      <c r="G46" s="23"/>
      <c r="H46" s="23"/>
      <c r="I46" s="42"/>
    </row>
  </sheetData>
  <mergeCells count="17">
    <mergeCell ref="B3:I3"/>
    <mergeCell ref="B4:I4"/>
    <mergeCell ref="B5:D5"/>
    <mergeCell ref="E5:F5"/>
    <mergeCell ref="G5:I5"/>
    <mergeCell ref="B6:F6"/>
    <mergeCell ref="G6:I6"/>
    <mergeCell ref="B44:I44"/>
    <mergeCell ref="B45:I45"/>
    <mergeCell ref="C8:C17"/>
    <mergeCell ref="C18:C26"/>
    <mergeCell ref="C27:C36"/>
    <mergeCell ref="C37:C43"/>
    <mergeCell ref="I8:I17"/>
    <mergeCell ref="I18:I26"/>
    <mergeCell ref="I27:I36"/>
    <mergeCell ref="I37:I43"/>
  </mergeCells>
  <printOptions horizontalCentered="1" verticalCentered="1"/>
  <pageMargins left="0" right="0" top="0" bottom="0" header="0.313888888888889" footer="0.313888888888889"/>
  <pageSetup paperSize="9" scale="93" orientation="portrait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零件清单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2021-09-06T01:52:00Z</dcterms:created>
  <cp:lastPrinted>2021-09-08T09:10:00Z</cp:lastPrinted>
  <dcterms:modified xsi:type="dcterms:W3CDTF">2024-01-11T00:13:27Z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