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出差\恩杰\"/>
    </mc:Choice>
  </mc:AlternateContent>
  <bookViews>
    <workbookView xWindow="480" yWindow="105" windowWidth="19425" windowHeight="7950" firstSheet="1" activeTab="2"/>
  </bookViews>
  <sheets>
    <sheet name="附件一 线下申请使用  出差申请单" sheetId="3" state="hidden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2" i="4" l="1"/>
  <c r="P12" i="4"/>
  <c r="M12" i="4"/>
  <c r="K12" i="4"/>
  <c r="K8" i="4"/>
  <c r="K7" i="4"/>
</calcChain>
</file>

<file path=xl/sharedStrings.xml><?xml version="1.0" encoding="utf-8"?>
<sst xmlns="http://schemas.openxmlformats.org/spreadsheetml/2006/main" count="110" uniqueCount="85">
  <si>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</si>
  <si>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</si>
  <si>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</si>
  <si>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</si>
  <si>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</si>
  <si>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</si>
  <si>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</si>
  <si>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</si>
  <si>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</si>
  <si>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</si>
  <si>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</si>
  <si>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</si>
  <si>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</si>
  <si>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</si>
  <si>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</si>
  <si>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</si>
  <si>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</si>
  <si>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</si>
  <si>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</si>
  <si>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</si>
  <si>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</si>
  <si>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</si>
  <si>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</si>
  <si>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</si>
  <si>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</si>
  <si>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</si>
  <si>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</si>
  <si>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</si>
  <si>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</si>
  <si>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</si>
  <si>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</si>
  <si>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</si>
  <si>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</si>
  <si>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</si>
  <si>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</si>
  <si>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</si>
  <si>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</si>
  <si>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</si>
  <si>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</si>
  <si>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</si>
  <si>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</si>
  <si>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</si>
  <si>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</si>
  <si>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</si>
  <si>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</si>
  <si>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</si>
  <si>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</si>
  <si>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</si>
  <si>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</si>
  <si>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</si>
  <si>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</si>
  <si>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</si>
  <si>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</si>
  <si>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</si>
  <si>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</si>
  <si>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</si>
  <si>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</si>
  <si>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北京南站</t>
    <phoneticPr fontId="1" type="noConversion"/>
  </si>
  <si>
    <t>住  宿  费</t>
    <phoneticPr fontId="1" type="noConversion"/>
  </si>
  <si>
    <t>高铁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</si>
  <si>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</si>
  <si>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</si>
  <si>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</si>
  <si>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</si>
  <si>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</si>
  <si>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</si>
  <si>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</si>
  <si>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</si>
  <si>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</si>
  <si>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</si>
  <si>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葛雁宇</t>
    <phoneticPr fontId="1" type="noConversion"/>
  </si>
  <si>
    <t>集团前期采购科</t>
    <phoneticPr fontId="1" type="noConversion"/>
  </si>
  <si>
    <t>集团前期采购科</t>
    <phoneticPr fontId="1" type="noConversion"/>
  </si>
  <si>
    <t>北京工厂</t>
    <phoneticPr fontId="1" type="noConversion"/>
  </si>
  <si>
    <t xml:space="preserve">        主管                审核                 出纳                领款人：刘文政</t>
    <phoneticPr fontId="1" type="noConversion"/>
  </si>
  <si>
    <t>刘文政</t>
    <phoneticPr fontId="1" type="noConversion"/>
  </si>
  <si>
    <t>无</t>
    <phoneticPr fontId="1" type="noConversion"/>
  </si>
  <si>
    <t>2023/7/4-7/11</t>
    <phoneticPr fontId="1" type="noConversion"/>
  </si>
  <si>
    <t>河北泊头</t>
    <phoneticPr fontId="1" type="noConversion"/>
  </si>
  <si>
    <t>跟踪模具进度及样品50套进度</t>
    <phoneticPr fontId="1" type="noConversion"/>
  </si>
  <si>
    <t xml:space="preserve">1. 50套样品在7月11号按时交货。
2. G3转盘模具20套，因我司未开检具，先制作11套冲孔模具，预计20号完成，8套落料模具预计27号左右完成，跟踪明细见附件
</t>
    <phoneticPr fontId="1" type="noConversion"/>
  </si>
  <si>
    <t>刘文政.葛彦宇</t>
    <phoneticPr fontId="1" type="noConversion"/>
  </si>
  <si>
    <t>商谈H6模具维修，G3模具数据事宜</t>
    <phoneticPr fontId="1" type="noConversion"/>
  </si>
  <si>
    <t>沧州西</t>
    <phoneticPr fontId="1" type="noConversion"/>
  </si>
  <si>
    <t xml:space="preserve">人民币：捌佰捌拾叁元整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</si>
</sst>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2" t="s">
        <v>41</v>
      </c>
      <c r="D2" s="22"/>
      <c r="E2" s="22"/>
      <c r="F2" s="22"/>
      <c r="G2" s="22"/>
      <c r="H2" s="22"/>
      <c r="I2" s="22"/>
    </row>
    <row r="3" spans="2:9" ht="36.75" customHeight="1">
      <c r="B3" s="10" t="s">
        <v>29</v>
      </c>
      <c r="C3" s="23"/>
      <c r="D3" s="23"/>
      <c r="E3" s="23"/>
      <c r="F3" s="9" t="s">
        <v>28</v>
      </c>
      <c r="G3" s="23"/>
      <c r="H3" s="23"/>
      <c r="I3" s="24"/>
    </row>
    <row r="4" spans="2:9" ht="36.75" customHeight="1">
      <c r="B4" s="8" t="s">
        <v>27</v>
      </c>
      <c r="C4" s="25"/>
      <c r="D4" s="26"/>
      <c r="E4" s="26"/>
      <c r="F4" s="26"/>
      <c r="G4" s="26"/>
      <c r="H4" s="26"/>
      <c r="I4" s="27"/>
    </row>
    <row r="5" spans="2:9" ht="36.75" customHeight="1">
      <c r="B5" s="8" t="s">
        <v>26</v>
      </c>
      <c r="C5" s="28" t="s">
        <v>31</v>
      </c>
      <c r="D5" s="29"/>
      <c r="E5" s="29"/>
      <c r="F5" s="29"/>
      <c r="G5" s="29"/>
      <c r="H5" s="29"/>
      <c r="I5" s="30"/>
    </row>
    <row r="6" spans="2:9" ht="36.75" customHeight="1">
      <c r="B6" s="8" t="s">
        <v>24</v>
      </c>
      <c r="C6" s="31"/>
      <c r="D6" s="32"/>
      <c r="E6" s="33"/>
      <c r="F6" s="7" t="s">
        <v>23</v>
      </c>
      <c r="G6" s="31"/>
      <c r="H6" s="32"/>
      <c r="I6" s="34"/>
    </row>
    <row r="7" spans="2:9" ht="36.75" customHeight="1">
      <c r="B7" s="8" t="s">
        <v>22</v>
      </c>
      <c r="C7" s="31"/>
      <c r="D7" s="32"/>
      <c r="E7" s="32"/>
      <c r="F7" s="32"/>
      <c r="G7" s="32"/>
      <c r="H7" s="32"/>
      <c r="I7" s="34"/>
    </row>
    <row r="8" spans="2:9" ht="36.75" customHeight="1">
      <c r="B8" s="8" t="s">
        <v>21</v>
      </c>
      <c r="C8" s="31" t="s">
        <v>20</v>
      </c>
      <c r="D8" s="32"/>
      <c r="E8" s="32"/>
      <c r="F8" s="32"/>
      <c r="G8" s="32"/>
      <c r="H8" s="32"/>
      <c r="I8" s="34"/>
    </row>
    <row r="9" spans="2:9" ht="36.75" customHeight="1">
      <c r="B9" s="8" t="s">
        <v>19</v>
      </c>
      <c r="C9" s="31"/>
      <c r="D9" s="32"/>
      <c r="E9" s="33"/>
      <c r="F9" s="7" t="s">
        <v>17</v>
      </c>
      <c r="G9" s="31"/>
      <c r="H9" s="32"/>
      <c r="I9" s="34"/>
    </row>
    <row r="10" spans="2:9" ht="36.75" customHeight="1">
      <c r="B10" s="8" t="s">
        <v>18</v>
      </c>
      <c r="C10" s="31"/>
      <c r="D10" s="32"/>
      <c r="E10" s="33"/>
      <c r="F10" s="7" t="s">
        <v>17</v>
      </c>
      <c r="G10" s="31"/>
      <c r="H10" s="32"/>
      <c r="I10" s="3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2" t="s">
        <v>41</v>
      </c>
      <c r="D13" s="22"/>
      <c r="E13" s="22"/>
      <c r="F13" s="22"/>
      <c r="G13" s="22"/>
      <c r="H13" s="22"/>
      <c r="I13" s="22"/>
    </row>
    <row r="14" spans="2:9" ht="36.75" customHeight="1">
      <c r="B14" s="10" t="s">
        <v>29</v>
      </c>
      <c r="C14" s="23"/>
      <c r="D14" s="23"/>
      <c r="E14" s="23"/>
      <c r="F14" s="9" t="s">
        <v>28</v>
      </c>
      <c r="G14" s="23"/>
      <c r="H14" s="23"/>
      <c r="I14" s="24"/>
    </row>
    <row r="15" spans="2:9" ht="36.75" customHeight="1">
      <c r="B15" s="8" t="s">
        <v>27</v>
      </c>
      <c r="C15" s="25"/>
      <c r="D15" s="26"/>
      <c r="E15" s="26"/>
      <c r="F15" s="26"/>
      <c r="G15" s="26"/>
      <c r="H15" s="26"/>
      <c r="I15" s="27"/>
    </row>
    <row r="16" spans="2:9" ht="36.75" customHeight="1">
      <c r="B16" s="8" t="s">
        <v>26</v>
      </c>
      <c r="C16" s="28" t="s">
        <v>25</v>
      </c>
      <c r="D16" s="29"/>
      <c r="E16" s="29"/>
      <c r="F16" s="29"/>
      <c r="G16" s="29"/>
      <c r="H16" s="29"/>
      <c r="I16" s="30"/>
    </row>
    <row r="17" spans="2:9" ht="36.75" customHeight="1">
      <c r="B17" s="8" t="s">
        <v>24</v>
      </c>
      <c r="C17" s="31"/>
      <c r="D17" s="32"/>
      <c r="E17" s="33"/>
      <c r="F17" s="7" t="s">
        <v>23</v>
      </c>
      <c r="G17" s="31"/>
      <c r="H17" s="32"/>
      <c r="I17" s="34"/>
    </row>
    <row r="18" spans="2:9" ht="36.75" customHeight="1">
      <c r="B18" s="8" t="s">
        <v>22</v>
      </c>
      <c r="C18" s="31"/>
      <c r="D18" s="32"/>
      <c r="E18" s="32"/>
      <c r="F18" s="32"/>
      <c r="G18" s="32"/>
      <c r="H18" s="32"/>
      <c r="I18" s="34"/>
    </row>
    <row r="19" spans="2:9" ht="36.75" customHeight="1">
      <c r="B19" s="8" t="s">
        <v>21</v>
      </c>
      <c r="C19" s="31" t="s">
        <v>20</v>
      </c>
      <c r="D19" s="32"/>
      <c r="E19" s="32"/>
      <c r="F19" s="32"/>
      <c r="G19" s="32"/>
      <c r="H19" s="32"/>
      <c r="I19" s="34"/>
    </row>
    <row r="20" spans="2:9" ht="36.75" customHeight="1">
      <c r="B20" s="8" t="s">
        <v>19</v>
      </c>
      <c r="C20" s="31"/>
      <c r="D20" s="32"/>
      <c r="E20" s="33"/>
      <c r="F20" s="7" t="s">
        <v>17</v>
      </c>
      <c r="G20" s="31"/>
      <c r="H20" s="32"/>
      <c r="I20" s="34"/>
    </row>
    <row r="21" spans="2:9" ht="36.75" customHeight="1" thickBot="1">
      <c r="B21" s="6" t="s">
        <v>18</v>
      </c>
      <c r="C21" s="35"/>
      <c r="D21" s="36"/>
      <c r="E21" s="37"/>
      <c r="F21" s="5" t="s">
        <v>17</v>
      </c>
      <c r="G21" s="35"/>
      <c r="H21" s="36"/>
      <c r="I21" s="38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2"/>
  <sheetViews>
    <sheetView zoomScale="80" zoomScaleNormal="80" workbookViewId="0">
      <selection activeCell="C7" sqref="C7:F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46" t="s">
        <v>14</v>
      </c>
      <c r="C1" s="46"/>
      <c r="D1" s="46"/>
      <c r="E1" s="46"/>
      <c r="F1" s="47"/>
    </row>
    <row r="2" spans="1:6" ht="50.1" customHeight="1">
      <c r="A2" s="42" t="s">
        <v>16</v>
      </c>
      <c r="B2" s="1" t="s">
        <v>10</v>
      </c>
      <c r="C2" s="1" t="s">
        <v>75</v>
      </c>
      <c r="D2" s="1" t="s">
        <v>0</v>
      </c>
      <c r="E2" s="39" t="s">
        <v>72</v>
      </c>
      <c r="F2" s="41"/>
    </row>
    <row r="3" spans="1:6" ht="50.1" customHeight="1">
      <c r="A3" s="42"/>
      <c r="B3" s="1" t="s">
        <v>1</v>
      </c>
      <c r="C3" s="21" t="s">
        <v>77</v>
      </c>
      <c r="D3" s="1" t="s">
        <v>2</v>
      </c>
      <c r="E3" s="39" t="s">
        <v>70</v>
      </c>
      <c r="F3" s="41"/>
    </row>
    <row r="4" spans="1:6" ht="38.25" customHeight="1">
      <c r="A4" s="42"/>
      <c r="B4" s="1" t="s">
        <v>3</v>
      </c>
      <c r="C4" s="39" t="s">
        <v>78</v>
      </c>
      <c r="D4" s="40"/>
      <c r="E4" s="40"/>
      <c r="F4" s="41"/>
    </row>
    <row r="5" spans="1:6" ht="38.25" customHeight="1">
      <c r="A5" s="42"/>
      <c r="B5" s="1" t="s">
        <v>4</v>
      </c>
      <c r="C5" s="39" t="s">
        <v>79</v>
      </c>
      <c r="D5" s="40"/>
      <c r="E5" s="40"/>
      <c r="F5" s="41"/>
    </row>
    <row r="6" spans="1:6" ht="50.1" customHeight="1">
      <c r="A6" s="48" t="s">
        <v>15</v>
      </c>
      <c r="B6" s="1" t="s">
        <v>5</v>
      </c>
      <c r="C6" s="1" t="s">
        <v>76</v>
      </c>
      <c r="D6" s="1" t="s">
        <v>6</v>
      </c>
      <c r="E6" s="39"/>
      <c r="F6" s="41"/>
    </row>
    <row r="7" spans="1:6" ht="85.5" customHeight="1">
      <c r="A7" s="49"/>
      <c r="B7" s="1" t="s">
        <v>7</v>
      </c>
      <c r="C7" s="43" t="s">
        <v>80</v>
      </c>
      <c r="D7" s="44"/>
      <c r="E7" s="44"/>
      <c r="F7" s="45"/>
    </row>
    <row r="8" spans="1:6" ht="49.5" customHeight="1">
      <c r="A8" s="1" t="s">
        <v>8</v>
      </c>
      <c r="B8" s="39"/>
      <c r="C8" s="40"/>
      <c r="D8" s="40"/>
      <c r="E8" s="40"/>
      <c r="F8" s="41"/>
    </row>
    <row r="9" spans="1:6" ht="48" customHeight="1">
      <c r="A9" s="1" t="s">
        <v>9</v>
      </c>
      <c r="B9" s="39"/>
      <c r="C9" s="40"/>
      <c r="D9" s="40"/>
      <c r="E9" s="40"/>
      <c r="F9" s="41"/>
    </row>
    <row r="10" spans="1:6" ht="64.5" customHeight="1">
      <c r="A10" s="1" t="s">
        <v>12</v>
      </c>
      <c r="B10" s="39"/>
      <c r="C10" s="40"/>
      <c r="D10" s="40"/>
      <c r="E10" s="40"/>
      <c r="F10" s="41"/>
    </row>
    <row r="11" spans="1:6" ht="64.5" customHeight="1">
      <c r="A11" s="1" t="s">
        <v>11</v>
      </c>
      <c r="B11" s="39"/>
      <c r="C11" s="40"/>
      <c r="D11" s="40"/>
      <c r="E11" s="40"/>
      <c r="F11" s="41"/>
    </row>
    <row r="12" spans="1:6" ht="57" customHeight="1">
      <c r="A12" s="3" t="s">
        <v>13</v>
      </c>
      <c r="B12" s="39"/>
      <c r="C12" s="40"/>
      <c r="D12" s="40"/>
      <c r="E12" s="40"/>
      <c r="F12" s="41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32"/>
  <sheetViews>
    <sheetView tabSelected="1" zoomScaleNormal="100" workbookViewId="0">
      <selection activeCell="L19" sqref="L19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12" customFormat="1" ht="20.25" customHeight="1">
      <c r="A2" s="51" t="s">
        <v>44</v>
      </c>
      <c r="B2" s="51"/>
      <c r="C2" s="52" t="s">
        <v>71</v>
      </c>
      <c r="D2" s="53"/>
      <c r="E2" s="53"/>
      <c r="F2" s="53"/>
      <c r="G2" s="53"/>
      <c r="H2" s="53"/>
      <c r="I2" s="54"/>
      <c r="J2" s="55">
        <v>45301</v>
      </c>
      <c r="K2" s="55"/>
      <c r="L2" s="55"/>
      <c r="M2" s="55"/>
      <c r="N2" s="55"/>
      <c r="O2" s="55"/>
      <c r="P2" s="55"/>
    </row>
    <row r="3" spans="1:16" ht="19.5" customHeight="1">
      <c r="A3" s="52" t="s">
        <v>45</v>
      </c>
      <c r="B3" s="53"/>
      <c r="C3" s="54"/>
      <c r="D3" s="52" t="s">
        <v>81</v>
      </c>
      <c r="E3" s="53"/>
      <c r="F3" s="53"/>
      <c r="G3" s="53"/>
      <c r="H3" s="53"/>
      <c r="I3" s="53"/>
      <c r="J3" s="54"/>
      <c r="K3" s="52" t="s">
        <v>40</v>
      </c>
      <c r="L3" s="54"/>
      <c r="M3" s="52" t="s">
        <v>82</v>
      </c>
      <c r="N3" s="53"/>
      <c r="O3" s="53"/>
      <c r="P3" s="54"/>
    </row>
    <row r="4" spans="1:16" ht="19.5" customHeight="1">
      <c r="A4" s="52" t="s">
        <v>32</v>
      </c>
      <c r="B4" s="53"/>
      <c r="C4" s="53"/>
      <c r="D4" s="54"/>
      <c r="E4" s="52" t="s">
        <v>33</v>
      </c>
      <c r="F4" s="53"/>
      <c r="G4" s="53"/>
      <c r="H4" s="54"/>
      <c r="I4" s="59" t="s">
        <v>46</v>
      </c>
      <c r="J4" s="52" t="s">
        <v>47</v>
      </c>
      <c r="K4" s="54"/>
      <c r="L4" s="52" t="s">
        <v>38</v>
      </c>
      <c r="M4" s="54"/>
      <c r="N4" s="52" t="s">
        <v>48</v>
      </c>
      <c r="O4" s="53"/>
      <c r="P4" s="54"/>
    </row>
    <row r="5" spans="1:16" s="12" customFormat="1" ht="25.5" customHeight="1">
      <c r="A5" s="14" t="s">
        <v>34</v>
      </c>
      <c r="B5" s="14" t="s">
        <v>42</v>
      </c>
      <c r="C5" s="14" t="s">
        <v>49</v>
      </c>
      <c r="D5" s="14" t="s">
        <v>35</v>
      </c>
      <c r="E5" s="14" t="s">
        <v>50</v>
      </c>
      <c r="F5" s="14" t="s">
        <v>42</v>
      </c>
      <c r="G5" s="14" t="s">
        <v>51</v>
      </c>
      <c r="H5" s="14" t="s">
        <v>52</v>
      </c>
      <c r="I5" s="60"/>
      <c r="J5" s="15" t="s">
        <v>53</v>
      </c>
      <c r="K5" s="14" t="s">
        <v>54</v>
      </c>
      <c r="L5" s="14" t="s">
        <v>37</v>
      </c>
      <c r="M5" s="14" t="s">
        <v>36</v>
      </c>
      <c r="N5" s="14" t="s">
        <v>55</v>
      </c>
      <c r="O5" s="15" t="s">
        <v>53</v>
      </c>
      <c r="P5" s="14" t="s">
        <v>56</v>
      </c>
    </row>
    <row r="6" spans="1:16" ht="19.5" customHeight="1">
      <c r="A6" s="16">
        <v>1</v>
      </c>
      <c r="B6" s="16">
        <v>10</v>
      </c>
      <c r="C6" s="16"/>
      <c r="D6" s="16" t="s">
        <v>73</v>
      </c>
      <c r="E6" s="16">
        <v>1</v>
      </c>
      <c r="F6" s="16">
        <v>10</v>
      </c>
      <c r="G6" s="16"/>
      <c r="H6" s="16" t="s">
        <v>57</v>
      </c>
      <c r="I6" s="16"/>
      <c r="J6" s="16"/>
      <c r="K6" s="16">
        <v>120</v>
      </c>
      <c r="L6" s="16">
        <v>1.5</v>
      </c>
      <c r="M6" s="16">
        <v>120</v>
      </c>
      <c r="N6" s="16" t="s">
        <v>58</v>
      </c>
      <c r="O6" s="16">
        <v>1</v>
      </c>
      <c r="P6" s="16">
        <v>129</v>
      </c>
    </row>
    <row r="7" spans="1:16" ht="19.5" customHeight="1">
      <c r="A7" s="16">
        <v>1</v>
      </c>
      <c r="B7" s="16">
        <v>10</v>
      </c>
      <c r="C7" s="16"/>
      <c r="D7" s="16" t="s">
        <v>57</v>
      </c>
      <c r="E7" s="16">
        <v>1</v>
      </c>
      <c r="F7" s="16">
        <v>10</v>
      </c>
      <c r="G7" s="16"/>
      <c r="H7" s="16" t="s">
        <v>83</v>
      </c>
      <c r="I7" s="16" t="s">
        <v>59</v>
      </c>
      <c r="J7" s="16">
        <v>2</v>
      </c>
      <c r="K7" s="16">
        <f>92*2</f>
        <v>184</v>
      </c>
      <c r="L7" s="16"/>
      <c r="M7" s="16"/>
      <c r="N7" s="16" t="s">
        <v>60</v>
      </c>
      <c r="O7" s="16"/>
      <c r="P7" s="16"/>
    </row>
    <row r="8" spans="1:16" ht="19.5" customHeight="1">
      <c r="A8" s="16">
        <v>1</v>
      </c>
      <c r="B8" s="16">
        <v>11</v>
      </c>
      <c r="C8" s="16"/>
      <c r="D8" s="16" t="s">
        <v>83</v>
      </c>
      <c r="E8" s="16">
        <v>1</v>
      </c>
      <c r="F8" s="16">
        <v>11</v>
      </c>
      <c r="G8" s="16"/>
      <c r="H8" s="16" t="s">
        <v>57</v>
      </c>
      <c r="I8" s="16" t="s">
        <v>59</v>
      </c>
      <c r="J8" s="16">
        <v>2</v>
      </c>
      <c r="K8" s="16">
        <f>105*2</f>
        <v>210</v>
      </c>
      <c r="L8" s="16"/>
      <c r="M8" s="16"/>
      <c r="N8" s="16" t="s">
        <v>61</v>
      </c>
      <c r="O8" s="16"/>
      <c r="P8" s="16"/>
    </row>
    <row r="9" spans="1:16" ht="19.5" customHeight="1">
      <c r="A9" s="16">
        <v>1</v>
      </c>
      <c r="B9" s="16">
        <v>11</v>
      </c>
      <c r="C9" s="16"/>
      <c r="D9" s="16" t="s">
        <v>57</v>
      </c>
      <c r="E9" s="16">
        <v>1</v>
      </c>
      <c r="F9" s="16">
        <v>11</v>
      </c>
      <c r="G9" s="16"/>
      <c r="H9" s="16" t="s">
        <v>73</v>
      </c>
      <c r="I9" s="16"/>
      <c r="J9" s="16"/>
      <c r="K9" s="16">
        <v>120</v>
      </c>
      <c r="L9" s="16"/>
      <c r="M9" s="16"/>
      <c r="N9" s="16" t="s">
        <v>62</v>
      </c>
      <c r="O9" s="16"/>
      <c r="P9" s="16"/>
    </row>
    <row r="10" spans="1:16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 t="s">
        <v>63</v>
      </c>
      <c r="O10" s="16"/>
      <c r="P10" s="16"/>
    </row>
    <row r="11" spans="1:16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64</v>
      </c>
      <c r="O11" s="16"/>
      <c r="P11" s="16"/>
    </row>
    <row r="12" spans="1:16" ht="24.75" customHeight="1">
      <c r="A12" s="17" t="s">
        <v>65</v>
      </c>
      <c r="B12" s="18"/>
      <c r="C12" s="61">
        <f>K12+M12+P12</f>
        <v>883</v>
      </c>
      <c r="D12" s="61"/>
      <c r="E12" s="61"/>
      <c r="F12" s="61"/>
      <c r="G12" s="61"/>
      <c r="H12" s="61"/>
      <c r="I12" s="61"/>
      <c r="J12" s="62"/>
      <c r="K12" s="19">
        <f>SUM(K6:K9)</f>
        <v>634</v>
      </c>
      <c r="L12" s="19"/>
      <c r="M12" s="19">
        <f>M6</f>
        <v>120</v>
      </c>
      <c r="N12" s="19"/>
      <c r="O12" s="19"/>
      <c r="P12" s="19">
        <f>P6</f>
        <v>129</v>
      </c>
    </row>
    <row r="13" spans="1:16" s="13" customFormat="1" ht="19.5" customHeight="1">
      <c r="A13" s="63" t="s">
        <v>66</v>
      </c>
      <c r="B13" s="64"/>
      <c r="C13" s="67" t="s">
        <v>84</v>
      </c>
      <c r="D13" s="58"/>
      <c r="E13" s="58"/>
      <c r="F13" s="58"/>
      <c r="G13" s="58"/>
      <c r="H13" s="58"/>
      <c r="I13" s="58"/>
      <c r="J13" s="68"/>
      <c r="K13" s="59" t="s">
        <v>67</v>
      </c>
      <c r="L13" s="73">
        <v>0</v>
      </c>
      <c r="M13" s="68"/>
      <c r="N13" s="20" t="s">
        <v>68</v>
      </c>
      <c r="O13" s="56" t="s">
        <v>39</v>
      </c>
      <c r="P13" s="57"/>
    </row>
    <row r="14" spans="1:16">
      <c r="A14" s="65"/>
      <c r="B14" s="66"/>
      <c r="C14" s="69"/>
      <c r="D14" s="70"/>
      <c r="E14" s="70"/>
      <c r="F14" s="70"/>
      <c r="G14" s="70"/>
      <c r="H14" s="70"/>
      <c r="I14" s="70"/>
      <c r="J14" s="71"/>
      <c r="K14" s="72"/>
      <c r="L14" s="69"/>
      <c r="M14" s="71"/>
      <c r="N14" s="20" t="s">
        <v>69</v>
      </c>
      <c r="O14" s="56" t="s">
        <v>39</v>
      </c>
      <c r="P14" s="57"/>
    </row>
    <row r="15" spans="1:16" ht="24.75" customHeight="1">
      <c r="A15" s="58" t="s">
        <v>74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20" ht="24.7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25.5" customHeight="1"/>
    <row r="32" ht="19.5" customHeight="1"/>
  </sheetData>
  <mergeCells count="22">
    <mergeCell ref="O13:P13"/>
    <mergeCell ref="O14:P14"/>
    <mergeCell ref="A15:P15"/>
    <mergeCell ref="A4:D4"/>
    <mergeCell ref="E4:H4"/>
    <mergeCell ref="I4:I5"/>
    <mergeCell ref="L4:M4"/>
    <mergeCell ref="N4:P4"/>
    <mergeCell ref="C12:J12"/>
    <mergeCell ref="A13:B14"/>
    <mergeCell ref="C13:J14"/>
    <mergeCell ref="K13:K14"/>
    <mergeCell ref="L13:M14"/>
    <mergeCell ref="J4:K4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2023-07-13T07:44:44Z</cp:lastPrinted>
  <dcterms:created xsi:type="dcterms:W3CDTF">2019-08-16T02:07:10Z</dcterms:created>
  <dcterms:modified xsi:type="dcterms:W3CDTF">2024-01-12T02:25:20Z</dcterms:modified>
</cp:coreProperties>
</file>