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90" yWindow="990" windowWidth="20745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Sheet1!$A$8:$J$8</definedName>
    <definedName name="_xlnm.Print_Area" localSheetId="0">Sheet1!$A$1:$J$48</definedName>
  </definedNames>
  <calcPr calcId="145621"/>
</workbook>
</file>

<file path=xl/calcChain.xml><?xml version="1.0" encoding="utf-8"?>
<calcChain xmlns="http://schemas.openxmlformats.org/spreadsheetml/2006/main">
  <c r="F41" i="1" l="1"/>
  <c r="F42" i="1"/>
  <c r="F43" i="1"/>
  <c r="F44" i="1"/>
  <c r="F45" i="1"/>
  <c r="F46" i="1"/>
  <c r="F47" i="1"/>
  <c r="H40" i="1" l="1"/>
  <c r="H39" i="1"/>
  <c r="H38" i="1"/>
  <c r="H37" i="1"/>
  <c r="H36" i="1"/>
  <c r="H35" i="1"/>
  <c r="H34" i="1"/>
  <c r="H33" i="1"/>
  <c r="F34" i="1"/>
  <c r="F35" i="1"/>
  <c r="F36" i="1"/>
  <c r="F37" i="1"/>
  <c r="F38" i="1"/>
  <c r="F39" i="1"/>
  <c r="F40" i="1"/>
  <c r="F33" i="1"/>
  <c r="F32" i="1" l="1"/>
  <c r="F22" i="1"/>
  <c r="F31" i="1"/>
  <c r="H30" i="1" l="1"/>
  <c r="F30" i="1"/>
  <c r="F29" i="1" l="1"/>
  <c r="H29" i="1" s="1"/>
  <c r="H10" i="1" l="1"/>
  <c r="H9" i="1"/>
  <c r="F28" i="1" l="1"/>
  <c r="H28" i="1" s="1"/>
  <c r="F27" i="1" l="1"/>
  <c r="F25" i="1" l="1"/>
  <c r="F24" i="1"/>
  <c r="F10" i="1" l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F19" i="1"/>
  <c r="F20" i="1"/>
  <c r="F21" i="1"/>
  <c r="F23" i="1"/>
  <c r="F26" i="1"/>
  <c r="F9" i="1"/>
</calcChain>
</file>

<file path=xl/sharedStrings.xml><?xml version="1.0" encoding="utf-8"?>
<sst xmlns="http://schemas.openxmlformats.org/spreadsheetml/2006/main" count="182" uniqueCount="124">
  <si>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</si>
  <si>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</si>
  <si>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</si>
  <si>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</si>
  <si>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</si>
  <si>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</si>
  <si>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PRF-2248-PT01</t>
  </si>
  <si>
    <t>编制/日期</t>
  </si>
  <si>
    <t>项目编码：ZY2248</t>
  </si>
  <si>
    <t>审核/日期</t>
  </si>
  <si>
    <t>批准/日期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</si>
  <si>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</si>
  <si>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</si>
  <si>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</si>
  <si>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</si>
  <si>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</si>
  <si>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</si>
  <si>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</si>
  <si>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</si>
  <si>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</si>
  <si>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</si>
  <si>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-</t>
  </si>
  <si>
    <t>+</t>
  </si>
  <si>
    <t>物料号</t>
  </si>
  <si>
    <t>物料名称</t>
  </si>
  <si>
    <t>需求数量</t>
  </si>
  <si>
    <t>面料</t>
  </si>
  <si>
    <t>备注</t>
  </si>
  <si>
    <t>SHT0015110</t>
  </si>
  <si>
    <t>面套总成</t>
  </si>
  <si>
    <t>主面料MO-ZY6，辅料MO-ZY7</t>
  </si>
  <si>
    <t>SHT0015452</t>
  </si>
  <si>
    <t>HM700面料全包</t>
  </si>
  <si>
    <t>造型相同
面料不同</t>
  </si>
  <si>
    <t>SHT0015450</t>
  </si>
  <si>
    <t>UM500面料全包</t>
  </si>
  <si>
    <t>项目名称：福田A6项目</t>
  </si>
  <si>
    <t>需求场地：河北光华荣昌汽车部件有限公司</t>
  </si>
  <si>
    <r>
      <rPr>
        <b/>
        <sz val="11"/>
        <color rgb="FF000000"/>
        <rFont val="宋体"/>
        <family val="3"/>
        <charset val="134"/>
      </rPr>
      <t>备注：</t>
    </r>
    <r>
      <rPr>
        <sz val="11"/>
        <color rgb="FF000000"/>
        <rFont val="宋体"/>
        <family val="3"/>
        <charset val="134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8" type="noConversion"/>
  </si>
  <si>
    <t>SHT0015177</t>
  </si>
  <si>
    <t>BEC0010228</t>
  </si>
  <si>
    <t>SBR总成</t>
  </si>
  <si>
    <t>BSP0010026</t>
  </si>
  <si>
    <t>靠背支撑板（G3）</t>
    <phoneticPr fontId="8" type="noConversion"/>
  </si>
  <si>
    <t>主驾驶靠背调节手柄卡接簧（H4-3.0）</t>
    <phoneticPr fontId="8" type="noConversion"/>
  </si>
  <si>
    <t>A6司机滑轨解锁手柄</t>
    <phoneticPr fontId="8" type="noConversion"/>
  </si>
  <si>
    <t>SHT0010286</t>
    <phoneticPr fontId="8" type="noConversion"/>
  </si>
  <si>
    <t>BEC0010281</t>
    <phoneticPr fontId="8" type="noConversion"/>
  </si>
  <si>
    <t>SHT0016458</t>
    <phoneticPr fontId="8" type="noConversion"/>
  </si>
  <si>
    <t>通风加热靠背面套总成</t>
    <phoneticPr fontId="8" type="noConversion"/>
  </si>
  <si>
    <t>套</t>
    <phoneticPr fontId="8" type="noConversion"/>
  </si>
  <si>
    <t>SHT0016460</t>
    <phoneticPr fontId="8" type="noConversion"/>
  </si>
  <si>
    <t>坐垫护面总成(通风加热）</t>
    <phoneticPr fontId="8" type="noConversion"/>
  </si>
  <si>
    <t>SHT0015293</t>
    <phoneticPr fontId="8" type="noConversion"/>
  </si>
  <si>
    <t>副司机靠背护面总成</t>
    <phoneticPr fontId="8" type="noConversion"/>
  </si>
  <si>
    <t>SHT0015303</t>
    <phoneticPr fontId="8" type="noConversion"/>
  </si>
  <si>
    <t>副司机座垫护面总成</t>
    <phoneticPr fontId="8" type="noConversion"/>
  </si>
  <si>
    <t>件</t>
    <phoneticPr fontId="8" type="noConversion"/>
  </si>
  <si>
    <t>SHT0016185</t>
    <phoneticPr fontId="8" type="noConversion"/>
  </si>
  <si>
    <t>SHT0016187</t>
    <phoneticPr fontId="8" type="noConversion"/>
  </si>
  <si>
    <t>SHT0016188</t>
    <phoneticPr fontId="8" type="noConversion"/>
  </si>
  <si>
    <t>SHT0016189</t>
    <phoneticPr fontId="8" type="noConversion"/>
  </si>
  <si>
    <t>SHT0016190</t>
    <phoneticPr fontId="8" type="noConversion"/>
  </si>
  <si>
    <t>中宽车主驾驶左侧钣金</t>
    <phoneticPr fontId="8" type="noConversion"/>
  </si>
  <si>
    <t>中宽车主驾驶右侧钣金</t>
    <phoneticPr fontId="8" type="noConversion"/>
  </si>
  <si>
    <t>中宽车主驾驶前侧钣金</t>
    <phoneticPr fontId="8" type="noConversion"/>
  </si>
  <si>
    <t>中宽车主驾驶后侧钣金</t>
    <phoneticPr fontId="8" type="noConversion"/>
  </si>
  <si>
    <t>支撑轴套</t>
    <phoneticPr fontId="8" type="noConversion"/>
  </si>
  <si>
    <t>天津方昕</t>
    <phoneticPr fontId="8" type="noConversion"/>
  </si>
  <si>
    <t>SHT0016386</t>
    <phoneticPr fontId="8" type="noConversion"/>
  </si>
  <si>
    <t>SHT0016387</t>
    <phoneticPr fontId="8" type="noConversion"/>
  </si>
  <si>
    <t>SHT0016385</t>
    <phoneticPr fontId="8" type="noConversion"/>
  </si>
  <si>
    <t>A6中宽车副司机座椅底支架左下板</t>
    <phoneticPr fontId="8" type="noConversion"/>
  </si>
  <si>
    <t>A6中宽车副司机座椅底支架右下板</t>
    <phoneticPr fontId="8" type="noConversion"/>
  </si>
  <si>
    <t>A6中宽车副司机座椅底支架上板</t>
    <phoneticPr fontId="8" type="noConversion"/>
  </si>
  <si>
    <t>啸宇</t>
    <phoneticPr fontId="8" type="noConversion"/>
  </si>
  <si>
    <t>SHT0016805</t>
    <phoneticPr fontId="8" type="noConversion"/>
  </si>
  <si>
    <t>中宽车副驾左侧钣金</t>
    <phoneticPr fontId="8" type="noConversion"/>
  </si>
  <si>
    <t>SHT0016808</t>
    <phoneticPr fontId="8" type="noConversion"/>
  </si>
  <si>
    <t>中宽车副驾右侧立板</t>
    <phoneticPr fontId="8" type="noConversion"/>
  </si>
  <si>
    <t>BEC0010282</t>
  </si>
  <si>
    <t>副驾驶安全带扣与SBR延长线束（第二批）</t>
  </si>
  <si>
    <t>SHT0016862</t>
    <phoneticPr fontId="8" type="noConversion"/>
  </si>
  <si>
    <t>进气接头支架</t>
    <phoneticPr fontId="8" type="noConversion"/>
  </si>
  <si>
    <t>主驾驶安全带扣延长线束（第二批）</t>
    <phoneticPr fontId="8" type="noConversion"/>
  </si>
  <si>
    <t>带烫印福田logo，山东金达</t>
    <phoneticPr fontId="8" type="noConversion"/>
  </si>
  <si>
    <t>山东金达</t>
    <phoneticPr fontId="8" type="noConversion"/>
  </si>
  <si>
    <t>SHT0016861</t>
  </si>
  <si>
    <t>A6主驾扶手支架总成</t>
  </si>
  <si>
    <t>需改制，对接人：张甲
新强力</t>
    <phoneticPr fontId="8" type="noConversion"/>
  </si>
  <si>
    <t>需改制，对接人：张甲
沧州智凯</t>
    <phoneticPr fontId="8" type="noConversion"/>
  </si>
  <si>
    <t>SHT0016151</t>
    <phoneticPr fontId="8" type="noConversion"/>
  </si>
  <si>
    <t>支撑轴套</t>
    <phoneticPr fontId="8" type="noConversion"/>
  </si>
  <si>
    <t>SHT0016627</t>
    <phoneticPr fontId="8" type="noConversion"/>
  </si>
  <si>
    <t>BEC0010021</t>
  </si>
  <si>
    <t>靠背加热垫总成（重汽3.0）</t>
    <phoneticPr fontId="8" type="noConversion"/>
  </si>
  <si>
    <t>SHT0011100</t>
  </si>
  <si>
    <t>靠背舒适性海绵上（重汽3.0）</t>
    <phoneticPr fontId="8" type="noConversion"/>
  </si>
  <si>
    <t>SHT0011315</t>
  </si>
  <si>
    <t>靠背舒适性海绵下（重汽3.0）</t>
    <phoneticPr fontId="8" type="noConversion"/>
  </si>
  <si>
    <t>BEC0010026</t>
  </si>
  <si>
    <t>靠背风扇（H4-3.0）</t>
    <phoneticPr fontId="8" type="noConversion"/>
  </si>
  <si>
    <t>SHT0016535</t>
  </si>
  <si>
    <t>靠背3D网格上（重汽3.0）</t>
    <phoneticPr fontId="8" type="noConversion"/>
  </si>
  <si>
    <t>BEC0010020</t>
  </si>
  <si>
    <t>坐垫加热垫总成（重汽3.0）</t>
    <phoneticPr fontId="8" type="noConversion"/>
  </si>
  <si>
    <t>SHT0016534</t>
  </si>
  <si>
    <t>坐垫3D网格（重汽3.0）</t>
    <phoneticPr fontId="8" type="noConversion"/>
  </si>
  <si>
    <t>BEC0010025</t>
  </si>
  <si>
    <t>坐垫风扇（H4-3.0）</t>
    <phoneticPr fontId="8" type="noConversion"/>
  </si>
  <si>
    <t>SHT0016148</t>
  </si>
  <si>
    <t>宽车主驾驶左侧钣金</t>
  </si>
  <si>
    <t>SHT0016149</t>
  </si>
  <si>
    <t>宽车主驾驶右侧钣金</t>
  </si>
  <si>
    <t>SHT0016145</t>
  </si>
  <si>
    <t>宽车主驾驶前侧钣金</t>
  </si>
  <si>
    <t>SHT0016146</t>
  </si>
  <si>
    <t>SHT0016382</t>
  </si>
  <si>
    <t>A6宽车副司机座椅底支架上板</t>
  </si>
  <si>
    <t>SHT0016383</t>
  </si>
  <si>
    <t>A6宽车副司机座椅底支架左下板</t>
  </si>
  <si>
    <t>SHT0016384</t>
  </si>
  <si>
    <t>A6宽车副司机座椅底支架右下板</t>
  </si>
  <si>
    <t>订单输入：福田A6项目C样件1-2批批订单需求，借用重汽3.0、H4 3.0、G3部分零部件，需外购，技术对接人：张甲、付成野，要求2月20日前交付；
收货地址:河北光华荣昌   董慧娟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</si>
</sst>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2">
    <font>
      <sz val="11"/>
      <name val="宋体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176" fontId="0" fillId="0" borderId="0">
      <alignment vertical="center"/>
    </xf>
    <xf numFmtId="176" fontId="3" fillId="0" borderId="0">
      <protection locked="0"/>
    </xf>
    <xf numFmtId="176" fontId="7" fillId="0" borderId="0">
      <protection locked="0"/>
    </xf>
    <xf numFmtId="0" fontId="9" fillId="0" borderId="5" applyNumberFormat="0" applyFill="0" applyBorder="0" applyAlignment="0" applyProtection="0">
      <alignment vertical="center"/>
    </xf>
    <xf numFmtId="0" fontId="10" fillId="0" borderId="0">
      <alignment vertical="center"/>
    </xf>
  </cellStyleXfs>
  <cellXfs count="51">
    <xf numFmtId="176" fontId="0" fillId="0" borderId="0" xfId="0">
      <alignment vertical="center"/>
    </xf>
    <xf numFmtId="176" fontId="1" fillId="0" borderId="0" xfId="0" applyFont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4" fillId="0" borderId="5" xfId="0" applyFont="1" applyBorder="1" applyAlignment="1">
      <alignment horizontal="center" vertical="center" wrapText="1"/>
    </xf>
    <xf numFmtId="176" fontId="2" fillId="0" borderId="5" xfId="0" applyFont="1" applyBorder="1" applyAlignment="1">
      <alignment horizontal="center" vertical="center" wrapText="1"/>
    </xf>
    <xf numFmtId="176" fontId="2" fillId="0" borderId="14" xfId="0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176" fontId="1" fillId="0" borderId="5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 wrapText="1"/>
    </xf>
    <xf numFmtId="176" fontId="6" fillId="0" borderId="5" xfId="2" applyNumberFormat="1" applyFont="1" applyFill="1" applyBorder="1" applyAlignment="1">
      <alignment horizontal="center" vertical="center" wrapText="1"/>
      <protection locked="0"/>
    </xf>
    <xf numFmtId="176" fontId="2" fillId="0" borderId="15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5" xfId="0" applyFont="1" applyFill="1" applyBorder="1" applyAlignment="1">
      <alignment horizontal="center" vertical="center"/>
    </xf>
    <xf numFmtId="176" fontId="2" fillId="0" borderId="5" xfId="0" applyFont="1" applyFill="1" applyBorder="1" applyAlignment="1">
      <alignment horizontal="left" vertical="center"/>
    </xf>
    <xf numFmtId="176" fontId="11" fillId="0" borderId="5" xfId="0" applyFont="1" applyFill="1" applyBorder="1" applyAlignment="1">
      <alignment horizontal="center" vertical="center"/>
    </xf>
    <xf numFmtId="176" fontId="11" fillId="0" borderId="5" xfId="0" applyFont="1" applyFill="1" applyBorder="1" applyAlignment="1">
      <alignment horizontal="left" vertical="center"/>
    </xf>
    <xf numFmtId="176" fontId="2" fillId="0" borderId="5" xfId="0" applyFont="1" applyFill="1" applyBorder="1" applyAlignment="1">
      <alignment horizontal="center" vertical="center" wrapText="1"/>
    </xf>
    <xf numFmtId="176" fontId="2" fillId="0" borderId="5" xfId="0" applyFont="1" applyFill="1" applyBorder="1" applyAlignment="1">
      <alignment horizontal="left" vertical="center" wrapText="1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3" fillId="0" borderId="8" xfId="1" applyBorder="1" applyAlignment="1" applyProtection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1" fillId="0" borderId="16" xfId="0" applyFont="1" applyBorder="1" applyAlignment="1">
      <alignment horizontal="left" vertical="center" wrapText="1"/>
    </xf>
    <xf numFmtId="176" fontId="1" fillId="0" borderId="17" xfId="0" applyFont="1" applyBorder="1" applyAlignment="1">
      <alignment horizontal="left" vertical="center" wrapText="1"/>
    </xf>
    <xf numFmtId="176" fontId="1" fillId="0" borderId="18" xfId="0" applyFont="1" applyBorder="1" applyAlignment="1">
      <alignment horizontal="left" vertical="center" wrapText="1"/>
    </xf>
    <xf numFmtId="176" fontId="2" fillId="0" borderId="4" xfId="0" applyFont="1" applyBorder="1" applyAlignment="1">
      <alignment horizontal="left" vertical="center"/>
    </xf>
    <xf numFmtId="176" fontId="2" fillId="0" borderId="5" xfId="0" applyFont="1" applyBorder="1" applyAlignment="1">
      <alignment horizontal="left" vertical="center"/>
    </xf>
    <xf numFmtId="176" fontId="2" fillId="0" borderId="5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6" fontId="2" fillId="0" borderId="10" xfId="0" applyFont="1" applyBorder="1" applyAlignment="1">
      <alignment horizontal="left" vertical="center" wrapText="1"/>
    </xf>
    <xf numFmtId="176" fontId="1" fillId="0" borderId="11" xfId="0" applyFont="1" applyBorder="1" applyAlignment="1">
      <alignment horizontal="left" vertical="center" wrapText="1"/>
    </xf>
    <xf numFmtId="176" fontId="1" fillId="0" borderId="12" xfId="0" applyFont="1" applyBorder="1" applyAlignment="1">
      <alignment horizontal="left" vertical="center" wrapText="1"/>
    </xf>
    <xf numFmtId="176" fontId="2" fillId="0" borderId="2" xfId="0" applyFont="1" applyBorder="1" applyAlignment="1">
      <alignment horizontal="center" vertical="center" wrapText="1"/>
    </xf>
    <xf numFmtId="176" fontId="2" fillId="0" borderId="3" xfId="0" applyFont="1" applyBorder="1" applyAlignment="1">
      <alignment horizontal="center" vertical="center" wrapText="1"/>
    </xf>
    <xf numFmtId="176" fontId="1" fillId="0" borderId="0" xfId="0" applyFont="1" applyAlignment="1">
      <alignment horizontal="center" vertical="center"/>
    </xf>
    <xf numFmtId="176" fontId="1" fillId="0" borderId="5" xfId="0" applyFont="1" applyBorder="1" applyAlignment="1">
      <alignment horizontal="center" vertical="center"/>
    </xf>
    <xf numFmtId="176" fontId="1" fillId="0" borderId="5" xfId="0" applyFont="1" applyBorder="1" applyAlignment="1">
      <alignment horizontal="center" vertical="center" wrapText="1"/>
    </xf>
  </cellXfs>
  <cellStyles count="5">
    <cellStyle name="BOM_Level_Below3" xfId="3"/>
    <cellStyle name="常规" xfId="0" builtinId="0"/>
    <cellStyle name="常规 2 27" xfId="4"/>
    <cellStyle name="超链接" xfId="1"/>
    <cellStyle name="样式 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21018</xdr:colOff>
      <xdr:row>0</xdr:row>
      <xdr:rowOff>101451</xdr:rowOff>
    </xdr:from>
    <xdr:to>
      <xdr:col>1</xdr:col>
      <xdr:colOff>237955</xdr:colOff>
      <xdr:row>2</xdr:row>
      <xdr:rowOff>113625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" y="129540"/>
          <a:ext cx="756920" cy="5346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36367</xdr:colOff>
      <xdr:row>1</xdr:row>
      <xdr:rowOff>50229</xdr:rowOff>
    </xdr:from>
    <xdr:to>
      <xdr:col>16</xdr:col>
      <xdr:colOff>607850</xdr:colOff>
      <xdr:row>1</xdr:row>
      <xdr:rowOff>392534</xdr:rowOff>
    </xdr:to>
    <xdr:pic>
      <xdr:nvPicPr>
        <xdr:cNvPr id="2" name="图片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649595" y="561975"/>
          <a:ext cx="7029450" cy="342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74218</xdr:colOff>
      <xdr:row>2</xdr:row>
      <xdr:rowOff>11162</xdr:rowOff>
    </xdr:from>
    <xdr:to>
      <xdr:col>16</xdr:col>
      <xdr:colOff>636053</xdr:colOff>
      <xdr:row>3</xdr:row>
      <xdr:rowOff>431601</xdr:rowOff>
    </xdr:to>
    <xdr:pic>
      <xdr:nvPicPr>
        <xdr:cNvPr id="3" name="图片 6" descr=" 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687695" y="990600"/>
          <a:ext cx="7019925" cy="8953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zoomScale="89" zoomScaleNormal="89" workbookViewId="0">
      <selection activeCell="G31" sqref="G31"/>
    </sheetView>
  </sheetViews>
  <sheetFormatPr defaultColWidth="9" defaultRowHeight="13.5"/>
  <cols>
    <col min="1" max="1" width="7.5" style="1" customWidth="1"/>
    <col min="2" max="2" width="24.25" style="1" customWidth="1"/>
    <col min="3" max="3" width="34.25" style="1" customWidth="1"/>
    <col min="4" max="6" width="13.75" style="2" customWidth="1"/>
    <col min="7" max="7" width="11.375" style="2" customWidth="1"/>
    <col min="8" max="9" width="13.75" style="2" customWidth="1"/>
    <col min="10" max="10" width="29.75" customWidth="1"/>
  </cols>
  <sheetData>
    <row r="1" spans="1:10" ht="20.45" customHeight="1">
      <c r="A1" s="38" t="s">
        <v>0</v>
      </c>
      <c r="B1" s="39"/>
      <c r="C1" s="39"/>
      <c r="D1" s="39"/>
      <c r="E1" s="39"/>
      <c r="F1" s="46" t="s">
        <v>1</v>
      </c>
      <c r="G1" s="46"/>
      <c r="H1" s="46" t="s">
        <v>2</v>
      </c>
      <c r="I1" s="46"/>
      <c r="J1" s="47"/>
    </row>
    <row r="2" spans="1:10" ht="20.45" customHeight="1">
      <c r="A2" s="40"/>
      <c r="B2" s="41"/>
      <c r="C2" s="41"/>
      <c r="D2" s="41"/>
      <c r="E2" s="41"/>
      <c r="F2" s="37" t="s">
        <v>3</v>
      </c>
      <c r="G2" s="37"/>
      <c r="H2" s="37" t="s">
        <v>4</v>
      </c>
      <c r="I2" s="37"/>
      <c r="J2" s="42"/>
    </row>
    <row r="3" spans="1:10" ht="20.45" customHeight="1">
      <c r="A3" s="40"/>
      <c r="B3" s="41"/>
      <c r="C3" s="41"/>
      <c r="D3" s="41"/>
      <c r="E3" s="41"/>
      <c r="F3" s="37" t="s">
        <v>5</v>
      </c>
      <c r="G3" s="37"/>
      <c r="H3" s="37" t="s">
        <v>6</v>
      </c>
      <c r="I3" s="37"/>
      <c r="J3" s="42"/>
    </row>
    <row r="4" spans="1:10" ht="30.6" customHeight="1">
      <c r="A4" s="35" t="s">
        <v>36</v>
      </c>
      <c r="B4" s="36"/>
      <c r="C4" s="36"/>
      <c r="D4" s="36"/>
      <c r="E4" s="36"/>
      <c r="F4" s="37" t="s">
        <v>7</v>
      </c>
      <c r="G4" s="37"/>
      <c r="H4" s="37"/>
      <c r="I4" s="37"/>
      <c r="J4" s="42"/>
    </row>
    <row r="5" spans="1:10" ht="30.6" customHeight="1">
      <c r="A5" s="35" t="s">
        <v>8</v>
      </c>
      <c r="B5" s="36"/>
      <c r="C5" s="36"/>
      <c r="D5" s="36"/>
      <c r="E5" s="36"/>
      <c r="F5" s="37" t="s">
        <v>9</v>
      </c>
      <c r="G5" s="37"/>
      <c r="H5" s="37"/>
      <c r="I5" s="37"/>
      <c r="J5" s="42"/>
    </row>
    <row r="6" spans="1:10" ht="30.6" customHeight="1">
      <c r="A6" s="27" t="s">
        <v>37</v>
      </c>
      <c r="B6" s="28"/>
      <c r="C6" s="28"/>
      <c r="D6" s="28"/>
      <c r="E6" s="28"/>
      <c r="F6" s="30" t="s">
        <v>10</v>
      </c>
      <c r="G6" s="30"/>
      <c r="H6" s="29"/>
      <c r="I6" s="30"/>
      <c r="J6" s="31"/>
    </row>
    <row r="7" spans="1:10" ht="76.900000000000006" customHeight="1">
      <c r="A7" s="43" t="s">
        <v>123</v>
      </c>
      <c r="B7" s="44"/>
      <c r="C7" s="44"/>
      <c r="D7" s="44"/>
      <c r="E7" s="44"/>
      <c r="F7" s="44"/>
      <c r="G7" s="44"/>
      <c r="H7" s="44"/>
      <c r="I7" s="44"/>
      <c r="J7" s="45"/>
    </row>
    <row r="8" spans="1:10" ht="45" customHeight="1">
      <c r="A8" s="3" t="s">
        <v>11</v>
      </c>
      <c r="B8" s="4" t="s">
        <v>12</v>
      </c>
      <c r="C8" s="4" t="s">
        <v>13</v>
      </c>
      <c r="D8" s="5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6" t="s">
        <v>19</v>
      </c>
      <c r="J8" s="7" t="s">
        <v>20</v>
      </c>
    </row>
    <row r="9" spans="1:10" ht="31.5" customHeight="1">
      <c r="A9" s="8">
        <v>1</v>
      </c>
      <c r="B9" s="21" t="s">
        <v>39</v>
      </c>
      <c r="C9" s="22" t="s">
        <v>43</v>
      </c>
      <c r="D9" s="9">
        <v>1</v>
      </c>
      <c r="E9" s="9">
        <v>39</v>
      </c>
      <c r="F9" s="9">
        <f>D9*E9</f>
        <v>39</v>
      </c>
      <c r="G9" s="9">
        <v>5</v>
      </c>
      <c r="H9" s="9">
        <f>F9+G9</f>
        <v>44</v>
      </c>
      <c r="I9" s="13" t="s">
        <v>57</v>
      </c>
      <c r="J9" s="7"/>
    </row>
    <row r="10" spans="1:10" ht="31.5" customHeight="1">
      <c r="A10" s="8">
        <v>2</v>
      </c>
      <c r="B10" s="21" t="s">
        <v>40</v>
      </c>
      <c r="C10" s="22" t="s">
        <v>41</v>
      </c>
      <c r="D10" s="9">
        <v>1</v>
      </c>
      <c r="E10" s="9">
        <v>29</v>
      </c>
      <c r="F10" s="9">
        <f t="shared" ref="F10:F26" si="0">D10*E10</f>
        <v>29</v>
      </c>
      <c r="G10" s="9">
        <v>5</v>
      </c>
      <c r="H10" s="9">
        <f t="shared" ref="H10:H28" si="1">F10+G10</f>
        <v>34</v>
      </c>
      <c r="I10" s="13" t="s">
        <v>57</v>
      </c>
      <c r="J10" s="7"/>
    </row>
    <row r="11" spans="1:10" ht="31.5" customHeight="1">
      <c r="A11" s="8">
        <v>3</v>
      </c>
      <c r="B11" s="21" t="s">
        <v>42</v>
      </c>
      <c r="C11" s="22" t="s">
        <v>44</v>
      </c>
      <c r="D11" s="9">
        <v>1</v>
      </c>
      <c r="E11" s="9">
        <v>39</v>
      </c>
      <c r="F11" s="9">
        <f t="shared" si="0"/>
        <v>39</v>
      </c>
      <c r="G11" s="9">
        <v>5</v>
      </c>
      <c r="H11" s="9">
        <f t="shared" si="1"/>
        <v>44</v>
      </c>
      <c r="I11" s="13" t="s">
        <v>57</v>
      </c>
      <c r="J11" s="7"/>
    </row>
    <row r="12" spans="1:10" ht="31.5" customHeight="1">
      <c r="A12" s="8">
        <v>4</v>
      </c>
      <c r="B12" s="21" t="s">
        <v>46</v>
      </c>
      <c r="C12" s="22" t="s">
        <v>45</v>
      </c>
      <c r="D12" s="9">
        <v>1</v>
      </c>
      <c r="E12" s="9">
        <v>39</v>
      </c>
      <c r="F12" s="9">
        <f t="shared" si="0"/>
        <v>39</v>
      </c>
      <c r="G12" s="9">
        <v>5</v>
      </c>
      <c r="H12" s="9">
        <f t="shared" si="1"/>
        <v>44</v>
      </c>
      <c r="I12" s="13" t="s">
        <v>57</v>
      </c>
      <c r="J12" s="14" t="s">
        <v>89</v>
      </c>
    </row>
    <row r="13" spans="1:10" ht="31.5" customHeight="1">
      <c r="A13" s="8">
        <v>5</v>
      </c>
      <c r="B13" s="21" t="s">
        <v>47</v>
      </c>
      <c r="C13" s="22" t="s">
        <v>84</v>
      </c>
      <c r="D13" s="9">
        <v>1</v>
      </c>
      <c r="E13" s="9">
        <v>23</v>
      </c>
      <c r="F13" s="9">
        <f t="shared" si="0"/>
        <v>23</v>
      </c>
      <c r="G13" s="9">
        <v>5</v>
      </c>
      <c r="H13" s="9">
        <f t="shared" si="1"/>
        <v>28</v>
      </c>
      <c r="I13" s="13" t="s">
        <v>57</v>
      </c>
      <c r="J13" s="7"/>
    </row>
    <row r="14" spans="1:10" ht="31.5" customHeight="1">
      <c r="A14" s="8">
        <v>6</v>
      </c>
      <c r="B14" s="23" t="s">
        <v>48</v>
      </c>
      <c r="C14" s="24" t="s">
        <v>49</v>
      </c>
      <c r="D14" s="9">
        <v>1</v>
      </c>
      <c r="E14" s="9">
        <v>39</v>
      </c>
      <c r="F14" s="9">
        <f t="shared" si="0"/>
        <v>39</v>
      </c>
      <c r="G14" s="9">
        <v>5</v>
      </c>
      <c r="H14" s="9">
        <f t="shared" si="1"/>
        <v>44</v>
      </c>
      <c r="I14" s="13" t="s">
        <v>50</v>
      </c>
      <c r="J14" s="7" t="s">
        <v>85</v>
      </c>
    </row>
    <row r="15" spans="1:10" ht="31.5" customHeight="1">
      <c r="A15" s="8">
        <v>7</v>
      </c>
      <c r="B15" s="23" t="s">
        <v>51</v>
      </c>
      <c r="C15" s="24" t="s">
        <v>52</v>
      </c>
      <c r="D15" s="9">
        <v>1</v>
      </c>
      <c r="E15" s="9">
        <v>39</v>
      </c>
      <c r="F15" s="9">
        <f t="shared" si="0"/>
        <v>39</v>
      </c>
      <c r="G15" s="9">
        <v>5</v>
      </c>
      <c r="H15" s="9">
        <f t="shared" si="1"/>
        <v>44</v>
      </c>
      <c r="I15" s="13" t="s">
        <v>50</v>
      </c>
      <c r="J15" s="7" t="s">
        <v>86</v>
      </c>
    </row>
    <row r="16" spans="1:10" ht="31.5" customHeight="1">
      <c r="A16" s="8">
        <v>8</v>
      </c>
      <c r="B16" s="23" t="s">
        <v>53</v>
      </c>
      <c r="C16" s="24" t="s">
        <v>54</v>
      </c>
      <c r="D16" s="9">
        <v>1</v>
      </c>
      <c r="E16" s="9">
        <v>39</v>
      </c>
      <c r="F16" s="9">
        <f t="shared" si="0"/>
        <v>39</v>
      </c>
      <c r="G16" s="9">
        <v>5</v>
      </c>
      <c r="H16" s="9">
        <f t="shared" si="1"/>
        <v>44</v>
      </c>
      <c r="I16" s="13" t="s">
        <v>50</v>
      </c>
      <c r="J16" s="7" t="s">
        <v>85</v>
      </c>
    </row>
    <row r="17" spans="1:10" ht="31.5" customHeight="1">
      <c r="A17" s="8">
        <v>9</v>
      </c>
      <c r="B17" s="23" t="s">
        <v>55</v>
      </c>
      <c r="C17" s="24" t="s">
        <v>56</v>
      </c>
      <c r="D17" s="9">
        <v>1</v>
      </c>
      <c r="E17" s="9">
        <v>39</v>
      </c>
      <c r="F17" s="9">
        <f t="shared" si="0"/>
        <v>39</v>
      </c>
      <c r="G17" s="9">
        <v>5</v>
      </c>
      <c r="H17" s="9">
        <f t="shared" si="1"/>
        <v>44</v>
      </c>
      <c r="I17" s="13" t="s">
        <v>50</v>
      </c>
      <c r="J17" s="7" t="s">
        <v>86</v>
      </c>
    </row>
    <row r="18" spans="1:10" ht="31.5" customHeight="1">
      <c r="A18" s="8">
        <v>10</v>
      </c>
      <c r="B18" s="21" t="s">
        <v>58</v>
      </c>
      <c r="C18" s="22" t="s">
        <v>63</v>
      </c>
      <c r="D18" s="9">
        <v>1</v>
      </c>
      <c r="E18" s="9">
        <v>29</v>
      </c>
      <c r="F18" s="9">
        <f t="shared" si="0"/>
        <v>29</v>
      </c>
      <c r="G18" s="9"/>
      <c r="H18" s="9"/>
      <c r="I18" s="13" t="s">
        <v>57</v>
      </c>
      <c r="J18" s="7" t="s">
        <v>68</v>
      </c>
    </row>
    <row r="19" spans="1:10" ht="31.5" customHeight="1">
      <c r="A19" s="8">
        <v>11</v>
      </c>
      <c r="B19" s="21" t="s">
        <v>59</v>
      </c>
      <c r="C19" s="22" t="s">
        <v>64</v>
      </c>
      <c r="D19" s="9">
        <v>1</v>
      </c>
      <c r="E19" s="9">
        <v>29</v>
      </c>
      <c r="F19" s="9">
        <f t="shared" si="0"/>
        <v>29</v>
      </c>
      <c r="G19" s="9"/>
      <c r="H19" s="9"/>
      <c r="I19" s="13" t="s">
        <v>57</v>
      </c>
      <c r="J19" s="7" t="s">
        <v>68</v>
      </c>
    </row>
    <row r="20" spans="1:10" ht="31.5" customHeight="1">
      <c r="A20" s="8">
        <v>12</v>
      </c>
      <c r="B20" s="21" t="s">
        <v>60</v>
      </c>
      <c r="C20" s="22" t="s">
        <v>65</v>
      </c>
      <c r="D20" s="9">
        <v>1</v>
      </c>
      <c r="E20" s="9">
        <v>29</v>
      </c>
      <c r="F20" s="9">
        <f t="shared" si="0"/>
        <v>29</v>
      </c>
      <c r="G20" s="9"/>
      <c r="H20" s="9"/>
      <c r="I20" s="13" t="s">
        <v>57</v>
      </c>
      <c r="J20" s="7" t="s">
        <v>68</v>
      </c>
    </row>
    <row r="21" spans="1:10" ht="31.5" customHeight="1">
      <c r="A21" s="8">
        <v>13</v>
      </c>
      <c r="B21" s="21" t="s">
        <v>61</v>
      </c>
      <c r="C21" s="22" t="s">
        <v>66</v>
      </c>
      <c r="D21" s="9">
        <v>1</v>
      </c>
      <c r="E21" s="9">
        <v>29</v>
      </c>
      <c r="F21" s="9">
        <f t="shared" si="0"/>
        <v>29</v>
      </c>
      <c r="G21" s="9"/>
      <c r="H21" s="9"/>
      <c r="I21" s="13" t="s">
        <v>57</v>
      </c>
      <c r="J21" s="7" t="s">
        <v>68</v>
      </c>
    </row>
    <row r="22" spans="1:10" ht="31.5" customHeight="1">
      <c r="A22" s="8">
        <v>14</v>
      </c>
      <c r="B22" s="21" t="s">
        <v>62</v>
      </c>
      <c r="C22" s="22" t="s">
        <v>67</v>
      </c>
      <c r="D22" s="9">
        <v>3</v>
      </c>
      <c r="E22" s="9">
        <v>29</v>
      </c>
      <c r="F22" s="9">
        <f t="shared" si="0"/>
        <v>87</v>
      </c>
      <c r="G22" s="9">
        <v>13</v>
      </c>
      <c r="H22" s="9">
        <v>100</v>
      </c>
      <c r="I22" s="13" t="s">
        <v>57</v>
      </c>
      <c r="J22" s="7" t="s">
        <v>68</v>
      </c>
    </row>
    <row r="23" spans="1:10" ht="31.5" customHeight="1">
      <c r="A23" s="8">
        <v>15</v>
      </c>
      <c r="B23" s="21" t="s">
        <v>69</v>
      </c>
      <c r="C23" s="22" t="s">
        <v>72</v>
      </c>
      <c r="D23" s="9">
        <v>1</v>
      </c>
      <c r="E23" s="9">
        <v>29</v>
      </c>
      <c r="F23" s="9">
        <f t="shared" si="0"/>
        <v>29</v>
      </c>
      <c r="G23" s="9"/>
      <c r="H23" s="9"/>
      <c r="I23" s="13" t="s">
        <v>57</v>
      </c>
      <c r="J23" s="7" t="s">
        <v>68</v>
      </c>
    </row>
    <row r="24" spans="1:10" ht="31.5" customHeight="1">
      <c r="A24" s="8">
        <v>16</v>
      </c>
      <c r="B24" s="21" t="s">
        <v>70</v>
      </c>
      <c r="C24" s="22" t="s">
        <v>73</v>
      </c>
      <c r="D24" s="9">
        <v>1</v>
      </c>
      <c r="E24" s="9">
        <v>29</v>
      </c>
      <c r="F24" s="9">
        <f t="shared" ref="F24:F25" si="2">D24*E24</f>
        <v>29</v>
      </c>
      <c r="G24" s="9"/>
      <c r="H24" s="9"/>
      <c r="I24" s="13" t="s">
        <v>57</v>
      </c>
      <c r="J24" s="7" t="s">
        <v>68</v>
      </c>
    </row>
    <row r="25" spans="1:10" ht="31.5" customHeight="1">
      <c r="A25" s="8">
        <v>17</v>
      </c>
      <c r="B25" s="21" t="s">
        <v>71</v>
      </c>
      <c r="C25" s="22" t="s">
        <v>74</v>
      </c>
      <c r="D25" s="9">
        <v>1</v>
      </c>
      <c r="E25" s="9">
        <v>29</v>
      </c>
      <c r="F25" s="9">
        <f t="shared" si="2"/>
        <v>29</v>
      </c>
      <c r="G25" s="9"/>
      <c r="H25" s="9"/>
      <c r="I25" s="13" t="s">
        <v>57</v>
      </c>
      <c r="J25" s="15" t="s">
        <v>68</v>
      </c>
    </row>
    <row r="26" spans="1:10" ht="31.5" customHeight="1">
      <c r="A26" s="8">
        <v>18</v>
      </c>
      <c r="B26" s="21" t="s">
        <v>76</v>
      </c>
      <c r="C26" s="22" t="s">
        <v>77</v>
      </c>
      <c r="D26" s="9">
        <v>1</v>
      </c>
      <c r="E26" s="9">
        <v>29</v>
      </c>
      <c r="F26" s="9">
        <f t="shared" si="0"/>
        <v>29</v>
      </c>
      <c r="G26" s="9"/>
      <c r="H26" s="9"/>
      <c r="I26" s="13" t="s">
        <v>57</v>
      </c>
      <c r="J26" s="7" t="s">
        <v>75</v>
      </c>
    </row>
    <row r="27" spans="1:10" ht="31.5" customHeight="1">
      <c r="A27" s="8">
        <v>19</v>
      </c>
      <c r="B27" s="21" t="s">
        <v>78</v>
      </c>
      <c r="C27" s="22" t="s">
        <v>79</v>
      </c>
      <c r="D27" s="9">
        <v>1</v>
      </c>
      <c r="E27" s="9">
        <v>29</v>
      </c>
      <c r="F27" s="9">
        <f t="shared" ref="F27:F47" si="3">D27*E27</f>
        <v>29</v>
      </c>
      <c r="G27" s="9"/>
      <c r="H27" s="9"/>
      <c r="I27" s="13" t="s">
        <v>57</v>
      </c>
      <c r="J27" s="16" t="s">
        <v>75</v>
      </c>
    </row>
    <row r="28" spans="1:10" ht="31.5" customHeight="1">
      <c r="A28" s="8">
        <v>20</v>
      </c>
      <c r="B28" s="25" t="s">
        <v>80</v>
      </c>
      <c r="C28" s="26" t="s">
        <v>81</v>
      </c>
      <c r="D28" s="9">
        <v>1</v>
      </c>
      <c r="E28" s="9">
        <v>29</v>
      </c>
      <c r="F28" s="9">
        <f t="shared" si="3"/>
        <v>29</v>
      </c>
      <c r="G28" s="9">
        <v>5</v>
      </c>
      <c r="H28" s="9">
        <f t="shared" si="1"/>
        <v>34</v>
      </c>
      <c r="I28" s="13" t="s">
        <v>57</v>
      </c>
      <c r="J28" s="17"/>
    </row>
    <row r="29" spans="1:10" ht="31.5" customHeight="1">
      <c r="A29" s="8">
        <v>21</v>
      </c>
      <c r="B29" s="25" t="s">
        <v>82</v>
      </c>
      <c r="C29" s="26" t="s">
        <v>83</v>
      </c>
      <c r="D29" s="9">
        <v>1</v>
      </c>
      <c r="E29" s="9">
        <v>29</v>
      </c>
      <c r="F29" s="9">
        <f t="shared" si="3"/>
        <v>29</v>
      </c>
      <c r="G29" s="9">
        <v>5</v>
      </c>
      <c r="H29" s="9">
        <f t="shared" ref="H29:H30" si="4">F29+G29</f>
        <v>34</v>
      </c>
      <c r="I29" s="13" t="s">
        <v>57</v>
      </c>
      <c r="J29" s="18"/>
    </row>
    <row r="30" spans="1:10" ht="31.5" customHeight="1">
      <c r="A30" s="8">
        <v>22</v>
      </c>
      <c r="B30" s="21" t="s">
        <v>87</v>
      </c>
      <c r="C30" s="22" t="s">
        <v>88</v>
      </c>
      <c r="D30" s="9">
        <v>1</v>
      </c>
      <c r="E30" s="9">
        <v>39</v>
      </c>
      <c r="F30" s="9">
        <f t="shared" si="3"/>
        <v>39</v>
      </c>
      <c r="G30" s="9">
        <v>5</v>
      </c>
      <c r="H30" s="9">
        <f t="shared" si="4"/>
        <v>44</v>
      </c>
      <c r="I30" s="13" t="s">
        <v>57</v>
      </c>
      <c r="J30" s="18" t="s">
        <v>90</v>
      </c>
    </row>
    <row r="31" spans="1:10" ht="31.5" customHeight="1">
      <c r="A31" s="8">
        <v>23</v>
      </c>
      <c r="B31" s="21" t="s">
        <v>91</v>
      </c>
      <c r="C31" s="22" t="s">
        <v>92</v>
      </c>
      <c r="D31" s="9">
        <v>3</v>
      </c>
      <c r="E31" s="9">
        <v>10</v>
      </c>
      <c r="F31" s="9">
        <f t="shared" si="3"/>
        <v>30</v>
      </c>
      <c r="G31" s="9">
        <v>10</v>
      </c>
      <c r="H31" s="9">
        <v>40</v>
      </c>
      <c r="I31" s="13" t="s">
        <v>57</v>
      </c>
      <c r="J31" s="18"/>
    </row>
    <row r="32" spans="1:10" ht="31.5" customHeight="1">
      <c r="A32" s="8">
        <v>24</v>
      </c>
      <c r="B32" s="25" t="s">
        <v>93</v>
      </c>
      <c r="C32" s="22" t="s">
        <v>92</v>
      </c>
      <c r="D32" s="9">
        <v>2</v>
      </c>
      <c r="E32" s="9">
        <v>29</v>
      </c>
      <c r="F32" s="9">
        <f t="shared" si="3"/>
        <v>58</v>
      </c>
      <c r="G32" s="9">
        <v>12</v>
      </c>
      <c r="H32" s="9">
        <v>70</v>
      </c>
      <c r="I32" s="13" t="s">
        <v>57</v>
      </c>
      <c r="J32" s="18"/>
    </row>
    <row r="33" spans="1:10" ht="31.5" customHeight="1">
      <c r="A33" s="8">
        <v>25</v>
      </c>
      <c r="B33" s="21" t="s">
        <v>94</v>
      </c>
      <c r="C33" s="22" t="s">
        <v>95</v>
      </c>
      <c r="D33" s="9">
        <v>1</v>
      </c>
      <c r="E33" s="9">
        <v>13</v>
      </c>
      <c r="F33" s="9">
        <f t="shared" si="3"/>
        <v>13</v>
      </c>
      <c r="G33" s="9">
        <v>5</v>
      </c>
      <c r="H33" s="9">
        <f t="shared" ref="H33:H40" si="5">F33+G33</f>
        <v>18</v>
      </c>
      <c r="I33" s="13" t="s">
        <v>57</v>
      </c>
      <c r="J33" s="19"/>
    </row>
    <row r="34" spans="1:10" ht="31.5" customHeight="1">
      <c r="A34" s="8">
        <v>26</v>
      </c>
      <c r="B34" s="21" t="s">
        <v>96</v>
      </c>
      <c r="C34" s="22" t="s">
        <v>97</v>
      </c>
      <c r="D34" s="9">
        <v>1</v>
      </c>
      <c r="E34" s="9">
        <v>13</v>
      </c>
      <c r="F34" s="9">
        <f t="shared" si="3"/>
        <v>13</v>
      </c>
      <c r="G34" s="9">
        <v>5</v>
      </c>
      <c r="H34" s="9">
        <f t="shared" si="5"/>
        <v>18</v>
      </c>
      <c r="I34" s="13" t="s">
        <v>57</v>
      </c>
      <c r="J34" s="19"/>
    </row>
    <row r="35" spans="1:10" ht="31.5" customHeight="1">
      <c r="A35" s="8">
        <v>27</v>
      </c>
      <c r="B35" s="21" t="s">
        <v>98</v>
      </c>
      <c r="C35" s="22" t="s">
        <v>99</v>
      </c>
      <c r="D35" s="9">
        <v>1</v>
      </c>
      <c r="E35" s="9">
        <v>13</v>
      </c>
      <c r="F35" s="9">
        <f t="shared" si="3"/>
        <v>13</v>
      </c>
      <c r="G35" s="9">
        <v>5</v>
      </c>
      <c r="H35" s="9">
        <f t="shared" si="5"/>
        <v>18</v>
      </c>
      <c r="I35" s="13" t="s">
        <v>57</v>
      </c>
      <c r="J35" s="19"/>
    </row>
    <row r="36" spans="1:10" ht="31.5" customHeight="1">
      <c r="A36" s="8">
        <v>28</v>
      </c>
      <c r="B36" s="21" t="s">
        <v>100</v>
      </c>
      <c r="C36" s="22" t="s">
        <v>101</v>
      </c>
      <c r="D36" s="9">
        <v>1</v>
      </c>
      <c r="E36" s="9">
        <v>13</v>
      </c>
      <c r="F36" s="9">
        <f t="shared" si="3"/>
        <v>13</v>
      </c>
      <c r="G36" s="9">
        <v>5</v>
      </c>
      <c r="H36" s="9">
        <f t="shared" si="5"/>
        <v>18</v>
      </c>
      <c r="I36" s="13" t="s">
        <v>57</v>
      </c>
      <c r="J36" s="19"/>
    </row>
    <row r="37" spans="1:10" ht="31.5" customHeight="1">
      <c r="A37" s="8">
        <v>29</v>
      </c>
      <c r="B37" s="21" t="s">
        <v>102</v>
      </c>
      <c r="C37" s="22" t="s">
        <v>103</v>
      </c>
      <c r="D37" s="9">
        <v>1</v>
      </c>
      <c r="E37" s="9">
        <v>13</v>
      </c>
      <c r="F37" s="9">
        <f t="shared" si="3"/>
        <v>13</v>
      </c>
      <c r="G37" s="9">
        <v>5</v>
      </c>
      <c r="H37" s="9">
        <f t="shared" si="5"/>
        <v>18</v>
      </c>
      <c r="I37" s="13" t="s">
        <v>57</v>
      </c>
      <c r="J37" s="18"/>
    </row>
    <row r="38" spans="1:10" ht="31.5" customHeight="1">
      <c r="A38" s="8">
        <v>30</v>
      </c>
      <c r="B38" s="21" t="s">
        <v>104</v>
      </c>
      <c r="C38" s="22" t="s">
        <v>105</v>
      </c>
      <c r="D38" s="9">
        <v>1</v>
      </c>
      <c r="E38" s="9">
        <v>13</v>
      </c>
      <c r="F38" s="9">
        <f t="shared" si="3"/>
        <v>13</v>
      </c>
      <c r="G38" s="9">
        <v>5</v>
      </c>
      <c r="H38" s="9">
        <f t="shared" si="5"/>
        <v>18</v>
      </c>
      <c r="I38" s="13" t="s">
        <v>57</v>
      </c>
      <c r="J38" s="18"/>
    </row>
    <row r="39" spans="1:10" ht="31.5" customHeight="1">
      <c r="A39" s="8">
        <v>31</v>
      </c>
      <c r="B39" s="21" t="s">
        <v>106</v>
      </c>
      <c r="C39" s="22" t="s">
        <v>107</v>
      </c>
      <c r="D39" s="9">
        <v>1</v>
      </c>
      <c r="E39" s="9">
        <v>13</v>
      </c>
      <c r="F39" s="9">
        <f t="shared" si="3"/>
        <v>13</v>
      </c>
      <c r="G39" s="9">
        <v>5</v>
      </c>
      <c r="H39" s="9">
        <f t="shared" si="5"/>
        <v>18</v>
      </c>
      <c r="I39" s="13" t="s">
        <v>57</v>
      </c>
      <c r="J39" s="18"/>
    </row>
    <row r="40" spans="1:10" ht="31.5" customHeight="1">
      <c r="A40" s="8">
        <v>32</v>
      </c>
      <c r="B40" s="21" t="s">
        <v>108</v>
      </c>
      <c r="C40" s="22" t="s">
        <v>109</v>
      </c>
      <c r="D40" s="9">
        <v>1</v>
      </c>
      <c r="E40" s="9">
        <v>13</v>
      </c>
      <c r="F40" s="9">
        <f t="shared" si="3"/>
        <v>13</v>
      </c>
      <c r="G40" s="9">
        <v>5</v>
      </c>
      <c r="H40" s="9">
        <f t="shared" si="5"/>
        <v>18</v>
      </c>
      <c r="I40" s="13" t="s">
        <v>57</v>
      </c>
      <c r="J40" s="18"/>
    </row>
    <row r="41" spans="1:10" ht="31.5" customHeight="1">
      <c r="A41" s="8">
        <v>33</v>
      </c>
      <c r="B41" s="21" t="s">
        <v>110</v>
      </c>
      <c r="C41" s="22" t="s">
        <v>111</v>
      </c>
      <c r="D41" s="9">
        <v>1</v>
      </c>
      <c r="E41" s="9">
        <v>10</v>
      </c>
      <c r="F41" s="9">
        <f t="shared" si="3"/>
        <v>10</v>
      </c>
      <c r="G41" s="9"/>
      <c r="H41" s="9"/>
      <c r="I41" s="13" t="s">
        <v>57</v>
      </c>
      <c r="J41" s="20" t="s">
        <v>68</v>
      </c>
    </row>
    <row r="42" spans="1:10" ht="31.5" customHeight="1">
      <c r="A42" s="8">
        <v>34</v>
      </c>
      <c r="B42" s="21" t="s">
        <v>112</v>
      </c>
      <c r="C42" s="22" t="s">
        <v>113</v>
      </c>
      <c r="D42" s="9">
        <v>1</v>
      </c>
      <c r="E42" s="9">
        <v>10</v>
      </c>
      <c r="F42" s="9">
        <f t="shared" si="3"/>
        <v>10</v>
      </c>
      <c r="G42" s="9"/>
      <c r="H42" s="9"/>
      <c r="I42" s="13" t="s">
        <v>57</v>
      </c>
      <c r="J42" s="20" t="s">
        <v>68</v>
      </c>
    </row>
    <row r="43" spans="1:10" ht="31.5" customHeight="1">
      <c r="A43" s="8">
        <v>35</v>
      </c>
      <c r="B43" s="21" t="s">
        <v>114</v>
      </c>
      <c r="C43" s="22" t="s">
        <v>115</v>
      </c>
      <c r="D43" s="9">
        <v>1</v>
      </c>
      <c r="E43" s="9">
        <v>10</v>
      </c>
      <c r="F43" s="9">
        <f t="shared" si="3"/>
        <v>10</v>
      </c>
      <c r="G43" s="9"/>
      <c r="H43" s="9"/>
      <c r="I43" s="13" t="s">
        <v>57</v>
      </c>
      <c r="J43" s="20" t="s">
        <v>68</v>
      </c>
    </row>
    <row r="44" spans="1:10" ht="31.5" customHeight="1">
      <c r="A44" s="8">
        <v>36</v>
      </c>
      <c r="B44" s="21" t="s">
        <v>116</v>
      </c>
      <c r="C44" s="22" t="s">
        <v>115</v>
      </c>
      <c r="D44" s="9">
        <v>1</v>
      </c>
      <c r="E44" s="9">
        <v>10</v>
      </c>
      <c r="F44" s="9">
        <f t="shared" si="3"/>
        <v>10</v>
      </c>
      <c r="G44" s="9"/>
      <c r="H44" s="9"/>
      <c r="I44" s="13" t="s">
        <v>57</v>
      </c>
      <c r="J44" s="20" t="s">
        <v>68</v>
      </c>
    </row>
    <row r="45" spans="1:10" ht="31.5" customHeight="1">
      <c r="A45" s="8">
        <v>37</v>
      </c>
      <c r="B45" s="21" t="s">
        <v>117</v>
      </c>
      <c r="C45" s="22" t="s">
        <v>118</v>
      </c>
      <c r="D45" s="9">
        <v>1</v>
      </c>
      <c r="E45" s="9">
        <v>10</v>
      </c>
      <c r="F45" s="9">
        <f t="shared" si="3"/>
        <v>10</v>
      </c>
      <c r="G45" s="9"/>
      <c r="H45" s="9"/>
      <c r="I45" s="13" t="s">
        <v>57</v>
      </c>
      <c r="J45" s="20" t="s">
        <v>68</v>
      </c>
    </row>
    <row r="46" spans="1:10" ht="31.5" customHeight="1">
      <c r="A46" s="8">
        <v>38</v>
      </c>
      <c r="B46" s="21" t="s">
        <v>119</v>
      </c>
      <c r="C46" s="22" t="s">
        <v>120</v>
      </c>
      <c r="D46" s="9">
        <v>1</v>
      </c>
      <c r="E46" s="9">
        <v>10</v>
      </c>
      <c r="F46" s="9">
        <f t="shared" si="3"/>
        <v>10</v>
      </c>
      <c r="G46" s="9"/>
      <c r="H46" s="9"/>
      <c r="I46" s="13" t="s">
        <v>57</v>
      </c>
      <c r="J46" s="20" t="s">
        <v>68</v>
      </c>
    </row>
    <row r="47" spans="1:10" ht="31.5" customHeight="1">
      <c r="A47" s="8">
        <v>39</v>
      </c>
      <c r="B47" s="25" t="s">
        <v>121</v>
      </c>
      <c r="C47" s="26" t="s">
        <v>122</v>
      </c>
      <c r="D47" s="9">
        <v>1</v>
      </c>
      <c r="E47" s="9">
        <v>10</v>
      </c>
      <c r="F47" s="9">
        <f t="shared" si="3"/>
        <v>10</v>
      </c>
      <c r="G47" s="9"/>
      <c r="H47" s="9"/>
      <c r="I47" s="13" t="s">
        <v>57</v>
      </c>
      <c r="J47" s="20" t="s">
        <v>68</v>
      </c>
    </row>
    <row r="48" spans="1:10" ht="108" customHeight="1" thickBot="1">
      <c r="A48" s="32" t="s">
        <v>38</v>
      </c>
      <c r="B48" s="33"/>
      <c r="C48" s="33"/>
      <c r="D48" s="33"/>
      <c r="E48" s="33"/>
      <c r="F48" s="33"/>
      <c r="G48" s="33"/>
      <c r="H48" s="33"/>
      <c r="I48" s="33"/>
      <c r="J48" s="34"/>
    </row>
    <row r="50" spans="2:2">
      <c r="B50" s="1" t="s">
        <v>21</v>
      </c>
    </row>
    <row r="51" spans="2:2">
      <c r="B51" s="1" t="s">
        <v>22</v>
      </c>
    </row>
  </sheetData>
  <autoFilter ref="A8:J8"/>
  <mergeCells count="18">
    <mergeCell ref="A1:E3"/>
    <mergeCell ref="H5:J5"/>
    <mergeCell ref="A7:J7"/>
    <mergeCell ref="H1:J1"/>
    <mergeCell ref="F1:G1"/>
    <mergeCell ref="H3:J3"/>
    <mergeCell ref="F3:G3"/>
    <mergeCell ref="F2:G2"/>
    <mergeCell ref="F4:G4"/>
    <mergeCell ref="H2:J2"/>
    <mergeCell ref="H4:J4"/>
    <mergeCell ref="F6:G6"/>
    <mergeCell ref="A6:E6"/>
    <mergeCell ref="H6:J6"/>
    <mergeCell ref="A48:J48"/>
    <mergeCell ref="A5:E5"/>
    <mergeCell ref="A4:E4"/>
    <mergeCell ref="F5:G5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"/>
  <sheetViews>
    <sheetView workbookViewId="0">
      <selection activeCell="B1" sqref="B1:Q4"/>
    </sheetView>
  </sheetViews>
  <sheetFormatPr defaultColWidth="9" defaultRowHeight="13.5"/>
  <cols>
    <col min="2" max="3" width="14.875" customWidth="1"/>
    <col min="4" max="4" width="13.5" customWidth="1"/>
    <col min="5" max="5" width="14.375" customWidth="1"/>
    <col min="6" max="6" width="11.625" customWidth="1"/>
  </cols>
  <sheetData>
    <row r="1" spans="2:17" ht="37.5" customHeight="1">
      <c r="B1" s="10" t="s">
        <v>23</v>
      </c>
      <c r="C1" s="10" t="s">
        <v>24</v>
      </c>
      <c r="D1" s="10" t="s">
        <v>25</v>
      </c>
      <c r="E1" s="49" t="s">
        <v>26</v>
      </c>
      <c r="F1" s="49"/>
      <c r="G1" s="49" t="s">
        <v>27</v>
      </c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2:17" ht="37.5" customHeight="1">
      <c r="B2" s="11" t="s">
        <v>28</v>
      </c>
      <c r="C2" s="12" t="s">
        <v>29</v>
      </c>
      <c r="D2" s="10">
        <v>3</v>
      </c>
      <c r="E2" s="49" t="s">
        <v>30</v>
      </c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2:17" ht="37.5" customHeight="1">
      <c r="B3" s="11" t="s">
        <v>31</v>
      </c>
      <c r="C3" s="12" t="s">
        <v>29</v>
      </c>
      <c r="D3" s="10">
        <v>6</v>
      </c>
      <c r="E3" s="10" t="s">
        <v>32</v>
      </c>
      <c r="F3" s="50" t="s">
        <v>33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2:17" ht="37.5" customHeight="1">
      <c r="B4" s="11" t="s">
        <v>34</v>
      </c>
      <c r="C4" s="12" t="s">
        <v>29</v>
      </c>
      <c r="D4" s="10">
        <v>3</v>
      </c>
      <c r="E4" s="10" t="s">
        <v>35</v>
      </c>
      <c r="F4" s="50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2:17"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</sheetData>
  <mergeCells count="7">
    <mergeCell ref="G5:Q5"/>
    <mergeCell ref="E1:F1"/>
    <mergeCell ref="G1:Q1"/>
    <mergeCell ref="E2:F2"/>
    <mergeCell ref="G2:Q2"/>
    <mergeCell ref="F3:F4"/>
    <mergeCell ref="G3:Q4"/>
  </mergeCells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RMX3370</dc:creator>
  <cp:lastModifiedBy>Windows 用户</cp:lastModifiedBy>
  <cp:lastPrinted>2023-11-20T05:12:25Z</cp:lastPrinted>
  <dcterms:created xsi:type="dcterms:W3CDTF">2006-09-15T00:00:00Z</dcterms:created>
  <dcterms:modified xsi:type="dcterms:W3CDTF">2024-01-23T06:02:53Z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251CE3007213416DB3E3693825FBBA0B_12</vt:lpwstr>
  </property>
  <property fmtid="{D5CDD505-2E9C-101B-9397-08002B2CF9AE}" pid="3" name="KSOProductBuildVer">
    <vt:lpwstr>2052-12.1.0.15374</vt:lpwstr>
  </property>
</Properties>
</file>