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建议!$A$8:$GW$168</definedName>
    <definedName name="_xlnm.Print_Area" localSheetId="0">建议!$A$1:$N$168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<sst xmlns="http://schemas.openxmlformats.org/spreadsheetml/2006/main" count="479" uniqueCount="323">
  <si>
    <t>零部件采购价格协议</t>
  </si>
  <si>
    <t xml:space="preserve">                                                协议编号：</t>
  </si>
  <si>
    <t>甲方：安路普（北京）汽车技术有限公司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</si>
  <si>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</si>
  <si>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</si>
  <si>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</si>
  <si>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</si>
  <si>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</si>
  <si>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</si>
  <si>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</si>
  <si>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</si>
  <si>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</si>
  <si>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</si>
  <si>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</si>
  <si>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</si>
  <si>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</si>
  <si>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</si>
  <si>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</si>
  <si>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</si>
  <si>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</si>
  <si>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</si>
  <si>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</si>
  <si>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BPC0010061</t>
  </si>
  <si>
    <t>阀体外壳</t>
  </si>
  <si>
    <t>件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</si>
  <si>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</si>
  <si>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</si>
  <si>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</si>
  <si>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</si>
  <si>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</si>
  <si>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</si>
  <si>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</si>
  <si>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</si>
  <si>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</si>
  <si>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</si>
  <si>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SHT0011969</t>
  </si>
  <si>
    <t>速降开关按钮</t>
  </si>
  <si>
    <t>SHT0011970</t>
  </si>
  <si>
    <t>速降开关底座</t>
  </si>
  <si>
    <t>BPC0010070</t>
  </si>
  <si>
    <t>后盖</t>
  </si>
  <si>
    <t>BPC0010068</t>
  </si>
  <si>
    <t>连接件</t>
  </si>
  <si>
    <t>BPC0010012</t>
  </si>
  <si>
    <t>4mm卡箍(PC)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</si>
  <si>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</si>
  <si>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</si>
  <si>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</si>
  <si>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</si>
  <si>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</si>
  <si>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</si>
  <si>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</si>
  <si>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</si>
  <si>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BPC0010091</t>
  </si>
  <si>
    <t>4mm接头底座</t>
  </si>
  <si>
    <t>BPC0010093</t>
  </si>
  <si>
    <t>4mm接头插头</t>
  </si>
  <si>
    <t>BPC0010059</t>
  </si>
  <si>
    <t>升降气阀手柄（黑色）</t>
  </si>
  <si>
    <t>SHT0012139</t>
  </si>
  <si>
    <t>升降气阀手柄（灰色）</t>
  </si>
  <si>
    <t>BPC0010058</t>
  </si>
  <si>
    <t>升降气阀安装座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</si>
  <si>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</si>
  <si>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</si>
  <si>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</si>
  <si>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</si>
  <si>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</si>
  <si>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</si>
  <si>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</si>
  <si>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</si>
  <si>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</si>
  <si>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</si>
  <si>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</si>
  <si>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</si>
  <si>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</si>
  <si>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</si>
  <si>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</si>
  <si>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</si>
  <si>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</si>
  <si>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</si>
  <si>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</si>
  <si>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</si>
  <si>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</si>
  <si>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</si>
  <si>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</si>
  <si>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</si>
  <si>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</si>
  <si>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</si>
  <si>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</si>
  <si>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</si>
  <si>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</si>
  <si>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</si>
  <si>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</si>
  <si>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</si>
  <si>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</si>
  <si>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</si>
  <si>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</si>
  <si>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</si>
  <si>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</si>
  <si>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</si>
  <si>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</si>
  <si>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</si>
  <si>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</si>
  <si>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</si>
  <si>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</si>
  <si>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</si>
  <si>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</si>
  <si>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</si>
  <si>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</si>
  <si>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</si>
  <si>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</si>
  <si>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</si>
  <si>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</si>
  <si>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</si>
  <si>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</si>
  <si>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</si>
  <si>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</si>
  <si>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</si>
  <si>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</si>
  <si>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</si>
  <si>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</si>
  <si>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</si>
  <si>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</si>
  <si>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</si>
  <si>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</si>
  <si>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</si>
  <si>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</si>
  <si>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</si>
  <si>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</si>
  <si>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</si>
  <si>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</si>
  <si>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</si>
  <si>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</si>
  <si>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</si>
  <si>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</si>
  <si>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</si>
  <si>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</si>
  <si>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</si>
  <si>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</si>
  <si>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</si>
  <si>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</si>
  <si>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</si>
  <si>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</si>
  <si>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</si>
  <si>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</si>
  <si>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</si>
  <si>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</si>
  <si>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</si>
  <si>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</si>
  <si>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</si>
  <si>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</si>
  <si>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</si>
  <si>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</si>
  <si>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</si>
  <si>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</si>
  <si>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</si>
  <si>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</si>
  <si>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</si>
  <si>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</si>
  <si>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</si>
  <si>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</si>
  <si>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</si>
  <si>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</si>
  <si>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</si>
  <si>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</si>
  <si>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</si>
  <si>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</si>
  <si>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</si>
  <si>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</si>
  <si>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</si>
  <si>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</si>
  <si>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</si>
  <si>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</si>
  <si>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</si>
  <si>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</si>
  <si>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</si>
  <si>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</si>
  <si>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</si>
  <si>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</si>
  <si>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</si>
  <si>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</si>
  <si>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</si>
  <si>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</si>
  <si>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SHT0002189</t>
  </si>
  <si>
    <t>H4气囊上盖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</si>
  <si>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</si>
  <si>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</si>
  <si>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</si>
  <si>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</si>
  <si>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</si>
  <si>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</si>
  <si>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</si>
  <si>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</si>
  <si>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</si>
  <si>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</si>
  <si>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</si>
  <si>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</si>
  <si>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</si>
  <si>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</si>
  <si>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</si>
  <si>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</si>
  <si>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</si>
  <si>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</si>
  <si>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</si>
  <si>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</si>
  <si>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</si>
  <si>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</si>
  <si>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</si>
  <si>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</si>
  <si>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</si>
  <si>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</si>
  <si>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</si>
  <si>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</si>
  <si>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</si>
  <si>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</si>
  <si>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</si>
  <si>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</si>
  <si>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</si>
  <si>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</si>
  <si>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</si>
  <si>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</si>
  <si>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</si>
  <si>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</si>
  <si>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</si>
  <si>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</si>
  <si>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SHT0002193</t>
  </si>
  <si>
    <t>H3A气阀手柄</t>
  </si>
  <si>
    <t>SHT0000141</t>
  </si>
  <si>
    <t>H3A仰角气阀手柄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</si>
  <si>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</si>
  <si>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</si>
  <si>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</si>
  <si>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</si>
  <si>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</si>
  <si>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</si>
  <si>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</si>
  <si>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</si>
  <si>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</si>
  <si>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</si>
  <si>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</si>
  <si>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</si>
  <si>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</si>
  <si>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</si>
  <si>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</si>
  <si>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</si>
  <si>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</si>
  <si>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</si>
  <si>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</si>
  <si>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</si>
  <si>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</si>
  <si>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</si>
  <si>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</si>
  <si>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</si>
  <si>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</si>
  <si>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</si>
  <si>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</si>
  <si>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</si>
  <si>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</si>
  <si>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</si>
  <si>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</si>
  <si>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</si>
  <si>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</si>
  <si>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</si>
  <si>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</si>
  <si>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</si>
  <si>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</si>
  <si>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</si>
  <si>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</si>
  <si>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</si>
  <si>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</si>
  <si>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</si>
  <si>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</si>
  <si>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</si>
  <si>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</si>
  <si>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</si>
  <si>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</si>
  <si>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</si>
  <si>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</si>
  <si>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</si>
  <si>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</si>
  <si>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</si>
  <si>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</si>
  <si>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</si>
  <si>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</si>
  <si>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</si>
  <si>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</si>
  <si>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</si>
  <si>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</si>
  <si>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</si>
  <si>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</si>
  <si>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</si>
  <si>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</si>
  <si>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</si>
  <si>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φ6卡箍 /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</si>
  <si>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</si>
  <si>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</si>
  <si>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</si>
  <si>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</si>
  <si>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</si>
  <si>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</si>
  <si>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</si>
  <si>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</si>
  <si>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SHT0016360</t>
  </si>
  <si>
    <t>按压帽K / 黑色丝印白色</t>
  </si>
  <si>
    <t>SHT0016361</t>
  </si>
  <si>
    <t>按压帽L / 黑色丝印白色</t>
  </si>
  <si>
    <t>BPC00010058</t>
  </si>
  <si>
    <t>升降气阀安装座 /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</si>
  <si>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</si>
  <si>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年  10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</si>
  <si>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</si>
  <si>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</si>
  <si>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</si>
  <si>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</si>
  <si>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</si>
  <si>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甲方:安路普（北京）汽车技术有限公司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</si>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</sst>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176" fontId="0" fillId="0" borderId="0"/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57" applyFont="1" applyFill="1" applyAlignment="1">
      <alignment horizontal="center" vertical="center"/>
    </xf>
    <xf numFmtId="0" fontId="1" fillId="0" borderId="0" xfId="57" applyFont="1" applyFill="1" applyAlignment="1">
      <alignment vertical="center"/>
    </xf>
    <xf numFmtId="0" fontId="1" fillId="2" borderId="0" xfId="57" applyFont="1" applyFill="1" applyAlignment="1">
      <alignment horizontal="center" vertical="center"/>
    </xf>
    <xf numFmtId="49" fontId="2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wrapText="1"/>
    </xf>
    <xf numFmtId="0" fontId="3" fillId="2" borderId="0" xfId="57" applyFont="1" applyFill="1" applyAlignment="1">
      <alignment horizontal="center" vertical="center"/>
    </xf>
    <xf numFmtId="177" fontId="1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shrinkToFit="1"/>
    </xf>
    <xf numFmtId="0" fontId="1" fillId="2" borderId="0" xfId="57" applyFont="1" applyFill="1" applyBorder="1" applyAlignment="1">
      <alignment horizontal="center" vertical="center"/>
    </xf>
    <xf numFmtId="0" fontId="4" fillId="2" borderId="0" xfId="57" applyFont="1" applyFill="1" applyAlignment="1">
      <alignment horizontal="center" vertical="center"/>
    </xf>
    <xf numFmtId="0" fontId="4" fillId="2" borderId="0" xfId="57" applyFont="1" applyFill="1" applyAlignment="1">
      <alignment horizontal="center" vertical="center" wrapText="1"/>
    </xf>
    <xf numFmtId="0" fontId="2" fillId="2" borderId="0" xfId="57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 wrapText="1"/>
    </xf>
    <xf numFmtId="0" fontId="5" fillId="2" borderId="0" xfId="57" applyFont="1" applyFill="1" applyAlignment="1">
      <alignment horizontal="left" vertical="center"/>
    </xf>
    <xf numFmtId="0" fontId="5" fillId="2" borderId="0" xfId="57" applyFont="1" applyFill="1" applyAlignment="1">
      <alignment horizontal="left" vertical="center" wrapText="1"/>
    </xf>
    <xf numFmtId="0" fontId="5" fillId="2" borderId="0" xfId="57" applyFont="1" applyFill="1" applyBorder="1" applyAlignment="1">
      <alignment horizontal="left" vertical="center" shrinkToFit="1"/>
    </xf>
    <xf numFmtId="0" fontId="5" fillId="2" borderId="0" xfId="57" applyFont="1" applyFill="1" applyBorder="1" applyAlignment="1">
      <alignment horizontal="left" vertical="center" wrapText="1" shrinkToFit="1"/>
    </xf>
    <xf numFmtId="0" fontId="1" fillId="2" borderId="1" xfId="57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178" fontId="7" fillId="0" borderId="1" xfId="59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7" fontId="7" fillId="0" borderId="1" xfId="51" applyNumberFormat="1" applyFont="1" applyFill="1" applyBorder="1" applyAlignment="1">
      <alignment horizontal="center" vertical="center" wrapText="1"/>
    </xf>
    <xf numFmtId="178" fontId="6" fillId="2" borderId="1" xfId="57" applyNumberFormat="1" applyFont="1" applyFill="1" applyBorder="1" applyAlignment="1">
      <alignment horizontal="center" vertical="center" shrinkToFit="1"/>
    </xf>
    <xf numFmtId="178" fontId="6" fillId="2" borderId="2" xfId="57" applyNumberFormat="1" applyFont="1" applyFill="1" applyBorder="1" applyAlignment="1">
      <alignment horizontal="center" vertical="center" shrinkToFit="1"/>
    </xf>
    <xf numFmtId="179" fontId="8" fillId="0" borderId="1" xfId="57" applyNumberFormat="1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center" vertical="center" shrinkToFit="1"/>
    </xf>
    <xf numFmtId="0" fontId="9" fillId="0" borderId="0" xfId="57" applyFont="1" applyFill="1" applyBorder="1" applyAlignment="1">
      <alignment horizontal="center" vertical="center"/>
    </xf>
    <xf numFmtId="0" fontId="9" fillId="0" borderId="0" xfId="57" applyFont="1" applyFill="1" applyAlignment="1">
      <alignment horizontal="center" vertical="center"/>
    </xf>
    <xf numFmtId="0" fontId="5" fillId="0" borderId="0" xfId="57" applyFont="1" applyFill="1" applyBorder="1" applyAlignment="1">
      <alignment vertical="center" wrapText="1"/>
    </xf>
    <xf numFmtId="0" fontId="5" fillId="0" borderId="0" xfId="57" applyFont="1" applyFill="1" applyBorder="1" applyAlignment="1">
      <alignment horizontal="left" vertical="center" wrapText="1"/>
    </xf>
    <xf numFmtId="0" fontId="5" fillId="0" borderId="0" xfId="57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2" xfId="57" applyFont="1" applyFill="1" applyBorder="1" applyAlignment="1">
      <alignment vertical="center" wrapText="1"/>
    </xf>
    <xf numFmtId="0" fontId="1" fillId="0" borderId="0" xfId="57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7" applyNumberFormat="1" applyFont="1" applyFill="1" applyBorder="1" applyAlignment="1">
      <alignment vertical="center"/>
    </xf>
    <xf numFmtId="0" fontId="5" fillId="0" borderId="0" xfId="57" applyFont="1" applyFill="1" applyBorder="1" applyAlignment="1">
      <alignment vertical="center" shrinkToFit="1"/>
    </xf>
    <xf numFmtId="177" fontId="1" fillId="0" borderId="0" xfId="57" applyNumberFormat="1" applyFont="1" applyFill="1" applyAlignment="1">
      <alignment vertical="center"/>
    </xf>
    <xf numFmtId="0" fontId="1" fillId="0" borderId="0" xfId="57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千位分隔 7" xfId="50"/>
    <cellStyle name="常规 2 2 6" xfId="51"/>
    <cellStyle name="常规 2 2 3" xfId="52"/>
    <cellStyle name="常规 41 4" xfId="53"/>
    <cellStyle name="常规 2 2" xfId="54"/>
    <cellStyle name="常规 2 3" xfId="55"/>
    <cellStyle name="常规 2 10" xfId="56"/>
    <cellStyle name="常规 2" xfId="57"/>
    <cellStyle name="常规 2 2 10" xfId="58"/>
    <cellStyle name="常规 3" xfId="59"/>
    <cellStyle name="常规_108.BOM 2" xfId="60"/>
    <cellStyle name="常规_Sheet1" xfId="61"/>
    <cellStyle name="千位分隔 7 2" xfId="62"/>
    <cellStyle name="千位分隔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190"/>
  <sheetViews>
    <sheetView tabSelected="1" zoomScale="80" zoomScaleNormal="80" zoomScaleSheetLayoutView="70" workbookViewId="0">
      <selection activeCell="A9" sqref="A9:A155"/>
    </sheetView>
  </sheetViews>
  <sheetFormatPr defaultColWidth="9" defaultRowHeight="14.25"/>
  <cols>
    <col min="1" max="1" width="6.5" style="3" customWidth="1"/>
    <col min="2" max="2" width="14.3666666666667" style="4" customWidth="1"/>
    <col min="3" max="3" width="30.3083333333333" style="5" customWidth="1"/>
    <col min="4" max="4" width="7.025" style="5" customWidth="1"/>
    <col min="5" max="5" width="5.625" style="6" customWidth="1"/>
    <col min="6" max="6" width="14.6833333333333" style="7" customWidth="1"/>
    <col min="7" max="7" width="8.375" style="7" customWidth="1"/>
    <col min="8" max="8" width="9.20833333333333" style="7" customWidth="1"/>
    <col min="9" max="9" width="8.5" style="7" customWidth="1"/>
    <col min="10" max="10" width="8.28333333333333" style="7" customWidth="1"/>
    <col min="11" max="11" width="10.5" style="7" customWidth="1"/>
    <col min="12" max="12" width="9.75" style="7" customWidth="1"/>
    <col min="13" max="13" width="12.75" style="7" customWidth="1"/>
    <col min="14" max="14" width="7.6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9" t="s">
        <v>13</v>
      </c>
      <c r="L7" s="29" t="s">
        <v>14</v>
      </c>
      <c r="M7" s="29" t="s">
        <v>15</v>
      </c>
      <c r="N7" s="30" t="s">
        <v>16</v>
      </c>
      <c r="O7" s="31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9" t="s">
        <v>18</v>
      </c>
      <c r="L8" s="29"/>
      <c r="M8" s="29"/>
      <c r="N8" s="30"/>
      <c r="O8" s="31"/>
    </row>
    <row r="9" s="1" customFormat="1" ht="34" customHeight="1" spans="1:205">
      <c r="A9" s="25">
        <v>1</v>
      </c>
      <c r="B9" s="26" t="s">
        <v>22</v>
      </c>
      <c r="C9" s="26" t="s">
        <v>23</v>
      </c>
      <c r="D9" s="25"/>
      <c r="E9" s="25" t="s">
        <v>24</v>
      </c>
      <c r="F9" s="27"/>
      <c r="G9" s="26">
        <v>0.95</v>
      </c>
      <c r="H9" s="25">
        <v>0</v>
      </c>
      <c r="I9" s="25">
        <v>0</v>
      </c>
      <c r="J9" s="25">
        <v>0</v>
      </c>
      <c r="K9" s="32">
        <f t="shared" ref="K9:K16" si="0">G9+I9</f>
        <v>0.95</v>
      </c>
      <c r="L9" s="32">
        <f t="shared" ref="L9:L16" si="1">K9*0.13</f>
        <v>0.1235</v>
      </c>
      <c r="M9" s="32">
        <f t="shared" ref="M9:M16" si="2">K9+L9</f>
        <v>1.0735</v>
      </c>
      <c r="N9" s="25"/>
      <c r="O9" s="33"/>
      <c r="P9" s="34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</row>
    <row r="10" s="1" customFormat="1" ht="34" customHeight="1" spans="1:205">
      <c r="A10" s="25">
        <v>2</v>
      </c>
      <c r="B10" s="26" t="s">
        <v>25</v>
      </c>
      <c r="C10" s="26" t="s">
        <v>26</v>
      </c>
      <c r="D10" s="25"/>
      <c r="E10" s="25" t="s">
        <v>24</v>
      </c>
      <c r="F10" s="28"/>
      <c r="G10" s="26">
        <v>0.18</v>
      </c>
      <c r="H10" s="25">
        <v>0</v>
      </c>
      <c r="I10" s="25">
        <v>0</v>
      </c>
      <c r="J10" s="25">
        <v>0</v>
      </c>
      <c r="K10" s="32">
        <f t="shared" si="0"/>
        <v>0.18</v>
      </c>
      <c r="L10" s="32">
        <f t="shared" si="1"/>
        <v>0.0234</v>
      </c>
      <c r="M10" s="32">
        <f t="shared" si="2"/>
        <v>0.2034</v>
      </c>
      <c r="N10" s="25"/>
      <c r="O10" s="33"/>
      <c r="P10" s="34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</row>
    <row r="11" s="1" customFormat="1" ht="34" customHeight="1" spans="1:205">
      <c r="A11" s="25">
        <v>3</v>
      </c>
      <c r="B11" s="26" t="s">
        <v>27</v>
      </c>
      <c r="C11" s="26" t="s">
        <v>28</v>
      </c>
      <c r="D11" s="25"/>
      <c r="E11" s="25" t="s">
        <v>24</v>
      </c>
      <c r="F11" s="28"/>
      <c r="G11" s="26">
        <v>0.15</v>
      </c>
      <c r="H11" s="25">
        <v>0</v>
      </c>
      <c r="I11" s="25">
        <v>0</v>
      </c>
      <c r="J11" s="25">
        <v>0</v>
      </c>
      <c r="K11" s="32">
        <f t="shared" si="0"/>
        <v>0.15</v>
      </c>
      <c r="L11" s="32">
        <f t="shared" si="1"/>
        <v>0.0195</v>
      </c>
      <c r="M11" s="32">
        <f t="shared" si="2"/>
        <v>0.1695</v>
      </c>
      <c r="N11" s="25"/>
      <c r="O11" s="33"/>
      <c r="P11" s="34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</row>
    <row r="12" s="1" customFormat="1" ht="34" customHeight="1" spans="1:205">
      <c r="A12" s="25">
        <v>4</v>
      </c>
      <c r="B12" s="26" t="s">
        <v>29</v>
      </c>
      <c r="C12" s="26" t="s">
        <v>30</v>
      </c>
      <c r="D12" s="25"/>
      <c r="E12" s="25" t="s">
        <v>24</v>
      </c>
      <c r="F12" s="27"/>
      <c r="G12" s="26">
        <v>0.1</v>
      </c>
      <c r="H12" s="25">
        <v>0</v>
      </c>
      <c r="I12" s="25">
        <v>0</v>
      </c>
      <c r="J12" s="25">
        <v>0</v>
      </c>
      <c r="K12" s="32">
        <f t="shared" si="0"/>
        <v>0.1</v>
      </c>
      <c r="L12" s="32">
        <f t="shared" si="1"/>
        <v>0.013</v>
      </c>
      <c r="M12" s="32">
        <f t="shared" si="2"/>
        <v>0.113</v>
      </c>
      <c r="N12" s="25"/>
      <c r="O12" s="33"/>
      <c r="P12" s="34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</row>
    <row r="13" s="1" customFormat="1" ht="34" customHeight="1" spans="1:205">
      <c r="A13" s="25">
        <v>5</v>
      </c>
      <c r="B13" s="26" t="s">
        <v>31</v>
      </c>
      <c r="C13" s="26" t="s">
        <v>32</v>
      </c>
      <c r="D13" s="25"/>
      <c r="E13" s="25" t="s">
        <v>24</v>
      </c>
      <c r="F13" s="28"/>
      <c r="G13" s="26">
        <v>0.35</v>
      </c>
      <c r="H13" s="25">
        <v>0</v>
      </c>
      <c r="I13" s="25">
        <v>0</v>
      </c>
      <c r="J13" s="25">
        <v>0</v>
      </c>
      <c r="K13" s="32">
        <f t="shared" si="0"/>
        <v>0.35</v>
      </c>
      <c r="L13" s="32">
        <f t="shared" si="1"/>
        <v>0.0455</v>
      </c>
      <c r="M13" s="32">
        <f t="shared" si="2"/>
        <v>0.3955</v>
      </c>
      <c r="N13" s="25"/>
      <c r="O13" s="33"/>
      <c r="P13" s="34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</row>
    <row r="14" s="1" customFormat="1" ht="34" customHeight="1" spans="1:205">
      <c r="A14" s="25">
        <v>6</v>
      </c>
      <c r="B14" s="26" t="s">
        <v>33</v>
      </c>
      <c r="C14" s="26" t="s">
        <v>34</v>
      </c>
      <c r="D14" s="25"/>
      <c r="E14" s="25" t="s">
        <v>24</v>
      </c>
      <c r="F14" s="28"/>
      <c r="G14" s="26">
        <v>0.34</v>
      </c>
      <c r="H14" s="25">
        <v>0</v>
      </c>
      <c r="I14" s="25">
        <v>0</v>
      </c>
      <c r="J14" s="25">
        <v>0</v>
      </c>
      <c r="K14" s="32">
        <f t="shared" si="0"/>
        <v>0.34</v>
      </c>
      <c r="L14" s="32">
        <f t="shared" si="1"/>
        <v>0.0442</v>
      </c>
      <c r="M14" s="32">
        <f t="shared" si="2"/>
        <v>0.3842</v>
      </c>
      <c r="N14" s="25"/>
      <c r="O14" s="33"/>
      <c r="P14" s="34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</row>
    <row r="15" s="1" customFormat="1" ht="34" customHeight="1" spans="1:205">
      <c r="A15" s="25">
        <v>7</v>
      </c>
      <c r="B15" s="26" t="s">
        <v>35</v>
      </c>
      <c r="C15" s="26" t="s">
        <v>36</v>
      </c>
      <c r="D15" s="25"/>
      <c r="E15" s="25" t="s">
        <v>24</v>
      </c>
      <c r="F15" s="27"/>
      <c r="G15" s="26">
        <v>1.07</v>
      </c>
      <c r="H15" s="25">
        <v>0</v>
      </c>
      <c r="I15" s="25">
        <v>0</v>
      </c>
      <c r="J15" s="25">
        <v>0</v>
      </c>
      <c r="K15" s="32">
        <f t="shared" si="0"/>
        <v>1.07</v>
      </c>
      <c r="L15" s="32">
        <f t="shared" si="1"/>
        <v>0.1391</v>
      </c>
      <c r="M15" s="32">
        <f t="shared" si="2"/>
        <v>1.2091</v>
      </c>
      <c r="N15" s="25"/>
      <c r="O15" s="33"/>
      <c r="P15" s="34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</row>
    <row r="16" s="1" customFormat="1" ht="34" customHeight="1" spans="1:205">
      <c r="A16" s="25">
        <v>8</v>
      </c>
      <c r="B16" s="26" t="s">
        <v>37</v>
      </c>
      <c r="C16" s="26" t="s">
        <v>38</v>
      </c>
      <c r="D16" s="25"/>
      <c r="E16" s="25" t="s">
        <v>24</v>
      </c>
      <c r="F16" s="27"/>
      <c r="G16" s="26">
        <v>0.95</v>
      </c>
      <c r="H16" s="25">
        <v>0</v>
      </c>
      <c r="I16" s="25">
        <v>0</v>
      </c>
      <c r="J16" s="25">
        <v>0</v>
      </c>
      <c r="K16" s="32">
        <f t="shared" ref="K16:K47" si="3">G16+I16</f>
        <v>0.95</v>
      </c>
      <c r="L16" s="32">
        <f t="shared" ref="L16:L47" si="4">K16*0.13</f>
        <v>0.1235</v>
      </c>
      <c r="M16" s="32">
        <f t="shared" ref="M16:M47" si="5">K16+L16</f>
        <v>1.0735</v>
      </c>
      <c r="N16" s="25"/>
      <c r="O16" s="33"/>
      <c r="P16" s="34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</row>
    <row r="17" s="1" customFormat="1" ht="34" customHeight="1" spans="1:205">
      <c r="A17" s="25">
        <v>9</v>
      </c>
      <c r="B17" s="26" t="s">
        <v>39</v>
      </c>
      <c r="C17" s="26" t="s">
        <v>40</v>
      </c>
      <c r="D17" s="25"/>
      <c r="E17" s="25" t="s">
        <v>24</v>
      </c>
      <c r="F17" s="27"/>
      <c r="G17" s="26">
        <v>0.59</v>
      </c>
      <c r="H17" s="25">
        <v>0</v>
      </c>
      <c r="I17" s="25">
        <v>0</v>
      </c>
      <c r="J17" s="25">
        <v>0</v>
      </c>
      <c r="K17" s="32">
        <f t="shared" si="3"/>
        <v>0.59</v>
      </c>
      <c r="L17" s="32">
        <f t="shared" si="4"/>
        <v>0.0767</v>
      </c>
      <c r="M17" s="32">
        <f t="shared" si="5"/>
        <v>0.6667</v>
      </c>
      <c r="N17" s="25"/>
      <c r="O17" s="33"/>
      <c r="P17" s="34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</row>
    <row r="18" s="1" customFormat="1" ht="34" customHeight="1" spans="1:205">
      <c r="A18" s="25">
        <v>10</v>
      </c>
      <c r="B18" s="26" t="s">
        <v>41</v>
      </c>
      <c r="C18" s="26" t="s">
        <v>42</v>
      </c>
      <c r="D18" s="25"/>
      <c r="E18" s="25" t="s">
        <v>24</v>
      </c>
      <c r="F18" s="27"/>
      <c r="G18" s="26">
        <v>0.6</v>
      </c>
      <c r="H18" s="25">
        <v>0</v>
      </c>
      <c r="I18" s="25">
        <v>0</v>
      </c>
      <c r="J18" s="25">
        <v>0</v>
      </c>
      <c r="K18" s="32">
        <f t="shared" si="3"/>
        <v>0.6</v>
      </c>
      <c r="L18" s="32">
        <f t="shared" si="4"/>
        <v>0.078</v>
      </c>
      <c r="M18" s="32">
        <f t="shared" si="5"/>
        <v>0.678</v>
      </c>
      <c r="N18" s="25"/>
      <c r="O18" s="33"/>
      <c r="P18" s="34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</row>
    <row r="19" s="1" customFormat="1" ht="34" customHeight="1" spans="1:205">
      <c r="A19" s="25">
        <v>11</v>
      </c>
      <c r="B19" s="26" t="s">
        <v>43</v>
      </c>
      <c r="C19" s="26" t="s">
        <v>44</v>
      </c>
      <c r="D19" s="25"/>
      <c r="E19" s="25" t="s">
        <v>24</v>
      </c>
      <c r="F19" s="27"/>
      <c r="G19" s="26">
        <v>0.11</v>
      </c>
      <c r="H19" s="25">
        <v>0</v>
      </c>
      <c r="I19" s="25">
        <v>0</v>
      </c>
      <c r="J19" s="25">
        <v>0</v>
      </c>
      <c r="K19" s="32">
        <f t="shared" si="3"/>
        <v>0.11</v>
      </c>
      <c r="L19" s="32">
        <f t="shared" si="4"/>
        <v>0.0143</v>
      </c>
      <c r="M19" s="32">
        <f t="shared" si="5"/>
        <v>0.1243</v>
      </c>
      <c r="N19" s="25"/>
      <c r="O19" s="33"/>
      <c r="P19" s="34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</row>
    <row r="20" s="1" customFormat="1" ht="34" customHeight="1" spans="1:205">
      <c r="A20" s="25">
        <v>12</v>
      </c>
      <c r="B20" s="26" t="s">
        <v>45</v>
      </c>
      <c r="C20" s="26" t="s">
        <v>46</v>
      </c>
      <c r="D20" s="25"/>
      <c r="E20" s="25" t="s">
        <v>24</v>
      </c>
      <c r="F20" s="27"/>
      <c r="G20" s="26">
        <v>0.34</v>
      </c>
      <c r="H20" s="25">
        <v>0</v>
      </c>
      <c r="I20" s="25">
        <v>0</v>
      </c>
      <c r="J20" s="25">
        <v>0</v>
      </c>
      <c r="K20" s="32">
        <f t="shared" si="3"/>
        <v>0.34</v>
      </c>
      <c r="L20" s="32">
        <f t="shared" si="4"/>
        <v>0.0442</v>
      </c>
      <c r="M20" s="32">
        <f t="shared" si="5"/>
        <v>0.3842</v>
      </c>
      <c r="N20" s="25"/>
      <c r="O20" s="33"/>
      <c r="P20" s="34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</row>
    <row r="21" s="1" customFormat="1" ht="34" customHeight="1" spans="1:205">
      <c r="A21" s="25">
        <v>13</v>
      </c>
      <c r="B21" s="26" t="s">
        <v>47</v>
      </c>
      <c r="C21" s="26" t="s">
        <v>48</v>
      </c>
      <c r="D21" s="25"/>
      <c r="E21" s="25" t="s">
        <v>24</v>
      </c>
      <c r="F21" s="27"/>
      <c r="G21" s="26">
        <v>0.29</v>
      </c>
      <c r="H21" s="25">
        <v>0</v>
      </c>
      <c r="I21" s="25">
        <v>0</v>
      </c>
      <c r="J21" s="25">
        <v>0</v>
      </c>
      <c r="K21" s="32">
        <f t="shared" si="3"/>
        <v>0.29</v>
      </c>
      <c r="L21" s="32">
        <f t="shared" si="4"/>
        <v>0.0377</v>
      </c>
      <c r="M21" s="32">
        <f t="shared" si="5"/>
        <v>0.3277</v>
      </c>
      <c r="N21" s="25"/>
      <c r="O21" s="33"/>
      <c r="P21" s="34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</row>
    <row r="22" s="1" customFormat="1" ht="34" customHeight="1" spans="1:205">
      <c r="A22" s="25">
        <v>14</v>
      </c>
      <c r="B22" s="26" t="s">
        <v>49</v>
      </c>
      <c r="C22" s="26" t="s">
        <v>50</v>
      </c>
      <c r="D22" s="25"/>
      <c r="E22" s="25" t="s">
        <v>24</v>
      </c>
      <c r="F22" s="27"/>
      <c r="G22" s="26">
        <v>0.25</v>
      </c>
      <c r="H22" s="25">
        <v>0</v>
      </c>
      <c r="I22" s="25">
        <v>0</v>
      </c>
      <c r="J22" s="25">
        <v>0</v>
      </c>
      <c r="K22" s="32">
        <f t="shared" si="3"/>
        <v>0.25</v>
      </c>
      <c r="L22" s="32">
        <f t="shared" si="4"/>
        <v>0.0325</v>
      </c>
      <c r="M22" s="32">
        <f t="shared" si="5"/>
        <v>0.2825</v>
      </c>
      <c r="N22" s="25"/>
      <c r="O22" s="33"/>
      <c r="P22" s="34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</row>
    <row r="23" s="1" customFormat="1" ht="34" customHeight="1" spans="1:205">
      <c r="A23" s="25">
        <v>15</v>
      </c>
      <c r="B23" s="26" t="s">
        <v>51</v>
      </c>
      <c r="C23" s="26" t="s">
        <v>52</v>
      </c>
      <c r="D23" s="25"/>
      <c r="E23" s="25" t="s">
        <v>24</v>
      </c>
      <c r="F23" s="27"/>
      <c r="G23" s="26">
        <v>0.25</v>
      </c>
      <c r="H23" s="25">
        <v>0</v>
      </c>
      <c r="I23" s="25">
        <v>0</v>
      </c>
      <c r="J23" s="25">
        <v>0</v>
      </c>
      <c r="K23" s="32">
        <f t="shared" si="3"/>
        <v>0.25</v>
      </c>
      <c r="L23" s="32">
        <f t="shared" si="4"/>
        <v>0.0325</v>
      </c>
      <c r="M23" s="32">
        <f t="shared" si="5"/>
        <v>0.2825</v>
      </c>
      <c r="N23" s="25"/>
      <c r="O23" s="33"/>
      <c r="P23" s="34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</row>
    <row r="24" s="1" customFormat="1" ht="34" customHeight="1" spans="1:205">
      <c r="A24" s="25">
        <v>16</v>
      </c>
      <c r="B24" s="26" t="s">
        <v>53</v>
      </c>
      <c r="C24" s="26" t="s">
        <v>54</v>
      </c>
      <c r="D24" s="25"/>
      <c r="E24" s="25" t="s">
        <v>24</v>
      </c>
      <c r="F24" s="27"/>
      <c r="G24" s="26">
        <v>0.27</v>
      </c>
      <c r="H24" s="25">
        <v>0</v>
      </c>
      <c r="I24" s="25">
        <v>0</v>
      </c>
      <c r="J24" s="25">
        <v>0</v>
      </c>
      <c r="K24" s="32">
        <f t="shared" si="3"/>
        <v>0.27</v>
      </c>
      <c r="L24" s="32">
        <f t="shared" si="4"/>
        <v>0.0351</v>
      </c>
      <c r="M24" s="32">
        <f t="shared" si="5"/>
        <v>0.3051</v>
      </c>
      <c r="N24" s="25"/>
      <c r="O24" s="33"/>
      <c r="P24" s="34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</row>
    <row r="25" s="1" customFormat="1" ht="34" customHeight="1" spans="1:205">
      <c r="A25" s="25">
        <v>17</v>
      </c>
      <c r="B25" s="26" t="s">
        <v>55</v>
      </c>
      <c r="C25" s="26" t="s">
        <v>56</v>
      </c>
      <c r="D25" s="25"/>
      <c r="E25" s="25" t="s">
        <v>24</v>
      </c>
      <c r="F25" s="27"/>
      <c r="G25" s="26">
        <v>0.17</v>
      </c>
      <c r="H25" s="25">
        <v>0</v>
      </c>
      <c r="I25" s="25">
        <v>0</v>
      </c>
      <c r="J25" s="25">
        <v>0</v>
      </c>
      <c r="K25" s="32">
        <f t="shared" si="3"/>
        <v>0.17</v>
      </c>
      <c r="L25" s="32">
        <f t="shared" si="4"/>
        <v>0.0221</v>
      </c>
      <c r="M25" s="32">
        <f t="shared" si="5"/>
        <v>0.1921</v>
      </c>
      <c r="N25" s="25"/>
      <c r="O25" s="33"/>
      <c r="P25" s="34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</row>
    <row r="26" s="1" customFormat="1" ht="34" customHeight="1" spans="1:205">
      <c r="A26" s="25">
        <v>18</v>
      </c>
      <c r="B26" s="26" t="s">
        <v>57</v>
      </c>
      <c r="C26" s="26" t="s">
        <v>58</v>
      </c>
      <c r="D26" s="25"/>
      <c r="E26" s="25" t="s">
        <v>24</v>
      </c>
      <c r="F26" s="27"/>
      <c r="G26" s="26">
        <v>2.17</v>
      </c>
      <c r="H26" s="25">
        <v>0</v>
      </c>
      <c r="I26" s="25">
        <v>0</v>
      </c>
      <c r="J26" s="25">
        <v>0</v>
      </c>
      <c r="K26" s="32">
        <f t="shared" si="3"/>
        <v>2.17</v>
      </c>
      <c r="L26" s="32">
        <f t="shared" si="4"/>
        <v>0.2821</v>
      </c>
      <c r="M26" s="32">
        <f t="shared" si="5"/>
        <v>2.4521</v>
      </c>
      <c r="N26" s="25"/>
      <c r="O26" s="33"/>
      <c r="P26" s="34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</row>
    <row r="27" s="1" customFormat="1" ht="34" customHeight="1" spans="1:205">
      <c r="A27" s="25">
        <v>19</v>
      </c>
      <c r="B27" s="26" t="s">
        <v>59</v>
      </c>
      <c r="C27" s="26" t="s">
        <v>60</v>
      </c>
      <c r="D27" s="25"/>
      <c r="E27" s="25" t="s">
        <v>24</v>
      </c>
      <c r="F27" s="27"/>
      <c r="G27" s="26">
        <v>2.2</v>
      </c>
      <c r="H27" s="25">
        <v>0</v>
      </c>
      <c r="I27" s="25">
        <v>0</v>
      </c>
      <c r="J27" s="25">
        <v>0</v>
      </c>
      <c r="K27" s="32">
        <f t="shared" si="3"/>
        <v>2.2</v>
      </c>
      <c r="L27" s="32">
        <f t="shared" si="4"/>
        <v>0.286</v>
      </c>
      <c r="M27" s="32">
        <f t="shared" si="5"/>
        <v>2.486</v>
      </c>
      <c r="N27" s="25"/>
      <c r="O27" s="33"/>
      <c r="P27" s="34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</row>
    <row r="28" s="1" customFormat="1" ht="34" customHeight="1" spans="1:205">
      <c r="A28" s="25">
        <v>20</v>
      </c>
      <c r="B28" s="26" t="s">
        <v>61</v>
      </c>
      <c r="C28" s="26" t="s">
        <v>62</v>
      </c>
      <c r="D28" s="25"/>
      <c r="E28" s="25" t="s">
        <v>24</v>
      </c>
      <c r="F28" s="27"/>
      <c r="G28" s="26">
        <v>2.55</v>
      </c>
      <c r="H28" s="25">
        <v>0</v>
      </c>
      <c r="I28" s="25">
        <v>0</v>
      </c>
      <c r="J28" s="25">
        <v>0</v>
      </c>
      <c r="K28" s="32">
        <f t="shared" si="3"/>
        <v>2.55</v>
      </c>
      <c r="L28" s="32">
        <f t="shared" si="4"/>
        <v>0.3315</v>
      </c>
      <c r="M28" s="32">
        <f t="shared" si="5"/>
        <v>2.8815</v>
      </c>
      <c r="N28" s="25"/>
      <c r="O28" s="33"/>
      <c r="P28" s="34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</row>
    <row r="29" s="1" customFormat="1" ht="34" customHeight="1" spans="1:205">
      <c r="A29" s="25">
        <v>21</v>
      </c>
      <c r="B29" s="26" t="s">
        <v>63</v>
      </c>
      <c r="C29" s="26" t="s">
        <v>64</v>
      </c>
      <c r="D29" s="25"/>
      <c r="E29" s="25" t="s">
        <v>24</v>
      </c>
      <c r="F29" s="27"/>
      <c r="G29" s="26">
        <v>1.62</v>
      </c>
      <c r="H29" s="25">
        <v>0</v>
      </c>
      <c r="I29" s="25">
        <v>0</v>
      </c>
      <c r="J29" s="25">
        <v>0</v>
      </c>
      <c r="K29" s="32">
        <f t="shared" si="3"/>
        <v>1.62</v>
      </c>
      <c r="L29" s="32">
        <f t="shared" si="4"/>
        <v>0.2106</v>
      </c>
      <c r="M29" s="32">
        <f t="shared" si="5"/>
        <v>1.8306</v>
      </c>
      <c r="N29" s="25"/>
      <c r="O29" s="33"/>
      <c r="P29" s="34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</row>
    <row r="30" s="1" customFormat="1" ht="34" customHeight="1" spans="1:205">
      <c r="A30" s="25">
        <v>22</v>
      </c>
      <c r="B30" s="26" t="s">
        <v>65</v>
      </c>
      <c r="C30" s="26" t="s">
        <v>66</v>
      </c>
      <c r="D30" s="25"/>
      <c r="E30" s="25" t="s">
        <v>24</v>
      </c>
      <c r="F30" s="27"/>
      <c r="G30" s="26">
        <v>1.55</v>
      </c>
      <c r="H30" s="25">
        <v>0</v>
      </c>
      <c r="I30" s="25">
        <v>0</v>
      </c>
      <c r="J30" s="25">
        <v>0</v>
      </c>
      <c r="K30" s="32">
        <f t="shared" si="3"/>
        <v>1.55</v>
      </c>
      <c r="L30" s="32">
        <f t="shared" si="4"/>
        <v>0.2015</v>
      </c>
      <c r="M30" s="32">
        <f t="shared" si="5"/>
        <v>1.7515</v>
      </c>
      <c r="N30" s="25"/>
      <c r="O30" s="33"/>
      <c r="P30" s="34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</row>
    <row r="31" s="1" customFormat="1" ht="34" customHeight="1" spans="1:205">
      <c r="A31" s="25">
        <v>23</v>
      </c>
      <c r="B31" s="26" t="s">
        <v>67</v>
      </c>
      <c r="C31" s="26" t="s">
        <v>68</v>
      </c>
      <c r="D31" s="25"/>
      <c r="E31" s="25" t="s">
        <v>24</v>
      </c>
      <c r="F31" s="27"/>
      <c r="G31" s="26">
        <v>0.37</v>
      </c>
      <c r="H31" s="25">
        <v>0</v>
      </c>
      <c r="I31" s="25">
        <v>0</v>
      </c>
      <c r="J31" s="25">
        <v>0</v>
      </c>
      <c r="K31" s="32">
        <f t="shared" si="3"/>
        <v>0.37</v>
      </c>
      <c r="L31" s="32">
        <f t="shared" si="4"/>
        <v>0.0481</v>
      </c>
      <c r="M31" s="32">
        <f t="shared" si="5"/>
        <v>0.4181</v>
      </c>
      <c r="N31" s="25"/>
      <c r="O31" s="33"/>
      <c r="P31" s="34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</row>
    <row r="32" s="1" customFormat="1" ht="34" customHeight="1" spans="1:205">
      <c r="A32" s="25">
        <v>24</v>
      </c>
      <c r="B32" s="26" t="s">
        <v>69</v>
      </c>
      <c r="C32" s="26" t="s">
        <v>70</v>
      </c>
      <c r="D32" s="25"/>
      <c r="E32" s="25" t="s">
        <v>24</v>
      </c>
      <c r="F32" s="27"/>
      <c r="G32" s="26">
        <v>1.49</v>
      </c>
      <c r="H32" s="25">
        <v>0</v>
      </c>
      <c r="I32" s="25">
        <v>0</v>
      </c>
      <c r="J32" s="25">
        <v>0</v>
      </c>
      <c r="K32" s="32">
        <f t="shared" si="3"/>
        <v>1.49</v>
      </c>
      <c r="L32" s="32">
        <f t="shared" si="4"/>
        <v>0.1937</v>
      </c>
      <c r="M32" s="32">
        <f t="shared" si="5"/>
        <v>1.6837</v>
      </c>
      <c r="N32" s="25"/>
      <c r="O32" s="33"/>
      <c r="P32" s="34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</row>
    <row r="33" s="1" customFormat="1" ht="34" customHeight="1" spans="1:205">
      <c r="A33" s="25">
        <v>25</v>
      </c>
      <c r="B33" s="26" t="s">
        <v>71</v>
      </c>
      <c r="C33" s="26" t="s">
        <v>72</v>
      </c>
      <c r="D33" s="25"/>
      <c r="E33" s="25" t="s">
        <v>24</v>
      </c>
      <c r="F33" s="27"/>
      <c r="G33" s="26">
        <v>1.16</v>
      </c>
      <c r="H33" s="25">
        <v>0</v>
      </c>
      <c r="I33" s="25">
        <v>0</v>
      </c>
      <c r="J33" s="25">
        <v>0</v>
      </c>
      <c r="K33" s="32">
        <f t="shared" si="3"/>
        <v>1.16</v>
      </c>
      <c r="L33" s="32">
        <f t="shared" si="4"/>
        <v>0.1508</v>
      </c>
      <c r="M33" s="32">
        <f t="shared" si="5"/>
        <v>1.3108</v>
      </c>
      <c r="N33" s="25"/>
      <c r="O33" s="33"/>
      <c r="P33" s="34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</row>
    <row r="34" s="1" customFormat="1" ht="34" customHeight="1" spans="1:205">
      <c r="A34" s="25">
        <v>26</v>
      </c>
      <c r="B34" s="26" t="s">
        <v>73</v>
      </c>
      <c r="C34" s="26" t="s">
        <v>74</v>
      </c>
      <c r="D34" s="25"/>
      <c r="E34" s="25" t="s">
        <v>24</v>
      </c>
      <c r="F34" s="27"/>
      <c r="G34" s="26">
        <v>1.17</v>
      </c>
      <c r="H34" s="25">
        <v>0</v>
      </c>
      <c r="I34" s="25">
        <v>0</v>
      </c>
      <c r="J34" s="25">
        <v>0</v>
      </c>
      <c r="K34" s="32">
        <f t="shared" si="3"/>
        <v>1.17</v>
      </c>
      <c r="L34" s="32">
        <f t="shared" si="4"/>
        <v>0.1521</v>
      </c>
      <c r="M34" s="32">
        <f t="shared" si="5"/>
        <v>1.3221</v>
      </c>
      <c r="N34" s="25"/>
      <c r="O34" s="33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</row>
    <row r="35" s="1" customFormat="1" ht="34" customHeight="1" spans="1:205">
      <c r="A35" s="25">
        <v>27</v>
      </c>
      <c r="B35" s="26" t="s">
        <v>75</v>
      </c>
      <c r="C35" s="26" t="s">
        <v>76</v>
      </c>
      <c r="D35" s="25"/>
      <c r="E35" s="25" t="s">
        <v>24</v>
      </c>
      <c r="F35" s="27"/>
      <c r="G35" s="26">
        <v>1.2</v>
      </c>
      <c r="H35" s="25">
        <v>0</v>
      </c>
      <c r="I35" s="25">
        <v>0</v>
      </c>
      <c r="J35" s="25">
        <v>0</v>
      </c>
      <c r="K35" s="32">
        <f t="shared" si="3"/>
        <v>1.2</v>
      </c>
      <c r="L35" s="32">
        <f t="shared" si="4"/>
        <v>0.156</v>
      </c>
      <c r="M35" s="32">
        <f t="shared" si="5"/>
        <v>1.356</v>
      </c>
      <c r="N35" s="25"/>
      <c r="O35" s="33"/>
      <c r="P35" s="34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</row>
    <row r="36" s="1" customFormat="1" ht="34" customHeight="1" spans="1:205">
      <c r="A36" s="25">
        <v>28</v>
      </c>
      <c r="B36" s="26" t="s">
        <v>77</v>
      </c>
      <c r="C36" s="26" t="s">
        <v>78</v>
      </c>
      <c r="D36" s="25"/>
      <c r="E36" s="25" t="s">
        <v>24</v>
      </c>
      <c r="F36" s="27"/>
      <c r="G36" s="26">
        <v>1.09</v>
      </c>
      <c r="H36" s="25">
        <v>0</v>
      </c>
      <c r="I36" s="25">
        <v>0</v>
      </c>
      <c r="J36" s="25">
        <v>0</v>
      </c>
      <c r="K36" s="32">
        <f t="shared" si="3"/>
        <v>1.09</v>
      </c>
      <c r="L36" s="32">
        <f t="shared" si="4"/>
        <v>0.1417</v>
      </c>
      <c r="M36" s="32">
        <f t="shared" si="5"/>
        <v>1.2317</v>
      </c>
      <c r="N36" s="25"/>
      <c r="O36" s="33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</row>
    <row r="37" s="1" customFormat="1" ht="34" customHeight="1" spans="1:205">
      <c r="A37" s="25">
        <v>29</v>
      </c>
      <c r="B37" s="26" t="s">
        <v>79</v>
      </c>
      <c r="C37" s="26" t="s">
        <v>80</v>
      </c>
      <c r="D37" s="25"/>
      <c r="E37" s="25" t="s">
        <v>24</v>
      </c>
      <c r="F37" s="27"/>
      <c r="G37" s="26">
        <v>0.61</v>
      </c>
      <c r="H37" s="25">
        <v>0</v>
      </c>
      <c r="I37" s="25">
        <v>0</v>
      </c>
      <c r="J37" s="25">
        <v>0</v>
      </c>
      <c r="K37" s="32">
        <f t="shared" si="3"/>
        <v>0.61</v>
      </c>
      <c r="L37" s="32">
        <f t="shared" si="4"/>
        <v>0.0793</v>
      </c>
      <c r="M37" s="32">
        <f t="shared" si="5"/>
        <v>0.6893</v>
      </c>
      <c r="N37" s="25"/>
      <c r="O37" s="33"/>
      <c r="P37" s="3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</row>
    <row r="38" s="1" customFormat="1" ht="34" customHeight="1" spans="1:205">
      <c r="A38" s="25">
        <v>30</v>
      </c>
      <c r="B38" s="26" t="s">
        <v>81</v>
      </c>
      <c r="C38" s="26" t="s">
        <v>82</v>
      </c>
      <c r="D38" s="25"/>
      <c r="E38" s="25" t="s">
        <v>24</v>
      </c>
      <c r="F38" s="27"/>
      <c r="G38" s="26">
        <v>0.84</v>
      </c>
      <c r="H38" s="25">
        <v>0</v>
      </c>
      <c r="I38" s="25">
        <v>0</v>
      </c>
      <c r="J38" s="25">
        <v>0</v>
      </c>
      <c r="K38" s="32">
        <f t="shared" si="3"/>
        <v>0.84</v>
      </c>
      <c r="L38" s="32">
        <f t="shared" si="4"/>
        <v>0.1092</v>
      </c>
      <c r="M38" s="32">
        <f t="shared" si="5"/>
        <v>0.9492</v>
      </c>
      <c r="N38" s="25"/>
      <c r="O38" s="33"/>
      <c r="P38" s="34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</row>
    <row r="39" s="1" customFormat="1" ht="34" customHeight="1" spans="1:205">
      <c r="A39" s="25">
        <v>31</v>
      </c>
      <c r="B39" s="26" t="s">
        <v>83</v>
      </c>
      <c r="C39" s="26" t="s">
        <v>84</v>
      </c>
      <c r="D39" s="25"/>
      <c r="E39" s="25" t="s">
        <v>24</v>
      </c>
      <c r="F39" s="27"/>
      <c r="G39" s="26">
        <v>0.33</v>
      </c>
      <c r="H39" s="25">
        <v>0</v>
      </c>
      <c r="I39" s="25">
        <v>0</v>
      </c>
      <c r="J39" s="25">
        <v>0</v>
      </c>
      <c r="K39" s="32">
        <f t="shared" si="3"/>
        <v>0.33</v>
      </c>
      <c r="L39" s="32">
        <f t="shared" si="4"/>
        <v>0.0429</v>
      </c>
      <c r="M39" s="32">
        <f t="shared" si="5"/>
        <v>0.3729</v>
      </c>
      <c r="N39" s="25"/>
      <c r="O39" s="33"/>
      <c r="P39" s="34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</row>
    <row r="40" s="1" customFormat="1" ht="34" customHeight="1" spans="1:205">
      <c r="A40" s="25">
        <v>32</v>
      </c>
      <c r="B40" s="26" t="s">
        <v>85</v>
      </c>
      <c r="C40" s="26" t="s">
        <v>86</v>
      </c>
      <c r="D40" s="25"/>
      <c r="E40" s="25" t="s">
        <v>24</v>
      </c>
      <c r="F40" s="27"/>
      <c r="G40" s="26">
        <v>0.36</v>
      </c>
      <c r="H40" s="25">
        <v>0</v>
      </c>
      <c r="I40" s="25">
        <v>0</v>
      </c>
      <c r="J40" s="25">
        <v>0</v>
      </c>
      <c r="K40" s="32">
        <f t="shared" si="3"/>
        <v>0.36</v>
      </c>
      <c r="L40" s="32">
        <f t="shared" si="4"/>
        <v>0.0468</v>
      </c>
      <c r="M40" s="32">
        <f t="shared" si="5"/>
        <v>0.4068</v>
      </c>
      <c r="N40" s="25"/>
      <c r="O40" s="33"/>
      <c r="P40" s="34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</row>
    <row r="41" s="1" customFormat="1" ht="34" customHeight="1" spans="1:205">
      <c r="A41" s="25">
        <v>33</v>
      </c>
      <c r="B41" s="26" t="s">
        <v>87</v>
      </c>
      <c r="C41" s="26" t="s">
        <v>88</v>
      </c>
      <c r="D41" s="25"/>
      <c r="E41" s="25" t="s">
        <v>24</v>
      </c>
      <c r="F41" s="27"/>
      <c r="G41" s="26">
        <v>0.34</v>
      </c>
      <c r="H41" s="25">
        <v>0</v>
      </c>
      <c r="I41" s="25">
        <v>0</v>
      </c>
      <c r="J41" s="25">
        <v>0</v>
      </c>
      <c r="K41" s="32">
        <f t="shared" si="3"/>
        <v>0.34</v>
      </c>
      <c r="L41" s="32">
        <f t="shared" si="4"/>
        <v>0.0442</v>
      </c>
      <c r="M41" s="32">
        <f t="shared" si="5"/>
        <v>0.3842</v>
      </c>
      <c r="N41" s="25"/>
      <c r="O41" s="33"/>
      <c r="P41" s="34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</row>
    <row r="42" s="1" customFormat="1" ht="34" customHeight="1" spans="1:205">
      <c r="A42" s="25">
        <v>34</v>
      </c>
      <c r="B42" s="26" t="s">
        <v>89</v>
      </c>
      <c r="C42" s="26" t="s">
        <v>90</v>
      </c>
      <c r="D42" s="25"/>
      <c r="E42" s="25" t="s">
        <v>24</v>
      </c>
      <c r="F42" s="27"/>
      <c r="G42" s="26">
        <v>0.33</v>
      </c>
      <c r="H42" s="25">
        <v>0</v>
      </c>
      <c r="I42" s="25">
        <v>0</v>
      </c>
      <c r="J42" s="25">
        <v>0</v>
      </c>
      <c r="K42" s="32">
        <f t="shared" si="3"/>
        <v>0.33</v>
      </c>
      <c r="L42" s="32">
        <f t="shared" si="4"/>
        <v>0.0429</v>
      </c>
      <c r="M42" s="32">
        <f t="shared" si="5"/>
        <v>0.3729</v>
      </c>
      <c r="N42" s="25"/>
      <c r="O42" s="33"/>
      <c r="P42" s="34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</row>
    <row r="43" s="1" customFormat="1" ht="34" customHeight="1" spans="1:205">
      <c r="A43" s="25">
        <v>35</v>
      </c>
      <c r="B43" s="26" t="s">
        <v>91</v>
      </c>
      <c r="C43" s="26" t="s">
        <v>92</v>
      </c>
      <c r="D43" s="25"/>
      <c r="E43" s="25" t="s">
        <v>24</v>
      </c>
      <c r="F43" s="27"/>
      <c r="G43" s="26">
        <v>0.61</v>
      </c>
      <c r="H43" s="25">
        <v>0</v>
      </c>
      <c r="I43" s="25">
        <v>0</v>
      </c>
      <c r="J43" s="25">
        <v>0</v>
      </c>
      <c r="K43" s="32">
        <f t="shared" si="3"/>
        <v>0.61</v>
      </c>
      <c r="L43" s="32">
        <f t="shared" si="4"/>
        <v>0.0793</v>
      </c>
      <c r="M43" s="32">
        <f t="shared" si="5"/>
        <v>0.6893</v>
      </c>
      <c r="N43" s="25"/>
      <c r="O43" s="33"/>
      <c r="P43" s="34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</row>
    <row r="44" s="1" customFormat="1" ht="34" customHeight="1" spans="1:205">
      <c r="A44" s="25">
        <v>36</v>
      </c>
      <c r="B44" s="26" t="s">
        <v>93</v>
      </c>
      <c r="C44" s="26" t="s">
        <v>94</v>
      </c>
      <c r="D44" s="25"/>
      <c r="E44" s="25" t="s">
        <v>24</v>
      </c>
      <c r="F44" s="27"/>
      <c r="G44" s="26">
        <v>0.76</v>
      </c>
      <c r="H44" s="25">
        <v>0</v>
      </c>
      <c r="I44" s="25">
        <v>0</v>
      </c>
      <c r="J44" s="25">
        <v>0</v>
      </c>
      <c r="K44" s="32">
        <f t="shared" si="3"/>
        <v>0.76</v>
      </c>
      <c r="L44" s="32">
        <f t="shared" si="4"/>
        <v>0.0988</v>
      </c>
      <c r="M44" s="32">
        <f t="shared" si="5"/>
        <v>0.8588</v>
      </c>
      <c r="N44" s="25"/>
      <c r="O44" s="33"/>
      <c r="P44" s="34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</row>
    <row r="45" s="1" customFormat="1" ht="34" customHeight="1" spans="1:205">
      <c r="A45" s="25">
        <v>37</v>
      </c>
      <c r="B45" s="26" t="s">
        <v>95</v>
      </c>
      <c r="C45" s="26" t="s">
        <v>96</v>
      </c>
      <c r="D45" s="25"/>
      <c r="E45" s="25" t="s">
        <v>24</v>
      </c>
      <c r="F45" s="27"/>
      <c r="G45" s="26">
        <v>0.71</v>
      </c>
      <c r="H45" s="25">
        <v>0</v>
      </c>
      <c r="I45" s="25">
        <v>0</v>
      </c>
      <c r="J45" s="25">
        <v>0</v>
      </c>
      <c r="K45" s="32">
        <f t="shared" si="3"/>
        <v>0.71</v>
      </c>
      <c r="L45" s="32">
        <f t="shared" si="4"/>
        <v>0.0923</v>
      </c>
      <c r="M45" s="32">
        <f t="shared" si="5"/>
        <v>0.8023</v>
      </c>
      <c r="N45" s="25"/>
      <c r="O45" s="33"/>
      <c r="P45" s="34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</row>
    <row r="46" s="1" customFormat="1" ht="34" customHeight="1" spans="1:205">
      <c r="A46" s="25">
        <v>38</v>
      </c>
      <c r="B46" s="26" t="s">
        <v>97</v>
      </c>
      <c r="C46" s="26" t="s">
        <v>98</v>
      </c>
      <c r="D46" s="25"/>
      <c r="E46" s="25" t="s">
        <v>24</v>
      </c>
      <c r="F46" s="27"/>
      <c r="G46" s="26">
        <v>0.71</v>
      </c>
      <c r="H46" s="25">
        <v>0</v>
      </c>
      <c r="I46" s="25">
        <v>0</v>
      </c>
      <c r="J46" s="25">
        <v>0</v>
      </c>
      <c r="K46" s="32">
        <f t="shared" si="3"/>
        <v>0.71</v>
      </c>
      <c r="L46" s="32">
        <f t="shared" si="4"/>
        <v>0.0923</v>
      </c>
      <c r="M46" s="32">
        <f t="shared" si="5"/>
        <v>0.8023</v>
      </c>
      <c r="N46" s="25"/>
      <c r="O46" s="33"/>
      <c r="P46" s="34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</row>
    <row r="47" s="1" customFormat="1" ht="34" customHeight="1" spans="1:205">
      <c r="A47" s="25">
        <v>39</v>
      </c>
      <c r="B47" s="26" t="s">
        <v>99</v>
      </c>
      <c r="C47" s="26" t="s">
        <v>100</v>
      </c>
      <c r="D47" s="25"/>
      <c r="E47" s="25" t="s">
        <v>24</v>
      </c>
      <c r="F47" s="27"/>
      <c r="G47" s="26">
        <v>0.72</v>
      </c>
      <c r="H47" s="25">
        <v>0</v>
      </c>
      <c r="I47" s="25">
        <v>0</v>
      </c>
      <c r="J47" s="25">
        <v>0</v>
      </c>
      <c r="K47" s="32">
        <f t="shared" si="3"/>
        <v>0.72</v>
      </c>
      <c r="L47" s="32">
        <f t="shared" si="4"/>
        <v>0.0936</v>
      </c>
      <c r="M47" s="32">
        <f t="shared" si="5"/>
        <v>0.8136</v>
      </c>
      <c r="N47" s="25"/>
      <c r="O47" s="33"/>
      <c r="P47" s="34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</row>
    <row r="48" s="1" customFormat="1" ht="34" customHeight="1" spans="1:205">
      <c r="A48" s="25">
        <v>40</v>
      </c>
      <c r="B48" s="26" t="s">
        <v>101</v>
      </c>
      <c r="C48" s="26" t="s">
        <v>102</v>
      </c>
      <c r="D48" s="25"/>
      <c r="E48" s="25" t="s">
        <v>24</v>
      </c>
      <c r="F48" s="27"/>
      <c r="G48" s="26">
        <v>0.23</v>
      </c>
      <c r="H48" s="25">
        <v>0</v>
      </c>
      <c r="I48" s="25">
        <v>0</v>
      </c>
      <c r="J48" s="25">
        <v>0</v>
      </c>
      <c r="K48" s="32">
        <f t="shared" ref="K48:K79" si="6">G48+I48</f>
        <v>0.23</v>
      </c>
      <c r="L48" s="32">
        <f t="shared" ref="L48:L79" si="7">K48*0.13</f>
        <v>0.0299</v>
      </c>
      <c r="M48" s="32">
        <f t="shared" ref="M48:M79" si="8">K48+L48</f>
        <v>0.2599</v>
      </c>
      <c r="N48" s="25"/>
      <c r="O48" s="33"/>
      <c r="P48" s="34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</row>
    <row r="49" s="1" customFormat="1" ht="34" customHeight="1" spans="1:205">
      <c r="A49" s="25">
        <v>41</v>
      </c>
      <c r="B49" s="26" t="s">
        <v>103</v>
      </c>
      <c r="C49" s="26" t="s">
        <v>104</v>
      </c>
      <c r="D49" s="25"/>
      <c r="E49" s="25" t="s">
        <v>24</v>
      </c>
      <c r="F49" s="27"/>
      <c r="G49" s="26">
        <v>0.3</v>
      </c>
      <c r="H49" s="25">
        <v>0</v>
      </c>
      <c r="I49" s="25">
        <v>0</v>
      </c>
      <c r="J49" s="25">
        <v>0</v>
      </c>
      <c r="K49" s="32">
        <f t="shared" si="6"/>
        <v>0.3</v>
      </c>
      <c r="L49" s="32">
        <f t="shared" si="7"/>
        <v>0.039</v>
      </c>
      <c r="M49" s="32">
        <f t="shared" si="8"/>
        <v>0.339</v>
      </c>
      <c r="N49" s="25"/>
      <c r="O49" s="33"/>
      <c r="P49" s="34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</row>
    <row r="50" s="1" customFormat="1" ht="34" customHeight="1" spans="1:205">
      <c r="A50" s="25">
        <v>42</v>
      </c>
      <c r="B50" s="26" t="s">
        <v>105</v>
      </c>
      <c r="C50" s="26" t="s">
        <v>106</v>
      </c>
      <c r="D50" s="25"/>
      <c r="E50" s="25" t="s">
        <v>24</v>
      </c>
      <c r="F50" s="27"/>
      <c r="G50" s="26">
        <v>1.21</v>
      </c>
      <c r="H50" s="25">
        <v>0</v>
      </c>
      <c r="I50" s="25">
        <v>0</v>
      </c>
      <c r="J50" s="25">
        <v>0</v>
      </c>
      <c r="K50" s="32">
        <f t="shared" si="6"/>
        <v>1.21</v>
      </c>
      <c r="L50" s="32">
        <f t="shared" si="7"/>
        <v>0.1573</v>
      </c>
      <c r="M50" s="32">
        <f t="shared" si="8"/>
        <v>1.3673</v>
      </c>
      <c r="N50" s="25"/>
      <c r="O50" s="33"/>
      <c r="P50" s="34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</row>
    <row r="51" s="1" customFormat="1" ht="34" customHeight="1" spans="1:205">
      <c r="A51" s="25">
        <v>43</v>
      </c>
      <c r="B51" s="26" t="s">
        <v>107</v>
      </c>
      <c r="C51" s="26" t="s">
        <v>108</v>
      </c>
      <c r="D51" s="25"/>
      <c r="E51" s="25" t="s">
        <v>24</v>
      </c>
      <c r="F51" s="27"/>
      <c r="G51" s="26">
        <v>1.18</v>
      </c>
      <c r="H51" s="25">
        <v>0</v>
      </c>
      <c r="I51" s="25">
        <v>0</v>
      </c>
      <c r="J51" s="25">
        <v>0</v>
      </c>
      <c r="K51" s="32">
        <f t="shared" si="6"/>
        <v>1.18</v>
      </c>
      <c r="L51" s="32">
        <f t="shared" si="7"/>
        <v>0.1534</v>
      </c>
      <c r="M51" s="32">
        <f t="shared" si="8"/>
        <v>1.3334</v>
      </c>
      <c r="N51" s="25"/>
      <c r="O51" s="33"/>
      <c r="P51" s="34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</row>
    <row r="52" s="1" customFormat="1" ht="34" customHeight="1" spans="1:205">
      <c r="A52" s="25">
        <v>44</v>
      </c>
      <c r="B52" s="26" t="s">
        <v>109</v>
      </c>
      <c r="C52" s="26" t="s">
        <v>110</v>
      </c>
      <c r="D52" s="25"/>
      <c r="E52" s="25" t="s">
        <v>24</v>
      </c>
      <c r="F52" s="27"/>
      <c r="G52" s="26">
        <v>3.23</v>
      </c>
      <c r="H52" s="25">
        <v>0</v>
      </c>
      <c r="I52" s="25">
        <v>0</v>
      </c>
      <c r="J52" s="25">
        <v>0</v>
      </c>
      <c r="K52" s="32">
        <f t="shared" si="6"/>
        <v>3.23</v>
      </c>
      <c r="L52" s="32">
        <f t="shared" si="7"/>
        <v>0.4199</v>
      </c>
      <c r="M52" s="32">
        <f t="shared" si="8"/>
        <v>3.6499</v>
      </c>
      <c r="N52" s="25"/>
      <c r="O52" s="33"/>
      <c r="P52" s="34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</row>
    <row r="53" s="1" customFormat="1" ht="34" customHeight="1" spans="1:205">
      <c r="A53" s="25">
        <v>45</v>
      </c>
      <c r="B53" s="26" t="s">
        <v>111</v>
      </c>
      <c r="C53" s="26" t="s">
        <v>112</v>
      </c>
      <c r="D53" s="25"/>
      <c r="E53" s="25" t="s">
        <v>24</v>
      </c>
      <c r="F53" s="27"/>
      <c r="G53" s="26">
        <v>5.95</v>
      </c>
      <c r="H53" s="25">
        <v>0</v>
      </c>
      <c r="I53" s="25">
        <v>0</v>
      </c>
      <c r="J53" s="25">
        <v>0</v>
      </c>
      <c r="K53" s="32">
        <f t="shared" si="6"/>
        <v>5.95</v>
      </c>
      <c r="L53" s="32">
        <f t="shared" si="7"/>
        <v>0.7735</v>
      </c>
      <c r="M53" s="32">
        <f t="shared" si="8"/>
        <v>6.7235</v>
      </c>
      <c r="N53" s="25"/>
      <c r="O53" s="33"/>
      <c r="P53" s="34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</row>
    <row r="54" s="1" customFormat="1" ht="34" customHeight="1" spans="1:205">
      <c r="A54" s="25">
        <v>46</v>
      </c>
      <c r="B54" s="26" t="s">
        <v>113</v>
      </c>
      <c r="C54" s="26" t="s">
        <v>114</v>
      </c>
      <c r="D54" s="25"/>
      <c r="E54" s="25" t="s">
        <v>24</v>
      </c>
      <c r="F54" s="27"/>
      <c r="G54" s="26">
        <v>3.3</v>
      </c>
      <c r="H54" s="25">
        <v>0</v>
      </c>
      <c r="I54" s="25">
        <v>0</v>
      </c>
      <c r="J54" s="25">
        <v>0</v>
      </c>
      <c r="K54" s="32">
        <f t="shared" si="6"/>
        <v>3.3</v>
      </c>
      <c r="L54" s="32">
        <f t="shared" si="7"/>
        <v>0.429</v>
      </c>
      <c r="M54" s="32">
        <f t="shared" si="8"/>
        <v>3.729</v>
      </c>
      <c r="N54" s="25"/>
      <c r="O54" s="33"/>
      <c r="P54" s="3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</row>
    <row r="55" s="1" customFormat="1" ht="34" customHeight="1" spans="1:205">
      <c r="A55" s="25">
        <v>47</v>
      </c>
      <c r="B55" s="26" t="s">
        <v>115</v>
      </c>
      <c r="C55" s="26" t="s">
        <v>116</v>
      </c>
      <c r="D55" s="25"/>
      <c r="E55" s="25" t="s">
        <v>24</v>
      </c>
      <c r="F55" s="27"/>
      <c r="G55" s="26">
        <v>3.01</v>
      </c>
      <c r="H55" s="25">
        <v>0</v>
      </c>
      <c r="I55" s="25">
        <v>0</v>
      </c>
      <c r="J55" s="25">
        <v>0</v>
      </c>
      <c r="K55" s="32">
        <f t="shared" si="6"/>
        <v>3.01</v>
      </c>
      <c r="L55" s="32">
        <f t="shared" si="7"/>
        <v>0.3913</v>
      </c>
      <c r="M55" s="32">
        <f t="shared" si="8"/>
        <v>3.4013</v>
      </c>
      <c r="N55" s="25"/>
      <c r="O55" s="33"/>
      <c r="P55" s="34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</row>
    <row r="56" s="1" customFormat="1" ht="34" customHeight="1" spans="1:205">
      <c r="A56" s="25">
        <v>48</v>
      </c>
      <c r="B56" s="26" t="s">
        <v>117</v>
      </c>
      <c r="C56" s="26" t="s">
        <v>118</v>
      </c>
      <c r="D56" s="25"/>
      <c r="E56" s="25" t="s">
        <v>24</v>
      </c>
      <c r="F56" s="27"/>
      <c r="G56" s="26">
        <v>1.68</v>
      </c>
      <c r="H56" s="25">
        <v>0</v>
      </c>
      <c r="I56" s="25">
        <v>0</v>
      </c>
      <c r="J56" s="25">
        <v>0</v>
      </c>
      <c r="K56" s="32">
        <f t="shared" si="6"/>
        <v>1.68</v>
      </c>
      <c r="L56" s="32">
        <f t="shared" si="7"/>
        <v>0.2184</v>
      </c>
      <c r="M56" s="32">
        <f t="shared" si="8"/>
        <v>1.8984</v>
      </c>
      <c r="N56" s="25"/>
      <c r="O56" s="33"/>
      <c r="P56" s="34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</row>
    <row r="57" s="1" customFormat="1" ht="34" customHeight="1" spans="1:205">
      <c r="A57" s="25">
        <v>49</v>
      </c>
      <c r="B57" s="26" t="s">
        <v>119</v>
      </c>
      <c r="C57" s="26" t="s">
        <v>120</v>
      </c>
      <c r="D57" s="25"/>
      <c r="E57" s="25" t="s">
        <v>24</v>
      </c>
      <c r="F57" s="27"/>
      <c r="G57" s="26">
        <v>3.44</v>
      </c>
      <c r="H57" s="25">
        <v>0</v>
      </c>
      <c r="I57" s="25">
        <v>0</v>
      </c>
      <c r="J57" s="25">
        <v>0</v>
      </c>
      <c r="K57" s="32">
        <f t="shared" si="6"/>
        <v>3.44</v>
      </c>
      <c r="L57" s="32">
        <f t="shared" si="7"/>
        <v>0.4472</v>
      </c>
      <c r="M57" s="32">
        <f t="shared" si="8"/>
        <v>3.8872</v>
      </c>
      <c r="N57" s="25"/>
      <c r="O57" s="33"/>
      <c r="P57" s="34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</row>
    <row r="58" s="1" customFormat="1" ht="34" customHeight="1" spans="1:205">
      <c r="A58" s="25">
        <v>50</v>
      </c>
      <c r="B58" s="26" t="s">
        <v>121</v>
      </c>
      <c r="C58" s="26" t="s">
        <v>122</v>
      </c>
      <c r="D58" s="25"/>
      <c r="E58" s="25" t="s">
        <v>24</v>
      </c>
      <c r="F58" s="27"/>
      <c r="G58" s="26">
        <v>1.41</v>
      </c>
      <c r="H58" s="25">
        <v>0</v>
      </c>
      <c r="I58" s="25">
        <v>0</v>
      </c>
      <c r="J58" s="25">
        <v>0</v>
      </c>
      <c r="K58" s="32">
        <f t="shared" si="6"/>
        <v>1.41</v>
      </c>
      <c r="L58" s="32">
        <f t="shared" si="7"/>
        <v>0.1833</v>
      </c>
      <c r="M58" s="32">
        <f t="shared" si="8"/>
        <v>1.5933</v>
      </c>
      <c r="N58" s="25"/>
      <c r="O58" s="33"/>
      <c r="P58" s="34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</row>
    <row r="59" s="1" customFormat="1" ht="34" customHeight="1" spans="1:205">
      <c r="A59" s="25">
        <v>51</v>
      </c>
      <c r="B59" s="26" t="s">
        <v>123</v>
      </c>
      <c r="C59" s="26" t="s">
        <v>124</v>
      </c>
      <c r="D59" s="25"/>
      <c r="E59" s="25" t="s">
        <v>24</v>
      </c>
      <c r="F59" s="27"/>
      <c r="G59" s="26">
        <v>1.12</v>
      </c>
      <c r="H59" s="25">
        <v>0</v>
      </c>
      <c r="I59" s="25">
        <v>0</v>
      </c>
      <c r="J59" s="25">
        <v>0</v>
      </c>
      <c r="K59" s="32">
        <f t="shared" si="6"/>
        <v>1.12</v>
      </c>
      <c r="L59" s="32">
        <f t="shared" si="7"/>
        <v>0.1456</v>
      </c>
      <c r="M59" s="32">
        <f t="shared" si="8"/>
        <v>1.2656</v>
      </c>
      <c r="N59" s="25"/>
      <c r="O59" s="33"/>
      <c r="P59" s="34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</row>
    <row r="60" s="1" customFormat="1" ht="34" customHeight="1" spans="1:205">
      <c r="A60" s="25">
        <v>52</v>
      </c>
      <c r="B60" s="26" t="s">
        <v>125</v>
      </c>
      <c r="C60" s="26" t="s">
        <v>126</v>
      </c>
      <c r="D60" s="25"/>
      <c r="E60" s="25" t="s">
        <v>24</v>
      </c>
      <c r="F60" s="27"/>
      <c r="G60" s="26">
        <v>1.28</v>
      </c>
      <c r="H60" s="25">
        <v>0</v>
      </c>
      <c r="I60" s="25">
        <v>0</v>
      </c>
      <c r="J60" s="25">
        <v>0</v>
      </c>
      <c r="K60" s="32">
        <f t="shared" si="6"/>
        <v>1.28</v>
      </c>
      <c r="L60" s="32">
        <f t="shared" si="7"/>
        <v>0.1664</v>
      </c>
      <c r="M60" s="32">
        <f t="shared" si="8"/>
        <v>1.4464</v>
      </c>
      <c r="N60" s="25"/>
      <c r="O60" s="33"/>
      <c r="P60" s="34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</row>
    <row r="61" s="1" customFormat="1" ht="34" customHeight="1" spans="1:205">
      <c r="A61" s="25">
        <v>53</v>
      </c>
      <c r="B61" s="26" t="s">
        <v>127</v>
      </c>
      <c r="C61" s="26" t="s">
        <v>128</v>
      </c>
      <c r="D61" s="25"/>
      <c r="E61" s="25" t="s">
        <v>24</v>
      </c>
      <c r="F61" s="27"/>
      <c r="G61" s="26">
        <v>1.13</v>
      </c>
      <c r="H61" s="25">
        <v>0</v>
      </c>
      <c r="I61" s="25">
        <v>0</v>
      </c>
      <c r="J61" s="25">
        <v>0</v>
      </c>
      <c r="K61" s="32">
        <f t="shared" si="6"/>
        <v>1.13</v>
      </c>
      <c r="L61" s="32">
        <f t="shared" si="7"/>
        <v>0.1469</v>
      </c>
      <c r="M61" s="32">
        <f t="shared" si="8"/>
        <v>1.2769</v>
      </c>
      <c r="N61" s="25"/>
      <c r="O61" s="33"/>
      <c r="P61" s="34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</row>
    <row r="62" s="1" customFormat="1" ht="34" customHeight="1" spans="1:205">
      <c r="A62" s="25">
        <v>54</v>
      </c>
      <c r="B62" s="26" t="s">
        <v>129</v>
      </c>
      <c r="C62" s="26" t="s">
        <v>130</v>
      </c>
      <c r="D62" s="25"/>
      <c r="E62" s="25" t="s">
        <v>24</v>
      </c>
      <c r="F62" s="27"/>
      <c r="G62" s="26">
        <v>2.72</v>
      </c>
      <c r="H62" s="25">
        <v>0</v>
      </c>
      <c r="I62" s="25">
        <v>0</v>
      </c>
      <c r="J62" s="25">
        <v>0</v>
      </c>
      <c r="K62" s="32">
        <f t="shared" si="6"/>
        <v>2.72</v>
      </c>
      <c r="L62" s="32">
        <f t="shared" si="7"/>
        <v>0.3536</v>
      </c>
      <c r="M62" s="32">
        <f t="shared" si="8"/>
        <v>3.0736</v>
      </c>
      <c r="N62" s="25"/>
      <c r="O62" s="33"/>
      <c r="P62" s="34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</row>
    <row r="63" s="1" customFormat="1" ht="34" customHeight="1" spans="1:205">
      <c r="A63" s="25">
        <v>55</v>
      </c>
      <c r="B63" s="26" t="s">
        <v>131</v>
      </c>
      <c r="C63" s="26" t="s">
        <v>132</v>
      </c>
      <c r="D63" s="25"/>
      <c r="E63" s="25" t="s">
        <v>24</v>
      </c>
      <c r="F63" s="27"/>
      <c r="G63" s="26">
        <v>2.76</v>
      </c>
      <c r="H63" s="25">
        <v>0</v>
      </c>
      <c r="I63" s="25">
        <v>0</v>
      </c>
      <c r="J63" s="25">
        <v>0</v>
      </c>
      <c r="K63" s="32">
        <f t="shared" si="6"/>
        <v>2.76</v>
      </c>
      <c r="L63" s="32">
        <f t="shared" si="7"/>
        <v>0.3588</v>
      </c>
      <c r="M63" s="32">
        <f t="shared" si="8"/>
        <v>3.1188</v>
      </c>
      <c r="N63" s="25"/>
      <c r="O63" s="33"/>
      <c r="P63" s="34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</row>
    <row r="64" s="1" customFormat="1" ht="34" customHeight="1" spans="1:205">
      <c r="A64" s="25">
        <v>56</v>
      </c>
      <c r="B64" s="26" t="s">
        <v>133</v>
      </c>
      <c r="C64" s="26" t="s">
        <v>134</v>
      </c>
      <c r="D64" s="25"/>
      <c r="E64" s="25" t="s">
        <v>24</v>
      </c>
      <c r="F64" s="27"/>
      <c r="G64" s="26">
        <v>3</v>
      </c>
      <c r="H64" s="25">
        <v>0</v>
      </c>
      <c r="I64" s="25">
        <v>0</v>
      </c>
      <c r="J64" s="25">
        <v>0</v>
      </c>
      <c r="K64" s="32">
        <f t="shared" si="6"/>
        <v>3</v>
      </c>
      <c r="L64" s="32">
        <f t="shared" si="7"/>
        <v>0.39</v>
      </c>
      <c r="M64" s="32">
        <f t="shared" si="8"/>
        <v>3.39</v>
      </c>
      <c r="N64" s="25"/>
      <c r="O64" s="33"/>
      <c r="P64" s="3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</row>
    <row r="65" s="1" customFormat="1" ht="34" customHeight="1" spans="1:205">
      <c r="A65" s="25">
        <v>57</v>
      </c>
      <c r="B65" s="26" t="s">
        <v>135</v>
      </c>
      <c r="C65" s="26" t="s">
        <v>136</v>
      </c>
      <c r="D65" s="25"/>
      <c r="E65" s="25" t="s">
        <v>24</v>
      </c>
      <c r="F65" s="27"/>
      <c r="G65" s="26">
        <v>3.02</v>
      </c>
      <c r="H65" s="25">
        <v>0</v>
      </c>
      <c r="I65" s="25">
        <v>0</v>
      </c>
      <c r="J65" s="25">
        <v>0</v>
      </c>
      <c r="K65" s="32">
        <f t="shared" si="6"/>
        <v>3.02</v>
      </c>
      <c r="L65" s="32">
        <f t="shared" si="7"/>
        <v>0.3926</v>
      </c>
      <c r="M65" s="32">
        <f t="shared" si="8"/>
        <v>3.4126</v>
      </c>
      <c r="N65" s="25"/>
      <c r="O65" s="33"/>
      <c r="P65" s="34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</row>
    <row r="66" s="1" customFormat="1" ht="34" customHeight="1" spans="1:205">
      <c r="A66" s="25">
        <v>58</v>
      </c>
      <c r="B66" s="26" t="s">
        <v>137</v>
      </c>
      <c r="C66" s="26" t="s">
        <v>138</v>
      </c>
      <c r="D66" s="25"/>
      <c r="E66" s="25" t="s">
        <v>24</v>
      </c>
      <c r="F66" s="27"/>
      <c r="G66" s="26">
        <v>6.03</v>
      </c>
      <c r="H66" s="25">
        <v>0</v>
      </c>
      <c r="I66" s="25">
        <v>0</v>
      </c>
      <c r="J66" s="25">
        <v>0</v>
      </c>
      <c r="K66" s="32">
        <f t="shared" si="6"/>
        <v>6.03</v>
      </c>
      <c r="L66" s="32">
        <f t="shared" si="7"/>
        <v>0.7839</v>
      </c>
      <c r="M66" s="32">
        <f t="shared" si="8"/>
        <v>6.8139</v>
      </c>
      <c r="N66" s="25"/>
      <c r="O66" s="33"/>
      <c r="P66" s="34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</row>
    <row r="67" s="1" customFormat="1" ht="34" customHeight="1" spans="1:205">
      <c r="A67" s="25">
        <v>59</v>
      </c>
      <c r="B67" s="26" t="s">
        <v>139</v>
      </c>
      <c r="C67" s="26" t="s">
        <v>140</v>
      </c>
      <c r="D67" s="25"/>
      <c r="E67" s="25" t="s">
        <v>24</v>
      </c>
      <c r="F67" s="27"/>
      <c r="G67" s="26">
        <v>6.06</v>
      </c>
      <c r="H67" s="25">
        <v>0</v>
      </c>
      <c r="I67" s="25">
        <v>0</v>
      </c>
      <c r="J67" s="25">
        <v>0</v>
      </c>
      <c r="K67" s="32">
        <f t="shared" si="6"/>
        <v>6.06</v>
      </c>
      <c r="L67" s="32">
        <f t="shared" si="7"/>
        <v>0.7878</v>
      </c>
      <c r="M67" s="32">
        <f t="shared" si="8"/>
        <v>6.8478</v>
      </c>
      <c r="N67" s="25"/>
      <c r="O67" s="33"/>
      <c r="P67" s="34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</row>
    <row r="68" s="1" customFormat="1" ht="34" customHeight="1" spans="1:205">
      <c r="A68" s="25">
        <v>60</v>
      </c>
      <c r="B68" s="26" t="s">
        <v>141</v>
      </c>
      <c r="C68" s="26" t="s">
        <v>122</v>
      </c>
      <c r="D68" s="25"/>
      <c r="E68" s="25" t="s">
        <v>24</v>
      </c>
      <c r="F68" s="27"/>
      <c r="G68" s="26">
        <v>3.11</v>
      </c>
      <c r="H68" s="25">
        <v>0</v>
      </c>
      <c r="I68" s="25">
        <v>0</v>
      </c>
      <c r="J68" s="25">
        <v>0</v>
      </c>
      <c r="K68" s="32">
        <f t="shared" si="6"/>
        <v>3.11</v>
      </c>
      <c r="L68" s="32">
        <f t="shared" si="7"/>
        <v>0.4043</v>
      </c>
      <c r="M68" s="32">
        <f t="shared" si="8"/>
        <v>3.5143</v>
      </c>
      <c r="N68" s="25"/>
      <c r="O68" s="33"/>
      <c r="P68" s="34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</row>
    <row r="69" s="1" customFormat="1" ht="34" customHeight="1" spans="1:205">
      <c r="A69" s="25">
        <v>61</v>
      </c>
      <c r="B69" s="26" t="s">
        <v>142</v>
      </c>
      <c r="C69" s="26" t="s">
        <v>143</v>
      </c>
      <c r="D69" s="25"/>
      <c r="E69" s="25" t="s">
        <v>24</v>
      </c>
      <c r="F69" s="27"/>
      <c r="G69" s="26">
        <v>3.12</v>
      </c>
      <c r="H69" s="25">
        <v>0</v>
      </c>
      <c r="I69" s="25">
        <v>0</v>
      </c>
      <c r="J69" s="25">
        <v>0</v>
      </c>
      <c r="K69" s="32">
        <f t="shared" si="6"/>
        <v>3.12</v>
      </c>
      <c r="L69" s="32">
        <f t="shared" si="7"/>
        <v>0.4056</v>
      </c>
      <c r="M69" s="32">
        <f t="shared" si="8"/>
        <v>3.5256</v>
      </c>
      <c r="N69" s="25"/>
      <c r="O69" s="33"/>
      <c r="P69" s="34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</row>
    <row r="70" s="1" customFormat="1" ht="34" customHeight="1" spans="1:205">
      <c r="A70" s="25">
        <v>62</v>
      </c>
      <c r="B70" s="26" t="s">
        <v>144</v>
      </c>
      <c r="C70" s="26" t="s">
        <v>124</v>
      </c>
      <c r="D70" s="25"/>
      <c r="E70" s="25" t="s">
        <v>24</v>
      </c>
      <c r="F70" s="27"/>
      <c r="G70" s="26">
        <v>2.02</v>
      </c>
      <c r="H70" s="25">
        <v>0</v>
      </c>
      <c r="I70" s="25">
        <v>0</v>
      </c>
      <c r="J70" s="25">
        <v>0</v>
      </c>
      <c r="K70" s="32">
        <f t="shared" si="6"/>
        <v>2.02</v>
      </c>
      <c r="L70" s="32">
        <f t="shared" si="7"/>
        <v>0.2626</v>
      </c>
      <c r="M70" s="32">
        <f t="shared" si="8"/>
        <v>2.2826</v>
      </c>
      <c r="N70" s="25"/>
      <c r="O70" s="33"/>
      <c r="P70" s="34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</row>
    <row r="71" s="1" customFormat="1" ht="34" customHeight="1" spans="1:205">
      <c r="A71" s="25">
        <v>63</v>
      </c>
      <c r="B71" s="26" t="s">
        <v>145</v>
      </c>
      <c r="C71" s="26" t="s">
        <v>146</v>
      </c>
      <c r="D71" s="25"/>
      <c r="E71" s="25" t="s">
        <v>24</v>
      </c>
      <c r="F71" s="27"/>
      <c r="G71" s="26">
        <v>3.18</v>
      </c>
      <c r="H71" s="25">
        <v>0</v>
      </c>
      <c r="I71" s="25">
        <v>0</v>
      </c>
      <c r="J71" s="25">
        <v>0</v>
      </c>
      <c r="K71" s="32">
        <f t="shared" si="6"/>
        <v>3.18</v>
      </c>
      <c r="L71" s="32">
        <f t="shared" si="7"/>
        <v>0.4134</v>
      </c>
      <c r="M71" s="32">
        <f t="shared" si="8"/>
        <v>3.5934</v>
      </c>
      <c r="N71" s="25"/>
      <c r="O71" s="33"/>
      <c r="P71" s="34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</row>
    <row r="72" s="1" customFormat="1" ht="34" customHeight="1" spans="1:205">
      <c r="A72" s="25">
        <v>64</v>
      </c>
      <c r="B72" s="26" t="s">
        <v>147</v>
      </c>
      <c r="C72" s="26" t="s">
        <v>148</v>
      </c>
      <c r="D72" s="25"/>
      <c r="E72" s="25" t="s">
        <v>24</v>
      </c>
      <c r="F72" s="27"/>
      <c r="G72" s="26">
        <v>0.56</v>
      </c>
      <c r="H72" s="25">
        <v>0</v>
      </c>
      <c r="I72" s="25">
        <v>0</v>
      </c>
      <c r="J72" s="25">
        <v>0</v>
      </c>
      <c r="K72" s="32">
        <f t="shared" si="6"/>
        <v>0.56</v>
      </c>
      <c r="L72" s="32">
        <f t="shared" si="7"/>
        <v>0.0728</v>
      </c>
      <c r="M72" s="32">
        <f t="shared" si="8"/>
        <v>0.6328</v>
      </c>
      <c r="N72" s="25"/>
      <c r="O72" s="33"/>
      <c r="P72" s="34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</row>
    <row r="73" s="1" customFormat="1" ht="34" customHeight="1" spans="1:205">
      <c r="A73" s="25">
        <v>65</v>
      </c>
      <c r="B73" s="26" t="s">
        <v>149</v>
      </c>
      <c r="C73" s="26" t="s">
        <v>150</v>
      </c>
      <c r="D73" s="25"/>
      <c r="E73" s="25" t="s">
        <v>24</v>
      </c>
      <c r="F73" s="27"/>
      <c r="G73" s="26">
        <v>0.54</v>
      </c>
      <c r="H73" s="25">
        <v>0</v>
      </c>
      <c r="I73" s="25">
        <v>0</v>
      </c>
      <c r="J73" s="25">
        <v>0</v>
      </c>
      <c r="K73" s="32">
        <f t="shared" si="6"/>
        <v>0.54</v>
      </c>
      <c r="L73" s="32">
        <f t="shared" si="7"/>
        <v>0.0702</v>
      </c>
      <c r="M73" s="32">
        <f t="shared" si="8"/>
        <v>0.6102</v>
      </c>
      <c r="N73" s="25"/>
      <c r="O73" s="33"/>
      <c r="P73" s="34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</row>
    <row r="74" s="1" customFormat="1" ht="34" customHeight="1" spans="1:205">
      <c r="A74" s="25">
        <v>66</v>
      </c>
      <c r="B74" s="26" t="s">
        <v>151</v>
      </c>
      <c r="C74" s="26" t="s">
        <v>152</v>
      </c>
      <c r="D74" s="25"/>
      <c r="E74" s="25" t="s">
        <v>24</v>
      </c>
      <c r="F74" s="27"/>
      <c r="G74" s="26">
        <v>0.57</v>
      </c>
      <c r="H74" s="25">
        <v>0</v>
      </c>
      <c r="I74" s="25">
        <v>0</v>
      </c>
      <c r="J74" s="25">
        <v>0</v>
      </c>
      <c r="K74" s="32">
        <f t="shared" si="6"/>
        <v>0.57</v>
      </c>
      <c r="L74" s="32">
        <f t="shared" si="7"/>
        <v>0.0741</v>
      </c>
      <c r="M74" s="32">
        <f t="shared" si="8"/>
        <v>0.6441</v>
      </c>
      <c r="N74" s="25"/>
      <c r="O74" s="33"/>
      <c r="P74" s="3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</row>
    <row r="75" s="1" customFormat="1" ht="34" customHeight="1" spans="1:205">
      <c r="A75" s="25">
        <v>67</v>
      </c>
      <c r="B75" s="26" t="s">
        <v>153</v>
      </c>
      <c r="C75" s="26" t="s">
        <v>154</v>
      </c>
      <c r="D75" s="25"/>
      <c r="E75" s="25" t="s">
        <v>24</v>
      </c>
      <c r="F75" s="27"/>
      <c r="G75" s="26">
        <v>3.23</v>
      </c>
      <c r="H75" s="25">
        <v>0</v>
      </c>
      <c r="I75" s="25">
        <v>0</v>
      </c>
      <c r="J75" s="25">
        <v>0</v>
      </c>
      <c r="K75" s="32">
        <f t="shared" si="6"/>
        <v>3.23</v>
      </c>
      <c r="L75" s="32">
        <f t="shared" si="7"/>
        <v>0.4199</v>
      </c>
      <c r="M75" s="32">
        <f t="shared" si="8"/>
        <v>3.6499</v>
      </c>
      <c r="N75" s="25"/>
      <c r="O75" s="33"/>
      <c r="P75" s="34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</row>
    <row r="76" s="1" customFormat="1" ht="34" customHeight="1" spans="1:205">
      <c r="A76" s="25">
        <v>68</v>
      </c>
      <c r="B76" s="26" t="s">
        <v>155</v>
      </c>
      <c r="C76" s="26" t="s">
        <v>156</v>
      </c>
      <c r="D76" s="25"/>
      <c r="E76" s="25" t="s">
        <v>24</v>
      </c>
      <c r="F76" s="27"/>
      <c r="G76" s="26">
        <v>3.12</v>
      </c>
      <c r="H76" s="25">
        <v>0</v>
      </c>
      <c r="I76" s="25">
        <v>0</v>
      </c>
      <c r="J76" s="25">
        <v>0</v>
      </c>
      <c r="K76" s="32">
        <f t="shared" si="6"/>
        <v>3.12</v>
      </c>
      <c r="L76" s="32">
        <f t="shared" si="7"/>
        <v>0.4056</v>
      </c>
      <c r="M76" s="32">
        <f t="shared" si="8"/>
        <v>3.5256</v>
      </c>
      <c r="N76" s="25"/>
      <c r="O76" s="33"/>
      <c r="P76" s="34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</row>
    <row r="77" s="1" customFormat="1" ht="34" customHeight="1" spans="1:205">
      <c r="A77" s="25">
        <v>69</v>
      </c>
      <c r="B77" s="26" t="s">
        <v>157</v>
      </c>
      <c r="C77" s="26" t="s">
        <v>158</v>
      </c>
      <c r="D77" s="25"/>
      <c r="E77" s="25" t="s">
        <v>24</v>
      </c>
      <c r="F77" s="27"/>
      <c r="G77" s="26">
        <v>3.18</v>
      </c>
      <c r="H77" s="25">
        <v>0</v>
      </c>
      <c r="I77" s="25">
        <v>0</v>
      </c>
      <c r="J77" s="25">
        <v>0</v>
      </c>
      <c r="K77" s="32">
        <f t="shared" si="6"/>
        <v>3.18</v>
      </c>
      <c r="L77" s="32">
        <f t="shared" si="7"/>
        <v>0.4134</v>
      </c>
      <c r="M77" s="32">
        <f t="shared" si="8"/>
        <v>3.5934</v>
      </c>
      <c r="N77" s="25"/>
      <c r="O77" s="33"/>
      <c r="P77" s="34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</row>
    <row r="78" s="1" customFormat="1" ht="34" customHeight="1" spans="1:205">
      <c r="A78" s="25">
        <v>70</v>
      </c>
      <c r="B78" s="26" t="s">
        <v>159</v>
      </c>
      <c r="C78" s="26" t="s">
        <v>128</v>
      </c>
      <c r="D78" s="25"/>
      <c r="E78" s="25" t="s">
        <v>24</v>
      </c>
      <c r="F78" s="27"/>
      <c r="G78" s="26">
        <v>2.86</v>
      </c>
      <c r="H78" s="25">
        <v>0</v>
      </c>
      <c r="I78" s="25">
        <v>0</v>
      </c>
      <c r="J78" s="25">
        <v>0</v>
      </c>
      <c r="K78" s="32">
        <f t="shared" si="6"/>
        <v>2.86</v>
      </c>
      <c r="L78" s="32">
        <f t="shared" si="7"/>
        <v>0.3718</v>
      </c>
      <c r="M78" s="32">
        <f t="shared" si="8"/>
        <v>3.2318</v>
      </c>
      <c r="N78" s="25"/>
      <c r="O78" s="33"/>
      <c r="P78" s="34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</row>
    <row r="79" s="1" customFormat="1" ht="34" customHeight="1" spans="1:205">
      <c r="A79" s="25">
        <v>71</v>
      </c>
      <c r="B79" s="26" t="s">
        <v>160</v>
      </c>
      <c r="C79" s="26" t="s">
        <v>161</v>
      </c>
      <c r="D79" s="25"/>
      <c r="E79" s="25" t="s">
        <v>24</v>
      </c>
      <c r="F79" s="27"/>
      <c r="G79" s="26">
        <v>2.95</v>
      </c>
      <c r="H79" s="25">
        <v>0</v>
      </c>
      <c r="I79" s="25">
        <v>0</v>
      </c>
      <c r="J79" s="25">
        <v>0</v>
      </c>
      <c r="K79" s="32">
        <f t="shared" si="6"/>
        <v>2.95</v>
      </c>
      <c r="L79" s="32">
        <f t="shared" si="7"/>
        <v>0.3835</v>
      </c>
      <c r="M79" s="32">
        <f t="shared" si="8"/>
        <v>3.3335</v>
      </c>
      <c r="N79" s="25"/>
      <c r="O79" s="33"/>
      <c r="P79" s="34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</row>
    <row r="80" s="1" customFormat="1" ht="34" customHeight="1" spans="1:205">
      <c r="A80" s="25">
        <v>72</v>
      </c>
      <c r="B80" s="26" t="s">
        <v>162</v>
      </c>
      <c r="C80" s="26" t="s">
        <v>154</v>
      </c>
      <c r="D80" s="25"/>
      <c r="E80" s="25" t="s">
        <v>24</v>
      </c>
      <c r="F80" s="27"/>
      <c r="G80" s="26">
        <v>2.79</v>
      </c>
      <c r="H80" s="25">
        <v>0</v>
      </c>
      <c r="I80" s="25">
        <v>0</v>
      </c>
      <c r="J80" s="25">
        <v>0</v>
      </c>
      <c r="K80" s="32">
        <f t="shared" ref="K80:K111" si="9">G80+I80</f>
        <v>2.79</v>
      </c>
      <c r="L80" s="32">
        <f t="shared" ref="L80:L111" si="10">K80*0.13</f>
        <v>0.3627</v>
      </c>
      <c r="M80" s="32">
        <f t="shared" ref="M80:M111" si="11">K80+L80</f>
        <v>3.1527</v>
      </c>
      <c r="N80" s="25"/>
      <c r="O80" s="33"/>
      <c r="P80" s="34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</row>
    <row r="81" s="1" customFormat="1" ht="34" customHeight="1" spans="1:205">
      <c r="A81" s="25">
        <v>73</v>
      </c>
      <c r="B81" s="26" t="s">
        <v>163</v>
      </c>
      <c r="C81" s="26" t="s">
        <v>164</v>
      </c>
      <c r="D81" s="25"/>
      <c r="E81" s="25" t="s">
        <v>24</v>
      </c>
      <c r="F81" s="27"/>
      <c r="G81" s="26">
        <v>2.5</v>
      </c>
      <c r="H81" s="25">
        <v>0</v>
      </c>
      <c r="I81" s="25">
        <v>0</v>
      </c>
      <c r="J81" s="25">
        <v>0</v>
      </c>
      <c r="K81" s="32">
        <f t="shared" si="9"/>
        <v>2.5</v>
      </c>
      <c r="L81" s="32">
        <f t="shared" si="10"/>
        <v>0.325</v>
      </c>
      <c r="M81" s="32">
        <f t="shared" si="11"/>
        <v>2.825</v>
      </c>
      <c r="N81" s="25"/>
      <c r="O81" s="33"/>
      <c r="P81" s="34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</row>
    <row r="82" s="1" customFormat="1" ht="34" customHeight="1" spans="1:205">
      <c r="A82" s="25">
        <v>74</v>
      </c>
      <c r="B82" s="26" t="s">
        <v>165</v>
      </c>
      <c r="C82" s="26" t="s">
        <v>166</v>
      </c>
      <c r="D82" s="25"/>
      <c r="E82" s="25" t="s">
        <v>24</v>
      </c>
      <c r="F82" s="27"/>
      <c r="G82" s="26">
        <v>1.72</v>
      </c>
      <c r="H82" s="25">
        <v>0</v>
      </c>
      <c r="I82" s="25">
        <v>0</v>
      </c>
      <c r="J82" s="25">
        <v>0</v>
      </c>
      <c r="K82" s="32">
        <f t="shared" si="9"/>
        <v>1.72</v>
      </c>
      <c r="L82" s="32">
        <f t="shared" si="10"/>
        <v>0.2236</v>
      </c>
      <c r="M82" s="32">
        <f t="shared" si="11"/>
        <v>1.9436</v>
      </c>
      <c r="N82" s="25"/>
      <c r="O82" s="33"/>
      <c r="P82" s="34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</row>
    <row r="83" s="1" customFormat="1" ht="34" customHeight="1" spans="1:205">
      <c r="A83" s="25">
        <v>75</v>
      </c>
      <c r="B83" s="26" t="s">
        <v>167</v>
      </c>
      <c r="C83" s="26" t="s">
        <v>168</v>
      </c>
      <c r="D83" s="25"/>
      <c r="E83" s="25" t="s">
        <v>24</v>
      </c>
      <c r="F83" s="27"/>
      <c r="G83" s="26">
        <v>0.48</v>
      </c>
      <c r="H83" s="25">
        <v>0</v>
      </c>
      <c r="I83" s="25">
        <v>0</v>
      </c>
      <c r="J83" s="25">
        <v>0</v>
      </c>
      <c r="K83" s="32">
        <f t="shared" si="9"/>
        <v>0.48</v>
      </c>
      <c r="L83" s="32">
        <f t="shared" si="10"/>
        <v>0.0624</v>
      </c>
      <c r="M83" s="32">
        <f t="shared" si="11"/>
        <v>0.5424</v>
      </c>
      <c r="N83" s="25"/>
      <c r="O83" s="33"/>
      <c r="P83" s="34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</row>
    <row r="84" s="1" customFormat="1" ht="34" customHeight="1" spans="1:205">
      <c r="A84" s="25">
        <v>76</v>
      </c>
      <c r="B84" s="26" t="s">
        <v>169</v>
      </c>
      <c r="C84" s="26" t="s">
        <v>170</v>
      </c>
      <c r="D84" s="25"/>
      <c r="E84" s="25" t="s">
        <v>24</v>
      </c>
      <c r="F84" s="27"/>
      <c r="G84" s="26">
        <v>0.44</v>
      </c>
      <c r="H84" s="25">
        <v>0</v>
      </c>
      <c r="I84" s="25">
        <v>0</v>
      </c>
      <c r="J84" s="25">
        <v>0</v>
      </c>
      <c r="K84" s="32">
        <f t="shared" si="9"/>
        <v>0.44</v>
      </c>
      <c r="L84" s="32">
        <f t="shared" si="10"/>
        <v>0.0572</v>
      </c>
      <c r="M84" s="32">
        <f t="shared" si="11"/>
        <v>0.4972</v>
      </c>
      <c r="N84" s="25"/>
      <c r="O84" s="33"/>
      <c r="P84" s="3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</row>
    <row r="85" s="1" customFormat="1" ht="34" customHeight="1" spans="1:205">
      <c r="A85" s="25">
        <v>77</v>
      </c>
      <c r="B85" s="26" t="s">
        <v>171</v>
      </c>
      <c r="C85" s="26" t="s">
        <v>172</v>
      </c>
      <c r="D85" s="25"/>
      <c r="E85" s="25" t="s">
        <v>24</v>
      </c>
      <c r="F85" s="27"/>
      <c r="G85" s="26">
        <v>0.37</v>
      </c>
      <c r="H85" s="25">
        <v>0</v>
      </c>
      <c r="I85" s="25">
        <v>0</v>
      </c>
      <c r="J85" s="25">
        <v>0</v>
      </c>
      <c r="K85" s="32">
        <f t="shared" si="9"/>
        <v>0.37</v>
      </c>
      <c r="L85" s="32">
        <f t="shared" si="10"/>
        <v>0.0481</v>
      </c>
      <c r="M85" s="32">
        <f t="shared" si="11"/>
        <v>0.4181</v>
      </c>
      <c r="N85" s="25"/>
      <c r="O85" s="33"/>
      <c r="P85" s="34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</row>
    <row r="86" s="1" customFormat="1" ht="34" customHeight="1" spans="1:205">
      <c r="A86" s="25">
        <v>78</v>
      </c>
      <c r="B86" s="26" t="s">
        <v>173</v>
      </c>
      <c r="C86" s="26" t="s">
        <v>174</v>
      </c>
      <c r="D86" s="25"/>
      <c r="E86" s="25" t="s">
        <v>24</v>
      </c>
      <c r="F86" s="27"/>
      <c r="G86" s="26">
        <v>1.83</v>
      </c>
      <c r="H86" s="25">
        <v>0</v>
      </c>
      <c r="I86" s="25">
        <v>0</v>
      </c>
      <c r="J86" s="25">
        <v>0</v>
      </c>
      <c r="K86" s="32">
        <f t="shared" si="9"/>
        <v>1.83</v>
      </c>
      <c r="L86" s="32">
        <f t="shared" si="10"/>
        <v>0.2379</v>
      </c>
      <c r="M86" s="32">
        <f t="shared" si="11"/>
        <v>2.0679</v>
      </c>
      <c r="N86" s="25"/>
      <c r="O86" s="33"/>
      <c r="P86" s="34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</row>
    <row r="87" s="1" customFormat="1" ht="34" customHeight="1" spans="1:205">
      <c r="A87" s="25">
        <v>79</v>
      </c>
      <c r="B87" s="26" t="s">
        <v>175</v>
      </c>
      <c r="C87" s="26" t="s">
        <v>176</v>
      </c>
      <c r="D87" s="25"/>
      <c r="E87" s="25" t="s">
        <v>24</v>
      </c>
      <c r="F87" s="27"/>
      <c r="G87" s="26">
        <v>1.9</v>
      </c>
      <c r="H87" s="25">
        <v>0</v>
      </c>
      <c r="I87" s="25">
        <v>0</v>
      </c>
      <c r="J87" s="25">
        <v>0</v>
      </c>
      <c r="K87" s="32">
        <f t="shared" si="9"/>
        <v>1.9</v>
      </c>
      <c r="L87" s="32">
        <f t="shared" si="10"/>
        <v>0.247</v>
      </c>
      <c r="M87" s="32">
        <f t="shared" si="11"/>
        <v>2.147</v>
      </c>
      <c r="N87" s="25"/>
      <c r="O87" s="33"/>
      <c r="P87" s="34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</row>
    <row r="88" s="1" customFormat="1" ht="34" customHeight="1" spans="1:205">
      <c r="A88" s="25">
        <v>80</v>
      </c>
      <c r="B88" s="26" t="s">
        <v>177</v>
      </c>
      <c r="C88" s="26" t="s">
        <v>178</v>
      </c>
      <c r="D88" s="25"/>
      <c r="E88" s="25" t="s">
        <v>24</v>
      </c>
      <c r="F88" s="27"/>
      <c r="G88" s="26">
        <v>2.21</v>
      </c>
      <c r="H88" s="25">
        <v>0</v>
      </c>
      <c r="I88" s="25">
        <v>0</v>
      </c>
      <c r="J88" s="25">
        <v>0</v>
      </c>
      <c r="K88" s="32">
        <f t="shared" si="9"/>
        <v>2.21</v>
      </c>
      <c r="L88" s="32">
        <f t="shared" si="10"/>
        <v>0.2873</v>
      </c>
      <c r="M88" s="32">
        <f t="shared" si="11"/>
        <v>2.4973</v>
      </c>
      <c r="N88" s="25"/>
      <c r="O88" s="33"/>
      <c r="P88" s="34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</row>
    <row r="89" s="1" customFormat="1" ht="34" customHeight="1" spans="1:205">
      <c r="A89" s="25">
        <v>81</v>
      </c>
      <c r="B89" s="26" t="s">
        <v>179</v>
      </c>
      <c r="C89" s="26" t="s">
        <v>180</v>
      </c>
      <c r="D89" s="25"/>
      <c r="E89" s="25" t="s">
        <v>24</v>
      </c>
      <c r="F89" s="27"/>
      <c r="G89" s="26">
        <v>3.99</v>
      </c>
      <c r="H89" s="25">
        <v>0</v>
      </c>
      <c r="I89" s="25">
        <v>0</v>
      </c>
      <c r="J89" s="25">
        <v>0</v>
      </c>
      <c r="K89" s="32">
        <f t="shared" si="9"/>
        <v>3.99</v>
      </c>
      <c r="L89" s="32">
        <f t="shared" si="10"/>
        <v>0.5187</v>
      </c>
      <c r="M89" s="32">
        <f t="shared" si="11"/>
        <v>4.5087</v>
      </c>
      <c r="N89" s="25"/>
      <c r="O89" s="33"/>
      <c r="P89" s="34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</row>
    <row r="90" s="1" customFormat="1" ht="34" customHeight="1" spans="1:205">
      <c r="A90" s="25">
        <v>82</v>
      </c>
      <c r="B90" s="26" t="s">
        <v>181</v>
      </c>
      <c r="C90" s="26" t="s">
        <v>182</v>
      </c>
      <c r="D90" s="25"/>
      <c r="E90" s="25" t="s">
        <v>24</v>
      </c>
      <c r="F90" s="27"/>
      <c r="G90" s="26">
        <v>3.51</v>
      </c>
      <c r="H90" s="25">
        <v>0</v>
      </c>
      <c r="I90" s="25">
        <v>0</v>
      </c>
      <c r="J90" s="25">
        <v>0</v>
      </c>
      <c r="K90" s="32">
        <f t="shared" si="9"/>
        <v>3.51</v>
      </c>
      <c r="L90" s="32">
        <f t="shared" si="10"/>
        <v>0.4563</v>
      </c>
      <c r="M90" s="32">
        <f t="shared" si="11"/>
        <v>3.9663</v>
      </c>
      <c r="N90" s="25"/>
      <c r="O90" s="33"/>
      <c r="P90" s="34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</row>
    <row r="91" s="1" customFormat="1" ht="34" customHeight="1" spans="1:205">
      <c r="A91" s="25">
        <v>83</v>
      </c>
      <c r="B91" s="26" t="s">
        <v>183</v>
      </c>
      <c r="C91" s="26" t="s">
        <v>112</v>
      </c>
      <c r="D91" s="25"/>
      <c r="E91" s="25" t="s">
        <v>24</v>
      </c>
      <c r="F91" s="27"/>
      <c r="G91" s="26">
        <v>6.92</v>
      </c>
      <c r="H91" s="25">
        <v>0</v>
      </c>
      <c r="I91" s="25">
        <v>0</v>
      </c>
      <c r="J91" s="25">
        <v>0</v>
      </c>
      <c r="K91" s="32">
        <f t="shared" si="9"/>
        <v>6.92</v>
      </c>
      <c r="L91" s="32">
        <f t="shared" si="10"/>
        <v>0.8996</v>
      </c>
      <c r="M91" s="32">
        <f t="shared" si="11"/>
        <v>7.8196</v>
      </c>
      <c r="N91" s="25"/>
      <c r="O91" s="33"/>
      <c r="P91" s="34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</row>
    <row r="92" s="1" customFormat="1" ht="34" customHeight="1" spans="1:205">
      <c r="A92" s="25">
        <v>84</v>
      </c>
      <c r="B92" s="26" t="s">
        <v>184</v>
      </c>
      <c r="C92" s="26" t="s">
        <v>185</v>
      </c>
      <c r="D92" s="25"/>
      <c r="E92" s="25" t="s">
        <v>24</v>
      </c>
      <c r="F92" s="27"/>
      <c r="G92" s="26">
        <v>8.45</v>
      </c>
      <c r="H92" s="25">
        <v>0</v>
      </c>
      <c r="I92" s="25">
        <v>0</v>
      </c>
      <c r="J92" s="25">
        <v>0</v>
      </c>
      <c r="K92" s="32">
        <f t="shared" si="9"/>
        <v>8.45</v>
      </c>
      <c r="L92" s="32">
        <f t="shared" si="10"/>
        <v>1.0985</v>
      </c>
      <c r="M92" s="32">
        <f t="shared" si="11"/>
        <v>9.5485</v>
      </c>
      <c r="N92" s="25"/>
      <c r="O92" s="33"/>
      <c r="P92" s="34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</row>
    <row r="93" s="1" customFormat="1" ht="34" customHeight="1" spans="1:205">
      <c r="A93" s="25">
        <v>85</v>
      </c>
      <c r="B93" s="26" t="s">
        <v>186</v>
      </c>
      <c r="C93" s="26" t="s">
        <v>187</v>
      </c>
      <c r="D93" s="25"/>
      <c r="E93" s="25" t="s">
        <v>24</v>
      </c>
      <c r="F93" s="27"/>
      <c r="G93" s="26">
        <v>5.22</v>
      </c>
      <c r="H93" s="25">
        <v>0</v>
      </c>
      <c r="I93" s="25">
        <v>0</v>
      </c>
      <c r="J93" s="25">
        <v>0</v>
      </c>
      <c r="K93" s="32">
        <f t="shared" si="9"/>
        <v>5.22</v>
      </c>
      <c r="L93" s="32">
        <f t="shared" si="10"/>
        <v>0.6786</v>
      </c>
      <c r="M93" s="32">
        <f t="shared" si="11"/>
        <v>5.8986</v>
      </c>
      <c r="N93" s="25"/>
      <c r="O93" s="33"/>
      <c r="P93" s="34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</row>
    <row r="94" s="1" customFormat="1" ht="34" customHeight="1" spans="1:205">
      <c r="A94" s="25">
        <v>86</v>
      </c>
      <c r="B94" s="26" t="s">
        <v>188</v>
      </c>
      <c r="C94" s="26" t="s">
        <v>189</v>
      </c>
      <c r="D94" s="25"/>
      <c r="E94" s="25" t="s">
        <v>24</v>
      </c>
      <c r="F94" s="27"/>
      <c r="G94" s="26">
        <v>4.39</v>
      </c>
      <c r="H94" s="25">
        <v>0</v>
      </c>
      <c r="I94" s="25">
        <v>0</v>
      </c>
      <c r="J94" s="25">
        <v>0</v>
      </c>
      <c r="K94" s="32">
        <f t="shared" si="9"/>
        <v>4.39</v>
      </c>
      <c r="L94" s="32">
        <f t="shared" si="10"/>
        <v>0.5707</v>
      </c>
      <c r="M94" s="32">
        <f t="shared" si="11"/>
        <v>4.9607</v>
      </c>
      <c r="N94" s="25"/>
      <c r="O94" s="33"/>
      <c r="P94" s="34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</row>
    <row r="95" s="1" customFormat="1" ht="34" customHeight="1" spans="1:205">
      <c r="A95" s="25">
        <v>87</v>
      </c>
      <c r="B95" s="26" t="s">
        <v>190</v>
      </c>
      <c r="C95" s="26" t="s">
        <v>191</v>
      </c>
      <c r="D95" s="25"/>
      <c r="E95" s="25" t="s">
        <v>24</v>
      </c>
      <c r="F95" s="27"/>
      <c r="G95" s="26">
        <v>2.51</v>
      </c>
      <c r="H95" s="25">
        <v>0</v>
      </c>
      <c r="I95" s="25">
        <v>0</v>
      </c>
      <c r="J95" s="25">
        <v>0</v>
      </c>
      <c r="K95" s="32">
        <f t="shared" si="9"/>
        <v>2.51</v>
      </c>
      <c r="L95" s="32">
        <f t="shared" si="10"/>
        <v>0.3263</v>
      </c>
      <c r="M95" s="32">
        <f t="shared" si="11"/>
        <v>2.8363</v>
      </c>
      <c r="N95" s="25"/>
      <c r="O95" s="33"/>
      <c r="P95" s="34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</row>
    <row r="96" s="1" customFormat="1" ht="34" customHeight="1" spans="1:205">
      <c r="A96" s="25">
        <v>88</v>
      </c>
      <c r="B96" s="26" t="s">
        <v>192</v>
      </c>
      <c r="C96" s="26" t="s">
        <v>193</v>
      </c>
      <c r="D96" s="25"/>
      <c r="E96" s="25" t="s">
        <v>24</v>
      </c>
      <c r="F96" s="27"/>
      <c r="G96" s="26">
        <v>1.1</v>
      </c>
      <c r="H96" s="25">
        <v>0</v>
      </c>
      <c r="I96" s="25">
        <v>0</v>
      </c>
      <c r="J96" s="25">
        <v>0</v>
      </c>
      <c r="K96" s="32">
        <f t="shared" si="9"/>
        <v>1.1</v>
      </c>
      <c r="L96" s="32">
        <f t="shared" si="10"/>
        <v>0.143</v>
      </c>
      <c r="M96" s="32">
        <f t="shared" si="11"/>
        <v>1.243</v>
      </c>
      <c r="N96" s="25"/>
      <c r="O96" s="33"/>
      <c r="P96" s="34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</row>
    <row r="97" s="1" customFormat="1" ht="34" customHeight="1" spans="1:205">
      <c r="A97" s="25">
        <v>89</v>
      </c>
      <c r="B97" s="26" t="s">
        <v>194</v>
      </c>
      <c r="C97" s="26" t="s">
        <v>195</v>
      </c>
      <c r="D97" s="25"/>
      <c r="E97" s="25" t="s">
        <v>24</v>
      </c>
      <c r="F97" s="27"/>
      <c r="G97" s="26">
        <v>1.12</v>
      </c>
      <c r="H97" s="25">
        <v>0</v>
      </c>
      <c r="I97" s="25">
        <v>0</v>
      </c>
      <c r="J97" s="25">
        <v>0</v>
      </c>
      <c r="K97" s="32">
        <f t="shared" si="9"/>
        <v>1.12</v>
      </c>
      <c r="L97" s="32">
        <f t="shared" si="10"/>
        <v>0.1456</v>
      </c>
      <c r="M97" s="32">
        <f t="shared" si="11"/>
        <v>1.2656</v>
      </c>
      <c r="N97" s="25"/>
      <c r="O97" s="33"/>
      <c r="P97" s="34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</row>
    <row r="98" s="1" customFormat="1" ht="34" customHeight="1" spans="1:205">
      <c r="A98" s="25">
        <v>90</v>
      </c>
      <c r="B98" s="26" t="s">
        <v>196</v>
      </c>
      <c r="C98" s="26" t="s">
        <v>197</v>
      </c>
      <c r="D98" s="25"/>
      <c r="E98" s="25" t="s">
        <v>24</v>
      </c>
      <c r="F98" s="27"/>
      <c r="G98" s="26">
        <v>0.56</v>
      </c>
      <c r="H98" s="25">
        <v>0</v>
      </c>
      <c r="I98" s="25">
        <v>0</v>
      </c>
      <c r="J98" s="25">
        <v>0</v>
      </c>
      <c r="K98" s="32">
        <f t="shared" si="9"/>
        <v>0.56</v>
      </c>
      <c r="L98" s="32">
        <f t="shared" si="10"/>
        <v>0.0728</v>
      </c>
      <c r="M98" s="32">
        <f t="shared" si="11"/>
        <v>0.6328</v>
      </c>
      <c r="N98" s="25"/>
      <c r="O98" s="33"/>
      <c r="P98" s="34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</row>
    <row r="99" s="1" customFormat="1" ht="34" customHeight="1" spans="1:205">
      <c r="A99" s="25">
        <v>91</v>
      </c>
      <c r="B99" s="26" t="s">
        <v>198</v>
      </c>
      <c r="C99" s="26" t="s">
        <v>199</v>
      </c>
      <c r="D99" s="25"/>
      <c r="E99" s="25" t="s">
        <v>24</v>
      </c>
      <c r="F99" s="27"/>
      <c r="G99" s="26">
        <v>0.45</v>
      </c>
      <c r="H99" s="25">
        <v>0</v>
      </c>
      <c r="I99" s="25">
        <v>0</v>
      </c>
      <c r="J99" s="25">
        <v>0</v>
      </c>
      <c r="K99" s="32">
        <f t="shared" si="9"/>
        <v>0.45</v>
      </c>
      <c r="L99" s="32">
        <f t="shared" si="10"/>
        <v>0.0585</v>
      </c>
      <c r="M99" s="32">
        <f t="shared" si="11"/>
        <v>0.5085</v>
      </c>
      <c r="N99" s="25"/>
      <c r="O99" s="33"/>
      <c r="P99" s="34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</row>
    <row r="100" s="1" customFormat="1" ht="34" customHeight="1" spans="1:205">
      <c r="A100" s="25">
        <v>92</v>
      </c>
      <c r="B100" s="26" t="s">
        <v>200</v>
      </c>
      <c r="C100" s="26" t="s">
        <v>201</v>
      </c>
      <c r="D100" s="25"/>
      <c r="E100" s="25" t="s">
        <v>24</v>
      </c>
      <c r="F100" s="27"/>
      <c r="G100" s="26">
        <v>3.1</v>
      </c>
      <c r="H100" s="25">
        <v>0</v>
      </c>
      <c r="I100" s="25">
        <v>0</v>
      </c>
      <c r="J100" s="25">
        <v>0</v>
      </c>
      <c r="K100" s="32">
        <f t="shared" si="9"/>
        <v>3.1</v>
      </c>
      <c r="L100" s="32">
        <f t="shared" si="10"/>
        <v>0.403</v>
      </c>
      <c r="M100" s="32">
        <f t="shared" si="11"/>
        <v>3.503</v>
      </c>
      <c r="N100" s="25"/>
      <c r="O100" s="33"/>
      <c r="P100" s="34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</row>
    <row r="101" s="1" customFormat="1" ht="34" customHeight="1" spans="1:205">
      <c r="A101" s="25">
        <v>93</v>
      </c>
      <c r="B101" s="26" t="s">
        <v>202</v>
      </c>
      <c r="C101" s="26" t="s">
        <v>203</v>
      </c>
      <c r="D101" s="25"/>
      <c r="E101" s="25" t="s">
        <v>24</v>
      </c>
      <c r="F101" s="27"/>
      <c r="G101" s="26">
        <v>2.79</v>
      </c>
      <c r="H101" s="25">
        <v>0</v>
      </c>
      <c r="I101" s="25">
        <v>0</v>
      </c>
      <c r="J101" s="25">
        <v>0</v>
      </c>
      <c r="K101" s="32">
        <f t="shared" si="9"/>
        <v>2.79</v>
      </c>
      <c r="L101" s="32">
        <f t="shared" si="10"/>
        <v>0.3627</v>
      </c>
      <c r="M101" s="32">
        <f t="shared" si="11"/>
        <v>3.1527</v>
      </c>
      <c r="N101" s="25"/>
      <c r="O101" s="33"/>
      <c r="P101" s="34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</row>
    <row r="102" s="1" customFormat="1" ht="34" customHeight="1" spans="1:205">
      <c r="A102" s="25">
        <v>94</v>
      </c>
      <c r="B102" s="26" t="s">
        <v>204</v>
      </c>
      <c r="C102" s="26" t="s">
        <v>205</v>
      </c>
      <c r="D102" s="25"/>
      <c r="E102" s="25" t="s">
        <v>24</v>
      </c>
      <c r="F102" s="27"/>
      <c r="G102" s="26">
        <v>1.33</v>
      </c>
      <c r="H102" s="25">
        <v>0</v>
      </c>
      <c r="I102" s="25">
        <v>0</v>
      </c>
      <c r="J102" s="25">
        <v>0</v>
      </c>
      <c r="K102" s="32">
        <f t="shared" si="9"/>
        <v>1.33</v>
      </c>
      <c r="L102" s="32">
        <f t="shared" si="10"/>
        <v>0.1729</v>
      </c>
      <c r="M102" s="32">
        <f t="shared" si="11"/>
        <v>1.5029</v>
      </c>
      <c r="N102" s="25"/>
      <c r="O102" s="33"/>
      <c r="P102" s="34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</row>
    <row r="103" s="1" customFormat="1" ht="34" customHeight="1" spans="1:205">
      <c r="A103" s="25">
        <v>95</v>
      </c>
      <c r="B103" s="26" t="s">
        <v>206</v>
      </c>
      <c r="C103" s="26" t="s">
        <v>207</v>
      </c>
      <c r="D103" s="25"/>
      <c r="E103" s="25" t="s">
        <v>24</v>
      </c>
      <c r="F103" s="27"/>
      <c r="G103" s="26">
        <v>2.1</v>
      </c>
      <c r="H103" s="25">
        <v>0</v>
      </c>
      <c r="I103" s="25">
        <v>0</v>
      </c>
      <c r="J103" s="25">
        <v>0</v>
      </c>
      <c r="K103" s="32">
        <f t="shared" si="9"/>
        <v>2.1</v>
      </c>
      <c r="L103" s="32">
        <f t="shared" si="10"/>
        <v>0.273</v>
      </c>
      <c r="M103" s="32">
        <f t="shared" si="11"/>
        <v>2.373</v>
      </c>
      <c r="N103" s="25"/>
      <c r="O103" s="33"/>
      <c r="P103" s="34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</row>
    <row r="104" s="1" customFormat="1" ht="34" customHeight="1" spans="1:205">
      <c r="A104" s="25">
        <v>96</v>
      </c>
      <c r="B104" s="26" t="s">
        <v>208</v>
      </c>
      <c r="C104" s="26" t="s">
        <v>209</v>
      </c>
      <c r="D104" s="25"/>
      <c r="E104" s="25" t="s">
        <v>24</v>
      </c>
      <c r="F104" s="27"/>
      <c r="G104" s="26">
        <v>2.37</v>
      </c>
      <c r="H104" s="25">
        <v>0</v>
      </c>
      <c r="I104" s="25">
        <v>0</v>
      </c>
      <c r="J104" s="25">
        <v>0</v>
      </c>
      <c r="K104" s="32">
        <f t="shared" si="9"/>
        <v>2.37</v>
      </c>
      <c r="L104" s="32">
        <f t="shared" si="10"/>
        <v>0.3081</v>
      </c>
      <c r="M104" s="32">
        <f t="shared" si="11"/>
        <v>2.6781</v>
      </c>
      <c r="N104" s="25"/>
      <c r="O104" s="33"/>
      <c r="P104" s="34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</row>
    <row r="105" s="1" customFormat="1" ht="34" customHeight="1" spans="1:205">
      <c r="A105" s="25">
        <v>97</v>
      </c>
      <c r="B105" s="26" t="s">
        <v>210</v>
      </c>
      <c r="C105" s="26" t="s">
        <v>211</v>
      </c>
      <c r="D105" s="25"/>
      <c r="E105" s="25" t="s">
        <v>24</v>
      </c>
      <c r="F105" s="27"/>
      <c r="G105" s="26">
        <v>1.47</v>
      </c>
      <c r="H105" s="25">
        <v>0</v>
      </c>
      <c r="I105" s="25">
        <v>0</v>
      </c>
      <c r="J105" s="25">
        <v>0</v>
      </c>
      <c r="K105" s="32">
        <f t="shared" si="9"/>
        <v>1.47</v>
      </c>
      <c r="L105" s="32">
        <f t="shared" si="10"/>
        <v>0.1911</v>
      </c>
      <c r="M105" s="32">
        <f t="shared" si="11"/>
        <v>1.6611</v>
      </c>
      <c r="N105" s="25"/>
      <c r="O105" s="33"/>
      <c r="P105" s="34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</row>
    <row r="106" s="1" customFormat="1" ht="34" customHeight="1" spans="1:205">
      <c r="A106" s="25">
        <v>98</v>
      </c>
      <c r="B106" s="26" t="s">
        <v>212</v>
      </c>
      <c r="C106" s="26" t="s">
        <v>213</v>
      </c>
      <c r="D106" s="25"/>
      <c r="E106" s="25" t="s">
        <v>24</v>
      </c>
      <c r="F106" s="27"/>
      <c r="G106" s="26">
        <v>2.53</v>
      </c>
      <c r="H106" s="25">
        <v>0</v>
      </c>
      <c r="I106" s="25">
        <v>0</v>
      </c>
      <c r="J106" s="25">
        <v>0</v>
      </c>
      <c r="K106" s="32">
        <f t="shared" si="9"/>
        <v>2.53</v>
      </c>
      <c r="L106" s="32">
        <f t="shared" si="10"/>
        <v>0.3289</v>
      </c>
      <c r="M106" s="32">
        <f t="shared" si="11"/>
        <v>2.8589</v>
      </c>
      <c r="N106" s="25"/>
      <c r="O106" s="33"/>
      <c r="P106" s="34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</row>
    <row r="107" s="1" customFormat="1" ht="34" customHeight="1" spans="1:205">
      <c r="A107" s="25">
        <v>99</v>
      </c>
      <c r="B107" s="26" t="s">
        <v>214</v>
      </c>
      <c r="C107" s="26" t="s">
        <v>215</v>
      </c>
      <c r="D107" s="25"/>
      <c r="E107" s="25" t="s">
        <v>24</v>
      </c>
      <c r="F107" s="27"/>
      <c r="G107" s="26">
        <v>0.94</v>
      </c>
      <c r="H107" s="25">
        <v>0</v>
      </c>
      <c r="I107" s="25">
        <v>0</v>
      </c>
      <c r="J107" s="25">
        <v>0</v>
      </c>
      <c r="K107" s="32">
        <f t="shared" si="9"/>
        <v>0.94</v>
      </c>
      <c r="L107" s="32">
        <f t="shared" si="10"/>
        <v>0.1222</v>
      </c>
      <c r="M107" s="32">
        <f t="shared" si="11"/>
        <v>1.0622</v>
      </c>
      <c r="N107" s="25"/>
      <c r="O107" s="33"/>
      <c r="P107" s="34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</row>
    <row r="108" s="1" customFormat="1" ht="34" customHeight="1" spans="1:205">
      <c r="A108" s="25">
        <v>100</v>
      </c>
      <c r="B108" s="26" t="s">
        <v>216</v>
      </c>
      <c r="C108" s="26" t="s">
        <v>217</v>
      </c>
      <c r="D108" s="25"/>
      <c r="E108" s="25" t="s">
        <v>24</v>
      </c>
      <c r="F108" s="27"/>
      <c r="G108" s="26">
        <v>0.72</v>
      </c>
      <c r="H108" s="25">
        <v>0</v>
      </c>
      <c r="I108" s="25">
        <v>0</v>
      </c>
      <c r="J108" s="25">
        <v>0</v>
      </c>
      <c r="K108" s="32">
        <f t="shared" si="9"/>
        <v>0.72</v>
      </c>
      <c r="L108" s="32">
        <f t="shared" si="10"/>
        <v>0.0936</v>
      </c>
      <c r="M108" s="32">
        <f t="shared" si="11"/>
        <v>0.8136</v>
      </c>
      <c r="N108" s="25"/>
      <c r="O108" s="33"/>
      <c r="P108" s="34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</row>
    <row r="109" s="1" customFormat="1" ht="34" customHeight="1" spans="1:205">
      <c r="A109" s="25">
        <v>101</v>
      </c>
      <c r="B109" s="26" t="s">
        <v>218</v>
      </c>
      <c r="C109" s="26" t="s">
        <v>219</v>
      </c>
      <c r="D109" s="25"/>
      <c r="E109" s="25" t="s">
        <v>24</v>
      </c>
      <c r="F109" s="27"/>
      <c r="G109" s="26">
        <v>1.42</v>
      </c>
      <c r="H109" s="25">
        <v>0</v>
      </c>
      <c r="I109" s="25">
        <v>0</v>
      </c>
      <c r="J109" s="25">
        <v>0</v>
      </c>
      <c r="K109" s="32">
        <f t="shared" si="9"/>
        <v>1.42</v>
      </c>
      <c r="L109" s="32">
        <f t="shared" si="10"/>
        <v>0.1846</v>
      </c>
      <c r="M109" s="32">
        <f t="shared" si="11"/>
        <v>1.6046</v>
      </c>
      <c r="N109" s="25"/>
      <c r="O109" s="33"/>
      <c r="P109" s="34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</row>
    <row r="110" s="1" customFormat="1" ht="34" customHeight="1" spans="1:205">
      <c r="A110" s="25">
        <v>102</v>
      </c>
      <c r="B110" s="26" t="s">
        <v>220</v>
      </c>
      <c r="C110" s="26" t="s">
        <v>221</v>
      </c>
      <c r="D110" s="25"/>
      <c r="E110" s="25" t="s">
        <v>24</v>
      </c>
      <c r="F110" s="27"/>
      <c r="G110" s="26">
        <v>0.71</v>
      </c>
      <c r="H110" s="25">
        <v>0</v>
      </c>
      <c r="I110" s="25">
        <v>0</v>
      </c>
      <c r="J110" s="25">
        <v>0</v>
      </c>
      <c r="K110" s="32">
        <f t="shared" si="9"/>
        <v>0.71</v>
      </c>
      <c r="L110" s="32">
        <f t="shared" si="10"/>
        <v>0.0923</v>
      </c>
      <c r="M110" s="32">
        <f t="shared" si="11"/>
        <v>0.8023</v>
      </c>
      <c r="N110" s="25"/>
      <c r="O110" s="33"/>
      <c r="P110" s="34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</row>
    <row r="111" s="1" customFormat="1" ht="34" customHeight="1" spans="1:205">
      <c r="A111" s="25">
        <v>103</v>
      </c>
      <c r="B111" s="26" t="s">
        <v>222</v>
      </c>
      <c r="C111" s="26" t="s">
        <v>223</v>
      </c>
      <c r="D111" s="25"/>
      <c r="E111" s="25" t="s">
        <v>24</v>
      </c>
      <c r="F111" s="27"/>
      <c r="G111" s="26">
        <v>0.77</v>
      </c>
      <c r="H111" s="25">
        <v>0</v>
      </c>
      <c r="I111" s="25">
        <v>0</v>
      </c>
      <c r="J111" s="25">
        <v>0</v>
      </c>
      <c r="K111" s="32">
        <f t="shared" si="9"/>
        <v>0.77</v>
      </c>
      <c r="L111" s="32">
        <f t="shared" si="10"/>
        <v>0.1001</v>
      </c>
      <c r="M111" s="32">
        <f t="shared" si="11"/>
        <v>0.8701</v>
      </c>
      <c r="N111" s="25"/>
      <c r="O111" s="33"/>
      <c r="P111" s="34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</row>
    <row r="112" s="1" customFormat="1" ht="34" customHeight="1" spans="1:205">
      <c r="A112" s="25">
        <v>104</v>
      </c>
      <c r="B112" s="26" t="s">
        <v>224</v>
      </c>
      <c r="C112" s="26" t="s">
        <v>225</v>
      </c>
      <c r="D112" s="25"/>
      <c r="E112" s="25" t="s">
        <v>24</v>
      </c>
      <c r="F112" s="27"/>
      <c r="G112" s="26">
        <v>2.16</v>
      </c>
      <c r="H112" s="25">
        <v>0</v>
      </c>
      <c r="I112" s="25">
        <v>0</v>
      </c>
      <c r="J112" s="25">
        <v>0</v>
      </c>
      <c r="K112" s="32">
        <f t="shared" ref="K112:K143" si="12">G112+I112</f>
        <v>2.16</v>
      </c>
      <c r="L112" s="32">
        <f t="shared" ref="L112:L143" si="13">K112*0.13</f>
        <v>0.2808</v>
      </c>
      <c r="M112" s="32">
        <f t="shared" ref="M112:M143" si="14">K112+L112</f>
        <v>2.4408</v>
      </c>
      <c r="N112" s="25"/>
      <c r="O112" s="33"/>
      <c r="P112" s="34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</row>
    <row r="113" s="1" customFormat="1" ht="34" customHeight="1" spans="1:205">
      <c r="A113" s="25">
        <v>105</v>
      </c>
      <c r="B113" s="26" t="s">
        <v>226</v>
      </c>
      <c r="C113" s="26" t="s">
        <v>227</v>
      </c>
      <c r="D113" s="25"/>
      <c r="E113" s="25" t="s">
        <v>24</v>
      </c>
      <c r="F113" s="27"/>
      <c r="G113" s="26">
        <v>2.36</v>
      </c>
      <c r="H113" s="25">
        <v>0</v>
      </c>
      <c r="I113" s="25">
        <v>0</v>
      </c>
      <c r="J113" s="25">
        <v>0</v>
      </c>
      <c r="K113" s="32">
        <f t="shared" si="12"/>
        <v>2.36</v>
      </c>
      <c r="L113" s="32">
        <f t="shared" si="13"/>
        <v>0.3068</v>
      </c>
      <c r="M113" s="32">
        <f t="shared" si="14"/>
        <v>2.6668</v>
      </c>
      <c r="N113" s="25"/>
      <c r="O113" s="33"/>
      <c r="P113" s="34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</row>
    <row r="114" s="1" customFormat="1" ht="34" customHeight="1" spans="1:205">
      <c r="A114" s="25">
        <v>106</v>
      </c>
      <c r="B114" s="26" t="s">
        <v>228</v>
      </c>
      <c r="C114" s="26" t="s">
        <v>229</v>
      </c>
      <c r="D114" s="25"/>
      <c r="E114" s="25" t="s">
        <v>24</v>
      </c>
      <c r="F114" s="27"/>
      <c r="G114" s="26">
        <v>2.24</v>
      </c>
      <c r="H114" s="25">
        <v>0</v>
      </c>
      <c r="I114" s="25">
        <v>0</v>
      </c>
      <c r="J114" s="25">
        <v>0</v>
      </c>
      <c r="K114" s="32">
        <f t="shared" si="12"/>
        <v>2.24</v>
      </c>
      <c r="L114" s="32">
        <f t="shared" si="13"/>
        <v>0.2912</v>
      </c>
      <c r="M114" s="32">
        <f t="shared" si="14"/>
        <v>2.5312</v>
      </c>
      <c r="N114" s="25"/>
      <c r="O114" s="33"/>
      <c r="P114" s="34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</row>
    <row r="115" s="1" customFormat="1" ht="34" customHeight="1" spans="1:205">
      <c r="A115" s="25">
        <v>107</v>
      </c>
      <c r="B115" s="26" t="s">
        <v>230</v>
      </c>
      <c r="C115" s="26" t="s">
        <v>231</v>
      </c>
      <c r="D115" s="25"/>
      <c r="E115" s="25" t="s">
        <v>24</v>
      </c>
      <c r="F115" s="27"/>
      <c r="G115" s="26">
        <v>2.25</v>
      </c>
      <c r="H115" s="25">
        <v>0</v>
      </c>
      <c r="I115" s="25">
        <v>0</v>
      </c>
      <c r="J115" s="25">
        <v>0</v>
      </c>
      <c r="K115" s="32">
        <f t="shared" si="12"/>
        <v>2.25</v>
      </c>
      <c r="L115" s="32">
        <f t="shared" si="13"/>
        <v>0.2925</v>
      </c>
      <c r="M115" s="32">
        <f t="shared" si="14"/>
        <v>2.5425</v>
      </c>
      <c r="N115" s="25"/>
      <c r="O115" s="33"/>
      <c r="P115" s="34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</row>
    <row r="116" s="1" customFormat="1" ht="34" customHeight="1" spans="1:205">
      <c r="A116" s="25">
        <v>108</v>
      </c>
      <c r="B116" s="26" t="s">
        <v>232</v>
      </c>
      <c r="C116" s="26" t="s">
        <v>233</v>
      </c>
      <c r="D116" s="25"/>
      <c r="E116" s="25" t="s">
        <v>24</v>
      </c>
      <c r="F116" s="27"/>
      <c r="G116" s="26">
        <v>4.84</v>
      </c>
      <c r="H116" s="25">
        <v>0</v>
      </c>
      <c r="I116" s="25">
        <v>0</v>
      </c>
      <c r="J116" s="25">
        <v>0</v>
      </c>
      <c r="K116" s="32">
        <f t="shared" si="12"/>
        <v>4.84</v>
      </c>
      <c r="L116" s="32">
        <f t="shared" si="13"/>
        <v>0.6292</v>
      </c>
      <c r="M116" s="32">
        <f t="shared" si="14"/>
        <v>5.4692</v>
      </c>
      <c r="N116" s="25"/>
      <c r="O116" s="33"/>
      <c r="P116" s="34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</row>
    <row r="117" s="1" customFormat="1" ht="34" customHeight="1" spans="1:205">
      <c r="A117" s="25">
        <v>109</v>
      </c>
      <c r="B117" s="26" t="s">
        <v>234</v>
      </c>
      <c r="C117" s="26" t="s">
        <v>235</v>
      </c>
      <c r="D117" s="25"/>
      <c r="E117" s="25" t="s">
        <v>24</v>
      </c>
      <c r="F117" s="27"/>
      <c r="G117" s="26">
        <v>4.97</v>
      </c>
      <c r="H117" s="25">
        <v>0</v>
      </c>
      <c r="I117" s="25">
        <v>0</v>
      </c>
      <c r="J117" s="25">
        <v>0</v>
      </c>
      <c r="K117" s="32">
        <f t="shared" si="12"/>
        <v>4.97</v>
      </c>
      <c r="L117" s="32">
        <f t="shared" si="13"/>
        <v>0.6461</v>
      </c>
      <c r="M117" s="32">
        <f t="shared" si="14"/>
        <v>5.6161</v>
      </c>
      <c r="N117" s="25"/>
      <c r="O117" s="33"/>
      <c r="P117" s="34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</row>
    <row r="118" s="1" customFormat="1" ht="34" customHeight="1" spans="1:205">
      <c r="A118" s="25">
        <v>110</v>
      </c>
      <c r="B118" s="26" t="s">
        <v>236</v>
      </c>
      <c r="C118" s="26" t="s">
        <v>237</v>
      </c>
      <c r="D118" s="25"/>
      <c r="E118" s="25" t="s">
        <v>24</v>
      </c>
      <c r="F118" s="27"/>
      <c r="G118" s="26">
        <v>3.21</v>
      </c>
      <c r="H118" s="25">
        <v>0</v>
      </c>
      <c r="I118" s="25">
        <v>0</v>
      </c>
      <c r="J118" s="25">
        <v>0</v>
      </c>
      <c r="K118" s="32">
        <f t="shared" si="12"/>
        <v>3.21</v>
      </c>
      <c r="L118" s="32">
        <f t="shared" si="13"/>
        <v>0.4173</v>
      </c>
      <c r="M118" s="32">
        <f t="shared" si="14"/>
        <v>3.6273</v>
      </c>
      <c r="N118" s="25"/>
      <c r="O118" s="33"/>
      <c r="P118" s="34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</row>
    <row r="119" s="1" customFormat="1" ht="34" customHeight="1" spans="1:205">
      <c r="A119" s="25">
        <v>111</v>
      </c>
      <c r="B119" s="26" t="s">
        <v>238</v>
      </c>
      <c r="C119" s="26" t="s">
        <v>239</v>
      </c>
      <c r="D119" s="25"/>
      <c r="E119" s="25" t="s">
        <v>24</v>
      </c>
      <c r="F119" s="27"/>
      <c r="G119" s="26">
        <v>3.22</v>
      </c>
      <c r="H119" s="25">
        <v>0</v>
      </c>
      <c r="I119" s="25">
        <v>0</v>
      </c>
      <c r="J119" s="25">
        <v>0</v>
      </c>
      <c r="K119" s="32">
        <f t="shared" si="12"/>
        <v>3.22</v>
      </c>
      <c r="L119" s="32">
        <f t="shared" si="13"/>
        <v>0.4186</v>
      </c>
      <c r="M119" s="32">
        <f t="shared" si="14"/>
        <v>3.6386</v>
      </c>
      <c r="N119" s="25"/>
      <c r="O119" s="33"/>
      <c r="P119" s="34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</row>
    <row r="120" s="1" customFormat="1" ht="34" customHeight="1" spans="1:205">
      <c r="A120" s="25">
        <v>112</v>
      </c>
      <c r="B120" s="26" t="s">
        <v>240</v>
      </c>
      <c r="C120" s="26" t="s">
        <v>241</v>
      </c>
      <c r="D120" s="25"/>
      <c r="E120" s="25" t="s">
        <v>24</v>
      </c>
      <c r="F120" s="27"/>
      <c r="G120" s="26">
        <v>1.55</v>
      </c>
      <c r="H120" s="25">
        <v>0</v>
      </c>
      <c r="I120" s="25">
        <v>0</v>
      </c>
      <c r="J120" s="25">
        <v>0</v>
      </c>
      <c r="K120" s="32">
        <f t="shared" si="12"/>
        <v>1.55</v>
      </c>
      <c r="L120" s="32">
        <f t="shared" si="13"/>
        <v>0.2015</v>
      </c>
      <c r="M120" s="32">
        <f t="shared" si="14"/>
        <v>1.7515</v>
      </c>
      <c r="N120" s="25"/>
      <c r="O120" s="33"/>
      <c r="P120" s="34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</row>
    <row r="121" s="1" customFormat="1" ht="34" customHeight="1" spans="1:205">
      <c r="A121" s="25">
        <v>113</v>
      </c>
      <c r="B121" s="26" t="s">
        <v>242</v>
      </c>
      <c r="C121" s="26" t="s">
        <v>243</v>
      </c>
      <c r="D121" s="25"/>
      <c r="E121" s="25" t="s">
        <v>24</v>
      </c>
      <c r="F121" s="27"/>
      <c r="G121" s="26">
        <v>2.43</v>
      </c>
      <c r="H121" s="25">
        <v>0</v>
      </c>
      <c r="I121" s="25">
        <v>0</v>
      </c>
      <c r="J121" s="25">
        <v>0</v>
      </c>
      <c r="K121" s="32">
        <f t="shared" si="12"/>
        <v>2.43</v>
      </c>
      <c r="L121" s="32">
        <f t="shared" si="13"/>
        <v>0.3159</v>
      </c>
      <c r="M121" s="32">
        <f t="shared" si="14"/>
        <v>2.7459</v>
      </c>
      <c r="N121" s="25"/>
      <c r="O121" s="33"/>
      <c r="P121" s="34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</row>
    <row r="122" s="1" customFormat="1" ht="34" customHeight="1" spans="1:205">
      <c r="A122" s="25">
        <v>114</v>
      </c>
      <c r="B122" s="26" t="s">
        <v>244</v>
      </c>
      <c r="C122" s="26" t="s">
        <v>245</v>
      </c>
      <c r="D122" s="25"/>
      <c r="E122" s="25" t="s">
        <v>24</v>
      </c>
      <c r="F122" s="27"/>
      <c r="G122" s="26">
        <v>3.15</v>
      </c>
      <c r="H122" s="25">
        <v>0</v>
      </c>
      <c r="I122" s="25">
        <v>0</v>
      </c>
      <c r="J122" s="25">
        <v>0</v>
      </c>
      <c r="K122" s="32">
        <f t="shared" si="12"/>
        <v>3.15</v>
      </c>
      <c r="L122" s="32">
        <f t="shared" si="13"/>
        <v>0.4095</v>
      </c>
      <c r="M122" s="32">
        <f t="shared" si="14"/>
        <v>3.5595</v>
      </c>
      <c r="N122" s="25"/>
      <c r="O122" s="33"/>
      <c r="P122" s="34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</row>
    <row r="123" s="1" customFormat="1" ht="34" customHeight="1" spans="1:205">
      <c r="A123" s="25">
        <v>115</v>
      </c>
      <c r="B123" s="26" t="s">
        <v>246</v>
      </c>
      <c r="C123" s="26" t="s">
        <v>247</v>
      </c>
      <c r="D123" s="25"/>
      <c r="E123" s="25" t="s">
        <v>24</v>
      </c>
      <c r="F123" s="27"/>
      <c r="G123" s="26">
        <v>3.35</v>
      </c>
      <c r="H123" s="25">
        <v>0</v>
      </c>
      <c r="I123" s="25">
        <v>0</v>
      </c>
      <c r="J123" s="25">
        <v>0</v>
      </c>
      <c r="K123" s="32">
        <f t="shared" si="12"/>
        <v>3.35</v>
      </c>
      <c r="L123" s="32">
        <f t="shared" si="13"/>
        <v>0.4355</v>
      </c>
      <c r="M123" s="32">
        <f t="shared" si="14"/>
        <v>3.7855</v>
      </c>
      <c r="N123" s="25"/>
      <c r="O123" s="33"/>
      <c r="P123" s="34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</row>
    <row r="124" s="1" customFormat="1" ht="34" customHeight="1" spans="1:205">
      <c r="A124" s="25">
        <v>116</v>
      </c>
      <c r="B124" s="26" t="s">
        <v>248</v>
      </c>
      <c r="C124" s="26" t="s">
        <v>249</v>
      </c>
      <c r="D124" s="25"/>
      <c r="E124" s="25" t="s">
        <v>24</v>
      </c>
      <c r="F124" s="27"/>
      <c r="G124" s="26">
        <v>2.91</v>
      </c>
      <c r="H124" s="25">
        <v>0</v>
      </c>
      <c r="I124" s="25">
        <v>0</v>
      </c>
      <c r="J124" s="25">
        <v>0</v>
      </c>
      <c r="K124" s="32">
        <f t="shared" si="12"/>
        <v>2.91</v>
      </c>
      <c r="L124" s="32">
        <f t="shared" si="13"/>
        <v>0.3783</v>
      </c>
      <c r="M124" s="32">
        <f t="shared" si="14"/>
        <v>3.2883</v>
      </c>
      <c r="N124" s="25"/>
      <c r="O124" s="33"/>
      <c r="P124" s="34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</row>
    <row r="125" s="1" customFormat="1" ht="34" customHeight="1" spans="1:205">
      <c r="A125" s="25">
        <v>117</v>
      </c>
      <c r="B125" s="26" t="s">
        <v>250</v>
      </c>
      <c r="C125" s="26" t="s">
        <v>251</v>
      </c>
      <c r="D125" s="25"/>
      <c r="E125" s="25" t="s">
        <v>24</v>
      </c>
      <c r="F125" s="27"/>
      <c r="G125" s="26">
        <v>2.34</v>
      </c>
      <c r="H125" s="25">
        <v>0</v>
      </c>
      <c r="I125" s="25">
        <v>0</v>
      </c>
      <c r="J125" s="25">
        <v>0</v>
      </c>
      <c r="K125" s="32">
        <f t="shared" si="12"/>
        <v>2.34</v>
      </c>
      <c r="L125" s="32">
        <f t="shared" si="13"/>
        <v>0.3042</v>
      </c>
      <c r="M125" s="32">
        <f t="shared" si="14"/>
        <v>2.6442</v>
      </c>
      <c r="N125" s="25"/>
      <c r="O125" s="33"/>
      <c r="P125" s="34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</row>
    <row r="126" s="1" customFormat="1" ht="34" customHeight="1" spans="1:205">
      <c r="A126" s="25">
        <v>118</v>
      </c>
      <c r="B126" s="26" t="s">
        <v>252</v>
      </c>
      <c r="C126" s="26" t="s">
        <v>253</v>
      </c>
      <c r="D126" s="25"/>
      <c r="E126" s="25" t="s">
        <v>24</v>
      </c>
      <c r="F126" s="27"/>
      <c r="G126" s="26">
        <v>1.45</v>
      </c>
      <c r="H126" s="25">
        <v>0</v>
      </c>
      <c r="I126" s="25">
        <v>0</v>
      </c>
      <c r="J126" s="25">
        <v>0</v>
      </c>
      <c r="K126" s="32">
        <f t="shared" si="12"/>
        <v>1.45</v>
      </c>
      <c r="L126" s="32">
        <f t="shared" si="13"/>
        <v>0.1885</v>
      </c>
      <c r="M126" s="32">
        <f t="shared" si="14"/>
        <v>1.6385</v>
      </c>
      <c r="N126" s="25"/>
      <c r="O126" s="33"/>
      <c r="P126" s="34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</row>
    <row r="127" s="1" customFormat="1" ht="34" customHeight="1" spans="1:205">
      <c r="A127" s="25">
        <v>119</v>
      </c>
      <c r="B127" s="26" t="s">
        <v>254</v>
      </c>
      <c r="C127" s="26" t="s">
        <v>150</v>
      </c>
      <c r="D127" s="25"/>
      <c r="E127" s="25" t="s">
        <v>24</v>
      </c>
      <c r="F127" s="27"/>
      <c r="G127" s="26">
        <v>3.03</v>
      </c>
      <c r="H127" s="25">
        <v>0</v>
      </c>
      <c r="I127" s="25">
        <v>0</v>
      </c>
      <c r="J127" s="25">
        <v>0</v>
      </c>
      <c r="K127" s="32">
        <f t="shared" si="12"/>
        <v>3.03</v>
      </c>
      <c r="L127" s="32">
        <f t="shared" si="13"/>
        <v>0.3939</v>
      </c>
      <c r="M127" s="32">
        <f t="shared" si="14"/>
        <v>3.4239</v>
      </c>
      <c r="N127" s="25"/>
      <c r="O127" s="33"/>
      <c r="P127" s="34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</row>
    <row r="128" s="1" customFormat="1" ht="34" customHeight="1" spans="1:205">
      <c r="A128" s="25">
        <v>120</v>
      </c>
      <c r="B128" s="26" t="s">
        <v>255</v>
      </c>
      <c r="C128" s="26" t="s">
        <v>256</v>
      </c>
      <c r="D128" s="25"/>
      <c r="E128" s="25" t="s">
        <v>24</v>
      </c>
      <c r="F128" s="27"/>
      <c r="G128" s="26">
        <v>2.74</v>
      </c>
      <c r="H128" s="25">
        <v>0</v>
      </c>
      <c r="I128" s="25">
        <v>0</v>
      </c>
      <c r="J128" s="25">
        <v>0</v>
      </c>
      <c r="K128" s="32">
        <f t="shared" si="12"/>
        <v>2.74</v>
      </c>
      <c r="L128" s="32">
        <f t="shared" si="13"/>
        <v>0.3562</v>
      </c>
      <c r="M128" s="32">
        <f t="shared" si="14"/>
        <v>3.0962</v>
      </c>
      <c r="N128" s="25"/>
      <c r="O128" s="33"/>
      <c r="P128" s="34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</row>
    <row r="129" s="1" customFormat="1" ht="34" customHeight="1" spans="1:205">
      <c r="A129" s="25">
        <v>121</v>
      </c>
      <c r="B129" s="26" t="s">
        <v>257</v>
      </c>
      <c r="C129" s="26" t="s">
        <v>152</v>
      </c>
      <c r="D129" s="25"/>
      <c r="E129" s="25" t="s">
        <v>24</v>
      </c>
      <c r="F129" s="27"/>
      <c r="G129" s="26">
        <v>2.79</v>
      </c>
      <c r="H129" s="25">
        <v>0</v>
      </c>
      <c r="I129" s="25">
        <v>0</v>
      </c>
      <c r="J129" s="25">
        <v>0</v>
      </c>
      <c r="K129" s="32">
        <f t="shared" si="12"/>
        <v>2.79</v>
      </c>
      <c r="L129" s="32">
        <f t="shared" si="13"/>
        <v>0.3627</v>
      </c>
      <c r="M129" s="32">
        <f t="shared" si="14"/>
        <v>3.1527</v>
      </c>
      <c r="N129" s="25"/>
      <c r="O129" s="33"/>
      <c r="P129" s="34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</row>
    <row r="130" s="1" customFormat="1" ht="34" customHeight="1" spans="1:205">
      <c r="A130" s="25">
        <v>122</v>
      </c>
      <c r="B130" s="26" t="s">
        <v>258</v>
      </c>
      <c r="C130" s="26" t="s">
        <v>259</v>
      </c>
      <c r="D130" s="25"/>
      <c r="E130" s="25" t="s">
        <v>24</v>
      </c>
      <c r="F130" s="27"/>
      <c r="G130" s="26">
        <v>1.53</v>
      </c>
      <c r="H130" s="25">
        <v>0</v>
      </c>
      <c r="I130" s="25">
        <v>0</v>
      </c>
      <c r="J130" s="25">
        <v>0</v>
      </c>
      <c r="K130" s="32">
        <f t="shared" si="12"/>
        <v>1.53</v>
      </c>
      <c r="L130" s="32">
        <f t="shared" si="13"/>
        <v>0.1989</v>
      </c>
      <c r="M130" s="32">
        <f t="shared" si="14"/>
        <v>1.7289</v>
      </c>
      <c r="N130" s="25"/>
      <c r="O130" s="33"/>
      <c r="P130" s="34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</row>
    <row r="131" s="1" customFormat="1" ht="34" customHeight="1" spans="1:205">
      <c r="A131" s="25">
        <v>123</v>
      </c>
      <c r="B131" s="26" t="s">
        <v>260</v>
      </c>
      <c r="C131" s="26" t="s">
        <v>261</v>
      </c>
      <c r="D131" s="25"/>
      <c r="E131" s="25" t="s">
        <v>24</v>
      </c>
      <c r="F131" s="27"/>
      <c r="G131" s="26">
        <v>3.23</v>
      </c>
      <c r="H131" s="25">
        <v>0</v>
      </c>
      <c r="I131" s="25">
        <v>0</v>
      </c>
      <c r="J131" s="25">
        <v>0</v>
      </c>
      <c r="K131" s="32">
        <f t="shared" si="12"/>
        <v>3.23</v>
      </c>
      <c r="L131" s="32">
        <f t="shared" si="13"/>
        <v>0.4199</v>
      </c>
      <c r="M131" s="32">
        <f t="shared" si="14"/>
        <v>3.6499</v>
      </c>
      <c r="N131" s="25"/>
      <c r="O131" s="33"/>
      <c r="P131" s="34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</row>
    <row r="132" s="1" customFormat="1" ht="34" customHeight="1" spans="1:205">
      <c r="A132" s="25">
        <v>124</v>
      </c>
      <c r="B132" s="26" t="s">
        <v>262</v>
      </c>
      <c r="C132" s="26" t="s">
        <v>263</v>
      </c>
      <c r="D132" s="25"/>
      <c r="E132" s="25" t="s">
        <v>24</v>
      </c>
      <c r="F132" s="27"/>
      <c r="G132" s="26">
        <v>2.82</v>
      </c>
      <c r="H132" s="25">
        <v>0</v>
      </c>
      <c r="I132" s="25">
        <v>0</v>
      </c>
      <c r="J132" s="25">
        <v>0</v>
      </c>
      <c r="K132" s="32">
        <f t="shared" si="12"/>
        <v>2.82</v>
      </c>
      <c r="L132" s="32">
        <f t="shared" si="13"/>
        <v>0.3666</v>
      </c>
      <c r="M132" s="32">
        <f t="shared" si="14"/>
        <v>3.1866</v>
      </c>
      <c r="N132" s="25"/>
      <c r="O132" s="33"/>
      <c r="P132" s="34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</row>
    <row r="133" s="1" customFormat="1" ht="34" customHeight="1" spans="1:205">
      <c r="A133" s="25">
        <v>125</v>
      </c>
      <c r="B133" s="26" t="s">
        <v>264</v>
      </c>
      <c r="C133" s="26" t="s">
        <v>265</v>
      </c>
      <c r="D133" s="25"/>
      <c r="E133" s="25" t="s">
        <v>24</v>
      </c>
      <c r="F133" s="27"/>
      <c r="G133" s="26">
        <v>2.5</v>
      </c>
      <c r="H133" s="25">
        <v>0</v>
      </c>
      <c r="I133" s="25">
        <v>0</v>
      </c>
      <c r="J133" s="25">
        <v>0</v>
      </c>
      <c r="K133" s="32">
        <f t="shared" si="12"/>
        <v>2.5</v>
      </c>
      <c r="L133" s="32">
        <f t="shared" si="13"/>
        <v>0.325</v>
      </c>
      <c r="M133" s="32">
        <f t="shared" si="14"/>
        <v>2.825</v>
      </c>
      <c r="N133" s="25"/>
      <c r="O133" s="33"/>
      <c r="P133" s="34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</row>
    <row r="134" s="1" customFormat="1" ht="34" customHeight="1" spans="1:205">
      <c r="A134" s="25">
        <v>126</v>
      </c>
      <c r="B134" s="26" t="s">
        <v>266</v>
      </c>
      <c r="C134" s="26" t="s">
        <v>267</v>
      </c>
      <c r="D134" s="25"/>
      <c r="E134" s="25" t="s">
        <v>24</v>
      </c>
      <c r="F134" s="27"/>
      <c r="G134" s="26">
        <v>2.73</v>
      </c>
      <c r="H134" s="25">
        <v>0</v>
      </c>
      <c r="I134" s="25">
        <v>0</v>
      </c>
      <c r="J134" s="25">
        <v>0</v>
      </c>
      <c r="K134" s="32">
        <f t="shared" si="12"/>
        <v>2.73</v>
      </c>
      <c r="L134" s="32">
        <f t="shared" si="13"/>
        <v>0.3549</v>
      </c>
      <c r="M134" s="32">
        <f t="shared" si="14"/>
        <v>3.0849</v>
      </c>
      <c r="N134" s="25"/>
      <c r="O134" s="33"/>
      <c r="P134" s="34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</row>
    <row r="135" s="1" customFormat="1" ht="34" customHeight="1" spans="1:205">
      <c r="A135" s="25">
        <v>127</v>
      </c>
      <c r="B135" s="26" t="s">
        <v>268</v>
      </c>
      <c r="C135" s="26" t="s">
        <v>269</v>
      </c>
      <c r="D135" s="25"/>
      <c r="E135" s="25" t="s">
        <v>24</v>
      </c>
      <c r="F135" s="27"/>
      <c r="G135" s="26">
        <v>3.83</v>
      </c>
      <c r="H135" s="25">
        <v>0</v>
      </c>
      <c r="I135" s="25">
        <v>0</v>
      </c>
      <c r="J135" s="25">
        <v>0</v>
      </c>
      <c r="K135" s="32">
        <f t="shared" si="12"/>
        <v>3.83</v>
      </c>
      <c r="L135" s="32">
        <f t="shared" si="13"/>
        <v>0.4979</v>
      </c>
      <c r="M135" s="32">
        <f t="shared" si="14"/>
        <v>4.3279</v>
      </c>
      <c r="N135" s="25"/>
      <c r="O135" s="33"/>
      <c r="P135" s="34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</row>
    <row r="136" s="1" customFormat="1" ht="34" customHeight="1" spans="1:205">
      <c r="A136" s="25">
        <v>128</v>
      </c>
      <c r="B136" s="26" t="s">
        <v>270</v>
      </c>
      <c r="C136" s="26" t="s">
        <v>271</v>
      </c>
      <c r="D136" s="25"/>
      <c r="E136" s="25" t="s">
        <v>24</v>
      </c>
      <c r="F136" s="27"/>
      <c r="G136" s="26">
        <v>0.74</v>
      </c>
      <c r="H136" s="25">
        <v>0</v>
      </c>
      <c r="I136" s="25">
        <v>0</v>
      </c>
      <c r="J136" s="25">
        <v>0</v>
      </c>
      <c r="K136" s="32">
        <f t="shared" si="12"/>
        <v>0.74</v>
      </c>
      <c r="L136" s="32">
        <f t="shared" si="13"/>
        <v>0.0962</v>
      </c>
      <c r="M136" s="32">
        <f t="shared" si="14"/>
        <v>0.8362</v>
      </c>
      <c r="N136" s="25"/>
      <c r="O136" s="33"/>
      <c r="P136" s="34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</row>
    <row r="137" s="1" customFormat="1" ht="34" customHeight="1" spans="1:205">
      <c r="A137" s="25">
        <v>129</v>
      </c>
      <c r="B137" s="26" t="s">
        <v>272</v>
      </c>
      <c r="C137" s="26" t="s">
        <v>273</v>
      </c>
      <c r="D137" s="25"/>
      <c r="E137" s="25" t="s">
        <v>24</v>
      </c>
      <c r="F137" s="27"/>
      <c r="G137" s="26">
        <v>0.78</v>
      </c>
      <c r="H137" s="25">
        <v>0</v>
      </c>
      <c r="I137" s="25">
        <v>0</v>
      </c>
      <c r="J137" s="25">
        <v>0</v>
      </c>
      <c r="K137" s="32">
        <f t="shared" si="12"/>
        <v>0.78</v>
      </c>
      <c r="L137" s="32">
        <f t="shared" si="13"/>
        <v>0.1014</v>
      </c>
      <c r="M137" s="32">
        <f t="shared" si="14"/>
        <v>0.8814</v>
      </c>
      <c r="N137" s="25"/>
      <c r="O137" s="33"/>
      <c r="P137" s="34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</row>
    <row r="138" s="1" customFormat="1" ht="34" customHeight="1" spans="1:205">
      <c r="A138" s="25">
        <v>130</v>
      </c>
      <c r="B138" s="26" t="s">
        <v>274</v>
      </c>
      <c r="C138" s="26" t="s">
        <v>275</v>
      </c>
      <c r="D138" s="25"/>
      <c r="E138" s="25" t="s">
        <v>24</v>
      </c>
      <c r="F138" s="27"/>
      <c r="G138" s="26">
        <v>0.41</v>
      </c>
      <c r="H138" s="25">
        <v>0</v>
      </c>
      <c r="I138" s="25">
        <v>0</v>
      </c>
      <c r="J138" s="25">
        <v>0</v>
      </c>
      <c r="K138" s="32">
        <f t="shared" si="12"/>
        <v>0.41</v>
      </c>
      <c r="L138" s="32">
        <f t="shared" si="13"/>
        <v>0.0533</v>
      </c>
      <c r="M138" s="32">
        <f t="shared" si="14"/>
        <v>0.4633</v>
      </c>
      <c r="N138" s="25"/>
      <c r="O138" s="33"/>
      <c r="P138" s="34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</row>
    <row r="139" s="1" customFormat="1" ht="34" customHeight="1" spans="1:205">
      <c r="A139" s="25">
        <v>131</v>
      </c>
      <c r="B139" s="26" t="s">
        <v>276</v>
      </c>
      <c r="C139" s="26" t="s">
        <v>277</v>
      </c>
      <c r="D139" s="25"/>
      <c r="E139" s="25" t="s">
        <v>24</v>
      </c>
      <c r="F139" s="27"/>
      <c r="G139" s="26">
        <v>1.23</v>
      </c>
      <c r="H139" s="25">
        <v>0</v>
      </c>
      <c r="I139" s="25">
        <v>0</v>
      </c>
      <c r="J139" s="25">
        <v>0</v>
      </c>
      <c r="K139" s="32">
        <f t="shared" si="12"/>
        <v>1.23</v>
      </c>
      <c r="L139" s="32">
        <f t="shared" si="13"/>
        <v>0.1599</v>
      </c>
      <c r="M139" s="32">
        <f t="shared" si="14"/>
        <v>1.3899</v>
      </c>
      <c r="N139" s="25"/>
      <c r="O139" s="33"/>
      <c r="P139" s="34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</row>
    <row r="140" s="1" customFormat="1" ht="34" customHeight="1" spans="1:205">
      <c r="A140" s="25">
        <v>132</v>
      </c>
      <c r="B140" s="26" t="s">
        <v>278</v>
      </c>
      <c r="C140" s="26" t="s">
        <v>279</v>
      </c>
      <c r="D140" s="25"/>
      <c r="E140" s="25" t="s">
        <v>24</v>
      </c>
      <c r="F140" s="27"/>
      <c r="G140" s="26">
        <v>1.24</v>
      </c>
      <c r="H140" s="25">
        <v>0</v>
      </c>
      <c r="I140" s="25">
        <v>0</v>
      </c>
      <c r="J140" s="25">
        <v>0</v>
      </c>
      <c r="K140" s="32">
        <f t="shared" si="12"/>
        <v>1.24</v>
      </c>
      <c r="L140" s="32">
        <f t="shared" si="13"/>
        <v>0.1612</v>
      </c>
      <c r="M140" s="32">
        <f t="shared" si="14"/>
        <v>1.4012</v>
      </c>
      <c r="N140" s="25"/>
      <c r="O140" s="33"/>
      <c r="P140" s="34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</row>
    <row r="141" s="1" customFormat="1" ht="34" customHeight="1" spans="1:205">
      <c r="A141" s="25">
        <v>133</v>
      </c>
      <c r="B141" s="26" t="s">
        <v>280</v>
      </c>
      <c r="C141" s="26" t="s">
        <v>281</v>
      </c>
      <c r="D141" s="25"/>
      <c r="E141" s="25" t="s">
        <v>24</v>
      </c>
      <c r="F141" s="27"/>
      <c r="G141" s="26">
        <v>1.24</v>
      </c>
      <c r="H141" s="25">
        <v>0</v>
      </c>
      <c r="I141" s="25">
        <v>0</v>
      </c>
      <c r="J141" s="25">
        <v>0</v>
      </c>
      <c r="K141" s="32">
        <f t="shared" si="12"/>
        <v>1.24</v>
      </c>
      <c r="L141" s="32">
        <f t="shared" si="13"/>
        <v>0.1612</v>
      </c>
      <c r="M141" s="32">
        <f t="shared" si="14"/>
        <v>1.4012</v>
      </c>
      <c r="N141" s="25"/>
      <c r="O141" s="33"/>
      <c r="P141" s="34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</row>
    <row r="142" s="1" customFormat="1" ht="34" customHeight="1" spans="1:205">
      <c r="A142" s="25">
        <v>134</v>
      </c>
      <c r="B142" s="26" t="s">
        <v>282</v>
      </c>
      <c r="C142" s="26" t="s">
        <v>283</v>
      </c>
      <c r="D142" s="25"/>
      <c r="E142" s="25" t="s">
        <v>24</v>
      </c>
      <c r="F142" s="27"/>
      <c r="G142" s="26">
        <v>1.06</v>
      </c>
      <c r="H142" s="25">
        <v>0</v>
      </c>
      <c r="I142" s="25">
        <v>0</v>
      </c>
      <c r="J142" s="25">
        <v>0</v>
      </c>
      <c r="K142" s="32">
        <f t="shared" si="12"/>
        <v>1.06</v>
      </c>
      <c r="L142" s="32">
        <f t="shared" si="13"/>
        <v>0.1378</v>
      </c>
      <c r="M142" s="32">
        <f t="shared" si="14"/>
        <v>1.1978</v>
      </c>
      <c r="N142" s="25"/>
      <c r="O142" s="33"/>
      <c r="P142" s="34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</row>
    <row r="143" s="1" customFormat="1" ht="34" customHeight="1" spans="1:205">
      <c r="A143" s="25">
        <v>135</v>
      </c>
      <c r="B143" s="26" t="s">
        <v>284</v>
      </c>
      <c r="C143" s="26" t="s">
        <v>285</v>
      </c>
      <c r="D143" s="25"/>
      <c r="E143" s="25" t="s">
        <v>24</v>
      </c>
      <c r="F143" s="27"/>
      <c r="G143" s="26">
        <v>0.7</v>
      </c>
      <c r="H143" s="25">
        <v>0</v>
      </c>
      <c r="I143" s="25">
        <v>0</v>
      </c>
      <c r="J143" s="25">
        <v>0</v>
      </c>
      <c r="K143" s="32">
        <f t="shared" si="12"/>
        <v>0.7</v>
      </c>
      <c r="L143" s="32">
        <f t="shared" si="13"/>
        <v>0.091</v>
      </c>
      <c r="M143" s="32">
        <f t="shared" si="14"/>
        <v>0.791</v>
      </c>
      <c r="N143" s="25"/>
      <c r="O143" s="33"/>
      <c r="P143" s="34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</row>
    <row r="144" s="1" customFormat="1" ht="34" customHeight="1" spans="1:205">
      <c r="A144" s="25">
        <v>136</v>
      </c>
      <c r="B144" s="26" t="s">
        <v>286</v>
      </c>
      <c r="C144" s="26" t="s">
        <v>287</v>
      </c>
      <c r="D144" s="25"/>
      <c r="E144" s="25" t="s">
        <v>24</v>
      </c>
      <c r="F144" s="27"/>
      <c r="G144" s="26">
        <v>1.14</v>
      </c>
      <c r="H144" s="25">
        <v>0</v>
      </c>
      <c r="I144" s="25">
        <v>0</v>
      </c>
      <c r="J144" s="25">
        <v>0</v>
      </c>
      <c r="K144" s="32">
        <f>G144+I144</f>
        <v>1.14</v>
      </c>
      <c r="L144" s="32">
        <f>K144*0.13</f>
        <v>0.1482</v>
      </c>
      <c r="M144" s="32">
        <f>K144+L144</f>
        <v>1.2882</v>
      </c>
      <c r="N144" s="25"/>
      <c r="O144" s="33"/>
      <c r="P144" s="34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</row>
    <row r="145" s="1" customFormat="1" ht="34" customHeight="1" spans="1:205">
      <c r="A145" s="25">
        <v>137</v>
      </c>
      <c r="B145" s="26" t="s">
        <v>288</v>
      </c>
      <c r="C145" s="26" t="s">
        <v>289</v>
      </c>
      <c r="D145" s="25"/>
      <c r="E145" s="25" t="s">
        <v>24</v>
      </c>
      <c r="F145" s="27"/>
      <c r="G145" s="26">
        <v>1.15</v>
      </c>
      <c r="H145" s="25">
        <v>0</v>
      </c>
      <c r="I145" s="25">
        <v>0</v>
      </c>
      <c r="J145" s="25">
        <v>0</v>
      </c>
      <c r="K145" s="32">
        <f>G145+I145</f>
        <v>1.15</v>
      </c>
      <c r="L145" s="32">
        <f>K145*0.13</f>
        <v>0.1495</v>
      </c>
      <c r="M145" s="32">
        <f>K145+L145</f>
        <v>1.2995</v>
      </c>
      <c r="N145" s="25"/>
      <c r="O145" s="33"/>
      <c r="P145" s="34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5"/>
      <c r="EZ145" s="35"/>
      <c r="FA145" s="35"/>
      <c r="FB145" s="35"/>
      <c r="FC145" s="35"/>
      <c r="FD145" s="35"/>
      <c r="FE145" s="35"/>
      <c r="FF145" s="35"/>
      <c r="FG145" s="35"/>
      <c r="FH145" s="35"/>
      <c r="FI145" s="35"/>
      <c r="FJ145" s="35"/>
      <c r="FK145" s="35"/>
      <c r="FL145" s="35"/>
      <c r="FM145" s="35"/>
      <c r="FN145" s="35"/>
      <c r="FO145" s="35"/>
      <c r="FP145" s="35"/>
      <c r="FQ145" s="35"/>
      <c r="FR145" s="35"/>
      <c r="FS145" s="35"/>
      <c r="FT145" s="35"/>
      <c r="FU145" s="35"/>
      <c r="FV145" s="35"/>
      <c r="FW145" s="35"/>
      <c r="FX145" s="35"/>
      <c r="FY145" s="35"/>
      <c r="FZ145" s="35"/>
      <c r="GA145" s="35"/>
      <c r="GB145" s="35"/>
      <c r="GC145" s="35"/>
      <c r="GD145" s="35"/>
      <c r="GE145" s="35"/>
      <c r="GF145" s="35"/>
      <c r="GG145" s="35"/>
      <c r="GH145" s="35"/>
      <c r="GI145" s="35"/>
      <c r="GJ145" s="35"/>
      <c r="GK145" s="35"/>
      <c r="GL145" s="35"/>
      <c r="GM145" s="35"/>
      <c r="GN145" s="35"/>
      <c r="GO145" s="35"/>
      <c r="GP145" s="35"/>
      <c r="GQ145" s="35"/>
      <c r="GR145" s="35"/>
      <c r="GS145" s="35"/>
      <c r="GT145" s="35"/>
      <c r="GU145" s="35"/>
      <c r="GV145" s="35"/>
      <c r="GW145" s="35"/>
    </row>
    <row r="146" s="1" customFormat="1" ht="34" customHeight="1" spans="1:205">
      <c r="A146" s="25">
        <v>138</v>
      </c>
      <c r="B146" s="26" t="s">
        <v>290</v>
      </c>
      <c r="C146" s="26" t="s">
        <v>291</v>
      </c>
      <c r="D146" s="25"/>
      <c r="E146" s="25" t="s">
        <v>24</v>
      </c>
      <c r="F146" s="27"/>
      <c r="G146" s="26">
        <v>1.15</v>
      </c>
      <c r="H146" s="25">
        <v>0</v>
      </c>
      <c r="I146" s="25">
        <v>0</v>
      </c>
      <c r="J146" s="25">
        <v>0</v>
      </c>
      <c r="K146" s="32">
        <f>G146+I146</f>
        <v>1.15</v>
      </c>
      <c r="L146" s="32">
        <f>K146*0.13</f>
        <v>0.1495</v>
      </c>
      <c r="M146" s="32">
        <f>K146+L146</f>
        <v>1.2995</v>
      </c>
      <c r="N146" s="25"/>
      <c r="O146" s="33"/>
      <c r="P146" s="34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5"/>
      <c r="EZ146" s="35"/>
      <c r="FA146" s="35"/>
      <c r="FB146" s="35"/>
      <c r="FC146" s="35"/>
      <c r="FD146" s="35"/>
      <c r="FE146" s="35"/>
      <c r="FF146" s="35"/>
      <c r="FG146" s="35"/>
      <c r="FH146" s="35"/>
      <c r="FI146" s="35"/>
      <c r="FJ146" s="35"/>
      <c r="FK146" s="35"/>
      <c r="FL146" s="35"/>
      <c r="FM146" s="35"/>
      <c r="FN146" s="35"/>
      <c r="FO146" s="35"/>
      <c r="FP146" s="35"/>
      <c r="FQ146" s="35"/>
      <c r="FR146" s="35"/>
      <c r="FS146" s="35"/>
      <c r="FT146" s="35"/>
      <c r="FU146" s="35"/>
      <c r="FV146" s="35"/>
      <c r="FW146" s="35"/>
      <c r="FX146" s="35"/>
      <c r="FY146" s="35"/>
      <c r="FZ146" s="35"/>
      <c r="GA146" s="35"/>
      <c r="GB146" s="35"/>
      <c r="GC146" s="35"/>
      <c r="GD146" s="35"/>
      <c r="GE146" s="35"/>
      <c r="GF146" s="35"/>
      <c r="GG146" s="35"/>
      <c r="GH146" s="35"/>
      <c r="GI146" s="35"/>
      <c r="GJ146" s="35"/>
      <c r="GK146" s="35"/>
      <c r="GL146" s="35"/>
      <c r="GM146" s="35"/>
      <c r="GN146" s="35"/>
      <c r="GO146" s="35"/>
      <c r="GP146" s="35"/>
      <c r="GQ146" s="35"/>
      <c r="GR146" s="35"/>
      <c r="GS146" s="35"/>
      <c r="GT146" s="35"/>
      <c r="GU146" s="35"/>
      <c r="GV146" s="35"/>
      <c r="GW146" s="35"/>
    </row>
    <row r="147" s="1" customFormat="1" ht="34" customHeight="1" spans="1:205">
      <c r="A147" s="25">
        <v>139</v>
      </c>
      <c r="B147" s="26" t="s">
        <v>292</v>
      </c>
      <c r="C147" s="26" t="s">
        <v>293</v>
      </c>
      <c r="D147" s="25"/>
      <c r="E147" s="25" t="s">
        <v>24</v>
      </c>
      <c r="F147" s="27"/>
      <c r="G147" s="26">
        <v>0.79</v>
      </c>
      <c r="H147" s="25">
        <v>0</v>
      </c>
      <c r="I147" s="25">
        <v>0</v>
      </c>
      <c r="J147" s="25">
        <v>0</v>
      </c>
      <c r="K147" s="32">
        <f>G147+I147</f>
        <v>0.79</v>
      </c>
      <c r="L147" s="32">
        <f>K147*0.13</f>
        <v>0.1027</v>
      </c>
      <c r="M147" s="32">
        <f>K147+L147</f>
        <v>0.8927</v>
      </c>
      <c r="N147" s="25"/>
      <c r="O147" s="33"/>
      <c r="P147" s="34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  <c r="EW147" s="35"/>
      <c r="EX147" s="35"/>
      <c r="EY147" s="35"/>
      <c r="EZ147" s="35"/>
      <c r="FA147" s="35"/>
      <c r="FB147" s="35"/>
      <c r="FC147" s="35"/>
      <c r="FD147" s="35"/>
      <c r="FE147" s="35"/>
      <c r="FF147" s="35"/>
      <c r="FG147" s="35"/>
      <c r="FH147" s="35"/>
      <c r="FI147" s="35"/>
      <c r="FJ147" s="35"/>
      <c r="FK147" s="35"/>
      <c r="FL147" s="35"/>
      <c r="FM147" s="35"/>
      <c r="FN147" s="35"/>
      <c r="FO147" s="35"/>
      <c r="FP147" s="35"/>
      <c r="FQ147" s="35"/>
      <c r="FR147" s="35"/>
      <c r="FS147" s="35"/>
      <c r="FT147" s="35"/>
      <c r="FU147" s="35"/>
      <c r="FV147" s="35"/>
      <c r="FW147" s="35"/>
      <c r="FX147" s="35"/>
      <c r="FY147" s="35"/>
      <c r="FZ147" s="35"/>
      <c r="GA147" s="35"/>
      <c r="GB147" s="35"/>
      <c r="GC147" s="35"/>
      <c r="GD147" s="35"/>
      <c r="GE147" s="35"/>
      <c r="GF147" s="35"/>
      <c r="GG147" s="35"/>
      <c r="GH147" s="35"/>
      <c r="GI147" s="35"/>
      <c r="GJ147" s="35"/>
      <c r="GK147" s="35"/>
      <c r="GL147" s="35"/>
      <c r="GM147" s="35"/>
      <c r="GN147" s="35"/>
      <c r="GO147" s="35"/>
      <c r="GP147" s="35"/>
      <c r="GQ147" s="35"/>
      <c r="GR147" s="35"/>
      <c r="GS147" s="35"/>
      <c r="GT147" s="35"/>
      <c r="GU147" s="35"/>
      <c r="GV147" s="35"/>
      <c r="GW147" s="35"/>
    </row>
    <row r="148" s="1" customFormat="1" ht="34" customHeight="1" spans="1:205">
      <c r="A148" s="25">
        <v>140</v>
      </c>
      <c r="B148" s="26" t="s">
        <v>45</v>
      </c>
      <c r="C148" s="26" t="s">
        <v>294</v>
      </c>
      <c r="D148" s="25"/>
      <c r="E148" s="25" t="s">
        <v>24</v>
      </c>
      <c r="F148" s="27"/>
      <c r="G148" s="26">
        <v>1.35</v>
      </c>
      <c r="H148" s="25">
        <v>0</v>
      </c>
      <c r="I148" s="25">
        <v>0</v>
      </c>
      <c r="J148" s="25">
        <v>0</v>
      </c>
      <c r="K148" s="32">
        <f>G148+I148</f>
        <v>1.35</v>
      </c>
      <c r="L148" s="32">
        <f>K148*0.13</f>
        <v>0.1755</v>
      </c>
      <c r="M148" s="32">
        <f>K148+L148</f>
        <v>1.5255</v>
      </c>
      <c r="N148" s="25"/>
      <c r="O148" s="33"/>
      <c r="P148" s="34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</row>
    <row r="149" s="1" customFormat="1" ht="34" customHeight="1" spans="1:205">
      <c r="A149" s="25">
        <v>141</v>
      </c>
      <c r="B149" s="26" t="s">
        <v>295</v>
      </c>
      <c r="C149" s="26" t="s">
        <v>296</v>
      </c>
      <c r="D149" s="25"/>
      <c r="E149" s="25" t="s">
        <v>24</v>
      </c>
      <c r="F149" s="27"/>
      <c r="G149" s="26">
        <v>0.44</v>
      </c>
      <c r="H149" s="25">
        <v>0</v>
      </c>
      <c r="I149" s="25">
        <v>0</v>
      </c>
      <c r="J149" s="25">
        <v>0</v>
      </c>
      <c r="K149" s="32">
        <f>G149+I149</f>
        <v>0.44</v>
      </c>
      <c r="L149" s="32">
        <f>K149*0.13</f>
        <v>0.0572</v>
      </c>
      <c r="M149" s="32">
        <f>K149+L149</f>
        <v>0.4972</v>
      </c>
      <c r="N149" s="25"/>
      <c r="O149" s="33"/>
      <c r="P149" s="34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  <c r="EW149" s="35"/>
      <c r="EX149" s="35"/>
      <c r="EY149" s="35"/>
      <c r="EZ149" s="35"/>
      <c r="FA149" s="35"/>
      <c r="FB149" s="35"/>
      <c r="FC149" s="35"/>
      <c r="FD149" s="35"/>
      <c r="FE149" s="35"/>
      <c r="FF149" s="35"/>
      <c r="FG149" s="35"/>
      <c r="FH149" s="35"/>
      <c r="FI149" s="35"/>
      <c r="FJ149" s="35"/>
      <c r="FK149" s="35"/>
      <c r="FL149" s="35"/>
      <c r="FM149" s="35"/>
      <c r="FN149" s="35"/>
      <c r="FO149" s="35"/>
      <c r="FP149" s="35"/>
      <c r="FQ149" s="35"/>
      <c r="FR149" s="35"/>
      <c r="FS149" s="35"/>
      <c r="FT149" s="35"/>
      <c r="FU149" s="35"/>
      <c r="FV149" s="35"/>
      <c r="FW149" s="35"/>
      <c r="FX149" s="35"/>
      <c r="FY149" s="35"/>
      <c r="FZ149" s="35"/>
      <c r="GA149" s="35"/>
      <c r="GB149" s="35"/>
      <c r="GC149" s="35"/>
      <c r="GD149" s="35"/>
      <c r="GE149" s="35"/>
      <c r="GF149" s="35"/>
      <c r="GG149" s="35"/>
      <c r="GH149" s="35"/>
      <c r="GI149" s="35"/>
      <c r="GJ149" s="35"/>
      <c r="GK149" s="35"/>
      <c r="GL149" s="35"/>
      <c r="GM149" s="35"/>
      <c r="GN149" s="35"/>
      <c r="GO149" s="35"/>
      <c r="GP149" s="35"/>
      <c r="GQ149" s="35"/>
      <c r="GR149" s="35"/>
      <c r="GS149" s="35"/>
      <c r="GT149" s="35"/>
      <c r="GU149" s="35"/>
      <c r="GV149" s="35"/>
      <c r="GW149" s="35"/>
    </row>
    <row r="150" s="1" customFormat="1" ht="34" customHeight="1" spans="1:205">
      <c r="A150" s="25">
        <v>142</v>
      </c>
      <c r="B150" s="26" t="s">
        <v>297</v>
      </c>
      <c r="C150" s="26" t="s">
        <v>298</v>
      </c>
      <c r="D150" s="25"/>
      <c r="E150" s="25" t="s">
        <v>24</v>
      </c>
      <c r="F150" s="27"/>
      <c r="G150" s="26">
        <v>0.44</v>
      </c>
      <c r="H150" s="25">
        <v>0</v>
      </c>
      <c r="I150" s="25">
        <v>0</v>
      </c>
      <c r="J150" s="25">
        <v>0</v>
      </c>
      <c r="K150" s="32">
        <f>G150+I150</f>
        <v>0.44</v>
      </c>
      <c r="L150" s="32">
        <f>K150*0.13</f>
        <v>0.0572</v>
      </c>
      <c r="M150" s="32">
        <f>K150+L150</f>
        <v>0.4972</v>
      </c>
      <c r="N150" s="25"/>
      <c r="O150" s="33"/>
      <c r="P150" s="34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  <c r="ER150" s="35"/>
      <c r="ES150" s="35"/>
      <c r="ET150" s="35"/>
      <c r="EU150" s="35"/>
      <c r="EV150" s="35"/>
      <c r="EW150" s="35"/>
      <c r="EX150" s="35"/>
      <c r="EY150" s="35"/>
      <c r="EZ150" s="35"/>
      <c r="FA150" s="35"/>
      <c r="FB150" s="35"/>
      <c r="FC150" s="35"/>
      <c r="FD150" s="35"/>
      <c r="FE150" s="35"/>
      <c r="FF150" s="35"/>
      <c r="FG150" s="35"/>
      <c r="FH150" s="35"/>
      <c r="FI150" s="35"/>
      <c r="FJ150" s="35"/>
      <c r="FK150" s="35"/>
      <c r="FL150" s="35"/>
      <c r="FM150" s="35"/>
      <c r="FN150" s="35"/>
      <c r="FO150" s="35"/>
      <c r="FP150" s="35"/>
      <c r="FQ150" s="35"/>
      <c r="FR150" s="35"/>
      <c r="FS150" s="35"/>
      <c r="FT150" s="35"/>
      <c r="FU150" s="35"/>
      <c r="FV150" s="35"/>
      <c r="FW150" s="35"/>
      <c r="FX150" s="35"/>
      <c r="FY150" s="35"/>
      <c r="FZ150" s="35"/>
      <c r="GA150" s="35"/>
      <c r="GB150" s="35"/>
      <c r="GC150" s="35"/>
      <c r="GD150" s="35"/>
      <c r="GE150" s="35"/>
      <c r="GF150" s="35"/>
      <c r="GG150" s="35"/>
      <c r="GH150" s="35"/>
      <c r="GI150" s="35"/>
      <c r="GJ150" s="35"/>
      <c r="GK150" s="35"/>
      <c r="GL150" s="35"/>
      <c r="GM150" s="35"/>
      <c r="GN150" s="35"/>
      <c r="GO150" s="35"/>
      <c r="GP150" s="35"/>
      <c r="GQ150" s="35"/>
      <c r="GR150" s="35"/>
      <c r="GS150" s="35"/>
      <c r="GT150" s="35"/>
      <c r="GU150" s="35"/>
      <c r="GV150" s="35"/>
      <c r="GW150" s="35"/>
    </row>
    <row r="151" s="1" customFormat="1" ht="34" customHeight="1" spans="1:205">
      <c r="A151" s="25">
        <v>143</v>
      </c>
      <c r="B151" s="26" t="s">
        <v>299</v>
      </c>
      <c r="C151" s="26" t="s">
        <v>300</v>
      </c>
      <c r="D151" s="25"/>
      <c r="E151" s="25" t="s">
        <v>24</v>
      </c>
      <c r="F151" s="27"/>
      <c r="G151" s="26">
        <v>0.44</v>
      </c>
      <c r="H151" s="25">
        <v>0</v>
      </c>
      <c r="I151" s="25">
        <v>0</v>
      </c>
      <c r="J151" s="25">
        <v>0</v>
      </c>
      <c r="K151" s="32">
        <f>G151+I151</f>
        <v>0.44</v>
      </c>
      <c r="L151" s="32">
        <f>K151*0.13</f>
        <v>0.0572</v>
      </c>
      <c r="M151" s="32">
        <f>K151+L151</f>
        <v>0.4972</v>
      </c>
      <c r="N151" s="25"/>
      <c r="O151" s="33"/>
      <c r="P151" s="34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5"/>
      <c r="EZ151" s="35"/>
      <c r="FA151" s="35"/>
      <c r="FB151" s="35"/>
      <c r="FC151" s="35"/>
      <c r="FD151" s="35"/>
      <c r="FE151" s="35"/>
      <c r="FF151" s="35"/>
      <c r="FG151" s="35"/>
      <c r="FH151" s="35"/>
      <c r="FI151" s="35"/>
      <c r="FJ151" s="35"/>
      <c r="FK151" s="35"/>
      <c r="FL151" s="35"/>
      <c r="FM151" s="35"/>
      <c r="FN151" s="35"/>
      <c r="FO151" s="35"/>
      <c r="FP151" s="35"/>
      <c r="FQ151" s="35"/>
      <c r="FR151" s="35"/>
      <c r="FS151" s="35"/>
      <c r="FT151" s="35"/>
      <c r="FU151" s="35"/>
      <c r="FV151" s="35"/>
      <c r="FW151" s="35"/>
      <c r="FX151" s="35"/>
      <c r="FY151" s="35"/>
      <c r="FZ151" s="35"/>
      <c r="GA151" s="35"/>
      <c r="GB151" s="35"/>
      <c r="GC151" s="35"/>
      <c r="GD151" s="35"/>
      <c r="GE151" s="35"/>
      <c r="GF151" s="35"/>
      <c r="GG151" s="35"/>
      <c r="GH151" s="35"/>
      <c r="GI151" s="35"/>
      <c r="GJ151" s="35"/>
      <c r="GK151" s="35"/>
      <c r="GL151" s="35"/>
      <c r="GM151" s="35"/>
      <c r="GN151" s="35"/>
      <c r="GO151" s="35"/>
      <c r="GP151" s="35"/>
      <c r="GQ151" s="35"/>
      <c r="GR151" s="35"/>
      <c r="GS151" s="35"/>
      <c r="GT151" s="35"/>
      <c r="GU151" s="35"/>
      <c r="GV151" s="35"/>
      <c r="GW151" s="35"/>
    </row>
    <row r="152" s="1" customFormat="1" ht="34" customHeight="1" spans="1:205">
      <c r="A152" s="25">
        <v>144</v>
      </c>
      <c r="B152" s="26" t="s">
        <v>301</v>
      </c>
      <c r="C152" s="26" t="s">
        <v>302</v>
      </c>
      <c r="D152" s="25"/>
      <c r="E152" s="25" t="s">
        <v>24</v>
      </c>
      <c r="F152" s="27"/>
      <c r="G152" s="26">
        <v>0.44</v>
      </c>
      <c r="H152" s="25">
        <v>0</v>
      </c>
      <c r="I152" s="25">
        <v>0</v>
      </c>
      <c r="J152" s="25">
        <v>0</v>
      </c>
      <c r="K152" s="32">
        <f>G152+I152</f>
        <v>0.44</v>
      </c>
      <c r="L152" s="32">
        <f>K152*0.13</f>
        <v>0.0572</v>
      </c>
      <c r="M152" s="32">
        <f>K152+L152</f>
        <v>0.4972</v>
      </c>
      <c r="N152" s="25"/>
      <c r="O152" s="33"/>
      <c r="P152" s="34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  <c r="ER152" s="35"/>
      <c r="ES152" s="35"/>
      <c r="ET152" s="35"/>
      <c r="EU152" s="35"/>
      <c r="EV152" s="35"/>
      <c r="EW152" s="35"/>
      <c r="EX152" s="35"/>
      <c r="EY152" s="35"/>
      <c r="EZ152" s="35"/>
      <c r="FA152" s="35"/>
      <c r="FB152" s="35"/>
      <c r="FC152" s="35"/>
      <c r="FD152" s="35"/>
      <c r="FE152" s="35"/>
      <c r="FF152" s="35"/>
      <c r="FG152" s="35"/>
      <c r="FH152" s="35"/>
      <c r="FI152" s="35"/>
      <c r="FJ152" s="35"/>
      <c r="FK152" s="35"/>
      <c r="FL152" s="35"/>
      <c r="FM152" s="35"/>
      <c r="FN152" s="35"/>
      <c r="FO152" s="35"/>
      <c r="FP152" s="35"/>
      <c r="FQ152" s="35"/>
      <c r="FR152" s="35"/>
      <c r="FS152" s="35"/>
      <c r="FT152" s="35"/>
      <c r="FU152" s="35"/>
      <c r="FV152" s="35"/>
      <c r="FW152" s="35"/>
      <c r="FX152" s="35"/>
      <c r="FY152" s="35"/>
      <c r="FZ152" s="35"/>
      <c r="GA152" s="35"/>
      <c r="GB152" s="35"/>
      <c r="GC152" s="35"/>
      <c r="GD152" s="35"/>
      <c r="GE152" s="35"/>
      <c r="GF152" s="35"/>
      <c r="GG152" s="35"/>
      <c r="GH152" s="35"/>
      <c r="GI152" s="35"/>
      <c r="GJ152" s="35"/>
      <c r="GK152" s="35"/>
      <c r="GL152" s="35"/>
      <c r="GM152" s="35"/>
      <c r="GN152" s="35"/>
      <c r="GO152" s="35"/>
      <c r="GP152" s="35"/>
      <c r="GQ152" s="35"/>
      <c r="GR152" s="35"/>
      <c r="GS152" s="35"/>
      <c r="GT152" s="35"/>
      <c r="GU152" s="35"/>
      <c r="GV152" s="35"/>
      <c r="GW152" s="35"/>
    </row>
    <row r="153" s="1" customFormat="1" ht="34" customHeight="1" spans="1:205">
      <c r="A153" s="25">
        <v>145</v>
      </c>
      <c r="B153" s="26" t="s">
        <v>303</v>
      </c>
      <c r="C153" s="26" t="s">
        <v>304</v>
      </c>
      <c r="D153" s="25"/>
      <c r="E153" s="25" t="s">
        <v>24</v>
      </c>
      <c r="F153" s="27"/>
      <c r="G153" s="26">
        <v>0.44</v>
      </c>
      <c r="H153" s="25">
        <v>0</v>
      </c>
      <c r="I153" s="25">
        <v>0</v>
      </c>
      <c r="J153" s="25">
        <v>0</v>
      </c>
      <c r="K153" s="32">
        <f>G153+I153</f>
        <v>0.44</v>
      </c>
      <c r="L153" s="32">
        <f>K153*0.13</f>
        <v>0.0572</v>
      </c>
      <c r="M153" s="32">
        <f>K153+L153</f>
        <v>0.4972</v>
      </c>
      <c r="N153" s="25"/>
      <c r="O153" s="33"/>
      <c r="P153" s="34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  <c r="EW153" s="35"/>
      <c r="EX153" s="35"/>
      <c r="EY153" s="35"/>
      <c r="EZ153" s="35"/>
      <c r="FA153" s="35"/>
      <c r="FB153" s="35"/>
      <c r="FC153" s="35"/>
      <c r="FD153" s="35"/>
      <c r="FE153" s="35"/>
      <c r="FF153" s="35"/>
      <c r="FG153" s="35"/>
      <c r="FH153" s="35"/>
      <c r="FI153" s="35"/>
      <c r="FJ153" s="35"/>
      <c r="FK153" s="35"/>
      <c r="FL153" s="35"/>
      <c r="FM153" s="35"/>
      <c r="FN153" s="35"/>
      <c r="FO153" s="35"/>
      <c r="FP153" s="35"/>
      <c r="FQ153" s="35"/>
      <c r="FR153" s="35"/>
      <c r="FS153" s="35"/>
      <c r="FT153" s="35"/>
      <c r="FU153" s="35"/>
      <c r="FV153" s="35"/>
      <c r="FW153" s="35"/>
      <c r="FX153" s="35"/>
      <c r="FY153" s="35"/>
      <c r="FZ153" s="35"/>
      <c r="GA153" s="35"/>
      <c r="GB153" s="35"/>
      <c r="GC153" s="35"/>
      <c r="GD153" s="35"/>
      <c r="GE153" s="35"/>
      <c r="GF153" s="35"/>
      <c r="GG153" s="35"/>
      <c r="GH153" s="35"/>
      <c r="GI153" s="35"/>
      <c r="GJ153" s="35"/>
      <c r="GK153" s="35"/>
      <c r="GL153" s="35"/>
      <c r="GM153" s="35"/>
      <c r="GN153" s="35"/>
      <c r="GO153" s="35"/>
      <c r="GP153" s="35"/>
      <c r="GQ153" s="35"/>
      <c r="GR153" s="35"/>
      <c r="GS153" s="35"/>
      <c r="GT153" s="35"/>
      <c r="GU153" s="35"/>
      <c r="GV153" s="35"/>
      <c r="GW153" s="35"/>
    </row>
    <row r="154" s="1" customFormat="1" ht="34" customHeight="1" spans="1:205">
      <c r="A154" s="25">
        <v>146</v>
      </c>
      <c r="B154" s="26" t="s">
        <v>305</v>
      </c>
      <c r="C154" s="26" t="s">
        <v>306</v>
      </c>
      <c r="D154" s="25"/>
      <c r="E154" s="25" t="s">
        <v>24</v>
      </c>
      <c r="F154" s="27"/>
      <c r="G154" s="26">
        <v>0.44</v>
      </c>
      <c r="H154" s="25">
        <v>0</v>
      </c>
      <c r="I154" s="25">
        <v>0</v>
      </c>
      <c r="J154" s="25">
        <v>0</v>
      </c>
      <c r="K154" s="32">
        <f>G154+I154</f>
        <v>0.44</v>
      </c>
      <c r="L154" s="32">
        <f>K154*0.13</f>
        <v>0.0572</v>
      </c>
      <c r="M154" s="32">
        <f>K154+L154</f>
        <v>0.4972</v>
      </c>
      <c r="N154" s="25"/>
      <c r="O154" s="33"/>
      <c r="P154" s="34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  <c r="EW154" s="35"/>
      <c r="EX154" s="35"/>
      <c r="EY154" s="35"/>
      <c r="EZ154" s="35"/>
      <c r="FA154" s="35"/>
      <c r="FB154" s="35"/>
      <c r="FC154" s="35"/>
      <c r="FD154" s="35"/>
      <c r="FE154" s="35"/>
      <c r="FF154" s="35"/>
      <c r="FG154" s="35"/>
      <c r="FH154" s="35"/>
      <c r="FI154" s="35"/>
      <c r="FJ154" s="35"/>
      <c r="FK154" s="35"/>
      <c r="FL154" s="35"/>
      <c r="FM154" s="35"/>
      <c r="FN154" s="35"/>
      <c r="FO154" s="35"/>
      <c r="FP154" s="35"/>
      <c r="FQ154" s="35"/>
      <c r="FR154" s="35"/>
      <c r="FS154" s="35"/>
      <c r="FT154" s="35"/>
      <c r="FU154" s="35"/>
      <c r="FV154" s="35"/>
      <c r="FW154" s="35"/>
      <c r="FX154" s="35"/>
      <c r="FY154" s="35"/>
      <c r="FZ154" s="35"/>
      <c r="GA154" s="35"/>
      <c r="GB154" s="35"/>
      <c r="GC154" s="35"/>
      <c r="GD154" s="35"/>
      <c r="GE154" s="35"/>
      <c r="GF154" s="35"/>
      <c r="GG154" s="35"/>
      <c r="GH154" s="35"/>
      <c r="GI154" s="35"/>
      <c r="GJ154" s="35"/>
      <c r="GK154" s="35"/>
      <c r="GL154" s="35"/>
      <c r="GM154" s="35"/>
      <c r="GN154" s="35"/>
      <c r="GO154" s="35"/>
      <c r="GP154" s="35"/>
      <c r="GQ154" s="35"/>
      <c r="GR154" s="35"/>
      <c r="GS154" s="35"/>
      <c r="GT154" s="35"/>
      <c r="GU154" s="35"/>
      <c r="GV154" s="35"/>
      <c r="GW154" s="35"/>
    </row>
    <row r="155" s="1" customFormat="1" ht="34" customHeight="1" spans="1:205">
      <c r="A155" s="25">
        <v>147</v>
      </c>
      <c r="B155" s="26" t="s">
        <v>307</v>
      </c>
      <c r="C155" s="26" t="s">
        <v>308</v>
      </c>
      <c r="D155" s="25"/>
      <c r="E155" s="25" t="s">
        <v>24</v>
      </c>
      <c r="F155" s="27"/>
      <c r="G155" s="26">
        <v>2.62</v>
      </c>
      <c r="H155" s="25">
        <v>0</v>
      </c>
      <c r="I155" s="25">
        <v>0</v>
      </c>
      <c r="J155" s="25">
        <v>0</v>
      </c>
      <c r="K155" s="32">
        <f>G155+I155</f>
        <v>2.62</v>
      </c>
      <c r="L155" s="32">
        <f>K155*0.13</f>
        <v>0.3406</v>
      </c>
      <c r="M155" s="32">
        <f>K155+L155</f>
        <v>2.9606</v>
      </c>
      <c r="N155" s="25"/>
      <c r="O155" s="33"/>
      <c r="P155" s="34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  <c r="EW155" s="35"/>
      <c r="EX155" s="35"/>
      <c r="EY155" s="35"/>
      <c r="EZ155" s="35"/>
      <c r="FA155" s="35"/>
      <c r="FB155" s="35"/>
      <c r="FC155" s="35"/>
      <c r="FD155" s="35"/>
      <c r="FE155" s="35"/>
      <c r="FF155" s="35"/>
      <c r="FG155" s="35"/>
      <c r="FH155" s="35"/>
      <c r="FI155" s="35"/>
      <c r="FJ155" s="35"/>
      <c r="FK155" s="35"/>
      <c r="FL155" s="35"/>
      <c r="FM155" s="35"/>
      <c r="FN155" s="35"/>
      <c r="FO155" s="35"/>
      <c r="FP155" s="35"/>
      <c r="FQ155" s="35"/>
      <c r="FR155" s="35"/>
      <c r="FS155" s="35"/>
      <c r="FT155" s="35"/>
      <c r="FU155" s="35"/>
      <c r="FV155" s="35"/>
      <c r="FW155" s="35"/>
      <c r="FX155" s="35"/>
      <c r="FY155" s="35"/>
      <c r="FZ155" s="35"/>
      <c r="GA155" s="35"/>
      <c r="GB155" s="35"/>
      <c r="GC155" s="35"/>
      <c r="GD155" s="35"/>
      <c r="GE155" s="35"/>
      <c r="GF155" s="35"/>
      <c r="GG155" s="35"/>
      <c r="GH155" s="35"/>
      <c r="GI155" s="35"/>
      <c r="GJ155" s="35"/>
      <c r="GK155" s="35"/>
      <c r="GL155" s="35"/>
      <c r="GM155" s="35"/>
      <c r="GN155" s="35"/>
      <c r="GO155" s="35"/>
      <c r="GP155" s="35"/>
      <c r="GQ155" s="35"/>
      <c r="GR155" s="35"/>
      <c r="GS155" s="35"/>
      <c r="GT155" s="35"/>
      <c r="GU155" s="35"/>
      <c r="GV155" s="35"/>
      <c r="GW155" s="35"/>
    </row>
    <row r="156" s="2" customFormat="1" spans="1:16">
      <c r="A156" s="36" t="s">
        <v>309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46"/>
      <c r="P156" s="47"/>
    </row>
    <row r="157" s="2" customFormat="1" spans="1:16">
      <c r="A157" s="37" t="s">
        <v>310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47"/>
    </row>
    <row r="158" s="2" customFormat="1" spans="1:16">
      <c r="A158" s="36" t="s">
        <v>311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7"/>
      <c r="P158" s="47"/>
    </row>
    <row r="159" s="2" customFormat="1" spans="1:16">
      <c r="A159" s="37" t="s">
        <v>312</v>
      </c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47"/>
    </row>
    <row r="160" s="2" customFormat="1" spans="1:16">
      <c r="A160" s="37" t="s">
        <v>313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47"/>
    </row>
    <row r="161" s="2" customFormat="1" spans="1:16">
      <c r="A161" s="37" t="s">
        <v>314</v>
      </c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47"/>
    </row>
    <row r="162" s="2" customFormat="1" spans="1:16">
      <c r="A162" s="38" t="s">
        <v>315</v>
      </c>
      <c r="B162" s="38"/>
      <c r="C162" s="36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47"/>
    </row>
    <row r="163" s="2" customFormat="1" ht="23.25" customHeight="1" spans="1:16">
      <c r="A163" s="38"/>
      <c r="B163" s="38"/>
      <c r="C163" s="36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47"/>
    </row>
    <row r="164" s="2" customFormat="1" spans="1:16">
      <c r="A164" s="39" t="s">
        <v>316</v>
      </c>
      <c r="B164" s="40"/>
      <c r="C164" s="41"/>
      <c r="H164" s="2" t="s">
        <v>317</v>
      </c>
      <c r="I164" s="48"/>
      <c r="J164" s="42"/>
      <c r="K164" s="44"/>
      <c r="L164" s="44"/>
      <c r="M164" s="44"/>
      <c r="N164" s="49"/>
      <c r="O164" s="50"/>
      <c r="P164" s="47"/>
    </row>
    <row r="165" s="2" customFormat="1" spans="1:16">
      <c r="A165" s="42" t="s">
        <v>318</v>
      </c>
      <c r="B165" s="40"/>
      <c r="C165" s="41"/>
      <c r="H165" s="2" t="s">
        <v>319</v>
      </c>
      <c r="I165" s="42"/>
      <c r="J165" s="42"/>
      <c r="K165" s="44"/>
      <c r="L165" s="42"/>
      <c r="M165" s="42"/>
      <c r="N165" s="51"/>
      <c r="O165" s="52"/>
      <c r="P165" s="47"/>
    </row>
    <row r="166" s="2" customFormat="1" spans="1:16">
      <c r="A166" s="42"/>
      <c r="B166" s="40"/>
      <c r="C166" s="41"/>
      <c r="I166" s="42"/>
      <c r="J166" s="42"/>
      <c r="K166" s="44"/>
      <c r="L166" s="42"/>
      <c r="M166" s="42"/>
      <c r="N166" s="51"/>
      <c r="O166" s="52"/>
      <c r="P166" s="47"/>
    </row>
    <row r="167" s="2" customFormat="1" spans="1:16">
      <c r="A167" s="39" t="s">
        <v>320</v>
      </c>
      <c r="B167" s="39"/>
      <c r="C167" s="43"/>
      <c r="H167" s="2" t="s">
        <v>321</v>
      </c>
      <c r="I167" s="39"/>
      <c r="J167" s="53"/>
      <c r="K167" s="44"/>
      <c r="L167" s="44"/>
      <c r="M167" s="44"/>
      <c r="N167" s="51"/>
      <c r="O167" s="52"/>
      <c r="P167" s="47"/>
    </row>
    <row r="168" s="2" customFormat="1" customHeight="1" spans="1:16">
      <c r="A168" s="44"/>
      <c r="B168" s="45" t="s">
        <v>322</v>
      </c>
      <c r="C168" s="45"/>
      <c r="I168" s="44" t="s">
        <v>322</v>
      </c>
      <c r="J168" s="44"/>
      <c r="K168" s="44"/>
      <c r="L168" s="44"/>
      <c r="M168" s="44"/>
      <c r="N168" s="51"/>
      <c r="O168" s="52"/>
      <c r="P168" s="47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6:N156"/>
    <mergeCell ref="A157:N157"/>
    <mergeCell ref="A158:N158"/>
    <mergeCell ref="A159:N159"/>
    <mergeCell ref="A160:N160"/>
    <mergeCell ref="A161:N161"/>
    <mergeCell ref="A162:N162"/>
    <mergeCell ref="A7:A8"/>
    <mergeCell ref="B7:B8"/>
    <mergeCell ref="C7:C8"/>
    <mergeCell ref="D7:D8"/>
    <mergeCell ref="E7:E8"/>
    <mergeCell ref="N7:N8"/>
  </mergeCells>
  <conditionalFormatting sqref="D1:D8 I164:I168 D169:D1048576 D156:D163">
    <cfRule type="duplicateValues" dxfId="0" priority="91"/>
  </conditionalFormatting>
  <printOptions horizontalCentered="1"/>
  <pageMargins left="0.25" right="0.25" top="0.75" bottom="0.75" header="0.3" footer="0.3"/>
  <pageSetup paperSize="9" scale="6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2024-01-24T01:59:13Z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453990B33402435F820CA97074593DEC</vt:lpwstr>
  </property>
</Properties>
</file>