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座椅事业一部办公用品" sheetId="1" r:id="rId1"/>
    <sheet name="劳保用品" sheetId="2" r:id="rId2"/>
  </sheets>
  <definedNames>
    <definedName name="_xlnm.Print_Titles" localSheetId="0">座椅事业一部办公用品!$1:$4</definedName>
    <definedName name="_xlnm.Print_Area" localSheetId="0">座椅事业一部办公用品!$A$1:$N$94</definedName>
  </definedNames>
  <calcPr calcId="144525"/>
</workbook>
</file>

<file path=xl/sharedStrings.xml><?xml version="1.0" encoding="utf-8"?>
<sst xmlns="http://schemas.openxmlformats.org/spreadsheetml/2006/main" count="436" uniqueCount="199">
  <si>
    <t>12月份办公用品提报</t>
  </si>
  <si>
    <t>裁决</t>
  </si>
  <si>
    <t>编制</t>
  </si>
  <si>
    <t>审核</t>
  </si>
  <si>
    <t>批准</t>
  </si>
  <si>
    <t>米芝霖</t>
  </si>
  <si>
    <t>序号</t>
  </si>
  <si>
    <t>物料名称</t>
  </si>
  <si>
    <t>规格型号</t>
  </si>
  <si>
    <t>品牌</t>
  </si>
  <si>
    <t>单位</t>
  </si>
  <si>
    <t>估计单价（元）</t>
  </si>
  <si>
    <t>数量</t>
  </si>
  <si>
    <t>金额</t>
  </si>
  <si>
    <t>销售服务科</t>
  </si>
  <si>
    <t>项目管理科</t>
  </si>
  <si>
    <t>生产管理科</t>
  </si>
  <si>
    <t>座椅车间</t>
  </si>
  <si>
    <t>发泡车间</t>
  </si>
  <si>
    <t>缝纫车间</t>
  </si>
  <si>
    <t>黑色碳素笔</t>
  </si>
  <si>
    <t>得力</t>
  </si>
  <si>
    <t>支</t>
  </si>
  <si>
    <t>黑色碳素笔芯</t>
  </si>
  <si>
    <t>红色碳素笔芯</t>
  </si>
  <si>
    <t>蓝色圆珠笔</t>
  </si>
  <si>
    <t>蓝色圆珠笔芯</t>
  </si>
  <si>
    <t>荧光笔</t>
  </si>
  <si>
    <t>彩色</t>
  </si>
  <si>
    <t>1绿色</t>
  </si>
  <si>
    <t>极细记号笔</t>
  </si>
  <si>
    <t>白板笔</t>
  </si>
  <si>
    <t>记号笔</t>
  </si>
  <si>
    <t>黑</t>
  </si>
  <si>
    <t>白</t>
  </si>
  <si>
    <t>蓝</t>
  </si>
  <si>
    <t>油漆笔</t>
  </si>
  <si>
    <t>红</t>
  </si>
  <si>
    <t>铅笔</t>
  </si>
  <si>
    <t>2B</t>
  </si>
  <si>
    <t>中华</t>
  </si>
  <si>
    <t>包</t>
  </si>
  <si>
    <t>橡皮</t>
  </si>
  <si>
    <t>——</t>
  </si>
  <si>
    <t>个</t>
  </si>
  <si>
    <t>便利贴</t>
  </si>
  <si>
    <t>75*75mm</t>
  </si>
  <si>
    <t>本</t>
  </si>
  <si>
    <t>荧光指示贴</t>
  </si>
  <si>
    <t>48*12*6mm</t>
  </si>
  <si>
    <t>笔记本</t>
  </si>
  <si>
    <t>纸皮</t>
  </si>
  <si>
    <t>-</t>
  </si>
  <si>
    <t>A4打印纸</t>
  </si>
  <si>
    <r>
      <rPr>
        <sz val="8"/>
        <rFont val="微软雅黑"/>
        <charset val="134"/>
      </rPr>
      <t>70g/1</t>
    </r>
    <r>
      <rPr>
        <sz val="8"/>
        <rFont val="宋体"/>
        <charset val="134"/>
      </rPr>
      <t>㎡</t>
    </r>
  </si>
  <si>
    <t>A1打印纸</t>
  </si>
  <si>
    <t>620MM*50M</t>
  </si>
  <si>
    <t>印感打印纸</t>
  </si>
  <si>
    <t>241-1四联纸</t>
  </si>
  <si>
    <t>一等分六联纸</t>
  </si>
  <si>
    <t>销售专用</t>
  </si>
  <si>
    <t>二等分六联纸</t>
  </si>
  <si>
    <t>3联2等分</t>
  </si>
  <si>
    <t>凭证皮</t>
  </si>
  <si>
    <t>A4</t>
  </si>
  <si>
    <t>对</t>
  </si>
  <si>
    <t>凭证盒</t>
  </si>
  <si>
    <t>订书机</t>
  </si>
  <si>
    <t>订书钉</t>
  </si>
  <si>
    <t>小盒</t>
  </si>
  <si>
    <t>回形针</t>
  </si>
  <si>
    <t>A4硬胶套</t>
  </si>
  <si>
    <t>横向</t>
  </si>
  <si>
    <t>A3塑料胶套</t>
  </si>
  <si>
    <t>塑封膜</t>
  </si>
  <si>
    <t>张</t>
  </si>
  <si>
    <t>档案袋</t>
  </si>
  <si>
    <t>牛皮纸</t>
  </si>
  <si>
    <t>文件袋</t>
  </si>
  <si>
    <t>透明</t>
  </si>
  <si>
    <t>长尾夹</t>
  </si>
  <si>
    <t>小号</t>
  </si>
  <si>
    <t>中号</t>
  </si>
  <si>
    <t>大号</t>
  </si>
  <si>
    <t>修正液</t>
  </si>
  <si>
    <t>胶棒</t>
  </si>
  <si>
    <t>三联收据</t>
  </si>
  <si>
    <t>A4封皮（彩色）</t>
  </si>
  <si>
    <t>创可贴</t>
  </si>
  <si>
    <t>云南白药</t>
  </si>
  <si>
    <t>盒</t>
  </si>
  <si>
    <t>口取纸</t>
  </si>
  <si>
    <t>蓝色</t>
  </si>
  <si>
    <t>红色</t>
  </si>
  <si>
    <t>剪刀</t>
  </si>
  <si>
    <t>特大号家用</t>
  </si>
  <si>
    <t>蜡笔</t>
  </si>
  <si>
    <t>晨光</t>
  </si>
  <si>
    <t>印台</t>
  </si>
  <si>
    <t>方形印台，预算章使用</t>
  </si>
  <si>
    <t>印油</t>
  </si>
  <si>
    <t>瓶</t>
  </si>
  <si>
    <t>电池</t>
  </si>
  <si>
    <t>5号</t>
  </si>
  <si>
    <t>南孚</t>
  </si>
  <si>
    <t>7号</t>
  </si>
  <si>
    <t>计算器</t>
  </si>
  <si>
    <t>宽胶带</t>
  </si>
  <si>
    <t>硒鼓</t>
  </si>
  <si>
    <t>4521F</t>
  </si>
  <si>
    <t>388A  可加墨</t>
  </si>
  <si>
    <t>惠普933XL</t>
  </si>
  <si>
    <t>惠普955XL</t>
  </si>
  <si>
    <t>12A（1020）  可加墨</t>
  </si>
  <si>
    <t>1666  可加墨</t>
  </si>
  <si>
    <t>2161  可加墨</t>
  </si>
  <si>
    <t>ProM436 不可加墨</t>
  </si>
  <si>
    <t>NT-CH256C (不常更换，需原装）</t>
  </si>
  <si>
    <t>硒鼓
（HP  Clor Laser Jet Pro）</t>
  </si>
  <si>
    <t xml:space="preserve"> M252n CF-500A（黑）</t>
  </si>
  <si>
    <t xml:space="preserve"> M253n CF-501A（蓝）</t>
  </si>
  <si>
    <t xml:space="preserve"> M254n CF-502A（洋红）</t>
  </si>
  <si>
    <t xml:space="preserve"> M255n CF-503A（黄）</t>
  </si>
  <si>
    <t>粉仓</t>
  </si>
  <si>
    <t>HP500(4844)</t>
  </si>
  <si>
    <t>HP436NDA</t>
  </si>
  <si>
    <t>墨粉</t>
  </si>
  <si>
    <t>388A</t>
  </si>
  <si>
    <t>12A（1020）</t>
  </si>
  <si>
    <t>色带</t>
  </si>
  <si>
    <t>LQ630K</t>
  </si>
  <si>
    <t>LQ610K</t>
  </si>
  <si>
    <t>LQ1600K3H</t>
  </si>
  <si>
    <t>LQ670K+T</t>
  </si>
  <si>
    <t>色带盒</t>
  </si>
  <si>
    <t>LQ-1600K3H</t>
  </si>
  <si>
    <t>LQ730K</t>
  </si>
  <si>
    <t>色带架</t>
  </si>
  <si>
    <t>LQ670K</t>
  </si>
  <si>
    <t>鼠标</t>
  </si>
  <si>
    <t>OP-520NU</t>
  </si>
  <si>
    <t>键盘</t>
  </si>
  <si>
    <t>KR-6A</t>
  </si>
  <si>
    <t>板夹</t>
  </si>
  <si>
    <t>文件盒</t>
  </si>
  <si>
    <t>文件夹</t>
  </si>
  <si>
    <t>发泡日期专用章</t>
  </si>
  <si>
    <t>2023年12月份劳保用品申报表</t>
  </si>
  <si>
    <t>复核</t>
  </si>
  <si>
    <t>预算科目</t>
  </si>
  <si>
    <t>说明</t>
  </si>
  <si>
    <t xml:space="preserve">单价
</t>
  </si>
  <si>
    <t>采购数量</t>
  </si>
  <si>
    <t>本月合计</t>
  </si>
  <si>
    <t>备注</t>
  </si>
  <si>
    <t>编号</t>
  </si>
  <si>
    <t>名称</t>
  </si>
  <si>
    <t>（元）</t>
  </si>
  <si>
    <t>数量总计</t>
  </si>
  <si>
    <t>*</t>
  </si>
  <si>
    <t>劳
保
用
品</t>
  </si>
  <si>
    <t>布手套（礼仪）</t>
  </si>
  <si>
    <t>仅喷漆和灯镜可报</t>
  </si>
  <si>
    <t>付</t>
  </si>
  <si>
    <t>活性炭口罩</t>
  </si>
  <si>
    <t>一次性口罩</t>
  </si>
  <si>
    <t>全皮手套</t>
  </si>
  <si>
    <t>线手套</t>
  </si>
  <si>
    <t>兰丁手套</t>
  </si>
  <si>
    <t>耐酸碱手套</t>
  </si>
  <si>
    <t>一次性橡胶手套</t>
  </si>
  <si>
    <t>围裙</t>
  </si>
  <si>
    <t>套袖</t>
  </si>
  <si>
    <t>洗衣粉</t>
  </si>
  <si>
    <t>袋</t>
  </si>
  <si>
    <t>红丁手套</t>
  </si>
  <si>
    <t>细纱手套</t>
  </si>
  <si>
    <t>橡胶手套</t>
  </si>
  <si>
    <t>耳塞</t>
  </si>
  <si>
    <t>护目镜</t>
  </si>
  <si>
    <t>竹扫把</t>
  </si>
  <si>
    <t>把</t>
  </si>
  <si>
    <t>笤帚</t>
  </si>
  <si>
    <t>簸箕</t>
  </si>
  <si>
    <t>拖布</t>
  </si>
  <si>
    <t>尘推</t>
  </si>
  <si>
    <t>编织袋（1.2*1.5）</t>
  </si>
  <si>
    <t>仅发泡可报</t>
  </si>
  <si>
    <t>肥皂</t>
  </si>
  <si>
    <t>块</t>
  </si>
  <si>
    <t>钢丝手套</t>
  </si>
  <si>
    <t>毛巾（纳米）</t>
  </si>
  <si>
    <t>仅后视镜可报</t>
  </si>
  <si>
    <t>条</t>
  </si>
  <si>
    <t>合计金额</t>
  </si>
  <si>
    <t>总结</t>
  </si>
  <si>
    <t>本月度预估支出：</t>
  </si>
  <si>
    <t>本月度预算：</t>
  </si>
  <si>
    <t>异常说明：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</si>
</sst>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2"/>
      <name val="微软雅黑"/>
      <charset val="134"/>
    </font>
    <font>
      <u/>
      <sz val="12"/>
      <name val="微软雅黑"/>
      <charset val="134"/>
    </font>
    <font>
      <u/>
      <sz val="18"/>
      <color rgb="FF000000"/>
      <name val="宋体"/>
      <charset val="134"/>
    </font>
    <font>
      <sz val="10"/>
      <name val="微软雅黑"/>
      <charset val="134"/>
    </font>
    <font>
      <sz val="16"/>
      <name val="微软雅黑"/>
      <charset val="134"/>
    </font>
    <font>
      <sz val="11"/>
      <name val="微软雅黑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8"/>
      <name val="微软雅黑"/>
      <charset val="134"/>
    </font>
    <font>
      <sz val="9"/>
      <name val="宋体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 applyBorder="1" applyAlignme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43" fontId="8" fillId="0" borderId="1" xfId="5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4"/>
  <sheetViews>
    <sheetView view="pageBreakPreview" zoomScale="160" zoomScaleNormal="145" zoomScaleSheetLayoutView="160" workbookViewId="0">
      <pane ySplit="4" topLeftCell="A89" activePane="bottomLeft" state="frozen"/>
      <selection/>
      <selection pane="bottomLeft" activeCell="I61" sqref="I61"/>
    </sheetView>
  </sheetViews>
  <sheetFormatPr defaultColWidth="9" defaultRowHeight="14.25"/>
  <cols>
    <col min="1" max="1" width="9" style="29"/>
    <col min="2" max="2" width="15.5" style="30" customWidth="1"/>
    <col min="3" max="3" width="19" style="30" customWidth="1"/>
    <col min="4" max="4" width="6.5" customWidth="1"/>
    <col min="5" max="5" width="6" customWidth="1"/>
    <col min="6" max="6" width="10.25" customWidth="1"/>
    <col min="7" max="11" width="6.03333333333333" style="31" customWidth="1"/>
    <col min="12" max="12" width="6.03333333333333" style="32" customWidth="1"/>
    <col min="13" max="13" width="7.675" style="31" customWidth="1"/>
    <col min="14" max="14" width="12.925" style="33" customWidth="1"/>
  </cols>
  <sheetData>
    <row r="1" ht="25" customHeight="1" spans="1:14">
      <c r="A1" s="34" t="s">
        <v>0</v>
      </c>
      <c r="B1" s="34"/>
      <c r="C1" s="34"/>
      <c r="D1" s="34"/>
      <c r="E1" s="34"/>
      <c r="F1" s="34"/>
      <c r="G1" s="35" t="s">
        <v>1</v>
      </c>
      <c r="H1" s="35" t="s">
        <v>2</v>
      </c>
      <c r="I1" s="35"/>
      <c r="J1" s="44" t="s">
        <v>3</v>
      </c>
      <c r="K1" s="45"/>
      <c r="L1" s="45"/>
      <c r="M1" s="46"/>
      <c r="N1" s="47" t="s">
        <v>4</v>
      </c>
    </row>
    <row r="2" ht="25" customHeight="1" spans="1:14">
      <c r="A2" s="34"/>
      <c r="B2" s="34"/>
      <c r="C2" s="34"/>
      <c r="D2" s="34"/>
      <c r="E2" s="34"/>
      <c r="F2" s="34"/>
      <c r="G2" s="35"/>
      <c r="H2" s="36" t="s">
        <v>5</v>
      </c>
      <c r="I2" s="36"/>
      <c r="J2" s="48"/>
      <c r="K2" s="49"/>
      <c r="L2" s="49"/>
      <c r="M2" s="50"/>
      <c r="N2" s="51"/>
    </row>
    <row r="3" s="29" customFormat="1" ht="25" customHeight="1" spans="1:14">
      <c r="A3" s="37" t="s">
        <v>6</v>
      </c>
      <c r="B3" s="38" t="s">
        <v>7</v>
      </c>
      <c r="C3" s="38" t="s">
        <v>8</v>
      </c>
      <c r="D3" s="39" t="s">
        <v>9</v>
      </c>
      <c r="E3" s="39" t="s">
        <v>10</v>
      </c>
      <c r="F3" s="38" t="s">
        <v>11</v>
      </c>
      <c r="G3" s="38" t="s">
        <v>12</v>
      </c>
      <c r="H3" s="38"/>
      <c r="I3" s="38"/>
      <c r="J3" s="38"/>
      <c r="K3" s="38"/>
      <c r="L3" s="38"/>
      <c r="M3" s="52" t="s">
        <v>13</v>
      </c>
      <c r="N3" s="53"/>
    </row>
    <row r="4" s="29" customFormat="1" ht="25" customHeight="1" spans="1:14">
      <c r="A4" s="37"/>
      <c r="B4" s="38"/>
      <c r="C4" s="38"/>
      <c r="D4" s="39"/>
      <c r="E4" s="39"/>
      <c r="F4" s="38"/>
      <c r="G4" s="38" t="s">
        <v>14</v>
      </c>
      <c r="H4" s="38" t="s">
        <v>15</v>
      </c>
      <c r="I4" s="38" t="s">
        <v>16</v>
      </c>
      <c r="J4" s="38" t="s">
        <v>17</v>
      </c>
      <c r="K4" s="38" t="s">
        <v>18</v>
      </c>
      <c r="L4" s="38" t="s">
        <v>19</v>
      </c>
      <c r="M4" s="52"/>
      <c r="N4" s="53"/>
    </row>
    <row r="5" ht="20" customHeight="1" spans="1:14">
      <c r="A5" s="37">
        <v>1</v>
      </c>
      <c r="B5" s="38" t="s">
        <v>20</v>
      </c>
      <c r="C5" s="38">
        <v>0.5</v>
      </c>
      <c r="D5" s="39" t="s">
        <v>21</v>
      </c>
      <c r="E5" s="39" t="s">
        <v>22</v>
      </c>
      <c r="F5" s="39">
        <v>0.5</v>
      </c>
      <c r="G5" s="39">
        <v>25</v>
      </c>
      <c r="H5" s="39"/>
      <c r="I5" s="39">
        <v>20</v>
      </c>
      <c r="J5" s="39">
        <v>30</v>
      </c>
      <c r="K5" s="39">
        <v>30</v>
      </c>
      <c r="L5" s="39">
        <v>5</v>
      </c>
      <c r="M5" s="52">
        <f>F5*(G5+H5+J5+K5+L5)</f>
        <v>45</v>
      </c>
      <c r="N5" s="51"/>
    </row>
    <row r="6" ht="20" customHeight="1" spans="1:14">
      <c r="A6" s="37">
        <v>2</v>
      </c>
      <c r="B6" s="38" t="s">
        <v>23</v>
      </c>
      <c r="C6" s="38">
        <v>0.5</v>
      </c>
      <c r="D6" s="39" t="s">
        <v>21</v>
      </c>
      <c r="E6" s="39" t="s">
        <v>22</v>
      </c>
      <c r="F6" s="39">
        <v>0.3</v>
      </c>
      <c r="G6" s="39">
        <v>20</v>
      </c>
      <c r="H6" s="39"/>
      <c r="I6" s="39">
        <v>40</v>
      </c>
      <c r="J6" s="39">
        <v>20</v>
      </c>
      <c r="K6" s="39">
        <v>20</v>
      </c>
      <c r="L6" s="39">
        <v>2</v>
      </c>
      <c r="M6" s="52">
        <f t="shared" ref="M6:M37" si="0">F6*(G6+H6+J6+K6+L6)</f>
        <v>18.6</v>
      </c>
      <c r="N6" s="51"/>
    </row>
    <row r="7" ht="20" customHeight="1" spans="1:14">
      <c r="A7" s="37">
        <v>3</v>
      </c>
      <c r="B7" s="38" t="s">
        <v>24</v>
      </c>
      <c r="C7" s="38">
        <v>0.5</v>
      </c>
      <c r="D7" s="39" t="s">
        <v>21</v>
      </c>
      <c r="E7" s="39" t="s">
        <v>22</v>
      </c>
      <c r="F7" s="39">
        <v>0.3</v>
      </c>
      <c r="G7" s="39"/>
      <c r="H7" s="39"/>
      <c r="I7" s="39"/>
      <c r="J7" s="39">
        <v>5</v>
      </c>
      <c r="K7" s="39"/>
      <c r="L7" s="39"/>
      <c r="M7" s="52">
        <f t="shared" si="0"/>
        <v>1.5</v>
      </c>
      <c r="N7" s="51"/>
    </row>
    <row r="8" ht="20" customHeight="1" spans="1:14">
      <c r="A8" s="37">
        <v>4</v>
      </c>
      <c r="B8" s="38" t="s">
        <v>25</v>
      </c>
      <c r="C8" s="38">
        <v>0.7</v>
      </c>
      <c r="D8" s="39" t="s">
        <v>21</v>
      </c>
      <c r="E8" s="39" t="s">
        <v>22</v>
      </c>
      <c r="F8" s="39">
        <v>0.5</v>
      </c>
      <c r="G8" s="39">
        <v>25</v>
      </c>
      <c r="H8" s="39"/>
      <c r="I8" s="39">
        <v>20</v>
      </c>
      <c r="J8" s="39">
        <v>50</v>
      </c>
      <c r="K8" s="39">
        <v>30</v>
      </c>
      <c r="L8" s="39">
        <v>10</v>
      </c>
      <c r="M8" s="52">
        <f t="shared" si="0"/>
        <v>57.5</v>
      </c>
      <c r="N8" s="51"/>
    </row>
    <row r="9" ht="20" customHeight="1" spans="1:14">
      <c r="A9" s="37">
        <v>5</v>
      </c>
      <c r="B9" s="38" t="s">
        <v>26</v>
      </c>
      <c r="C9" s="38">
        <v>0.7</v>
      </c>
      <c r="D9" s="39" t="s">
        <v>21</v>
      </c>
      <c r="E9" s="39" t="s">
        <v>22</v>
      </c>
      <c r="F9" s="39">
        <v>0.2</v>
      </c>
      <c r="G9" s="39">
        <v>20</v>
      </c>
      <c r="H9" s="39"/>
      <c r="I9" s="39">
        <v>20</v>
      </c>
      <c r="J9" s="39">
        <v>20</v>
      </c>
      <c r="K9" s="39"/>
      <c r="L9" s="39">
        <v>20</v>
      </c>
      <c r="M9" s="52">
        <f t="shared" si="0"/>
        <v>12</v>
      </c>
      <c r="N9" s="51"/>
    </row>
    <row r="10" ht="20" customHeight="1" spans="1:14">
      <c r="A10" s="37">
        <v>6</v>
      </c>
      <c r="B10" s="38" t="s">
        <v>27</v>
      </c>
      <c r="C10" s="38" t="s">
        <v>28</v>
      </c>
      <c r="D10" s="39" t="s">
        <v>21</v>
      </c>
      <c r="E10" s="39" t="s">
        <v>22</v>
      </c>
      <c r="F10" s="39">
        <v>1.65</v>
      </c>
      <c r="G10" s="39">
        <v>3</v>
      </c>
      <c r="H10" s="39"/>
      <c r="I10" s="39"/>
      <c r="J10" s="39" t="s">
        <v>29</v>
      </c>
      <c r="K10" s="39"/>
      <c r="L10" s="39"/>
      <c r="M10" s="52">
        <v>6.6</v>
      </c>
      <c r="N10" s="51"/>
    </row>
    <row r="11" ht="20" customHeight="1" spans="1:14">
      <c r="A11" s="37">
        <v>7</v>
      </c>
      <c r="B11" s="38" t="s">
        <v>30</v>
      </c>
      <c r="C11" s="38">
        <v>1</v>
      </c>
      <c r="D11" s="39" t="s">
        <v>21</v>
      </c>
      <c r="E11" s="39" t="s">
        <v>22</v>
      </c>
      <c r="F11" s="39">
        <v>1.3</v>
      </c>
      <c r="G11" s="39">
        <v>2</v>
      </c>
      <c r="H11" s="39"/>
      <c r="I11" s="39"/>
      <c r="J11" s="39">
        <v>30</v>
      </c>
      <c r="K11" s="39"/>
      <c r="L11" s="39">
        <v>30</v>
      </c>
      <c r="M11" s="52">
        <f t="shared" si="0"/>
        <v>80.6</v>
      </c>
      <c r="N11" s="51"/>
    </row>
    <row r="12" ht="20" customHeight="1" spans="1:14">
      <c r="A12" s="37">
        <v>8</v>
      </c>
      <c r="B12" s="38" t="s">
        <v>31</v>
      </c>
      <c r="C12" s="38">
        <v>6886</v>
      </c>
      <c r="D12" s="39" t="s">
        <v>21</v>
      </c>
      <c r="E12" s="39" t="s">
        <v>22</v>
      </c>
      <c r="F12" s="39">
        <v>2</v>
      </c>
      <c r="G12" s="39"/>
      <c r="H12" s="39"/>
      <c r="I12" s="39">
        <v>20</v>
      </c>
      <c r="J12" s="39">
        <v>10</v>
      </c>
      <c r="K12" s="39"/>
      <c r="L12" s="39"/>
      <c r="M12" s="52">
        <f t="shared" si="0"/>
        <v>20</v>
      </c>
      <c r="N12" s="51"/>
    </row>
    <row r="13" ht="20" customHeight="1" spans="1:14">
      <c r="A13" s="37">
        <v>9</v>
      </c>
      <c r="B13" s="38" t="s">
        <v>32</v>
      </c>
      <c r="C13" s="38" t="s">
        <v>33</v>
      </c>
      <c r="D13" s="39" t="s">
        <v>21</v>
      </c>
      <c r="E13" s="39" t="s">
        <v>22</v>
      </c>
      <c r="F13" s="39">
        <v>1.5</v>
      </c>
      <c r="G13" s="39"/>
      <c r="H13" s="39"/>
      <c r="I13" s="39">
        <v>22</v>
      </c>
      <c r="J13" s="39"/>
      <c r="K13" s="39">
        <v>50</v>
      </c>
      <c r="L13" s="39"/>
      <c r="M13" s="52">
        <f t="shared" si="0"/>
        <v>75</v>
      </c>
      <c r="N13" s="51"/>
    </row>
    <row r="14" ht="20" customHeight="1" spans="1:14">
      <c r="A14" s="37">
        <v>10</v>
      </c>
      <c r="B14" s="38" t="s">
        <v>32</v>
      </c>
      <c r="C14" s="38" t="s">
        <v>34</v>
      </c>
      <c r="D14" s="39" t="s">
        <v>21</v>
      </c>
      <c r="E14" s="39" t="s">
        <v>22</v>
      </c>
      <c r="F14" s="39">
        <v>2</v>
      </c>
      <c r="G14" s="39"/>
      <c r="H14" s="39"/>
      <c r="I14" s="39"/>
      <c r="J14" s="39"/>
      <c r="K14" s="39"/>
      <c r="L14" s="39"/>
      <c r="M14" s="52">
        <f t="shared" si="0"/>
        <v>0</v>
      </c>
      <c r="N14" s="51"/>
    </row>
    <row r="15" ht="20" customHeight="1" spans="1:14">
      <c r="A15" s="37">
        <v>11</v>
      </c>
      <c r="B15" s="38" t="s">
        <v>32</v>
      </c>
      <c r="C15" s="38" t="s">
        <v>35</v>
      </c>
      <c r="D15" s="39" t="s">
        <v>21</v>
      </c>
      <c r="E15" s="39" t="s">
        <v>22</v>
      </c>
      <c r="F15" s="39">
        <v>1.5</v>
      </c>
      <c r="G15" s="39"/>
      <c r="H15" s="39"/>
      <c r="I15" s="39">
        <v>20</v>
      </c>
      <c r="J15" s="39"/>
      <c r="K15" s="39">
        <v>50</v>
      </c>
      <c r="L15" s="39">
        <v>20</v>
      </c>
      <c r="M15" s="52">
        <f t="shared" si="0"/>
        <v>105</v>
      </c>
      <c r="N15" s="51"/>
    </row>
    <row r="16" ht="20" customHeight="1" spans="1:14">
      <c r="A16" s="37">
        <v>12</v>
      </c>
      <c r="B16" s="38" t="s">
        <v>36</v>
      </c>
      <c r="C16" s="38" t="s">
        <v>34</v>
      </c>
      <c r="D16" s="39" t="s">
        <v>21</v>
      </c>
      <c r="E16" s="39" t="s">
        <v>22</v>
      </c>
      <c r="F16" s="39">
        <v>3</v>
      </c>
      <c r="G16" s="39"/>
      <c r="H16" s="39"/>
      <c r="I16" s="39"/>
      <c r="J16" s="39"/>
      <c r="K16" s="39"/>
      <c r="L16" s="54"/>
      <c r="M16" s="52">
        <f t="shared" si="0"/>
        <v>0</v>
      </c>
      <c r="N16" s="51"/>
    </row>
    <row r="17" ht="20" customHeight="1" spans="1:14">
      <c r="A17" s="37">
        <v>13</v>
      </c>
      <c r="B17" s="38" t="s">
        <v>36</v>
      </c>
      <c r="C17" s="38" t="s">
        <v>33</v>
      </c>
      <c r="D17" s="39" t="s">
        <v>21</v>
      </c>
      <c r="E17" s="39" t="s">
        <v>22</v>
      </c>
      <c r="F17" s="39">
        <v>3</v>
      </c>
      <c r="G17" s="39"/>
      <c r="H17" s="39"/>
      <c r="I17" s="39"/>
      <c r="J17" s="39">
        <v>50</v>
      </c>
      <c r="K17" s="39"/>
      <c r="L17" s="54"/>
      <c r="M17" s="52">
        <f t="shared" si="0"/>
        <v>150</v>
      </c>
      <c r="N17" s="51"/>
    </row>
    <row r="18" ht="20" customHeight="1" spans="1:14">
      <c r="A18" s="37">
        <v>14</v>
      </c>
      <c r="B18" s="38" t="s">
        <v>36</v>
      </c>
      <c r="C18" s="38" t="s">
        <v>35</v>
      </c>
      <c r="D18" s="39" t="s">
        <v>21</v>
      </c>
      <c r="E18" s="39" t="s">
        <v>22</v>
      </c>
      <c r="F18" s="39">
        <v>3</v>
      </c>
      <c r="G18" s="39"/>
      <c r="H18" s="39"/>
      <c r="I18" s="39"/>
      <c r="J18" s="39"/>
      <c r="K18" s="39"/>
      <c r="L18" s="54"/>
      <c r="M18" s="52">
        <f t="shared" si="0"/>
        <v>0</v>
      </c>
      <c r="N18" s="51"/>
    </row>
    <row r="19" ht="20" customHeight="1" spans="1:14">
      <c r="A19" s="37">
        <v>15</v>
      </c>
      <c r="B19" s="38" t="s">
        <v>36</v>
      </c>
      <c r="C19" s="38" t="s">
        <v>37</v>
      </c>
      <c r="D19" s="39" t="s">
        <v>21</v>
      </c>
      <c r="E19" s="39" t="s">
        <v>22</v>
      </c>
      <c r="F19" s="39">
        <v>3</v>
      </c>
      <c r="G19" s="39"/>
      <c r="H19" s="39"/>
      <c r="I19" s="39"/>
      <c r="J19" s="39"/>
      <c r="K19" s="39"/>
      <c r="L19" s="54"/>
      <c r="M19" s="52">
        <f t="shared" si="0"/>
        <v>0</v>
      </c>
      <c r="N19" s="51"/>
    </row>
    <row r="20" ht="20" customHeight="1" spans="1:14">
      <c r="A20" s="37">
        <v>16</v>
      </c>
      <c r="B20" s="38" t="s">
        <v>38</v>
      </c>
      <c r="C20" s="38" t="s">
        <v>39</v>
      </c>
      <c r="D20" s="39" t="s">
        <v>40</v>
      </c>
      <c r="E20" s="39" t="s">
        <v>41</v>
      </c>
      <c r="F20" s="39">
        <v>6</v>
      </c>
      <c r="G20" s="39"/>
      <c r="H20" s="39"/>
      <c r="I20" s="39">
        <v>2</v>
      </c>
      <c r="J20" s="39"/>
      <c r="K20" s="39"/>
      <c r="L20" s="54"/>
      <c r="M20" s="52">
        <f t="shared" si="0"/>
        <v>0</v>
      </c>
      <c r="N20" s="51"/>
    </row>
    <row r="21" ht="20" customHeight="1" spans="1:14">
      <c r="A21" s="37">
        <v>17</v>
      </c>
      <c r="B21" s="38" t="s">
        <v>42</v>
      </c>
      <c r="C21" s="38" t="s">
        <v>43</v>
      </c>
      <c r="D21" s="39" t="s">
        <v>21</v>
      </c>
      <c r="E21" s="39" t="s">
        <v>44</v>
      </c>
      <c r="F21" s="39">
        <v>0.5</v>
      </c>
      <c r="G21" s="39"/>
      <c r="H21" s="39"/>
      <c r="I21" s="39">
        <v>6</v>
      </c>
      <c r="J21" s="39"/>
      <c r="K21" s="39"/>
      <c r="L21" s="54"/>
      <c r="M21" s="52">
        <f t="shared" si="0"/>
        <v>0</v>
      </c>
      <c r="N21" s="51"/>
    </row>
    <row r="22" ht="20" customHeight="1" spans="1:14">
      <c r="A22" s="37">
        <v>18</v>
      </c>
      <c r="B22" s="38" t="s">
        <v>45</v>
      </c>
      <c r="C22" s="38" t="s">
        <v>46</v>
      </c>
      <c r="D22" s="39" t="s">
        <v>21</v>
      </c>
      <c r="E22" s="39" t="s">
        <v>47</v>
      </c>
      <c r="F22" s="39">
        <v>5</v>
      </c>
      <c r="G22" s="39">
        <v>5</v>
      </c>
      <c r="H22" s="39"/>
      <c r="I22" s="39">
        <v>9</v>
      </c>
      <c r="J22" s="39">
        <v>2</v>
      </c>
      <c r="K22" s="39"/>
      <c r="L22" s="54"/>
      <c r="M22" s="52">
        <f t="shared" si="0"/>
        <v>35</v>
      </c>
      <c r="N22" s="51"/>
    </row>
    <row r="23" ht="20" customHeight="1" spans="1:14">
      <c r="A23" s="37">
        <v>19</v>
      </c>
      <c r="B23" s="38" t="s">
        <v>48</v>
      </c>
      <c r="C23" s="38" t="s">
        <v>49</v>
      </c>
      <c r="D23" s="39" t="s">
        <v>21</v>
      </c>
      <c r="E23" s="39" t="s">
        <v>47</v>
      </c>
      <c r="F23" s="39">
        <v>4.5</v>
      </c>
      <c r="G23" s="39"/>
      <c r="H23" s="39"/>
      <c r="I23" s="39"/>
      <c r="J23" s="39">
        <v>2</v>
      </c>
      <c r="K23" s="39"/>
      <c r="L23" s="54"/>
      <c r="M23" s="52">
        <f t="shared" si="0"/>
        <v>9</v>
      </c>
      <c r="N23" s="51"/>
    </row>
    <row r="24" ht="20" customHeight="1" spans="1:14">
      <c r="A24" s="37">
        <v>20</v>
      </c>
      <c r="B24" s="38" t="s">
        <v>50</v>
      </c>
      <c r="C24" s="38" t="s">
        <v>51</v>
      </c>
      <c r="D24" s="39" t="s">
        <v>52</v>
      </c>
      <c r="E24" s="39" t="s">
        <v>44</v>
      </c>
      <c r="F24" s="39">
        <v>11</v>
      </c>
      <c r="G24" s="39">
        <v>2</v>
      </c>
      <c r="H24" s="39"/>
      <c r="I24" s="39">
        <v>7</v>
      </c>
      <c r="J24" s="39">
        <v>2</v>
      </c>
      <c r="K24" s="39">
        <v>5</v>
      </c>
      <c r="L24" s="54"/>
      <c r="M24" s="52">
        <f t="shared" si="0"/>
        <v>99</v>
      </c>
      <c r="N24" s="51"/>
    </row>
    <row r="25" ht="20" customHeight="1" spans="1:14">
      <c r="A25" s="37">
        <v>21</v>
      </c>
      <c r="B25" s="38" t="s">
        <v>53</v>
      </c>
      <c r="C25" s="38" t="s">
        <v>54</v>
      </c>
      <c r="D25" s="39" t="s">
        <v>52</v>
      </c>
      <c r="E25" s="39" t="s">
        <v>41</v>
      </c>
      <c r="F25" s="39">
        <v>17</v>
      </c>
      <c r="G25" s="39">
        <v>23</v>
      </c>
      <c r="H25" s="39">
        <v>5</v>
      </c>
      <c r="I25" s="39">
        <v>18</v>
      </c>
      <c r="J25" s="39">
        <v>20</v>
      </c>
      <c r="K25" s="39">
        <v>10</v>
      </c>
      <c r="L25" s="54">
        <v>2</v>
      </c>
      <c r="M25" s="52">
        <f t="shared" si="0"/>
        <v>1020</v>
      </c>
      <c r="N25" s="51"/>
    </row>
    <row r="26" ht="20" customHeight="1" spans="1:14">
      <c r="A26" s="37">
        <v>22</v>
      </c>
      <c r="B26" s="38" t="s">
        <v>53</v>
      </c>
      <c r="C26" s="38" t="s">
        <v>28</v>
      </c>
      <c r="D26" s="39" t="s">
        <v>52</v>
      </c>
      <c r="E26" s="39" t="s">
        <v>41</v>
      </c>
      <c r="F26" s="39">
        <v>25</v>
      </c>
      <c r="G26" s="39"/>
      <c r="H26" s="39"/>
      <c r="I26" s="39"/>
      <c r="J26" s="39"/>
      <c r="K26" s="39"/>
      <c r="L26" s="54"/>
      <c r="M26" s="52">
        <f t="shared" si="0"/>
        <v>0</v>
      </c>
      <c r="N26" s="51"/>
    </row>
    <row r="27" ht="20" customHeight="1" spans="1:14">
      <c r="A27" s="37">
        <v>23</v>
      </c>
      <c r="B27" s="38" t="s">
        <v>55</v>
      </c>
      <c r="C27" s="38" t="s">
        <v>56</v>
      </c>
      <c r="D27" s="39" t="s">
        <v>52</v>
      </c>
      <c r="E27" s="39" t="s">
        <v>41</v>
      </c>
      <c r="F27" s="39">
        <v>38</v>
      </c>
      <c r="G27" s="39"/>
      <c r="H27" s="39"/>
      <c r="I27" s="39"/>
      <c r="J27" s="39"/>
      <c r="K27" s="39"/>
      <c r="L27" s="54"/>
      <c r="M27" s="52">
        <f t="shared" si="0"/>
        <v>0</v>
      </c>
      <c r="N27" s="51"/>
    </row>
    <row r="28" ht="20" customHeight="1" spans="1:14">
      <c r="A28" s="37">
        <v>24</v>
      </c>
      <c r="B28" s="38" t="s">
        <v>57</v>
      </c>
      <c r="C28" s="38" t="s">
        <v>58</v>
      </c>
      <c r="D28" s="39"/>
      <c r="E28" s="39" t="s">
        <v>41</v>
      </c>
      <c r="F28" s="39">
        <v>55</v>
      </c>
      <c r="G28" s="39"/>
      <c r="H28" s="39"/>
      <c r="I28" s="39"/>
      <c r="J28" s="39"/>
      <c r="K28" s="39"/>
      <c r="L28" s="54"/>
      <c r="M28" s="52">
        <f t="shared" si="0"/>
        <v>0</v>
      </c>
      <c r="N28" s="51"/>
    </row>
    <row r="29" ht="20" customHeight="1" spans="1:14">
      <c r="A29" s="37">
        <v>25</v>
      </c>
      <c r="B29" s="38"/>
      <c r="C29" s="38" t="s">
        <v>59</v>
      </c>
      <c r="D29" s="39" t="s">
        <v>52</v>
      </c>
      <c r="E29" s="39" t="s">
        <v>41</v>
      </c>
      <c r="F29" s="39">
        <v>55</v>
      </c>
      <c r="G29" s="39">
        <v>10</v>
      </c>
      <c r="H29" s="39"/>
      <c r="I29" s="39"/>
      <c r="J29" s="39"/>
      <c r="K29" s="39"/>
      <c r="L29" s="54"/>
      <c r="M29" s="52">
        <f t="shared" si="0"/>
        <v>550</v>
      </c>
      <c r="N29" s="51" t="s">
        <v>60</v>
      </c>
    </row>
    <row r="30" ht="20" customHeight="1" spans="1:14">
      <c r="A30" s="37">
        <v>26</v>
      </c>
      <c r="B30" s="38"/>
      <c r="C30" s="38" t="s">
        <v>61</v>
      </c>
      <c r="D30" s="39" t="s">
        <v>52</v>
      </c>
      <c r="E30" s="39" t="s">
        <v>41</v>
      </c>
      <c r="F30" s="39">
        <v>75</v>
      </c>
      <c r="G30" s="39"/>
      <c r="H30" s="39"/>
      <c r="I30" s="39"/>
      <c r="J30" s="39"/>
      <c r="K30" s="39"/>
      <c r="L30" s="54"/>
      <c r="M30" s="52">
        <f t="shared" si="0"/>
        <v>0</v>
      </c>
      <c r="N30" s="51"/>
    </row>
    <row r="31" ht="20" customHeight="1" spans="1:14">
      <c r="A31" s="37">
        <v>27</v>
      </c>
      <c r="B31" s="38"/>
      <c r="C31" s="38" t="s">
        <v>62</v>
      </c>
      <c r="D31" s="39"/>
      <c r="E31" s="39" t="s">
        <v>41</v>
      </c>
      <c r="F31" s="39">
        <v>55</v>
      </c>
      <c r="G31" s="39"/>
      <c r="H31" s="39"/>
      <c r="I31" s="39"/>
      <c r="J31" s="39"/>
      <c r="K31" s="39"/>
      <c r="L31" s="54"/>
      <c r="M31" s="52">
        <f t="shared" si="0"/>
        <v>0</v>
      </c>
      <c r="N31" s="51"/>
    </row>
    <row r="32" ht="20" customHeight="1" spans="1:14">
      <c r="A32" s="37">
        <v>28</v>
      </c>
      <c r="B32" s="38" t="s">
        <v>63</v>
      </c>
      <c r="C32" s="38" t="s">
        <v>64</v>
      </c>
      <c r="D32" s="39" t="s">
        <v>52</v>
      </c>
      <c r="E32" s="39" t="s">
        <v>65</v>
      </c>
      <c r="F32" s="39">
        <v>2.5</v>
      </c>
      <c r="G32" s="39"/>
      <c r="H32" s="39"/>
      <c r="I32" s="39"/>
      <c r="J32" s="39"/>
      <c r="K32" s="39"/>
      <c r="L32" s="54"/>
      <c r="M32" s="52">
        <f t="shared" si="0"/>
        <v>0</v>
      </c>
      <c r="N32" s="51"/>
    </row>
    <row r="33" ht="20" customHeight="1" spans="1:14">
      <c r="A33" s="37">
        <v>29</v>
      </c>
      <c r="B33" s="38" t="s">
        <v>66</v>
      </c>
      <c r="C33" s="38" t="s">
        <v>64</v>
      </c>
      <c r="D33" s="39" t="s">
        <v>52</v>
      </c>
      <c r="E33" s="39" t="s">
        <v>44</v>
      </c>
      <c r="F33" s="39">
        <v>5</v>
      </c>
      <c r="G33" s="39"/>
      <c r="H33" s="39"/>
      <c r="I33" s="39"/>
      <c r="J33" s="39"/>
      <c r="K33" s="39"/>
      <c r="L33" s="54"/>
      <c r="M33" s="52">
        <f t="shared" si="0"/>
        <v>0</v>
      </c>
      <c r="N33" s="51"/>
    </row>
    <row r="34" ht="20" customHeight="1" spans="1:14">
      <c r="A34" s="37">
        <v>30</v>
      </c>
      <c r="B34" s="38" t="s">
        <v>67</v>
      </c>
      <c r="C34" s="38"/>
      <c r="D34" s="39"/>
      <c r="E34" s="39" t="s">
        <v>44</v>
      </c>
      <c r="F34" s="39">
        <v>23</v>
      </c>
      <c r="G34" s="39">
        <v>1</v>
      </c>
      <c r="H34" s="39"/>
      <c r="I34" s="39">
        <v>3</v>
      </c>
      <c r="J34" s="39"/>
      <c r="K34" s="39"/>
      <c r="L34" s="54"/>
      <c r="M34" s="52">
        <f t="shared" si="0"/>
        <v>23</v>
      </c>
      <c r="N34" s="51"/>
    </row>
    <row r="35" ht="20" customHeight="1" spans="1:14">
      <c r="A35" s="37">
        <v>31</v>
      </c>
      <c r="B35" s="38" t="s">
        <v>68</v>
      </c>
      <c r="C35" s="38" t="s">
        <v>43</v>
      </c>
      <c r="D35" s="39" t="s">
        <v>21</v>
      </c>
      <c r="E35" s="39" t="s">
        <v>69</v>
      </c>
      <c r="F35" s="39">
        <v>1.2</v>
      </c>
      <c r="G35" s="39">
        <v>6</v>
      </c>
      <c r="H35" s="39"/>
      <c r="I35" s="39">
        <v>5</v>
      </c>
      <c r="J35" s="39"/>
      <c r="K35" s="39">
        <v>3</v>
      </c>
      <c r="L35" s="54"/>
      <c r="M35" s="52">
        <f t="shared" si="0"/>
        <v>10.8</v>
      </c>
      <c r="N35" s="51"/>
    </row>
    <row r="36" ht="20" customHeight="1" spans="1:14">
      <c r="A36" s="37">
        <v>32</v>
      </c>
      <c r="B36" s="38" t="s">
        <v>70</v>
      </c>
      <c r="C36" s="38" t="s">
        <v>43</v>
      </c>
      <c r="D36" s="39" t="s">
        <v>21</v>
      </c>
      <c r="E36" s="39" t="s">
        <v>69</v>
      </c>
      <c r="F36" s="39">
        <v>4</v>
      </c>
      <c r="G36" s="39">
        <v>5</v>
      </c>
      <c r="H36" s="39"/>
      <c r="I36" s="39">
        <v>4</v>
      </c>
      <c r="J36" s="39">
        <v>3</v>
      </c>
      <c r="K36" s="39">
        <v>3</v>
      </c>
      <c r="L36" s="54"/>
      <c r="M36" s="52">
        <f t="shared" si="0"/>
        <v>44</v>
      </c>
      <c r="N36" s="51"/>
    </row>
    <row r="37" ht="20" customHeight="1" spans="1:14">
      <c r="A37" s="37">
        <v>33</v>
      </c>
      <c r="B37" s="38" t="s">
        <v>71</v>
      </c>
      <c r="C37" s="38" t="s">
        <v>72</v>
      </c>
      <c r="D37" s="39" t="s">
        <v>21</v>
      </c>
      <c r="E37" s="39" t="s">
        <v>44</v>
      </c>
      <c r="F37" s="39">
        <v>3</v>
      </c>
      <c r="G37" s="39"/>
      <c r="H37" s="39"/>
      <c r="I37" s="39"/>
      <c r="J37" s="39"/>
      <c r="K37" s="39"/>
      <c r="L37" s="54"/>
      <c r="M37" s="52">
        <f t="shared" si="0"/>
        <v>0</v>
      </c>
      <c r="N37" s="51"/>
    </row>
    <row r="38" ht="20" customHeight="1" spans="1:14">
      <c r="A38" s="37">
        <v>34</v>
      </c>
      <c r="B38" s="38" t="s">
        <v>73</v>
      </c>
      <c r="C38" s="38" t="s">
        <v>72</v>
      </c>
      <c r="D38" s="39" t="s">
        <v>21</v>
      </c>
      <c r="E38" s="39" t="s">
        <v>44</v>
      </c>
      <c r="F38" s="39">
        <v>8</v>
      </c>
      <c r="G38" s="39"/>
      <c r="H38" s="39"/>
      <c r="I38" s="39"/>
      <c r="J38" s="39"/>
      <c r="K38" s="39"/>
      <c r="L38" s="54"/>
      <c r="M38" s="52">
        <f t="shared" ref="M38:M70" si="1">F38*(G38+H38+J38+K38+L38)</f>
        <v>0</v>
      </c>
      <c r="N38" s="51"/>
    </row>
    <row r="39" ht="20" customHeight="1" spans="1:14">
      <c r="A39" s="37">
        <v>35</v>
      </c>
      <c r="B39" s="38" t="s">
        <v>74</v>
      </c>
      <c r="C39" s="38" t="s">
        <v>64</v>
      </c>
      <c r="D39" s="39" t="s">
        <v>21</v>
      </c>
      <c r="E39" s="39" t="s">
        <v>75</v>
      </c>
      <c r="F39" s="39">
        <v>0.4</v>
      </c>
      <c r="G39" s="39">
        <v>50</v>
      </c>
      <c r="H39" s="39"/>
      <c r="I39" s="39">
        <v>50</v>
      </c>
      <c r="J39" s="39">
        <v>100</v>
      </c>
      <c r="K39" s="39">
        <v>100</v>
      </c>
      <c r="L39" s="54"/>
      <c r="M39" s="52">
        <f t="shared" si="1"/>
        <v>100</v>
      </c>
      <c r="N39" s="51"/>
    </row>
    <row r="40" ht="20" customHeight="1" spans="1:14">
      <c r="A40" s="37">
        <v>36</v>
      </c>
      <c r="B40" s="38" t="s">
        <v>76</v>
      </c>
      <c r="C40" s="38" t="s">
        <v>77</v>
      </c>
      <c r="D40" s="39" t="s">
        <v>21</v>
      </c>
      <c r="E40" s="39" t="s">
        <v>44</v>
      </c>
      <c r="F40" s="39">
        <v>0.75</v>
      </c>
      <c r="G40" s="39">
        <v>12</v>
      </c>
      <c r="H40" s="39"/>
      <c r="I40" s="39"/>
      <c r="J40" s="39"/>
      <c r="K40" s="39"/>
      <c r="L40" s="54">
        <v>5</v>
      </c>
      <c r="M40" s="52">
        <f t="shared" si="1"/>
        <v>12.75</v>
      </c>
      <c r="N40" s="51"/>
    </row>
    <row r="41" ht="20" customHeight="1" spans="1:14">
      <c r="A41" s="37">
        <v>37</v>
      </c>
      <c r="B41" s="38" t="s">
        <v>78</v>
      </c>
      <c r="C41" s="38" t="s">
        <v>79</v>
      </c>
      <c r="D41" s="39" t="s">
        <v>21</v>
      </c>
      <c r="E41" s="39" t="s">
        <v>44</v>
      </c>
      <c r="F41" s="39">
        <v>1</v>
      </c>
      <c r="G41" s="39">
        <v>5</v>
      </c>
      <c r="H41" s="39"/>
      <c r="I41" s="39">
        <v>10</v>
      </c>
      <c r="J41" s="39"/>
      <c r="K41" s="39"/>
      <c r="L41" s="54"/>
      <c r="M41" s="52">
        <f t="shared" si="1"/>
        <v>5</v>
      </c>
      <c r="N41" s="51"/>
    </row>
    <row r="42" ht="20" customHeight="1" spans="1:14">
      <c r="A42" s="37">
        <v>38</v>
      </c>
      <c r="B42" s="38" t="s">
        <v>80</v>
      </c>
      <c r="C42" s="38" t="s">
        <v>81</v>
      </c>
      <c r="D42" s="39" t="s">
        <v>21</v>
      </c>
      <c r="E42" s="39" t="s">
        <v>44</v>
      </c>
      <c r="F42" s="39">
        <v>0.3</v>
      </c>
      <c r="G42" s="39"/>
      <c r="H42" s="39">
        <v>5</v>
      </c>
      <c r="I42" s="39">
        <v>10</v>
      </c>
      <c r="J42" s="39"/>
      <c r="K42" s="39"/>
      <c r="L42" s="54"/>
      <c r="M42" s="52">
        <f t="shared" si="1"/>
        <v>1.5</v>
      </c>
      <c r="N42" s="51"/>
    </row>
    <row r="43" ht="20" customHeight="1" spans="1:14">
      <c r="A43" s="37">
        <v>39</v>
      </c>
      <c r="B43" s="38"/>
      <c r="C43" s="38" t="s">
        <v>82</v>
      </c>
      <c r="D43" s="39" t="s">
        <v>21</v>
      </c>
      <c r="E43" s="39" t="s">
        <v>44</v>
      </c>
      <c r="F43" s="39">
        <v>0.5</v>
      </c>
      <c r="G43" s="39">
        <v>10</v>
      </c>
      <c r="H43" s="39"/>
      <c r="I43" s="39">
        <v>10</v>
      </c>
      <c r="J43" s="39"/>
      <c r="K43" s="39">
        <v>10</v>
      </c>
      <c r="L43" s="54"/>
      <c r="M43" s="52">
        <f t="shared" si="1"/>
        <v>10</v>
      </c>
      <c r="N43" s="51"/>
    </row>
    <row r="44" ht="20" customHeight="1" spans="1:14">
      <c r="A44" s="37">
        <v>40</v>
      </c>
      <c r="B44" s="38"/>
      <c r="C44" s="38" t="s">
        <v>83</v>
      </c>
      <c r="D44" s="39" t="s">
        <v>21</v>
      </c>
      <c r="E44" s="39" t="s">
        <v>44</v>
      </c>
      <c r="F44" s="39">
        <v>1.5</v>
      </c>
      <c r="G44" s="39">
        <v>10</v>
      </c>
      <c r="H44" s="39">
        <v>5</v>
      </c>
      <c r="I44" s="39">
        <v>10</v>
      </c>
      <c r="J44" s="39">
        <v>10</v>
      </c>
      <c r="K44" s="39">
        <v>10</v>
      </c>
      <c r="L44" s="54"/>
      <c r="M44" s="52">
        <f t="shared" si="1"/>
        <v>52.5</v>
      </c>
      <c r="N44" s="51"/>
    </row>
    <row r="45" ht="20" customHeight="1" spans="1:14">
      <c r="A45" s="37">
        <v>41</v>
      </c>
      <c r="B45" s="38" t="s">
        <v>84</v>
      </c>
      <c r="C45" s="38" t="s">
        <v>43</v>
      </c>
      <c r="D45" s="39" t="s">
        <v>21</v>
      </c>
      <c r="E45" s="39" t="s">
        <v>44</v>
      </c>
      <c r="F45" s="39">
        <v>3</v>
      </c>
      <c r="G45" s="39"/>
      <c r="H45" s="39"/>
      <c r="I45" s="39">
        <v>5</v>
      </c>
      <c r="J45" s="39"/>
      <c r="K45" s="39"/>
      <c r="L45" s="54"/>
      <c r="M45" s="52">
        <f t="shared" si="1"/>
        <v>0</v>
      </c>
      <c r="N45" s="51"/>
    </row>
    <row r="46" ht="20" customHeight="1" spans="1:14">
      <c r="A46" s="37">
        <v>42</v>
      </c>
      <c r="B46" s="38" t="s">
        <v>85</v>
      </c>
      <c r="C46" s="38">
        <v>7093</v>
      </c>
      <c r="D46" s="39" t="s">
        <v>21</v>
      </c>
      <c r="E46" s="39" t="s">
        <v>44</v>
      </c>
      <c r="F46" s="39">
        <v>3</v>
      </c>
      <c r="G46" s="39">
        <v>5</v>
      </c>
      <c r="H46" s="39"/>
      <c r="I46" s="39">
        <v>7</v>
      </c>
      <c r="J46" s="39">
        <v>1</v>
      </c>
      <c r="K46" s="39"/>
      <c r="L46" s="54"/>
      <c r="M46" s="52">
        <f t="shared" si="1"/>
        <v>18</v>
      </c>
      <c r="N46" s="51"/>
    </row>
    <row r="47" ht="20" customHeight="1" spans="1:14">
      <c r="A47" s="37">
        <v>43</v>
      </c>
      <c r="B47" s="38" t="s">
        <v>86</v>
      </c>
      <c r="C47" s="38"/>
      <c r="D47" s="39" t="s">
        <v>21</v>
      </c>
      <c r="E47" s="39" t="s">
        <v>41</v>
      </c>
      <c r="F47" s="39">
        <v>15</v>
      </c>
      <c r="G47" s="39">
        <v>1</v>
      </c>
      <c r="H47" s="39"/>
      <c r="I47" s="39"/>
      <c r="J47" s="39"/>
      <c r="K47" s="39"/>
      <c r="L47" s="54"/>
      <c r="M47" s="52">
        <f t="shared" si="1"/>
        <v>15</v>
      </c>
      <c r="N47" s="51"/>
    </row>
    <row r="48" ht="20" customHeight="1" spans="1:14">
      <c r="A48" s="37">
        <v>44</v>
      </c>
      <c r="B48" s="38" t="s">
        <v>87</v>
      </c>
      <c r="C48" s="38" t="s">
        <v>64</v>
      </c>
      <c r="D48" s="39" t="s">
        <v>21</v>
      </c>
      <c r="E48" s="39" t="s">
        <v>41</v>
      </c>
      <c r="F48" s="39">
        <v>1</v>
      </c>
      <c r="G48" s="39"/>
      <c r="H48" s="39"/>
      <c r="I48" s="39"/>
      <c r="J48" s="39"/>
      <c r="K48" s="39"/>
      <c r="L48" s="54"/>
      <c r="M48" s="52">
        <f t="shared" si="1"/>
        <v>0</v>
      </c>
      <c r="N48" s="51"/>
    </row>
    <row r="49" ht="20" customHeight="1" spans="1:14">
      <c r="A49" s="37">
        <v>45</v>
      </c>
      <c r="B49" s="38" t="s">
        <v>88</v>
      </c>
      <c r="C49" s="38" t="s">
        <v>43</v>
      </c>
      <c r="D49" s="39" t="s">
        <v>89</v>
      </c>
      <c r="E49" s="39" t="s">
        <v>90</v>
      </c>
      <c r="F49" s="39">
        <v>24.5</v>
      </c>
      <c r="G49" s="39">
        <v>2</v>
      </c>
      <c r="H49" s="39"/>
      <c r="I49" s="39">
        <v>1</v>
      </c>
      <c r="J49" s="39">
        <v>5</v>
      </c>
      <c r="K49" s="39">
        <v>10</v>
      </c>
      <c r="L49" s="54">
        <v>1</v>
      </c>
      <c r="M49" s="52">
        <f t="shared" si="1"/>
        <v>441</v>
      </c>
      <c r="N49" s="51"/>
    </row>
    <row r="50" ht="20" customHeight="1" spans="1:14">
      <c r="A50" s="37">
        <v>46</v>
      </c>
      <c r="B50" s="38" t="s">
        <v>91</v>
      </c>
      <c r="C50" s="38" t="s">
        <v>92</v>
      </c>
      <c r="D50" s="39" t="s">
        <v>21</v>
      </c>
      <c r="E50" s="39" t="s">
        <v>75</v>
      </c>
      <c r="F50" s="39">
        <v>2</v>
      </c>
      <c r="G50" s="39"/>
      <c r="H50" s="39"/>
      <c r="I50" s="39">
        <v>2</v>
      </c>
      <c r="J50" s="39"/>
      <c r="K50" s="39"/>
      <c r="L50" s="54"/>
      <c r="M50" s="52">
        <f t="shared" si="1"/>
        <v>0</v>
      </c>
      <c r="N50" s="51"/>
    </row>
    <row r="51" ht="20" customHeight="1" spans="1:14">
      <c r="A51" s="37">
        <v>47</v>
      </c>
      <c r="B51" s="38"/>
      <c r="C51" s="38" t="s">
        <v>93</v>
      </c>
      <c r="D51" s="39" t="s">
        <v>21</v>
      </c>
      <c r="E51" s="39" t="s">
        <v>75</v>
      </c>
      <c r="F51" s="39">
        <v>2</v>
      </c>
      <c r="G51" s="39"/>
      <c r="H51" s="39"/>
      <c r="I51" s="39">
        <v>2</v>
      </c>
      <c r="J51" s="39"/>
      <c r="K51" s="39"/>
      <c r="L51" s="54"/>
      <c r="M51" s="52">
        <f t="shared" si="1"/>
        <v>0</v>
      </c>
      <c r="N51" s="51"/>
    </row>
    <row r="52" ht="20" customHeight="1" spans="1:14">
      <c r="A52" s="37">
        <v>48</v>
      </c>
      <c r="B52" s="38" t="s">
        <v>94</v>
      </c>
      <c r="C52" s="38" t="s">
        <v>95</v>
      </c>
      <c r="D52" s="40"/>
      <c r="E52" s="39" t="s">
        <v>44</v>
      </c>
      <c r="F52" s="39">
        <v>8</v>
      </c>
      <c r="G52" s="39"/>
      <c r="H52" s="39"/>
      <c r="I52" s="39">
        <v>1</v>
      </c>
      <c r="J52" s="39"/>
      <c r="K52" s="39">
        <v>2</v>
      </c>
      <c r="L52" s="54"/>
      <c r="M52" s="52">
        <f t="shared" si="1"/>
        <v>16</v>
      </c>
      <c r="N52" s="51"/>
    </row>
    <row r="53" ht="20" customHeight="1" spans="1:14">
      <c r="A53" s="37">
        <v>49</v>
      </c>
      <c r="B53" s="38" t="s">
        <v>96</v>
      </c>
      <c r="C53" s="38"/>
      <c r="D53" s="39" t="s">
        <v>97</v>
      </c>
      <c r="E53" s="39" t="s">
        <v>90</v>
      </c>
      <c r="F53" s="39">
        <v>15</v>
      </c>
      <c r="G53" s="39"/>
      <c r="H53" s="39"/>
      <c r="I53" s="39"/>
      <c r="J53" s="39"/>
      <c r="K53" s="39"/>
      <c r="L53" s="54"/>
      <c r="M53" s="52">
        <f t="shared" si="1"/>
        <v>0</v>
      </c>
      <c r="N53" s="51"/>
    </row>
    <row r="54" ht="20" customHeight="1" spans="1:14">
      <c r="A54" s="41">
        <v>50</v>
      </c>
      <c r="B54" s="42" t="s">
        <v>98</v>
      </c>
      <c r="C54" s="42" t="s">
        <v>93</v>
      </c>
      <c r="D54" s="43" t="s">
        <v>21</v>
      </c>
      <c r="E54" s="43" t="s">
        <v>44</v>
      </c>
      <c r="F54" s="43">
        <v>10</v>
      </c>
      <c r="G54" s="43"/>
      <c r="H54" s="43"/>
      <c r="I54" s="43"/>
      <c r="J54" s="43">
        <v>1</v>
      </c>
      <c r="K54" s="43"/>
      <c r="L54" s="55"/>
      <c r="M54" s="55">
        <f t="shared" si="1"/>
        <v>10</v>
      </c>
      <c r="N54" s="56" t="s">
        <v>99</v>
      </c>
    </row>
    <row r="55" ht="20" customHeight="1" spans="1:14">
      <c r="A55" s="37">
        <v>51</v>
      </c>
      <c r="B55" s="38" t="s">
        <v>100</v>
      </c>
      <c r="C55" s="38" t="s">
        <v>93</v>
      </c>
      <c r="D55" s="39" t="s">
        <v>21</v>
      </c>
      <c r="E55" s="39" t="s">
        <v>101</v>
      </c>
      <c r="F55" s="39">
        <v>5</v>
      </c>
      <c r="G55" s="39"/>
      <c r="H55" s="39"/>
      <c r="I55" s="39"/>
      <c r="J55" s="39"/>
      <c r="K55" s="39"/>
      <c r="L55" s="54"/>
      <c r="M55" s="52">
        <f t="shared" si="1"/>
        <v>0</v>
      </c>
      <c r="N55" s="51"/>
    </row>
    <row r="56" ht="20" customHeight="1" spans="1:14">
      <c r="A56" s="37">
        <v>52</v>
      </c>
      <c r="B56" s="38"/>
      <c r="C56" s="38" t="s">
        <v>92</v>
      </c>
      <c r="D56" s="39" t="s">
        <v>21</v>
      </c>
      <c r="E56" s="39" t="s">
        <v>101</v>
      </c>
      <c r="F56" s="39">
        <v>5</v>
      </c>
      <c r="G56" s="39"/>
      <c r="H56" s="39"/>
      <c r="I56" s="39"/>
      <c r="J56" s="39"/>
      <c r="K56" s="39">
        <v>50</v>
      </c>
      <c r="L56" s="54"/>
      <c r="M56" s="52">
        <f t="shared" si="1"/>
        <v>250</v>
      </c>
      <c r="N56" s="51"/>
    </row>
    <row r="57" ht="20" customHeight="1" spans="1:14">
      <c r="A57" s="37">
        <v>53</v>
      </c>
      <c r="B57" s="38" t="s">
        <v>102</v>
      </c>
      <c r="C57" s="38" t="s">
        <v>103</v>
      </c>
      <c r="D57" s="39" t="s">
        <v>104</v>
      </c>
      <c r="E57" s="39" t="s">
        <v>44</v>
      </c>
      <c r="F57" s="39">
        <v>2</v>
      </c>
      <c r="G57" s="39">
        <v>2</v>
      </c>
      <c r="H57" s="39"/>
      <c r="I57" s="39">
        <v>2</v>
      </c>
      <c r="J57" s="39">
        <v>6</v>
      </c>
      <c r="K57" s="39">
        <v>6</v>
      </c>
      <c r="L57" s="54"/>
      <c r="M57" s="52">
        <f t="shared" si="1"/>
        <v>28</v>
      </c>
      <c r="N57" s="51"/>
    </row>
    <row r="58" ht="20" customHeight="1" spans="1:14">
      <c r="A58" s="37">
        <v>54</v>
      </c>
      <c r="B58" s="38"/>
      <c r="C58" s="38" t="s">
        <v>105</v>
      </c>
      <c r="D58" s="39" t="s">
        <v>104</v>
      </c>
      <c r="E58" s="39" t="s">
        <v>44</v>
      </c>
      <c r="F58" s="39">
        <v>2</v>
      </c>
      <c r="G58" s="39"/>
      <c r="H58" s="39"/>
      <c r="I58" s="39">
        <v>6</v>
      </c>
      <c r="J58" s="39">
        <v>6</v>
      </c>
      <c r="K58" s="39">
        <v>6</v>
      </c>
      <c r="L58" s="54"/>
      <c r="M58" s="52">
        <f t="shared" si="1"/>
        <v>24</v>
      </c>
      <c r="N58" s="51"/>
    </row>
    <row r="59" ht="20" customHeight="1" spans="1:14">
      <c r="A59" s="37">
        <v>56</v>
      </c>
      <c r="B59" s="38" t="s">
        <v>106</v>
      </c>
      <c r="C59" s="38"/>
      <c r="D59" s="39"/>
      <c r="E59" s="39" t="s">
        <v>44</v>
      </c>
      <c r="F59" s="39">
        <v>45</v>
      </c>
      <c r="G59" s="39"/>
      <c r="H59" s="39"/>
      <c r="I59" s="39">
        <v>6</v>
      </c>
      <c r="J59" s="39"/>
      <c r="K59" s="39"/>
      <c r="L59" s="54"/>
      <c r="M59" s="52">
        <f>F59*(G59+H59+J59+K59+L59)</f>
        <v>0</v>
      </c>
      <c r="N59" s="51"/>
    </row>
    <row r="60" ht="20" customHeight="1" spans="1:14">
      <c r="A60" s="37">
        <v>57</v>
      </c>
      <c r="B60" s="38" t="s">
        <v>107</v>
      </c>
      <c r="C60" s="38"/>
      <c r="D60" s="39"/>
      <c r="E60" s="39" t="s">
        <v>44</v>
      </c>
      <c r="F60" s="39">
        <v>3</v>
      </c>
      <c r="G60" s="39">
        <v>5</v>
      </c>
      <c r="H60" s="39"/>
      <c r="I60" s="39">
        <v>10</v>
      </c>
      <c r="J60" s="39"/>
      <c r="K60" s="39">
        <v>10</v>
      </c>
      <c r="L60" s="54"/>
      <c r="M60" s="52">
        <f>F60*(G60+H60+J60+K60+L60)</f>
        <v>45</v>
      </c>
      <c r="N60" s="51"/>
    </row>
    <row r="61" ht="20" customHeight="1" spans="1:14">
      <c r="A61" s="37">
        <v>58</v>
      </c>
      <c r="B61" s="38" t="s">
        <v>108</v>
      </c>
      <c r="C61" s="38" t="s">
        <v>109</v>
      </c>
      <c r="D61" s="39"/>
      <c r="E61" s="39" t="s">
        <v>44</v>
      </c>
      <c r="F61" s="39">
        <v>120</v>
      </c>
      <c r="G61" s="39"/>
      <c r="H61" s="39"/>
      <c r="I61" s="39"/>
      <c r="J61" s="39"/>
      <c r="K61" s="39"/>
      <c r="L61" s="54"/>
      <c r="M61" s="52">
        <f>F61*(G61+H61+J61+K61+L61)</f>
        <v>0</v>
      </c>
      <c r="N61" s="51"/>
    </row>
    <row r="62" ht="20" customHeight="1" spans="1:14">
      <c r="A62" s="37">
        <v>59</v>
      </c>
      <c r="B62" s="38" t="s">
        <v>108</v>
      </c>
      <c r="C62" s="38" t="s">
        <v>110</v>
      </c>
      <c r="D62" s="39" t="s">
        <v>52</v>
      </c>
      <c r="E62" s="39" t="s">
        <v>44</v>
      </c>
      <c r="F62" s="39">
        <v>70</v>
      </c>
      <c r="G62" s="39">
        <v>6</v>
      </c>
      <c r="H62" s="39"/>
      <c r="I62" s="39"/>
      <c r="J62" s="39">
        <v>2</v>
      </c>
      <c r="K62" s="39"/>
      <c r="L62" s="54"/>
      <c r="M62" s="52">
        <f>F62*(G62+H62+J62+K62+L62)</f>
        <v>560</v>
      </c>
      <c r="N62" s="51"/>
    </row>
    <row r="63" ht="20" customHeight="1" spans="1:14">
      <c r="A63" s="37">
        <v>60</v>
      </c>
      <c r="B63" s="38" t="s">
        <v>108</v>
      </c>
      <c r="C63" s="38" t="s">
        <v>111</v>
      </c>
      <c r="D63" s="39" t="s">
        <v>52</v>
      </c>
      <c r="E63" s="39" t="s">
        <v>44</v>
      </c>
      <c r="F63" s="39">
        <v>250</v>
      </c>
      <c r="G63" s="39"/>
      <c r="H63" s="39"/>
      <c r="I63" s="39"/>
      <c r="J63" s="39"/>
      <c r="K63" s="39"/>
      <c r="L63" s="54"/>
      <c r="M63" s="52">
        <f>F63*(G63+H63+J63+K63+L63)</f>
        <v>0</v>
      </c>
      <c r="N63" s="51"/>
    </row>
    <row r="64" ht="20" customHeight="1" spans="1:14">
      <c r="A64" s="37">
        <v>61</v>
      </c>
      <c r="B64" s="38" t="s">
        <v>108</v>
      </c>
      <c r="C64" s="38" t="s">
        <v>112</v>
      </c>
      <c r="D64" s="39"/>
      <c r="E64" s="39" t="s">
        <v>44</v>
      </c>
      <c r="F64" s="39"/>
      <c r="G64" s="39"/>
      <c r="H64" s="39"/>
      <c r="I64" s="39"/>
      <c r="J64" s="39"/>
      <c r="K64" s="39"/>
      <c r="L64" s="54"/>
      <c r="M64" s="52">
        <f>F64*(G64+H64+J64+K64+L64)</f>
        <v>0</v>
      </c>
      <c r="N64" s="57"/>
    </row>
    <row r="65" ht="20" customHeight="1" spans="1:14">
      <c r="A65" s="37">
        <v>62</v>
      </c>
      <c r="B65" s="38" t="s">
        <v>108</v>
      </c>
      <c r="C65" s="38" t="s">
        <v>113</v>
      </c>
      <c r="D65" s="39" t="s">
        <v>52</v>
      </c>
      <c r="E65" s="39" t="s">
        <v>44</v>
      </c>
      <c r="F65" s="38">
        <v>87</v>
      </c>
      <c r="G65" s="38"/>
      <c r="H65" s="38"/>
      <c r="I65" s="38"/>
      <c r="J65" s="38"/>
      <c r="K65" s="38">
        <v>2</v>
      </c>
      <c r="L65" s="54"/>
      <c r="M65" s="52">
        <f>F65*(G65+H65+J65+K65+L65)</f>
        <v>174</v>
      </c>
      <c r="N65" s="59"/>
    </row>
    <row r="66" ht="20" customHeight="1" spans="1:14">
      <c r="A66" s="37">
        <v>63</v>
      </c>
      <c r="B66" s="38" t="s">
        <v>108</v>
      </c>
      <c r="C66" s="38" t="s">
        <v>114</v>
      </c>
      <c r="D66" s="39" t="s">
        <v>52</v>
      </c>
      <c r="E66" s="39" t="s">
        <v>44</v>
      </c>
      <c r="F66" s="39">
        <v>110</v>
      </c>
      <c r="G66" s="39"/>
      <c r="H66" s="39"/>
      <c r="I66" s="39"/>
      <c r="J66" s="39"/>
      <c r="K66" s="39"/>
      <c r="L66" s="54"/>
      <c r="M66" s="52">
        <f>F66*(G66+H66+J66+K66+L66)</f>
        <v>0</v>
      </c>
      <c r="N66" s="59"/>
    </row>
    <row r="67" ht="20" customHeight="1" spans="1:14">
      <c r="A67" s="37">
        <v>64</v>
      </c>
      <c r="B67" s="38" t="s">
        <v>108</v>
      </c>
      <c r="C67" s="38" t="s">
        <v>115</v>
      </c>
      <c r="D67" s="39" t="s">
        <v>52</v>
      </c>
      <c r="E67" s="39" t="s">
        <v>44</v>
      </c>
      <c r="F67" s="39">
        <v>150</v>
      </c>
      <c r="G67" s="39"/>
      <c r="H67" s="39"/>
      <c r="I67" s="39"/>
      <c r="J67" s="39"/>
      <c r="K67" s="39"/>
      <c r="L67" s="54"/>
      <c r="M67" s="52">
        <f>F67*(G67+H67+J67+K67+L67)</f>
        <v>0</v>
      </c>
      <c r="N67" s="59"/>
    </row>
    <row r="68" ht="20" customHeight="1" spans="1:14">
      <c r="A68" s="37">
        <v>65</v>
      </c>
      <c r="B68" s="38" t="s">
        <v>108</v>
      </c>
      <c r="C68" s="38" t="s">
        <v>116</v>
      </c>
      <c r="D68" s="39" t="s">
        <v>52</v>
      </c>
      <c r="E68" s="39" t="s">
        <v>44</v>
      </c>
      <c r="F68" s="39">
        <v>550</v>
      </c>
      <c r="G68" s="39"/>
      <c r="H68" s="39"/>
      <c r="I68" s="39"/>
      <c r="J68" s="39"/>
      <c r="K68" s="39"/>
      <c r="L68" s="54"/>
      <c r="M68" s="52">
        <f>F68*(G68+H68+J68+K68+L68)</f>
        <v>0</v>
      </c>
      <c r="N68" s="59"/>
    </row>
    <row r="69" ht="20" customHeight="1" spans="1:14">
      <c r="A69" s="37">
        <v>66</v>
      </c>
      <c r="B69" s="38" t="s">
        <v>108</v>
      </c>
      <c r="C69" s="38" t="s">
        <v>117</v>
      </c>
      <c r="D69" s="39" t="s">
        <v>52</v>
      </c>
      <c r="E69" s="39" t="s">
        <v>44</v>
      </c>
      <c r="F69" s="39">
        <v>150</v>
      </c>
      <c r="G69" s="39"/>
      <c r="H69" s="39"/>
      <c r="I69" s="39"/>
      <c r="J69" s="39"/>
      <c r="K69" s="39"/>
      <c r="L69" s="54"/>
      <c r="M69" s="52">
        <f>F69*(G69+H69+J69+K69+L69)</f>
        <v>0</v>
      </c>
      <c r="N69" s="51"/>
    </row>
    <row r="70" ht="20" customHeight="1" spans="1:14">
      <c r="A70" s="37">
        <v>67</v>
      </c>
      <c r="B70" s="38" t="s">
        <v>118</v>
      </c>
      <c r="C70" s="38" t="s">
        <v>119</v>
      </c>
      <c r="D70" s="39" t="s">
        <v>52</v>
      </c>
      <c r="E70" s="39" t="s">
        <v>44</v>
      </c>
      <c r="F70" s="39">
        <v>500</v>
      </c>
      <c r="G70" s="39"/>
      <c r="H70" s="39"/>
      <c r="I70" s="39"/>
      <c r="J70" s="39"/>
      <c r="K70" s="39"/>
      <c r="L70" s="54"/>
      <c r="M70" s="52">
        <f>F70*(G70+H70+J70+K70+L70)</f>
        <v>0</v>
      </c>
      <c r="N70" s="51"/>
    </row>
    <row r="71" ht="20" customHeight="1" spans="1:14">
      <c r="A71" s="37">
        <v>68</v>
      </c>
      <c r="B71" s="38"/>
      <c r="C71" s="38" t="s">
        <v>120</v>
      </c>
      <c r="D71" s="39" t="s">
        <v>52</v>
      </c>
      <c r="E71" s="39" t="s">
        <v>44</v>
      </c>
      <c r="F71" s="39">
        <v>500</v>
      </c>
      <c r="G71" s="39"/>
      <c r="H71" s="39"/>
      <c r="I71" s="39"/>
      <c r="J71" s="39"/>
      <c r="K71" s="39"/>
      <c r="L71" s="54"/>
      <c r="M71" s="52">
        <f t="shared" ref="M71:M92" si="2">F71*(G71+H71+J71+K71+L71)</f>
        <v>0</v>
      </c>
      <c r="N71" s="51"/>
    </row>
    <row r="72" ht="20" customHeight="1" spans="1:14">
      <c r="A72" s="37">
        <v>69</v>
      </c>
      <c r="B72" s="38"/>
      <c r="C72" s="38" t="s">
        <v>121</v>
      </c>
      <c r="D72" s="39" t="s">
        <v>52</v>
      </c>
      <c r="E72" s="39" t="s">
        <v>44</v>
      </c>
      <c r="F72" s="39">
        <v>500</v>
      </c>
      <c r="G72" s="39"/>
      <c r="H72" s="39"/>
      <c r="I72" s="39"/>
      <c r="J72" s="39"/>
      <c r="K72" s="39"/>
      <c r="L72" s="54"/>
      <c r="M72" s="52">
        <f t="shared" si="2"/>
        <v>0</v>
      </c>
      <c r="N72" s="51"/>
    </row>
    <row r="73" ht="20" customHeight="1" spans="1:14">
      <c r="A73" s="37">
        <v>70</v>
      </c>
      <c r="B73" s="38"/>
      <c r="C73" s="38" t="s">
        <v>122</v>
      </c>
      <c r="D73" s="39" t="s">
        <v>52</v>
      </c>
      <c r="E73" s="39" t="s">
        <v>44</v>
      </c>
      <c r="F73" s="39">
        <v>500</v>
      </c>
      <c r="G73" s="39"/>
      <c r="H73" s="39"/>
      <c r="I73" s="39"/>
      <c r="J73" s="39"/>
      <c r="K73" s="39"/>
      <c r="L73" s="54"/>
      <c r="M73" s="52">
        <f t="shared" si="2"/>
        <v>0</v>
      </c>
      <c r="N73" s="51"/>
    </row>
    <row r="74" ht="20" customHeight="1" spans="1:14">
      <c r="A74" s="37">
        <v>71</v>
      </c>
      <c r="B74" s="38" t="s">
        <v>123</v>
      </c>
      <c r="C74" s="38" t="s">
        <v>124</v>
      </c>
      <c r="D74" s="39" t="s">
        <v>52</v>
      </c>
      <c r="E74" s="39" t="s">
        <v>44</v>
      </c>
      <c r="F74" s="39">
        <v>200</v>
      </c>
      <c r="G74" s="39"/>
      <c r="H74" s="39"/>
      <c r="I74" s="39"/>
      <c r="J74" s="39"/>
      <c r="K74" s="39"/>
      <c r="L74" s="54"/>
      <c r="M74" s="52">
        <f t="shared" si="2"/>
        <v>0</v>
      </c>
      <c r="N74" s="51"/>
    </row>
    <row r="75" ht="20" customHeight="1" spans="1:14">
      <c r="A75" s="37">
        <v>72</v>
      </c>
      <c r="B75" s="38" t="s">
        <v>123</v>
      </c>
      <c r="C75" s="38" t="s">
        <v>125</v>
      </c>
      <c r="D75" s="39" t="s">
        <v>52</v>
      </c>
      <c r="E75" s="39" t="s">
        <v>44</v>
      </c>
      <c r="F75" s="39">
        <v>15</v>
      </c>
      <c r="G75" s="39"/>
      <c r="H75" s="39"/>
      <c r="I75" s="39"/>
      <c r="J75" s="39"/>
      <c r="K75" s="39"/>
      <c r="L75" s="54"/>
      <c r="M75" s="52">
        <f t="shared" si="2"/>
        <v>0</v>
      </c>
      <c r="N75" s="51"/>
    </row>
    <row r="76" ht="20" customHeight="1" spans="1:14">
      <c r="A76" s="37">
        <v>73</v>
      </c>
      <c r="B76" s="38" t="s">
        <v>126</v>
      </c>
      <c r="C76" s="38" t="s">
        <v>127</v>
      </c>
      <c r="D76" s="39" t="s">
        <v>52</v>
      </c>
      <c r="E76" s="39" t="s">
        <v>101</v>
      </c>
      <c r="F76" s="39">
        <v>15</v>
      </c>
      <c r="G76" s="39"/>
      <c r="H76" s="39"/>
      <c r="I76" s="39"/>
      <c r="J76" s="39">
        <v>2</v>
      </c>
      <c r="K76" s="39"/>
      <c r="L76" s="54"/>
      <c r="M76" s="52">
        <f t="shared" si="2"/>
        <v>30</v>
      </c>
      <c r="N76" s="51"/>
    </row>
    <row r="77" ht="20" customHeight="1" spans="1:14">
      <c r="A77" s="37">
        <v>74</v>
      </c>
      <c r="B77" s="38"/>
      <c r="C77" s="38" t="s">
        <v>128</v>
      </c>
      <c r="D77" s="39" t="s">
        <v>52</v>
      </c>
      <c r="E77" s="39" t="s">
        <v>101</v>
      </c>
      <c r="F77" s="39">
        <v>15</v>
      </c>
      <c r="G77" s="39"/>
      <c r="H77" s="39"/>
      <c r="I77" s="39"/>
      <c r="J77" s="39"/>
      <c r="K77" s="39">
        <v>2</v>
      </c>
      <c r="L77" s="54"/>
      <c r="M77" s="52">
        <f t="shared" si="2"/>
        <v>30</v>
      </c>
      <c r="N77" s="51"/>
    </row>
    <row r="78" ht="20" customHeight="1" spans="1:14">
      <c r="A78" s="37">
        <v>75</v>
      </c>
      <c r="B78" s="38"/>
      <c r="C78" s="38">
        <v>1666</v>
      </c>
      <c r="D78" s="39" t="s">
        <v>52</v>
      </c>
      <c r="E78" s="39" t="s">
        <v>101</v>
      </c>
      <c r="F78" s="39">
        <v>15</v>
      </c>
      <c r="G78" s="39"/>
      <c r="H78" s="39"/>
      <c r="I78" s="39"/>
      <c r="J78" s="39"/>
      <c r="K78" s="39"/>
      <c r="L78" s="54"/>
      <c r="M78" s="52">
        <f t="shared" si="2"/>
        <v>0</v>
      </c>
      <c r="N78" s="51"/>
    </row>
    <row r="79" ht="20" customHeight="1" spans="1:14">
      <c r="A79" s="37">
        <v>76</v>
      </c>
      <c r="B79" s="38"/>
      <c r="C79" s="38">
        <v>4521</v>
      </c>
      <c r="D79" s="39"/>
      <c r="E79" s="39" t="s">
        <v>101</v>
      </c>
      <c r="F79" s="39">
        <v>15</v>
      </c>
      <c r="G79" s="39"/>
      <c r="H79" s="39"/>
      <c r="I79" s="39"/>
      <c r="J79" s="39"/>
      <c r="K79" s="39"/>
      <c r="L79" s="54"/>
      <c r="M79" s="52">
        <f t="shared" si="2"/>
        <v>0</v>
      </c>
      <c r="N79" s="51"/>
    </row>
    <row r="80" ht="20" customHeight="1" spans="1:14">
      <c r="A80" s="37">
        <v>77</v>
      </c>
      <c r="B80" s="38"/>
      <c r="C80" s="38">
        <v>2161</v>
      </c>
      <c r="D80" s="39" t="s">
        <v>52</v>
      </c>
      <c r="E80" s="39" t="s">
        <v>101</v>
      </c>
      <c r="F80" s="39">
        <v>15</v>
      </c>
      <c r="G80" s="39"/>
      <c r="H80" s="39"/>
      <c r="I80" s="39"/>
      <c r="J80" s="39"/>
      <c r="K80" s="39"/>
      <c r="L80" s="54"/>
      <c r="M80" s="52">
        <f t="shared" si="2"/>
        <v>0</v>
      </c>
      <c r="N80" s="51"/>
    </row>
    <row r="81" ht="20" customHeight="1" spans="1:14">
      <c r="A81" s="37">
        <v>78</v>
      </c>
      <c r="B81" s="38" t="s">
        <v>129</v>
      </c>
      <c r="C81" s="38" t="s">
        <v>130</v>
      </c>
      <c r="D81" s="39" t="s">
        <v>52</v>
      </c>
      <c r="E81" s="39" t="s">
        <v>44</v>
      </c>
      <c r="F81" s="39">
        <v>10</v>
      </c>
      <c r="G81" s="39"/>
      <c r="H81" s="39"/>
      <c r="I81" s="39"/>
      <c r="J81" s="39"/>
      <c r="K81" s="39"/>
      <c r="L81" s="54"/>
      <c r="M81" s="52">
        <f t="shared" si="2"/>
        <v>0</v>
      </c>
      <c r="N81" s="51"/>
    </row>
    <row r="82" ht="20" customHeight="1" spans="1:14">
      <c r="A82" s="37">
        <v>79</v>
      </c>
      <c r="B82" s="38"/>
      <c r="C82" s="38" t="s">
        <v>131</v>
      </c>
      <c r="D82" s="39" t="s">
        <v>52</v>
      </c>
      <c r="E82" s="39" t="s">
        <v>44</v>
      </c>
      <c r="F82" s="39">
        <v>10</v>
      </c>
      <c r="G82" s="39"/>
      <c r="H82" s="39"/>
      <c r="I82" s="39"/>
      <c r="J82" s="39"/>
      <c r="K82" s="39"/>
      <c r="L82" s="54"/>
      <c r="M82" s="52">
        <f t="shared" si="2"/>
        <v>0</v>
      </c>
      <c r="N82" s="51"/>
    </row>
    <row r="83" ht="20" customHeight="1" spans="1:14">
      <c r="A83" s="37">
        <v>80</v>
      </c>
      <c r="B83" s="38"/>
      <c r="C83" s="38" t="s">
        <v>132</v>
      </c>
      <c r="D83" s="39"/>
      <c r="E83" s="39" t="s">
        <v>44</v>
      </c>
      <c r="F83" s="39">
        <v>18</v>
      </c>
      <c r="G83" s="39"/>
      <c r="H83" s="39"/>
      <c r="I83" s="39"/>
      <c r="J83" s="39"/>
      <c r="K83" s="39"/>
      <c r="L83" s="54"/>
      <c r="M83" s="52">
        <f t="shared" si="2"/>
        <v>0</v>
      </c>
      <c r="N83" s="51"/>
    </row>
    <row r="84" ht="20" customHeight="1" spans="1:14">
      <c r="A84" s="37">
        <v>81</v>
      </c>
      <c r="B84" s="38"/>
      <c r="C84" s="38" t="s">
        <v>133</v>
      </c>
      <c r="D84" s="39" t="s">
        <v>52</v>
      </c>
      <c r="E84" s="39" t="s">
        <v>44</v>
      </c>
      <c r="F84" s="39">
        <v>25</v>
      </c>
      <c r="G84" s="39"/>
      <c r="H84" s="39"/>
      <c r="I84" s="39"/>
      <c r="J84" s="39"/>
      <c r="K84" s="39"/>
      <c r="L84" s="54"/>
      <c r="M84" s="52">
        <f t="shared" si="2"/>
        <v>0</v>
      </c>
      <c r="N84" s="51"/>
    </row>
    <row r="85" ht="20" customHeight="1" spans="1:14">
      <c r="A85" s="37">
        <v>82</v>
      </c>
      <c r="B85" s="39" t="s">
        <v>134</v>
      </c>
      <c r="C85" s="39" t="s">
        <v>135</v>
      </c>
      <c r="D85" s="39" t="s">
        <v>52</v>
      </c>
      <c r="E85" s="39" t="s">
        <v>44</v>
      </c>
      <c r="F85" s="39">
        <v>79</v>
      </c>
      <c r="G85" s="39"/>
      <c r="H85" s="39"/>
      <c r="I85" s="39"/>
      <c r="J85" s="39"/>
      <c r="K85" s="39"/>
      <c r="L85" s="54"/>
      <c r="M85" s="52">
        <f t="shared" si="2"/>
        <v>0</v>
      </c>
      <c r="N85" s="51"/>
    </row>
    <row r="86" ht="20" customHeight="1" spans="1:14">
      <c r="A86" s="37">
        <v>83</v>
      </c>
      <c r="B86" s="39"/>
      <c r="C86" s="39" t="s">
        <v>136</v>
      </c>
      <c r="D86" s="39" t="s">
        <v>52</v>
      </c>
      <c r="E86" s="39" t="s">
        <v>52</v>
      </c>
      <c r="F86" s="39">
        <v>30</v>
      </c>
      <c r="G86" s="39"/>
      <c r="H86" s="39"/>
      <c r="I86" s="39"/>
      <c r="J86" s="39"/>
      <c r="K86" s="39"/>
      <c r="L86" s="54"/>
      <c r="M86" s="52">
        <f t="shared" si="2"/>
        <v>0</v>
      </c>
      <c r="N86" s="51"/>
    </row>
    <row r="87" ht="20" customHeight="1" spans="1:14">
      <c r="A87" s="37">
        <v>84</v>
      </c>
      <c r="B87" s="39" t="s">
        <v>137</v>
      </c>
      <c r="C87" s="39" t="s">
        <v>138</v>
      </c>
      <c r="D87" s="39" t="s">
        <v>52</v>
      </c>
      <c r="E87" s="39" t="s">
        <v>44</v>
      </c>
      <c r="F87" s="39">
        <v>9.9</v>
      </c>
      <c r="G87" s="39"/>
      <c r="H87" s="39"/>
      <c r="I87" s="39"/>
      <c r="J87" s="39"/>
      <c r="K87" s="39"/>
      <c r="L87" s="54"/>
      <c r="M87" s="52">
        <f t="shared" si="2"/>
        <v>0</v>
      </c>
      <c r="N87" s="51"/>
    </row>
    <row r="88" ht="20" customHeight="1" spans="1:14">
      <c r="A88" s="37">
        <v>85</v>
      </c>
      <c r="B88" s="38" t="s">
        <v>139</v>
      </c>
      <c r="C88" s="38" t="s">
        <v>140</v>
      </c>
      <c r="D88" s="39" t="s">
        <v>52</v>
      </c>
      <c r="E88" s="39" t="s">
        <v>44</v>
      </c>
      <c r="F88" s="39">
        <v>20</v>
      </c>
      <c r="G88" s="39"/>
      <c r="H88" s="39"/>
      <c r="I88" s="39">
        <v>4</v>
      </c>
      <c r="J88" s="39">
        <v>1</v>
      </c>
      <c r="K88" s="39">
        <v>2</v>
      </c>
      <c r="L88" s="54"/>
      <c r="M88" s="52">
        <f t="shared" si="2"/>
        <v>60</v>
      </c>
      <c r="N88" s="51"/>
    </row>
    <row r="89" ht="20" customHeight="1" spans="1:14">
      <c r="A89" s="37">
        <v>86</v>
      </c>
      <c r="B89" s="38" t="s">
        <v>141</v>
      </c>
      <c r="C89" s="38" t="s">
        <v>142</v>
      </c>
      <c r="D89" s="39" t="s">
        <v>52</v>
      </c>
      <c r="E89" s="39" t="s">
        <v>44</v>
      </c>
      <c r="F89" s="39">
        <v>30</v>
      </c>
      <c r="G89" s="39"/>
      <c r="H89" s="39"/>
      <c r="I89" s="39"/>
      <c r="J89" s="39">
        <v>1</v>
      </c>
      <c r="K89" s="39">
        <v>2</v>
      </c>
      <c r="L89" s="54"/>
      <c r="M89" s="52">
        <f t="shared" si="2"/>
        <v>90</v>
      </c>
      <c r="N89" s="51"/>
    </row>
    <row r="90" ht="20" customHeight="1" spans="1:14">
      <c r="A90" s="37">
        <v>87</v>
      </c>
      <c r="B90" s="38" t="s">
        <v>143</v>
      </c>
      <c r="C90" s="38" t="s">
        <v>64</v>
      </c>
      <c r="D90" s="39" t="s">
        <v>52</v>
      </c>
      <c r="E90" s="39" t="s">
        <v>44</v>
      </c>
      <c r="F90" s="39">
        <v>8</v>
      </c>
      <c r="G90" s="39"/>
      <c r="H90" s="39"/>
      <c r="I90" s="39">
        <v>5</v>
      </c>
      <c r="J90" s="39">
        <v>2</v>
      </c>
      <c r="K90" s="39">
        <v>4</v>
      </c>
      <c r="L90" s="54"/>
      <c r="M90" s="52">
        <f t="shared" si="2"/>
        <v>48</v>
      </c>
      <c r="N90" s="51"/>
    </row>
    <row r="91" ht="20" customHeight="1" spans="1:14">
      <c r="A91" s="37">
        <v>88</v>
      </c>
      <c r="B91" s="38" t="s">
        <v>144</v>
      </c>
      <c r="C91" s="38" t="s">
        <v>64</v>
      </c>
      <c r="D91" s="39"/>
      <c r="E91" s="39" t="s">
        <v>44</v>
      </c>
      <c r="F91" s="39"/>
      <c r="G91" s="39"/>
      <c r="H91" s="39">
        <v>2</v>
      </c>
      <c r="I91" s="39"/>
      <c r="J91" s="39"/>
      <c r="K91" s="39"/>
      <c r="L91" s="54"/>
      <c r="M91" s="52">
        <f>F91*(G91+H91+J91+K91+L91)</f>
        <v>0</v>
      </c>
      <c r="N91" s="51"/>
    </row>
    <row r="92" ht="20" customHeight="1" spans="1:14">
      <c r="A92" s="37">
        <v>89</v>
      </c>
      <c r="B92" s="58" t="s">
        <v>145</v>
      </c>
      <c r="C92" s="38"/>
      <c r="D92" s="39" t="s">
        <v>52</v>
      </c>
      <c r="E92" s="39" t="s">
        <v>44</v>
      </c>
      <c r="F92" s="39">
        <v>5</v>
      </c>
      <c r="G92" s="39"/>
      <c r="H92" s="39"/>
      <c r="I92" s="39">
        <v>9</v>
      </c>
      <c r="J92" s="39"/>
      <c r="K92" s="39"/>
      <c r="L92" s="54">
        <v>1</v>
      </c>
      <c r="M92" s="52">
        <f>F92*(G92+H92+J92+K92+L92)</f>
        <v>5</v>
      </c>
      <c r="N92" s="51"/>
    </row>
    <row r="93" ht="20" customHeight="1" spans="1:14">
      <c r="A93" s="37">
        <v>90</v>
      </c>
      <c r="B93" s="38" t="s">
        <v>146</v>
      </c>
      <c r="C93" s="38"/>
      <c r="D93" s="39"/>
      <c r="E93" s="39" t="s">
        <v>44</v>
      </c>
      <c r="F93" s="39">
        <v>30</v>
      </c>
      <c r="G93" s="39"/>
      <c r="H93" s="39"/>
      <c r="I93" s="39"/>
      <c r="J93" s="39"/>
      <c r="K93" s="39">
        <v>5</v>
      </c>
      <c r="L93" s="54"/>
      <c r="M93" s="52">
        <f>F93*(G93+H93+J93+K93+L93)</f>
        <v>150</v>
      </c>
      <c r="N93" s="51"/>
    </row>
    <row r="94" ht="20" customHeight="1" spans="1:14">
      <c r="A94" s="37">
        <v>91</v>
      </c>
      <c r="B94" s="37"/>
      <c r="C94" s="37"/>
      <c r="D94" s="37"/>
      <c r="E94" s="37"/>
      <c r="F94" s="37"/>
      <c r="G94" s="52"/>
      <c r="H94" s="52"/>
      <c r="I94" s="52"/>
      <c r="J94" s="52"/>
      <c r="K94" s="52"/>
      <c r="L94" s="54"/>
      <c r="M94" s="54">
        <f>SUM(M5:M93)</f>
        <v>4538.35</v>
      </c>
      <c r="N94" s="51"/>
    </row>
  </sheetData>
  <mergeCells count="23">
    <mergeCell ref="H1:I1"/>
    <mergeCell ref="J1:M1"/>
    <mergeCell ref="H2:I2"/>
    <mergeCell ref="J2:M2"/>
    <mergeCell ref="G3:L3"/>
    <mergeCell ref="A3:A4"/>
    <mergeCell ref="B3:B4"/>
    <mergeCell ref="B28:B31"/>
    <mergeCell ref="B42:B44"/>
    <mergeCell ref="B50:B51"/>
    <mergeCell ref="B55:B56"/>
    <mergeCell ref="B57:B58"/>
    <mergeCell ref="B70:B73"/>
    <mergeCell ref="B76:B80"/>
    <mergeCell ref="B81:B84"/>
    <mergeCell ref="B85:B86"/>
    <mergeCell ref="C3:C4"/>
    <mergeCell ref="D3:D4"/>
    <mergeCell ref="E3:E4"/>
    <mergeCell ref="F3:F4"/>
    <mergeCell ref="G1:G2"/>
    <mergeCell ref="M3:M4"/>
    <mergeCell ref="A1:F2"/>
  </mergeCells>
  <printOptions horizontalCentered="1"/>
  <pageMargins left="0" right="0" top="0" bottom="0" header="0.511805555555556" footer="0.511805555555556"/>
  <pageSetup paperSize="9" scale="77" fitToHeight="0" orientation="portrait" horizontalDpi="600" verticalDpi="600"/>
  <headerFooter alignWithMargins="0"/>
  <rowBreaks count="2" manualBreakCount="2">
    <brk id="49" max="1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zoomScale="145" zoomScaleNormal="145" workbookViewId="0">
      <selection activeCell="D7" sqref="D7:E7"/>
    </sheetView>
  </sheetViews>
  <sheetFormatPr defaultColWidth="9" defaultRowHeight="14.25"/>
  <cols>
    <col min="1" max="2" width="9" style="1"/>
    <col min="3" max="3" width="17" style="1" customWidth="1"/>
    <col min="4" max="13" width="9" style="1"/>
    <col min="14" max="14" width="9.75" style="1" customWidth="1"/>
    <col min="15" max="15" width="16.4666666666667" style="1" customWidth="1"/>
    <col min="16" max="16384" width="9" style="1"/>
  </cols>
  <sheetData>
    <row r="1" s="1" customFormat="1" ht="23" customHeight="1" spans="1:15">
      <c r="A1" s="2"/>
      <c r="B1" s="3"/>
      <c r="C1" s="3"/>
      <c r="D1" s="4" t="s">
        <v>147</v>
      </c>
      <c r="E1" s="5"/>
      <c r="F1" s="5"/>
      <c r="G1" s="5"/>
      <c r="H1" s="5"/>
      <c r="I1" s="5"/>
      <c r="J1" s="5"/>
      <c r="K1" s="18"/>
      <c r="L1" s="19" t="s">
        <v>2</v>
      </c>
      <c r="M1" s="19" t="s">
        <v>3</v>
      </c>
      <c r="N1" s="19" t="s">
        <v>148</v>
      </c>
      <c r="O1" s="19" t="s">
        <v>4</v>
      </c>
    </row>
    <row r="2" s="1" customFormat="1" ht="26" customHeight="1" spans="1:15">
      <c r="A2" s="3"/>
      <c r="B2" s="3"/>
      <c r="C2" s="3"/>
      <c r="D2" s="6"/>
      <c r="E2" s="7"/>
      <c r="F2" s="7"/>
      <c r="G2" s="7"/>
      <c r="H2" s="7"/>
      <c r="I2" s="7"/>
      <c r="J2" s="7"/>
      <c r="K2" s="20"/>
      <c r="L2" s="21" t="s">
        <v>5</v>
      </c>
      <c r="M2" s="22"/>
      <c r="N2" s="22"/>
      <c r="O2" s="21"/>
    </row>
    <row r="3" s="1" customFormat="1" ht="33" spans="1:15">
      <c r="A3" s="8" t="s">
        <v>149</v>
      </c>
      <c r="B3" s="8"/>
      <c r="C3" s="8" t="s">
        <v>7</v>
      </c>
      <c r="D3" s="9" t="s">
        <v>150</v>
      </c>
      <c r="E3" s="9"/>
      <c r="F3" s="9" t="s">
        <v>10</v>
      </c>
      <c r="G3" s="10" t="s">
        <v>151</v>
      </c>
      <c r="H3" s="9" t="s">
        <v>152</v>
      </c>
      <c r="I3" s="9"/>
      <c r="J3" s="9"/>
      <c r="K3" s="9"/>
      <c r="L3" s="23"/>
      <c r="M3" s="23"/>
      <c r="N3" s="8" t="s">
        <v>153</v>
      </c>
      <c r="O3" s="24" t="s">
        <v>154</v>
      </c>
    </row>
    <row r="4" s="1" customFormat="1" ht="25" customHeight="1" spans="1:15">
      <c r="A4" s="8" t="s">
        <v>155</v>
      </c>
      <c r="B4" s="8" t="s">
        <v>156</v>
      </c>
      <c r="C4" s="8"/>
      <c r="D4" s="8"/>
      <c r="E4" s="8"/>
      <c r="F4" s="8"/>
      <c r="G4" s="8" t="s">
        <v>157</v>
      </c>
      <c r="H4" s="8" t="s">
        <v>17</v>
      </c>
      <c r="I4" s="8" t="s">
        <v>19</v>
      </c>
      <c r="J4" s="8" t="s">
        <v>18</v>
      </c>
      <c r="K4" s="8" t="s">
        <v>16</v>
      </c>
      <c r="L4" s="8" t="s">
        <v>14</v>
      </c>
      <c r="M4" s="8" t="s">
        <v>158</v>
      </c>
      <c r="N4" s="8" t="s">
        <v>157</v>
      </c>
      <c r="O4" s="24"/>
    </row>
    <row r="5" s="1" customFormat="1" ht="16.5" spans="1:15">
      <c r="A5" s="8" t="s">
        <v>159</v>
      </c>
      <c r="B5" s="11" t="s">
        <v>160</v>
      </c>
      <c r="C5" s="8" t="s">
        <v>161</v>
      </c>
      <c r="D5" s="8" t="s">
        <v>162</v>
      </c>
      <c r="E5" s="8"/>
      <c r="F5" s="8" t="s">
        <v>163</v>
      </c>
      <c r="G5" s="8">
        <v>1.4</v>
      </c>
      <c r="H5" s="8"/>
      <c r="I5" s="8"/>
      <c r="J5" s="8"/>
      <c r="K5" s="8"/>
      <c r="L5" s="8"/>
      <c r="M5" s="8">
        <f t="shared" ref="M5:M30" si="0">SUM(H5:L5)</f>
        <v>0</v>
      </c>
      <c r="N5" s="8">
        <f t="shared" ref="N5:N30" si="1">M5*G5</f>
        <v>0</v>
      </c>
      <c r="O5" s="8"/>
    </row>
    <row r="6" s="1" customFormat="1" ht="16.5" spans="1:15">
      <c r="A6" s="8"/>
      <c r="B6" s="11"/>
      <c r="C6" s="8" t="s">
        <v>164</v>
      </c>
      <c r="D6" s="8" t="s">
        <v>43</v>
      </c>
      <c r="E6" s="8"/>
      <c r="F6" s="8" t="s">
        <v>44</v>
      </c>
      <c r="G6" s="8">
        <v>5.76</v>
      </c>
      <c r="H6" s="8"/>
      <c r="I6" s="8"/>
      <c r="J6" s="8">
        <v>400</v>
      </c>
      <c r="K6" s="8"/>
      <c r="L6" s="8"/>
      <c r="M6" s="8">
        <f t="shared" si="0"/>
        <v>400</v>
      </c>
      <c r="N6" s="8">
        <f t="shared" si="1"/>
        <v>2304</v>
      </c>
      <c r="O6" s="25"/>
    </row>
    <row r="7" s="1" customFormat="1" ht="16.5" spans="1:15">
      <c r="A7" s="8"/>
      <c r="B7" s="11"/>
      <c r="C7" s="8" t="s">
        <v>165</v>
      </c>
      <c r="D7" s="8" t="s">
        <v>43</v>
      </c>
      <c r="E7" s="8"/>
      <c r="F7" s="8" t="s">
        <v>44</v>
      </c>
      <c r="G7" s="8">
        <v>0.5</v>
      </c>
      <c r="H7" s="8"/>
      <c r="I7" s="8">
        <v>754</v>
      </c>
      <c r="J7" s="8">
        <v>100</v>
      </c>
      <c r="K7" s="8"/>
      <c r="L7" s="8"/>
      <c r="M7" s="8">
        <f t="shared" si="0"/>
        <v>854</v>
      </c>
      <c r="N7" s="8">
        <f t="shared" si="1"/>
        <v>427</v>
      </c>
      <c r="O7" s="25"/>
    </row>
    <row r="8" s="1" customFormat="1" ht="16.5" spans="1:15">
      <c r="A8" s="8"/>
      <c r="B8" s="11"/>
      <c r="C8" s="8" t="s">
        <v>166</v>
      </c>
      <c r="D8" s="8" t="s">
        <v>43</v>
      </c>
      <c r="E8" s="8"/>
      <c r="F8" s="8" t="s">
        <v>163</v>
      </c>
      <c r="G8" s="8">
        <v>7</v>
      </c>
      <c r="H8" s="8"/>
      <c r="I8" s="8"/>
      <c r="J8" s="8">
        <v>50</v>
      </c>
      <c r="K8" s="8"/>
      <c r="L8" s="8"/>
      <c r="M8" s="8">
        <f t="shared" si="0"/>
        <v>50</v>
      </c>
      <c r="N8" s="8">
        <f t="shared" si="1"/>
        <v>350</v>
      </c>
      <c r="O8" s="25"/>
    </row>
    <row r="9" s="1" customFormat="1" ht="16.5" spans="1:15">
      <c r="A9" s="8"/>
      <c r="B9" s="11"/>
      <c r="C9" s="8" t="s">
        <v>167</v>
      </c>
      <c r="D9" s="8" t="s">
        <v>43</v>
      </c>
      <c r="E9" s="8"/>
      <c r="F9" s="8" t="s">
        <v>163</v>
      </c>
      <c r="G9" s="8">
        <v>0.8</v>
      </c>
      <c r="H9" s="8">
        <v>500</v>
      </c>
      <c r="I9" s="8">
        <v>30</v>
      </c>
      <c r="J9" s="8">
        <v>500</v>
      </c>
      <c r="K9" s="8">
        <v>20</v>
      </c>
      <c r="L9" s="8">
        <v>200</v>
      </c>
      <c r="M9" s="8">
        <f t="shared" si="0"/>
        <v>1250</v>
      </c>
      <c r="N9" s="8">
        <f t="shared" si="1"/>
        <v>1000</v>
      </c>
      <c r="O9" s="25"/>
    </row>
    <row r="10" s="1" customFormat="1" ht="16.5" spans="1:15">
      <c r="A10" s="8"/>
      <c r="B10" s="11"/>
      <c r="C10" s="8" t="s">
        <v>168</v>
      </c>
      <c r="D10" s="8" t="s">
        <v>43</v>
      </c>
      <c r="E10" s="8"/>
      <c r="F10" s="8" t="s">
        <v>163</v>
      </c>
      <c r="G10" s="8">
        <v>1.8</v>
      </c>
      <c r="H10" s="8">
        <v>500</v>
      </c>
      <c r="I10" s="8">
        <v>12</v>
      </c>
      <c r="J10" s="8">
        <v>100</v>
      </c>
      <c r="K10" s="8">
        <v>20</v>
      </c>
      <c r="L10" s="8">
        <v>10</v>
      </c>
      <c r="M10" s="8">
        <f t="shared" si="0"/>
        <v>642</v>
      </c>
      <c r="N10" s="8">
        <f t="shared" si="1"/>
        <v>1155.6</v>
      </c>
      <c r="O10" s="25"/>
    </row>
    <row r="11" s="1" customFormat="1" ht="16.5" spans="1:15">
      <c r="A11" s="8"/>
      <c r="B11" s="11"/>
      <c r="C11" s="8" t="s">
        <v>169</v>
      </c>
      <c r="D11" s="8" t="s">
        <v>43</v>
      </c>
      <c r="E11" s="8"/>
      <c r="F11" s="8" t="s">
        <v>163</v>
      </c>
      <c r="G11" s="8">
        <v>5.5</v>
      </c>
      <c r="H11" s="8"/>
      <c r="I11" s="8"/>
      <c r="J11" s="8">
        <v>50</v>
      </c>
      <c r="K11" s="8"/>
      <c r="L11" s="8"/>
      <c r="M11" s="8">
        <f t="shared" si="0"/>
        <v>50</v>
      </c>
      <c r="N11" s="8">
        <f t="shared" si="1"/>
        <v>275</v>
      </c>
      <c r="O11" s="25"/>
    </row>
    <row r="12" s="1" customFormat="1" ht="16.5" spans="1:15">
      <c r="A12" s="8"/>
      <c r="B12" s="11"/>
      <c r="C12" s="8" t="s">
        <v>170</v>
      </c>
      <c r="D12" s="8" t="s">
        <v>43</v>
      </c>
      <c r="E12" s="8"/>
      <c r="F12" s="8" t="s">
        <v>163</v>
      </c>
      <c r="G12" s="8">
        <v>0.5</v>
      </c>
      <c r="H12" s="8">
        <v>200</v>
      </c>
      <c r="I12" s="8">
        <v>30</v>
      </c>
      <c r="J12" s="8">
        <v>200</v>
      </c>
      <c r="K12" s="8"/>
      <c r="L12" s="8"/>
      <c r="M12" s="8">
        <f t="shared" si="0"/>
        <v>430</v>
      </c>
      <c r="N12" s="8">
        <f t="shared" si="1"/>
        <v>215</v>
      </c>
      <c r="O12" s="25"/>
    </row>
    <row r="13" s="1" customFormat="1" ht="16.5" spans="1:15">
      <c r="A13" s="8"/>
      <c r="B13" s="11"/>
      <c r="C13" s="8" t="s">
        <v>171</v>
      </c>
      <c r="D13" s="8" t="s">
        <v>43</v>
      </c>
      <c r="E13" s="8"/>
      <c r="F13" s="8" t="s">
        <v>44</v>
      </c>
      <c r="G13" s="8">
        <v>4.2</v>
      </c>
      <c r="H13" s="8"/>
      <c r="I13" s="8"/>
      <c r="J13" s="8">
        <v>10</v>
      </c>
      <c r="K13" s="8"/>
      <c r="L13" s="8"/>
      <c r="M13" s="8">
        <f t="shared" si="0"/>
        <v>10</v>
      </c>
      <c r="N13" s="8">
        <f t="shared" si="1"/>
        <v>42</v>
      </c>
      <c r="O13" s="25"/>
    </row>
    <row r="14" s="1" customFormat="1" ht="16.5" spans="1:15">
      <c r="A14" s="8"/>
      <c r="B14" s="11"/>
      <c r="C14" s="8" t="s">
        <v>172</v>
      </c>
      <c r="D14" s="8" t="s">
        <v>43</v>
      </c>
      <c r="E14" s="8"/>
      <c r="F14" s="8" t="s">
        <v>163</v>
      </c>
      <c r="G14" s="8">
        <v>2</v>
      </c>
      <c r="H14" s="8"/>
      <c r="I14" s="8"/>
      <c r="J14" s="8">
        <v>10</v>
      </c>
      <c r="K14" s="8"/>
      <c r="L14" s="8"/>
      <c r="M14" s="8">
        <f t="shared" si="0"/>
        <v>10</v>
      </c>
      <c r="N14" s="8">
        <f t="shared" si="1"/>
        <v>20</v>
      </c>
      <c r="O14" s="25"/>
    </row>
    <row r="15" s="1" customFormat="1" ht="16.5" spans="1:15">
      <c r="A15" s="8"/>
      <c r="B15" s="11"/>
      <c r="C15" s="8" t="s">
        <v>173</v>
      </c>
      <c r="D15" s="8" t="s">
        <v>43</v>
      </c>
      <c r="E15" s="8"/>
      <c r="F15" s="8" t="s">
        <v>174</v>
      </c>
      <c r="G15" s="8">
        <v>2</v>
      </c>
      <c r="H15" s="8">
        <v>12</v>
      </c>
      <c r="I15" s="8">
        <v>2</v>
      </c>
      <c r="J15" s="8">
        <v>20</v>
      </c>
      <c r="K15" s="8">
        <v>5</v>
      </c>
      <c r="L15" s="8">
        <v>6</v>
      </c>
      <c r="M15" s="8">
        <f t="shared" si="0"/>
        <v>45</v>
      </c>
      <c r="N15" s="8">
        <f t="shared" si="1"/>
        <v>90</v>
      </c>
      <c r="O15" s="25"/>
    </row>
    <row r="16" s="1" customFormat="1" ht="16.5" spans="1:15">
      <c r="A16" s="8"/>
      <c r="B16" s="11"/>
      <c r="C16" s="8" t="s">
        <v>175</v>
      </c>
      <c r="D16" s="8" t="s">
        <v>43</v>
      </c>
      <c r="E16" s="8"/>
      <c r="F16" s="8" t="s">
        <v>163</v>
      </c>
      <c r="G16" s="8">
        <v>4</v>
      </c>
      <c r="H16" s="8"/>
      <c r="I16" s="8"/>
      <c r="J16" s="8">
        <v>30</v>
      </c>
      <c r="K16" s="8"/>
      <c r="L16" s="8"/>
      <c r="M16" s="8">
        <f t="shared" si="0"/>
        <v>30</v>
      </c>
      <c r="N16" s="8">
        <f t="shared" si="1"/>
        <v>120</v>
      </c>
      <c r="O16" s="25"/>
    </row>
    <row r="17" s="1" customFormat="1" ht="16.5" spans="1:15">
      <c r="A17" s="8"/>
      <c r="B17" s="11"/>
      <c r="C17" s="8" t="s">
        <v>176</v>
      </c>
      <c r="D17" s="8" t="s">
        <v>43</v>
      </c>
      <c r="E17" s="8"/>
      <c r="F17" s="8" t="s">
        <v>163</v>
      </c>
      <c r="G17" s="8">
        <v>1.4</v>
      </c>
      <c r="H17" s="8"/>
      <c r="I17" s="8"/>
      <c r="J17" s="8"/>
      <c r="K17" s="8"/>
      <c r="L17" s="8"/>
      <c r="M17" s="8">
        <f t="shared" si="0"/>
        <v>0</v>
      </c>
      <c r="N17" s="8">
        <f t="shared" si="1"/>
        <v>0</v>
      </c>
      <c r="O17" s="25"/>
    </row>
    <row r="18" s="1" customFormat="1" ht="16.5" spans="1:15">
      <c r="A18" s="8"/>
      <c r="B18" s="11"/>
      <c r="C18" s="8" t="s">
        <v>177</v>
      </c>
      <c r="D18" s="8" t="s">
        <v>43</v>
      </c>
      <c r="E18" s="8"/>
      <c r="F18" s="8" t="s">
        <v>163</v>
      </c>
      <c r="G18" s="8">
        <v>4</v>
      </c>
      <c r="H18" s="8"/>
      <c r="I18" s="8">
        <v>1</v>
      </c>
      <c r="J18" s="8"/>
      <c r="K18" s="8"/>
      <c r="L18" s="8"/>
      <c r="M18" s="8">
        <f t="shared" si="0"/>
        <v>1</v>
      </c>
      <c r="N18" s="8">
        <f t="shared" si="1"/>
        <v>4</v>
      </c>
      <c r="O18" s="25"/>
    </row>
    <row r="19" s="1" customFormat="1" ht="16.5" spans="1:15">
      <c r="A19" s="8"/>
      <c r="B19" s="11"/>
      <c r="C19" s="8" t="s">
        <v>178</v>
      </c>
      <c r="D19" s="8" t="s">
        <v>43</v>
      </c>
      <c r="E19" s="8"/>
      <c r="F19" s="8" t="s">
        <v>44</v>
      </c>
      <c r="G19" s="8">
        <v>0.85</v>
      </c>
      <c r="H19" s="8">
        <v>100</v>
      </c>
      <c r="I19" s="8"/>
      <c r="J19" s="8"/>
      <c r="K19" s="8"/>
      <c r="L19" s="8">
        <v>1</v>
      </c>
      <c r="M19" s="8">
        <f t="shared" si="0"/>
        <v>101</v>
      </c>
      <c r="N19" s="8">
        <f t="shared" si="1"/>
        <v>85.85</v>
      </c>
      <c r="O19" s="25"/>
    </row>
    <row r="20" s="1" customFormat="1" ht="16.5" spans="1:15">
      <c r="A20" s="8"/>
      <c r="B20" s="11"/>
      <c r="C20" s="8" t="s">
        <v>179</v>
      </c>
      <c r="D20" s="8" t="s">
        <v>43</v>
      </c>
      <c r="E20" s="8"/>
      <c r="F20" s="8" t="s">
        <v>44</v>
      </c>
      <c r="G20" s="8">
        <v>3</v>
      </c>
      <c r="H20" s="8"/>
      <c r="I20" s="8"/>
      <c r="J20" s="8"/>
      <c r="K20" s="8"/>
      <c r="L20" s="8"/>
      <c r="M20" s="8">
        <f t="shared" si="0"/>
        <v>0</v>
      </c>
      <c r="N20" s="8">
        <f t="shared" si="1"/>
        <v>0</v>
      </c>
      <c r="O20" s="25"/>
    </row>
    <row r="21" s="1" customFormat="1" ht="16.5" spans="1:15">
      <c r="A21" s="8"/>
      <c r="B21" s="11"/>
      <c r="C21" s="8" t="s">
        <v>180</v>
      </c>
      <c r="D21" s="8" t="s">
        <v>43</v>
      </c>
      <c r="E21" s="8"/>
      <c r="F21" s="8" t="s">
        <v>181</v>
      </c>
      <c r="G21" s="8">
        <v>15</v>
      </c>
      <c r="H21" s="8"/>
      <c r="I21" s="8"/>
      <c r="J21" s="8"/>
      <c r="K21" s="8"/>
      <c r="L21" s="8"/>
      <c r="M21" s="8">
        <f t="shared" si="0"/>
        <v>0</v>
      </c>
      <c r="N21" s="8">
        <f t="shared" si="1"/>
        <v>0</v>
      </c>
      <c r="O21" s="25"/>
    </row>
    <row r="22" s="1" customFormat="1" ht="16.5" spans="1:15">
      <c r="A22" s="8"/>
      <c r="B22" s="11"/>
      <c r="C22" s="8" t="s">
        <v>182</v>
      </c>
      <c r="D22" s="8" t="s">
        <v>43</v>
      </c>
      <c r="E22" s="8"/>
      <c r="F22" s="8" t="s">
        <v>181</v>
      </c>
      <c r="G22" s="8">
        <v>8</v>
      </c>
      <c r="H22" s="8">
        <v>12</v>
      </c>
      <c r="I22" s="8">
        <v>4</v>
      </c>
      <c r="J22" s="8">
        <v>10</v>
      </c>
      <c r="K22" s="8">
        <v>5</v>
      </c>
      <c r="L22" s="8">
        <v>3</v>
      </c>
      <c r="M22" s="8">
        <f t="shared" si="0"/>
        <v>34</v>
      </c>
      <c r="N22" s="8">
        <f t="shared" si="1"/>
        <v>272</v>
      </c>
      <c r="O22" s="25"/>
    </row>
    <row r="23" s="1" customFormat="1" ht="16.5" spans="1:15">
      <c r="A23" s="8"/>
      <c r="B23" s="11"/>
      <c r="C23" s="8" t="s">
        <v>183</v>
      </c>
      <c r="D23" s="8" t="s">
        <v>43</v>
      </c>
      <c r="E23" s="8"/>
      <c r="F23" s="8" t="s">
        <v>44</v>
      </c>
      <c r="G23" s="8">
        <v>7</v>
      </c>
      <c r="H23" s="8">
        <v>6</v>
      </c>
      <c r="I23" s="8"/>
      <c r="J23" s="8">
        <v>5</v>
      </c>
      <c r="K23" s="8">
        <v>3</v>
      </c>
      <c r="L23" s="8">
        <v>1</v>
      </c>
      <c r="M23" s="8">
        <f t="shared" si="0"/>
        <v>15</v>
      </c>
      <c r="N23" s="8">
        <f t="shared" si="1"/>
        <v>105</v>
      </c>
      <c r="O23" s="25"/>
    </row>
    <row r="24" s="1" customFormat="1" ht="16.5" spans="1:15">
      <c r="A24" s="8"/>
      <c r="B24" s="11"/>
      <c r="C24" s="8" t="s">
        <v>184</v>
      </c>
      <c r="D24" s="8" t="s">
        <v>43</v>
      </c>
      <c r="E24" s="8"/>
      <c r="F24" s="8" t="s">
        <v>181</v>
      </c>
      <c r="G24" s="8">
        <v>9</v>
      </c>
      <c r="H24" s="8">
        <v>12</v>
      </c>
      <c r="I24" s="8">
        <v>5</v>
      </c>
      <c r="J24" s="8">
        <v>10</v>
      </c>
      <c r="K24" s="8">
        <v>5</v>
      </c>
      <c r="L24" s="8">
        <v>3</v>
      </c>
      <c r="M24" s="8">
        <f t="shared" si="0"/>
        <v>35</v>
      </c>
      <c r="N24" s="8">
        <f t="shared" si="1"/>
        <v>315</v>
      </c>
      <c r="O24" s="25"/>
    </row>
    <row r="25" s="1" customFormat="1" ht="16.5" spans="1:15">
      <c r="A25" s="8"/>
      <c r="B25" s="11"/>
      <c r="C25" s="8" t="s">
        <v>185</v>
      </c>
      <c r="D25" s="8" t="s">
        <v>43</v>
      </c>
      <c r="E25" s="8"/>
      <c r="F25" s="8" t="s">
        <v>181</v>
      </c>
      <c r="G25" s="8">
        <v>35</v>
      </c>
      <c r="H25" s="8">
        <v>12</v>
      </c>
      <c r="I25" s="8"/>
      <c r="J25" s="8">
        <v>10</v>
      </c>
      <c r="K25" s="8"/>
      <c r="L25" s="8">
        <v>3</v>
      </c>
      <c r="M25" s="8">
        <f t="shared" si="0"/>
        <v>25</v>
      </c>
      <c r="N25" s="8">
        <f t="shared" si="1"/>
        <v>875</v>
      </c>
      <c r="O25" s="25"/>
    </row>
    <row r="26" s="1" customFormat="1" ht="16.5" spans="1:15">
      <c r="A26" s="8"/>
      <c r="B26" s="11"/>
      <c r="C26" s="8" t="s">
        <v>186</v>
      </c>
      <c r="D26" s="8" t="s">
        <v>187</v>
      </c>
      <c r="E26" s="8"/>
      <c r="F26" s="8" t="s">
        <v>44</v>
      </c>
      <c r="G26" s="8">
        <v>2</v>
      </c>
      <c r="H26" s="8"/>
      <c r="I26" s="8"/>
      <c r="J26" s="8">
        <v>500</v>
      </c>
      <c r="K26" s="8"/>
      <c r="L26" s="8"/>
      <c r="M26" s="8">
        <f t="shared" si="0"/>
        <v>500</v>
      </c>
      <c r="N26" s="8">
        <f t="shared" si="1"/>
        <v>1000</v>
      </c>
      <c r="O26" s="25"/>
    </row>
    <row r="27" s="1" customFormat="1" ht="16.5" spans="1:15">
      <c r="A27" s="8"/>
      <c r="B27" s="11"/>
      <c r="C27" s="8" t="s">
        <v>188</v>
      </c>
      <c r="D27" s="8" t="s">
        <v>43</v>
      </c>
      <c r="E27" s="8"/>
      <c r="F27" s="8" t="s">
        <v>189</v>
      </c>
      <c r="G27" s="8">
        <v>4.5</v>
      </c>
      <c r="H27" s="8">
        <v>12</v>
      </c>
      <c r="I27" s="8">
        <v>1</v>
      </c>
      <c r="J27" s="8">
        <v>20</v>
      </c>
      <c r="K27" s="8">
        <v>2</v>
      </c>
      <c r="L27" s="8"/>
      <c r="M27" s="8">
        <f t="shared" si="0"/>
        <v>35</v>
      </c>
      <c r="N27" s="8">
        <f t="shared" si="1"/>
        <v>157.5</v>
      </c>
      <c r="O27" s="25"/>
    </row>
    <row r="28" s="1" customFormat="1" ht="16.5" spans="1:15">
      <c r="A28" s="8"/>
      <c r="B28" s="11"/>
      <c r="C28" s="8" t="s">
        <v>190</v>
      </c>
      <c r="D28" s="8" t="s">
        <v>43</v>
      </c>
      <c r="E28" s="8"/>
      <c r="F28" s="8" t="s">
        <v>163</v>
      </c>
      <c r="G28" s="8">
        <v>10</v>
      </c>
      <c r="H28" s="8"/>
      <c r="I28" s="8"/>
      <c r="J28" s="8"/>
      <c r="K28" s="8"/>
      <c r="L28" s="8"/>
      <c r="M28" s="8">
        <f t="shared" si="0"/>
        <v>0</v>
      </c>
      <c r="N28" s="8">
        <f t="shared" si="1"/>
        <v>0</v>
      </c>
      <c r="O28" s="25"/>
    </row>
    <row r="29" s="1" customFormat="1" ht="16.5" spans="1:15">
      <c r="A29" s="8"/>
      <c r="B29" s="11"/>
      <c r="C29" s="8" t="s">
        <v>191</v>
      </c>
      <c r="D29" s="8" t="s">
        <v>192</v>
      </c>
      <c r="E29" s="8"/>
      <c r="F29" s="8" t="s">
        <v>193</v>
      </c>
      <c r="G29" s="8">
        <v>2.5</v>
      </c>
      <c r="H29" s="8"/>
      <c r="I29" s="8"/>
      <c r="J29" s="8"/>
      <c r="K29" s="8"/>
      <c r="L29" s="8"/>
      <c r="M29" s="8">
        <f t="shared" si="0"/>
        <v>0</v>
      </c>
      <c r="N29" s="8">
        <f t="shared" si="1"/>
        <v>0</v>
      </c>
      <c r="O29" s="25"/>
    </row>
    <row r="30" s="1" customFormat="1" ht="16.5" spans="1:15">
      <c r="A30" s="8" t="s">
        <v>194</v>
      </c>
      <c r="B30" s="8"/>
      <c r="C30" s="8"/>
      <c r="D30" s="8"/>
      <c r="E30" s="8"/>
      <c r="F30" s="8"/>
      <c r="G30" s="8"/>
      <c r="H30" s="12"/>
      <c r="I30" s="12"/>
      <c r="J30" s="12"/>
      <c r="K30" s="12"/>
      <c r="L30" s="12"/>
      <c r="M30" s="8">
        <f t="shared" si="0"/>
        <v>0</v>
      </c>
      <c r="N30" s="8">
        <f t="shared" si="1"/>
        <v>0</v>
      </c>
      <c r="O30" s="26"/>
    </row>
    <row r="31" s="1" customFormat="1" ht="16.5" spans="1:15">
      <c r="A31" s="13" t="s">
        <v>195</v>
      </c>
      <c r="B31" s="13"/>
      <c r="C31" s="8" t="s">
        <v>196</v>
      </c>
      <c r="D31" s="8">
        <f>SUM(N5:N29)</f>
        <v>8812.95</v>
      </c>
      <c r="E31" s="8"/>
      <c r="F31" s="8" t="s">
        <v>197</v>
      </c>
      <c r="G31" s="8"/>
      <c r="H31" s="8"/>
      <c r="I31" s="8"/>
      <c r="J31" s="8"/>
      <c r="K31" s="8"/>
      <c r="L31" s="8"/>
      <c r="M31" s="27"/>
      <c r="N31" s="28">
        <f>SUM(N5:N30)</f>
        <v>8812.95</v>
      </c>
      <c r="O31" s="8"/>
    </row>
    <row r="32" s="1" customFormat="1" spans="1:15">
      <c r="A32" s="13"/>
      <c r="B32" s="13"/>
      <c r="C32" s="14" t="s">
        <v>198</v>
      </c>
      <c r="D32" s="15"/>
      <c r="E32" s="15"/>
      <c r="F32" s="15"/>
      <c r="G32" s="15"/>
      <c r="H32" s="16"/>
      <c r="I32" s="16"/>
      <c r="J32" s="16"/>
      <c r="K32" s="16"/>
      <c r="L32" s="16"/>
      <c r="M32" s="15"/>
      <c r="N32" s="15"/>
      <c r="O32" s="15"/>
    </row>
    <row r="33" s="1" customFormat="1" spans="1:15">
      <c r="A33" s="13"/>
      <c r="B33" s="13"/>
      <c r="C33" s="17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</sheetData>
  <mergeCells count="42">
    <mergeCell ref="A3:B3"/>
    <mergeCell ref="H3:L3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0:G30"/>
    <mergeCell ref="D31:E31"/>
    <mergeCell ref="F31:G31"/>
    <mergeCell ref="H31:L31"/>
    <mergeCell ref="A5:A29"/>
    <mergeCell ref="B5:B29"/>
    <mergeCell ref="C3:C4"/>
    <mergeCell ref="C32:C33"/>
    <mergeCell ref="F3:F4"/>
    <mergeCell ref="O3:O4"/>
    <mergeCell ref="A1:C2"/>
    <mergeCell ref="D3:E4"/>
    <mergeCell ref="A31:B33"/>
    <mergeCell ref="D32:O33"/>
    <mergeCell ref="D1:K2"/>
  </mergeCells>
  <printOptions horizontalCentered="1" verticalCentered="1"/>
  <pageMargins left="0" right="0" top="0" bottom="0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座椅事业一部办公用品</vt:lpstr>
      <vt:lpstr>劳保用品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LiuXinjie</dc:creator>
  <cp:lastModifiedBy>米</cp:lastModifiedBy>
  <dcterms:created xsi:type="dcterms:W3CDTF">1996-12-17T01:32:00Z</dcterms:created>
  <dcterms:modified xsi:type="dcterms:W3CDTF">2023-12-05T03:02:08Z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ICV">
    <vt:lpwstr>4529D486A6374EE5BCF31BE8370712CB_13</vt:lpwstr>
  </property>
  <property fmtid="{D5CDD505-2E9C-101B-9397-08002B2CF9AE}" pid="4" name="commondata">
    <vt:lpwstr>eyJoZGlkIjoiZGU2ZGExOTQyYjVlMTZmMDZmNjE0OWZjYzI3MjA3OGEifQ==</vt:lpwstr>
  </property>
</Properties>
</file>