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订单明细" sheetId="1" r:id="rId1"/>
    <sheet name="QAD价格" sheetId="2" r:id="rId2"/>
    <sheet name="汇总" sheetId="3" r:id="rId3"/>
  </sheets>
  <externalReferences>
    <externalReference r:id="rId4"/>
  </externalReferences>
  <definedNames>
    <definedName name="_xlnm._FilterDatabase" localSheetId="0" hidden="1">订单明细!$A$1:$V$44</definedName>
  </definedNames>
  <calcPr calcId="145621"/>
</workbook>
</file>

<file path=xl/calcChain.xml><?xml version="1.0" encoding="utf-8"?>
<calcChain xmlns="http://schemas.openxmlformats.org/spreadsheetml/2006/main">
  <c r="I13" i="3" l="1"/>
  <c r="H13" i="3"/>
  <c r="G13" i="3"/>
  <c r="G29" i="3" l="1"/>
  <c r="I14" i="3"/>
  <c r="I15" i="3"/>
  <c r="I16" i="3"/>
  <c r="I17" i="3"/>
  <c r="I18" i="3"/>
  <c r="I19" i="3"/>
  <c r="I20" i="3"/>
  <c r="I21" i="3"/>
  <c r="I22" i="3"/>
  <c r="I23" i="3"/>
  <c r="I24" i="3"/>
  <c r="I25" i="3"/>
  <c r="F26" i="3"/>
  <c r="G26" i="3"/>
  <c r="H26" i="3"/>
  <c r="E26" i="3"/>
  <c r="I11" i="3"/>
  <c r="I3" i="3"/>
  <c r="I4" i="3"/>
  <c r="I5" i="3"/>
  <c r="I6" i="3"/>
  <c r="I7" i="3"/>
  <c r="I8" i="3"/>
  <c r="I9" i="3"/>
  <c r="I10" i="3"/>
  <c r="I2" i="3"/>
  <c r="F11" i="3"/>
  <c r="G11" i="3"/>
  <c r="H11" i="3"/>
  <c r="E11" i="3"/>
  <c r="H18" i="3"/>
  <c r="H2" i="3"/>
  <c r="G3" i="3"/>
  <c r="H3" i="3" s="1"/>
  <c r="G4" i="3"/>
  <c r="H4" i="3" s="1"/>
  <c r="G5" i="3"/>
  <c r="H5" i="3" s="1"/>
  <c r="G6" i="3"/>
  <c r="H6" i="3" s="1"/>
  <c r="G7" i="3"/>
  <c r="H7" i="3" s="1"/>
  <c r="G8" i="3"/>
  <c r="H8" i="3" s="1"/>
  <c r="G9" i="3"/>
  <c r="H9" i="3" s="1"/>
  <c r="G10" i="3"/>
  <c r="H10" i="3" s="1"/>
  <c r="G14" i="3"/>
  <c r="H14" i="3" s="1"/>
  <c r="G15" i="3"/>
  <c r="H15" i="3" s="1"/>
  <c r="G16" i="3"/>
  <c r="H16" i="3" s="1"/>
  <c r="G17" i="3"/>
  <c r="H17" i="3" s="1"/>
  <c r="G18" i="3"/>
  <c r="G19" i="3"/>
  <c r="H19" i="3" s="1"/>
  <c r="G20" i="3"/>
  <c r="H20" i="3" s="1"/>
  <c r="G21" i="3"/>
  <c r="H21" i="3" s="1"/>
  <c r="G22" i="3"/>
  <c r="H22" i="3" s="1"/>
  <c r="G23" i="3"/>
  <c r="H23" i="3" s="1"/>
  <c r="G24" i="3"/>
  <c r="H24" i="3" s="1"/>
  <c r="G25" i="3"/>
  <c r="H25" i="3" s="1"/>
  <c r="G2" i="3"/>
  <c r="I26" i="3" l="1"/>
  <c r="T6" i="1" l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40" i="1"/>
  <c r="T41" i="1"/>
  <c r="T43" i="1"/>
  <c r="T5" i="1"/>
  <c r="T44" i="1" l="1"/>
  <c r="U15" i="1" l="1"/>
  <c r="U35" i="1"/>
  <c r="U34" i="1"/>
  <c r="U32" i="1"/>
  <c r="U30" i="1"/>
  <c r="U29" i="1"/>
  <c r="U20" i="1"/>
  <c r="U10" i="1"/>
</calcChain>
</file>

<file path=xl/sharedStrings.xml><?xml version="1.0" encoding="utf-8"?>
<sst xmlns="http://schemas.openxmlformats.org/spreadsheetml/2006/main" count="648" uniqueCount="141">
  <si>
    <t>项目号</t>
  </si>
  <si>
    <t>项目名称</t>
  </si>
  <si>
    <t>订单号</t>
  </si>
  <si>
    <t>产品编号</t>
  </si>
  <si>
    <t>产品名称</t>
  </si>
  <si>
    <t>规格型号</t>
  </si>
  <si>
    <t>单位</t>
  </si>
  <si>
    <t>送货地址</t>
  </si>
  <si>
    <t>供应信息（全称）</t>
  </si>
  <si>
    <t>到货数量</t>
  </si>
  <si>
    <t>到货时间</t>
  </si>
  <si>
    <t>送货清单</t>
  </si>
  <si>
    <t>入库单</t>
  </si>
  <si>
    <t>ZY2129</t>
  </si>
  <si>
    <t>汕德卡</t>
  </si>
  <si>
    <t>TSY0010311</t>
  </si>
  <si>
    <t>3C标识</t>
  </si>
  <si>
    <t>AZ16D251000020/2*RC510038
11.01.00403</t>
  </si>
  <si>
    <t>件</t>
  </si>
  <si>
    <t>TSY0010316</t>
  </si>
  <si>
    <t>AZ16D251000021/2*RC510038
11.01.00403</t>
  </si>
  <si>
    <t>TSY0010394</t>
  </si>
  <si>
    <t>AZ16D251000036/2*RC510038
11.01.00403</t>
  </si>
  <si>
    <t>TSY0000429</t>
  </si>
  <si>
    <t>棉绳2mm￠（18股）</t>
  </si>
  <si>
    <t>盘</t>
  </si>
  <si>
    <t>河北</t>
  </si>
  <si>
    <t>雄县华增汽车饰件有限公司</t>
  </si>
  <si>
    <t>√</t>
  </si>
  <si>
    <t>河北入库单</t>
    <phoneticPr fontId="3" type="noConversion"/>
  </si>
  <si>
    <t>ZY2002</t>
  </si>
  <si>
    <t>福田H4-2.2</t>
  </si>
  <si>
    <t>TSY0010187</t>
  </si>
  <si>
    <t>拉链</t>
  </si>
  <si>
    <t>720mm黑色5#反穿拉链</t>
  </si>
  <si>
    <t>根</t>
  </si>
  <si>
    <t>TSY0000779</t>
  </si>
  <si>
    <t>TSY0000323</t>
  </si>
  <si>
    <t>黑色搭扣（软）</t>
  </si>
  <si>
    <t>黑色尼龙，宽度为25mm</t>
  </si>
  <si>
    <t>米</t>
  </si>
  <si>
    <t>TSY0000322</t>
  </si>
  <si>
    <t>黑色搭扣（硬）</t>
  </si>
  <si>
    <t>黑色尼龙，为25mm</t>
  </si>
  <si>
    <t>TSY0000334</t>
  </si>
  <si>
    <t>写字标</t>
  </si>
  <si>
    <t>河北入库单</t>
  </si>
  <si>
    <t>廊坊代加工商</t>
  </si>
  <si>
    <t>AZ202209003</t>
  </si>
  <si>
    <t>ZY2238</t>
  </si>
  <si>
    <t>成都王牌</t>
  </si>
  <si>
    <t>EZ16B251000001*RC51Z003</t>
  </si>
  <si>
    <t>3C标签</t>
  </si>
  <si>
    <t>EZ16B251000004*RC51Z004</t>
  </si>
  <si>
    <t>EZ164251000001*RC51Z007</t>
  </si>
  <si>
    <t>EZ164251000004*RC51Z011</t>
  </si>
  <si>
    <t>西安</t>
  </si>
  <si>
    <t>BJ202209030</t>
  </si>
  <si>
    <t>ZY2240</t>
  </si>
  <si>
    <t>福田EST座椅项目</t>
  </si>
  <si>
    <t>TSY0000878</t>
  </si>
  <si>
    <t>宽度25mm</t>
  </si>
  <si>
    <t>廊坊东平</t>
  </si>
  <si>
    <t>BJ202209026</t>
  </si>
  <si>
    <t>AZ202209005</t>
  </si>
  <si>
    <t>ZY2246</t>
  </si>
  <si>
    <t>铁马军车</t>
  </si>
  <si>
    <t>TSY0010602</t>
  </si>
  <si>
    <t>快拆标</t>
  </si>
  <si>
    <t>TSY0000185</t>
  </si>
  <si>
    <t>PP管</t>
  </si>
  <si>
    <t>10mm宽黑牙管</t>
  </si>
  <si>
    <t>TSY0000399</t>
  </si>
  <si>
    <t>黑色松紧带</t>
  </si>
  <si>
    <t>宽度20mm</t>
    <phoneticPr fontId="4" type="noConversion"/>
  </si>
  <si>
    <t>AZ202210003</t>
  </si>
  <si>
    <t>EZ16B251000002*RC51Z003</t>
  </si>
  <si>
    <t>EZ16B251000003*RC51Z003</t>
  </si>
  <si>
    <t>EZ164251000002*RC51Z007</t>
  </si>
  <si>
    <t>EZ164251000003*RC51Z007</t>
  </si>
  <si>
    <t>BJ202210050</t>
  </si>
  <si>
    <t>ZY2207</t>
  </si>
  <si>
    <t>吉利G3项目</t>
  </si>
  <si>
    <t>20230308-6</t>
    <phoneticPr fontId="3" type="noConversion"/>
  </si>
  <si>
    <t>宽度25mm</t>
    <phoneticPr fontId="3" type="noConversion"/>
  </si>
  <si>
    <t>米</t>
    <phoneticPr fontId="3" type="noConversion"/>
  </si>
  <si>
    <t>北京</t>
    <phoneticPr fontId="3" type="noConversion"/>
  </si>
  <si>
    <t>雄县华增汽车饰件有限公司</t>
    <phoneticPr fontId="3" type="noConversion"/>
  </si>
  <si>
    <t>BJ202303044</t>
    <phoneticPr fontId="3" type="noConversion"/>
  </si>
  <si>
    <t>ZY2322</t>
    <phoneticPr fontId="3" type="noConversion"/>
  </si>
  <si>
    <t>重汽TX自卸车座椅项目</t>
    <phoneticPr fontId="3" type="noConversion"/>
  </si>
  <si>
    <t>20230504-4</t>
    <phoneticPr fontId="3" type="noConversion"/>
  </si>
  <si>
    <t>TSY0010683</t>
  </si>
  <si>
    <t>面套3C标识</t>
  </si>
  <si>
    <t>件</t>
    <phoneticPr fontId="3" type="noConversion"/>
  </si>
  <si>
    <t>河北</t>
    <phoneticPr fontId="3" type="noConversion"/>
  </si>
  <si>
    <t>订单下发日期</t>
  </si>
  <si>
    <t>需求到货时间</t>
  </si>
  <si>
    <t>订单数量</t>
    <phoneticPr fontId="3" type="noConversion"/>
  </si>
  <si>
    <t>公斤</t>
    <phoneticPr fontId="3" type="noConversion"/>
  </si>
  <si>
    <t>QAD</t>
    <phoneticPr fontId="3" type="noConversion"/>
  </si>
  <si>
    <t>个</t>
    <phoneticPr fontId="3" type="noConversion"/>
  </si>
  <si>
    <t>SHT0015483</t>
  </si>
  <si>
    <t>翻转拉带长</t>
  </si>
  <si>
    <t>ZY2221</t>
    <phoneticPr fontId="3" type="noConversion"/>
  </si>
  <si>
    <t>H6卧铺</t>
    <phoneticPr fontId="3" type="noConversion"/>
  </si>
  <si>
    <t>20231220-3</t>
    <phoneticPr fontId="3" type="noConversion"/>
  </si>
  <si>
    <t>QAD</t>
    <phoneticPr fontId="3" type="noConversion"/>
  </si>
  <si>
    <t>QAD</t>
    <phoneticPr fontId="3" type="noConversion"/>
  </si>
  <si>
    <t>未税单价</t>
    <phoneticPr fontId="3" type="noConversion"/>
  </si>
  <si>
    <t>GHRCHT20220319</t>
  </si>
  <si>
    <t>价格来源</t>
    <phoneticPr fontId="3" type="noConversion"/>
  </si>
  <si>
    <t>参考其他3C标签价格</t>
    <phoneticPr fontId="3" type="noConversion"/>
  </si>
  <si>
    <t>结算单位</t>
  </si>
  <si>
    <t>结算单位</t>
    <phoneticPr fontId="3" type="noConversion"/>
  </si>
  <si>
    <t>北京</t>
  </si>
  <si>
    <t>北京</t>
    <phoneticPr fontId="3" type="noConversion"/>
  </si>
  <si>
    <t>安路普</t>
  </si>
  <si>
    <t>安路普</t>
    <phoneticPr fontId="3" type="noConversion"/>
  </si>
  <si>
    <t>未税总价</t>
    <phoneticPr fontId="3" type="noConversion"/>
  </si>
  <si>
    <t>ZY2221</t>
  </si>
  <si>
    <t>总计</t>
  </si>
  <si>
    <t>公斤</t>
  </si>
  <si>
    <t>个</t>
  </si>
  <si>
    <t>√</t>
    <phoneticPr fontId="3" type="noConversion"/>
  </si>
  <si>
    <t>雄县华增汽车饰件有限公司</t>
    <phoneticPr fontId="3" type="noConversion"/>
  </si>
  <si>
    <t>米</t>
    <phoneticPr fontId="3" type="noConversion"/>
  </si>
  <si>
    <t>价值低，免费</t>
    <phoneticPr fontId="3" type="noConversion"/>
  </si>
  <si>
    <t>样件价格审批</t>
    <phoneticPr fontId="3" type="noConversion"/>
  </si>
  <si>
    <t>单位</t>
    <phoneticPr fontId="3" type="noConversion"/>
  </si>
  <si>
    <t>增值税金额（元）</t>
    <phoneticPr fontId="3" type="noConversion"/>
  </si>
  <si>
    <t>未税单价（元）</t>
    <phoneticPr fontId="3" type="noConversion"/>
  </si>
  <si>
    <t>未税金额（元）</t>
    <phoneticPr fontId="3" type="noConversion"/>
  </si>
  <si>
    <t>备注</t>
    <phoneticPr fontId="3" type="noConversion"/>
  </si>
  <si>
    <t>合计</t>
    <phoneticPr fontId="3" type="noConversion"/>
  </si>
  <si>
    <t>数量</t>
    <phoneticPr fontId="3" type="noConversion"/>
  </si>
  <si>
    <t>名称 : 安路普(北京)汽车技术有限公司
纳税人识别号 : 911101085751656748
开户行 : 华夏银行北京北沙滩支行  
账号 :  10252000000596791
地址,电话 : 北京市昌平区流村镇南雁路B04-1-101 电话010-68949187</t>
    <phoneticPr fontId="3" type="noConversion"/>
  </si>
  <si>
    <t>名        称： 北京光华荣昌汽车部件有限公司
纳税人识别号：91110114801184540U
地址 、 电话： 北京市昌平区北流村600号院9号楼1至3层101
010-89774857
开户行及账号：工行北京南口支行  
0200011619200038050</t>
    <phoneticPr fontId="3" type="noConversion"/>
  </si>
  <si>
    <t>含税总价（元）</t>
    <phoneticPr fontId="3" type="noConversion"/>
  </si>
  <si>
    <t>√</t>
    <phoneticPr fontId="3" type="noConversion"/>
  </si>
  <si>
    <t>雄县华增汽车饰件有限公司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</si>
</sst>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09]h:mm:ss\ AM/PM;@"/>
    <numFmt numFmtId="177" formatCode="0.00_ "/>
  </numFmts>
  <fonts count="9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rgb="FF00B050"/>
      <name val="宋体"/>
      <family val="3"/>
      <charset val="134"/>
    </font>
    <font>
      <sz val="11"/>
      <color rgb="FF00B050"/>
      <name val="宋体"/>
      <family val="3"/>
      <charset val="134"/>
      <scheme val="minor"/>
    </font>
    <font>
      <sz val="12"/>
      <color theme="1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1" fillId="0" borderId="0"/>
  </cellStyleXfs>
  <cellXfs count="56">
    <xf numFmtId="0" fontId="0" fillId="0" borderId="0" xfId="0"/>
    <xf numFmtId="0" fontId="2" fillId="2" borderId="1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14" fontId="2" fillId="2" borderId="1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176" fontId="2" fillId="2" borderId="0" xfId="1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3" borderId="0" xfId="0" applyFont="1" applyFill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76" fontId="6" fillId="3" borderId="0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0" xfId="0" applyFill="1"/>
    <xf numFmtId="177" fontId="0" fillId="0" borderId="0" xfId="0" applyNumberFormat="1"/>
    <xf numFmtId="0" fontId="8" fillId="0" borderId="3" xfId="0" pivotButton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0" fillId="3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</cellXfs>
  <cellStyles count="2">
    <cellStyle name="_x000a_mouse.drv=lm" xfId="1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102792</xdr:colOff>
      <xdr:row>19</xdr:row>
      <xdr:rowOff>171022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876192" cy="34285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21</xdr:col>
      <xdr:colOff>179153</xdr:colOff>
      <xdr:row>36</xdr:row>
      <xdr:rowOff>85414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71900"/>
          <a:ext cx="14580953" cy="24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21</xdr:col>
      <xdr:colOff>626772</xdr:colOff>
      <xdr:row>55</xdr:row>
      <xdr:rowOff>94895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86550"/>
          <a:ext cx="15028572" cy="28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21</xdr:col>
      <xdr:colOff>674392</xdr:colOff>
      <xdr:row>71</xdr:row>
      <xdr:rowOff>85393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601200"/>
          <a:ext cx="15076192" cy="26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21</xdr:col>
      <xdr:colOff>445820</xdr:colOff>
      <xdr:row>86</xdr:row>
      <xdr:rowOff>123510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344400"/>
          <a:ext cx="14847620" cy="25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21</xdr:col>
      <xdr:colOff>436296</xdr:colOff>
      <xdr:row>103</xdr:row>
      <xdr:rowOff>66324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4916150"/>
          <a:ext cx="14838096" cy="28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</xdr:row>
      <xdr:rowOff>123825</xdr:rowOff>
    </xdr:from>
    <xdr:to>
      <xdr:col>18</xdr:col>
      <xdr:colOff>188934</xdr:colOff>
      <xdr:row>117</xdr:row>
      <xdr:rowOff>85451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7954625"/>
          <a:ext cx="12533334" cy="2190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016;&#28023;&#33521;&#21150;&#20844;&#25991;&#20214;\&#37319;&#36141;&#25991;&#20214;\&#37319;&#36141;&#37096;&#21512;&#21516;&#12289;&#21327;&#35758;&#25991;&#20214;\&#27827;&#21271;&#24037;&#21378;&#21512;&#21516;&#12289;&#21327;&#35758;\&#27827;&#21271;&#24037;&#21378;-&#21512;&#21516;&#12289;&#20215;&#26684;&#21327;&#35758;&#27719;&#24635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年价格协议"/>
      <sheetName val="Sheet1"/>
      <sheetName val="2022年价格协议"/>
      <sheetName val="年度合同"/>
      <sheetName val="合同、协议完成跟踪"/>
    </sheetNames>
    <sheetDataSet>
      <sheetData sheetId="0">
        <row r="1">
          <cell r="F1">
            <v>0</v>
          </cell>
          <cell r="G1">
            <v>0</v>
          </cell>
          <cell r="H1">
            <v>0</v>
          </cell>
          <cell r="I1">
            <v>0</v>
          </cell>
          <cell r="J1" t="str">
            <v>协议价格（不含模摊）</v>
          </cell>
          <cell r="K1">
            <v>0</v>
          </cell>
          <cell r="L1">
            <v>0</v>
          </cell>
          <cell r="M1" t="str">
            <v>模摊情况</v>
          </cell>
          <cell r="N1">
            <v>0</v>
          </cell>
          <cell r="O1">
            <v>0</v>
          </cell>
          <cell r="P1">
            <v>0</v>
          </cell>
          <cell r="Q1" t="str">
            <v>模具付费（含税元）</v>
          </cell>
          <cell r="R1">
            <v>0</v>
          </cell>
          <cell r="S1">
            <v>0</v>
          </cell>
          <cell r="T1">
            <v>0</v>
          </cell>
          <cell r="U1">
            <v>0</v>
          </cell>
        </row>
        <row r="2">
          <cell r="F2" t="str">
            <v>产品零件号</v>
          </cell>
          <cell r="G2" t="str">
            <v>产品名称</v>
          </cell>
          <cell r="H2" t="str">
            <v>规格型号</v>
          </cell>
          <cell r="I2" t="str">
            <v>单位</v>
          </cell>
          <cell r="J2" t="str">
            <v>未税单价</v>
          </cell>
          <cell r="K2" t="str">
            <v>税额</v>
          </cell>
          <cell r="L2" t="str">
            <v>含税单价</v>
          </cell>
          <cell r="M2" t="str">
            <v>是否有模摊</v>
          </cell>
          <cell r="N2" t="str">
            <v>摊销费用</v>
          </cell>
          <cell r="O2" t="str">
            <v>模摊周期</v>
          </cell>
          <cell r="P2" t="str">
            <v>模摊数量</v>
          </cell>
          <cell r="Q2" t="str">
            <v>模具费</v>
          </cell>
          <cell r="R2" t="str">
            <v>支付形式</v>
          </cell>
          <cell r="S2" t="str">
            <v>已支付金额</v>
          </cell>
          <cell r="T2" t="str">
            <v>未支付金额</v>
          </cell>
          <cell r="U2" t="str">
            <v>协议编号</v>
          </cell>
        </row>
        <row r="3">
          <cell r="F3" t="str">
            <v>SHT0014454</v>
          </cell>
          <cell r="G3" t="str">
            <v>刺毛条1-6mm</v>
          </cell>
          <cell r="H3" t="str">
            <v>面套辅料</v>
          </cell>
          <cell r="I3" t="str">
            <v>件</v>
          </cell>
          <cell r="J3">
            <v>0.8</v>
          </cell>
          <cell r="K3">
            <v>0.10400000000000001</v>
          </cell>
          <cell r="L3">
            <v>0.90399999999999991</v>
          </cell>
          <cell r="M3" t="str">
            <v>否</v>
          </cell>
          <cell r="N3" t="str">
            <v>-</v>
          </cell>
          <cell r="O3" t="str">
            <v>-</v>
          </cell>
          <cell r="P3" t="str">
            <v>-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  <cell r="U3" t="str">
            <v>GHRCJGXY-HB-20231023-1</v>
          </cell>
        </row>
        <row r="4">
          <cell r="F4" t="str">
            <v>SHT0014455</v>
          </cell>
          <cell r="G4" t="str">
            <v>刺毛条2-6mm</v>
          </cell>
          <cell r="H4" t="str">
            <v>面套辅料</v>
          </cell>
          <cell r="I4" t="str">
            <v>件</v>
          </cell>
          <cell r="J4">
            <v>0.4</v>
          </cell>
          <cell r="K4">
            <v>5.2000000000000005E-2</v>
          </cell>
          <cell r="L4">
            <v>0.45199999999999996</v>
          </cell>
          <cell r="M4" t="str">
            <v>否</v>
          </cell>
          <cell r="N4" t="str">
            <v>-</v>
          </cell>
          <cell r="O4" t="str">
            <v>-</v>
          </cell>
          <cell r="P4" t="str">
            <v>-</v>
          </cell>
          <cell r="Q4" t="str">
            <v>-</v>
          </cell>
          <cell r="R4" t="str">
            <v>-</v>
          </cell>
          <cell r="S4" t="str">
            <v>-</v>
          </cell>
          <cell r="T4" t="str">
            <v>-</v>
          </cell>
          <cell r="U4" t="str">
            <v>GHRCJGXY-HB-20231023-1</v>
          </cell>
        </row>
        <row r="5">
          <cell r="F5" t="str">
            <v>SHT0011443</v>
          </cell>
          <cell r="G5" t="str">
            <v>刺毛条上</v>
          </cell>
          <cell r="H5" t="str">
            <v>面套辅料</v>
          </cell>
          <cell r="I5" t="str">
            <v>件</v>
          </cell>
          <cell r="J5">
            <v>1.35</v>
          </cell>
          <cell r="K5">
            <v>0.17550000000000002</v>
          </cell>
          <cell r="L5">
            <v>1.5254999999999999</v>
          </cell>
          <cell r="M5" t="str">
            <v>否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  <cell r="U5" t="str">
            <v>GHRCJGXY-HB-20231023-1</v>
          </cell>
        </row>
        <row r="6">
          <cell r="F6" t="str">
            <v>SHT0011444</v>
          </cell>
          <cell r="G6" t="str">
            <v>刺毛条下</v>
          </cell>
          <cell r="H6" t="str">
            <v>面套辅料</v>
          </cell>
          <cell r="I6" t="str">
            <v>件</v>
          </cell>
          <cell r="J6">
            <v>0.61</v>
          </cell>
          <cell r="K6">
            <v>7.9299999999999995E-2</v>
          </cell>
          <cell r="L6">
            <v>0.68929999999999991</v>
          </cell>
          <cell r="M6" t="str">
            <v>否</v>
          </cell>
          <cell r="N6" t="str">
            <v>-</v>
          </cell>
          <cell r="O6" t="str">
            <v>-</v>
          </cell>
          <cell r="P6" t="str">
            <v>-</v>
          </cell>
          <cell r="Q6" t="str">
            <v>-</v>
          </cell>
          <cell r="R6" t="str">
            <v>-</v>
          </cell>
          <cell r="S6" t="str">
            <v>-</v>
          </cell>
          <cell r="T6" t="str">
            <v>-</v>
          </cell>
          <cell r="U6" t="str">
            <v>GHRCJGXY-HB-20231023-1</v>
          </cell>
        </row>
        <row r="7">
          <cell r="F7" t="str">
            <v>SHT0011445</v>
          </cell>
          <cell r="G7" t="str">
            <v>刺毛条中</v>
          </cell>
          <cell r="H7" t="str">
            <v>面套辅料</v>
          </cell>
          <cell r="I7" t="str">
            <v>件</v>
          </cell>
          <cell r="J7">
            <v>2</v>
          </cell>
          <cell r="K7">
            <v>0.26</v>
          </cell>
          <cell r="L7">
            <v>2.2599999999999998</v>
          </cell>
          <cell r="M7" t="str">
            <v>否</v>
          </cell>
          <cell r="N7" t="str">
            <v>-</v>
          </cell>
          <cell r="O7" t="str">
            <v>-</v>
          </cell>
          <cell r="P7" t="str">
            <v>-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  <cell r="U7" t="str">
            <v>GHRCJGXY-HB-20231023-1</v>
          </cell>
        </row>
        <row r="8">
          <cell r="F8" t="str">
            <v>TSY0000226</v>
          </cell>
          <cell r="G8" t="str">
            <v>VT面料主料 OM-WP2</v>
          </cell>
          <cell r="H8" t="str">
            <v>02.13.01.062</v>
          </cell>
          <cell r="I8" t="str">
            <v>延米</v>
          </cell>
          <cell r="J8">
            <v>18.277000000000001</v>
          </cell>
          <cell r="K8">
            <v>2.3760100000000004</v>
          </cell>
          <cell r="L8">
            <v>20.653009999999998</v>
          </cell>
          <cell r="M8" t="str">
            <v>否</v>
          </cell>
          <cell r="N8" t="str">
            <v>-</v>
          </cell>
          <cell r="O8" t="str">
            <v>-</v>
          </cell>
          <cell r="P8" t="str">
            <v>-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  <cell r="U8" t="str">
            <v>GHRCJGXY-HB-20231110-1</v>
          </cell>
        </row>
        <row r="9">
          <cell r="F9" t="str">
            <v>TSY0000224</v>
          </cell>
          <cell r="G9" t="str">
            <v>VT面料辅料 OM-ZY3</v>
          </cell>
          <cell r="H9" t="str">
            <v>02.13.01.063</v>
          </cell>
          <cell r="I9" t="str">
            <v>延米</v>
          </cell>
          <cell r="J9">
            <v>15.992000000000001</v>
          </cell>
          <cell r="K9">
            <v>2.0789600000000004</v>
          </cell>
          <cell r="L9">
            <v>18.070959999999999</v>
          </cell>
          <cell r="M9" t="str">
            <v>否</v>
          </cell>
          <cell r="N9" t="str">
            <v>-</v>
          </cell>
          <cell r="O9" t="str">
            <v>-</v>
          </cell>
          <cell r="P9" t="str">
            <v>-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  <cell r="U9" t="str">
            <v>GHRCJGXY-HB-20231110-1</v>
          </cell>
        </row>
        <row r="10">
          <cell r="F10" t="str">
            <v>TSY0000206</v>
          </cell>
          <cell r="G10" t="str">
            <v>ETX座椅面料-EM200</v>
          </cell>
          <cell r="H10" t="str">
            <v>02.13.01.097</v>
          </cell>
          <cell r="I10" t="str">
            <v>延米</v>
          </cell>
          <cell r="J10">
            <v>18.277000000000001</v>
          </cell>
          <cell r="K10">
            <v>2.3760100000000004</v>
          </cell>
          <cell r="L10">
            <v>20.653009999999998</v>
          </cell>
          <cell r="M10" t="str">
            <v>否</v>
          </cell>
          <cell r="N10" t="str">
            <v>-</v>
          </cell>
          <cell r="O10" t="str">
            <v>-</v>
          </cell>
          <cell r="P10" t="str">
            <v>-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  <cell r="U10" t="str">
            <v>GHRCJGXY-HB-20231110-1</v>
          </cell>
        </row>
        <row r="11">
          <cell r="F11" t="str">
            <v>TSY0000205</v>
          </cell>
          <cell r="G11" t="str">
            <v>ETX座椅面料-EM100</v>
          </cell>
          <cell r="H11" t="str">
            <v>02.13.01.098</v>
          </cell>
          <cell r="I11" t="str">
            <v>延米</v>
          </cell>
          <cell r="J11">
            <v>16.922999999999998</v>
          </cell>
          <cell r="K11">
            <v>2.1999899999999997</v>
          </cell>
          <cell r="L11">
            <v>19.122989999999998</v>
          </cell>
          <cell r="M11" t="str">
            <v>否</v>
          </cell>
          <cell r="N11" t="str">
            <v>-</v>
          </cell>
          <cell r="O11" t="str">
            <v>-</v>
          </cell>
          <cell r="P11" t="str">
            <v>-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  <cell r="U11" t="str">
            <v>GHRCJGXY-HB-20231110-1</v>
          </cell>
        </row>
        <row r="12">
          <cell r="F12" t="str">
            <v>TSY0000201</v>
          </cell>
          <cell r="G12" t="str">
            <v>GTL座椅面料OM-ZY4</v>
          </cell>
          <cell r="H12" t="str">
            <v>02.13.01.103</v>
          </cell>
          <cell r="I12" t="str">
            <v>延米</v>
          </cell>
          <cell r="J12">
            <v>26.512</v>
          </cell>
          <cell r="K12">
            <v>3.4465600000000003</v>
          </cell>
          <cell r="L12">
            <v>29.958559999999999</v>
          </cell>
          <cell r="M12" t="str">
            <v>否</v>
          </cell>
          <cell r="N12" t="str">
            <v>-</v>
          </cell>
          <cell r="O12" t="str">
            <v>-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GHRCJGXY-HB-20231110-1</v>
          </cell>
        </row>
        <row r="13">
          <cell r="F13" t="str">
            <v>TSY0000200</v>
          </cell>
          <cell r="G13" t="str">
            <v>GTL座椅面料OM-ZY5</v>
          </cell>
          <cell r="H13" t="str">
            <v>02.13.01.104</v>
          </cell>
          <cell r="I13" t="str">
            <v>延米</v>
          </cell>
          <cell r="J13">
            <v>22.928999999999998</v>
          </cell>
          <cell r="K13">
            <v>2.9807699999999997</v>
          </cell>
          <cell r="L13">
            <v>25.909769999999995</v>
          </cell>
          <cell r="M13" t="str">
            <v>否</v>
          </cell>
          <cell r="N13" t="str">
            <v>-</v>
          </cell>
          <cell r="O13" t="str">
            <v>-</v>
          </cell>
          <cell r="P13" t="str">
            <v>-</v>
          </cell>
          <cell r="Q13" t="str">
            <v>-</v>
          </cell>
          <cell r="R13" t="str">
            <v>-</v>
          </cell>
          <cell r="S13" t="str">
            <v>-</v>
          </cell>
          <cell r="T13" t="str">
            <v>-</v>
          </cell>
          <cell r="U13" t="str">
            <v>GHRCJGXY-HB-20231110-1</v>
          </cell>
        </row>
        <row r="14">
          <cell r="F14" t="str">
            <v>TSY0000199</v>
          </cell>
          <cell r="G14" t="str">
            <v>GTL座椅面料GM100</v>
          </cell>
          <cell r="H14" t="str">
            <v>02.13.01.105</v>
          </cell>
          <cell r="I14" t="str">
            <v>延米</v>
          </cell>
          <cell r="J14">
            <v>16.414999999999999</v>
          </cell>
          <cell r="K14">
            <v>2.13395</v>
          </cell>
          <cell r="L14">
            <v>18.548949999999998</v>
          </cell>
          <cell r="M14" t="str">
            <v>否</v>
          </cell>
          <cell r="N14" t="str">
            <v>-</v>
          </cell>
          <cell r="O14" t="str">
            <v>-</v>
          </cell>
          <cell r="P14" t="str">
            <v>-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  <cell r="U14" t="str">
            <v>GHRCJGXY-HB-20231110-1</v>
          </cell>
        </row>
        <row r="15">
          <cell r="F15" t="str">
            <v>TSY0000198</v>
          </cell>
          <cell r="G15" t="str">
            <v>GTL座椅面料GM200</v>
          </cell>
          <cell r="H15" t="str">
            <v>02.13.01.106</v>
          </cell>
          <cell r="I15" t="str">
            <v>延米</v>
          </cell>
          <cell r="J15">
            <v>27.228000000000002</v>
          </cell>
          <cell r="K15">
            <v>3.5396400000000003</v>
          </cell>
          <cell r="L15">
            <v>30.76764</v>
          </cell>
          <cell r="M15" t="str">
            <v>否</v>
          </cell>
          <cell r="N15" t="str">
            <v>-</v>
          </cell>
          <cell r="O15" t="str">
            <v>-</v>
          </cell>
          <cell r="P15" t="str">
            <v>-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  <cell r="U15" t="str">
            <v>GHRCJGXY-HB-20231110-1</v>
          </cell>
        </row>
        <row r="16">
          <cell r="F16" t="str">
            <v>TSY0000197</v>
          </cell>
          <cell r="G16" t="str">
            <v>H4卧铺辅料-GM700</v>
          </cell>
          <cell r="H16" t="str">
            <v>02.13.01.113</v>
          </cell>
          <cell r="I16" t="str">
            <v>延米</v>
          </cell>
          <cell r="J16">
            <v>16.103000000000002</v>
          </cell>
          <cell r="K16">
            <v>2.0933900000000003</v>
          </cell>
          <cell r="L16">
            <v>18.196390000000001</v>
          </cell>
          <cell r="M16" t="str">
            <v>否</v>
          </cell>
          <cell r="N16" t="str">
            <v>-</v>
          </cell>
          <cell r="O16" t="str">
            <v>-</v>
          </cell>
          <cell r="P16" t="str">
            <v>-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  <cell r="U16" t="str">
            <v>GHRCJGXY-HB-20231110-1</v>
          </cell>
        </row>
        <row r="17">
          <cell r="F17" t="str">
            <v>TSY0000614</v>
          </cell>
          <cell r="G17" t="str">
            <v>黑色皮革-GM100</v>
          </cell>
          <cell r="H17" t="str">
            <v>02.13.01.116</v>
          </cell>
          <cell r="I17" t="str">
            <v>延米</v>
          </cell>
          <cell r="J17">
            <v>18.2393</v>
          </cell>
          <cell r="K17">
            <v>2.3711090000000001</v>
          </cell>
          <cell r="L17">
            <v>20.610408999999997</v>
          </cell>
          <cell r="M17" t="str">
            <v>否</v>
          </cell>
          <cell r="N17" t="str">
            <v>-</v>
          </cell>
          <cell r="O17" t="str">
            <v>-</v>
          </cell>
          <cell r="P17" t="str">
            <v>-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  <cell r="U17" t="str">
            <v>GHRCJGXY-HB-20231110-1</v>
          </cell>
        </row>
        <row r="18">
          <cell r="F18" t="str">
            <v>TSY0000195</v>
          </cell>
          <cell r="G18" t="str">
            <v>H3改型吊铺辅料-EM800</v>
          </cell>
          <cell r="H18" t="str">
            <v>02.13.01.120</v>
          </cell>
          <cell r="I18" t="str">
            <v>延米</v>
          </cell>
          <cell r="J18">
            <v>16.602</v>
          </cell>
          <cell r="K18">
            <v>2.1582600000000003</v>
          </cell>
          <cell r="L18">
            <v>18.760259999999999</v>
          </cell>
          <cell r="M18" t="str">
            <v>否</v>
          </cell>
          <cell r="N18" t="str">
            <v>-</v>
          </cell>
          <cell r="O18" t="str">
            <v>-</v>
          </cell>
          <cell r="P18" t="str">
            <v>-</v>
          </cell>
          <cell r="Q18" t="str">
            <v>-</v>
          </cell>
          <cell r="R18" t="str">
            <v>-</v>
          </cell>
          <cell r="S18" t="str">
            <v>-</v>
          </cell>
          <cell r="T18" t="str">
            <v>-</v>
          </cell>
          <cell r="U18" t="str">
            <v>GHRCJGXY-HB-20231110-1</v>
          </cell>
        </row>
        <row r="19">
          <cell r="F19" t="str">
            <v>TSY0000193</v>
          </cell>
          <cell r="G19" t="str">
            <v>H4卧铺改型-OM-ZY6</v>
          </cell>
          <cell r="H19" t="str">
            <v>02.13.01.128</v>
          </cell>
          <cell r="I19" t="str">
            <v>延米</v>
          </cell>
          <cell r="J19">
            <v>25.4438</v>
          </cell>
          <cell r="K19">
            <v>3.3076940000000001</v>
          </cell>
          <cell r="L19">
            <v>28.751493999999997</v>
          </cell>
          <cell r="M19" t="str">
            <v>否</v>
          </cell>
          <cell r="N19" t="str">
            <v>-</v>
          </cell>
          <cell r="O19" t="str">
            <v>-</v>
          </cell>
          <cell r="P19" t="str">
            <v>-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  <cell r="U19" t="str">
            <v>GHRCJGXY-HB-20231110-1</v>
          </cell>
        </row>
        <row r="20">
          <cell r="F20" t="str">
            <v>TSY0000192</v>
          </cell>
          <cell r="G20" t="str">
            <v>H4卧铺改型-OM-ZY7</v>
          </cell>
          <cell r="H20" t="str">
            <v>02.13.01.129</v>
          </cell>
          <cell r="I20" t="str">
            <v>延米</v>
          </cell>
          <cell r="J20">
            <v>17.892800000000001</v>
          </cell>
          <cell r="K20">
            <v>2.3260640000000001</v>
          </cell>
          <cell r="L20">
            <v>20.218864</v>
          </cell>
          <cell r="M20" t="str">
            <v>否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GHRCJGXY-HB-20231110-1</v>
          </cell>
        </row>
        <row r="21">
          <cell r="F21" t="str">
            <v>TSY0000191</v>
          </cell>
          <cell r="G21" t="str">
            <v>H4卧铺改型-OM-ZY8</v>
          </cell>
          <cell r="H21" t="str">
            <v>02.13.01.133</v>
          </cell>
          <cell r="I21" t="str">
            <v>延米</v>
          </cell>
          <cell r="J21">
            <v>21.140999999999998</v>
          </cell>
          <cell r="K21">
            <v>2.7483299999999997</v>
          </cell>
          <cell r="L21">
            <v>23.889329999999998</v>
          </cell>
          <cell r="M21" t="str">
            <v>否</v>
          </cell>
          <cell r="N21" t="str">
            <v>-</v>
          </cell>
          <cell r="O21" t="str">
            <v>-</v>
          </cell>
          <cell r="P21" t="str">
            <v>-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  <cell r="U21" t="str">
            <v>GHRCJGXY-HB-20231110-1</v>
          </cell>
        </row>
        <row r="22">
          <cell r="F22" t="str">
            <v>TSY0000190</v>
          </cell>
          <cell r="G22" t="str">
            <v>EST改色-OM-ZY9</v>
          </cell>
          <cell r="H22" t="str">
            <v>02.13.01.134</v>
          </cell>
          <cell r="I22" t="str">
            <v>延米</v>
          </cell>
          <cell r="J22">
            <v>26.512</v>
          </cell>
          <cell r="K22">
            <v>3.4465600000000003</v>
          </cell>
          <cell r="L22">
            <v>29.958559999999999</v>
          </cell>
          <cell r="M22" t="str">
            <v>否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GHRCJGXY-HB-20231110-1</v>
          </cell>
        </row>
        <row r="23">
          <cell r="F23" t="str">
            <v>TSY0000430</v>
          </cell>
          <cell r="G23" t="str">
            <v>NM104</v>
          </cell>
          <cell r="H23" t="str">
            <v>02.13.01.139</v>
          </cell>
          <cell r="I23" t="str">
            <v>延米</v>
          </cell>
          <cell r="J23">
            <v>26.456</v>
          </cell>
          <cell r="K23">
            <v>3.4392800000000001</v>
          </cell>
          <cell r="L23">
            <v>29.895279999999996</v>
          </cell>
          <cell r="M23" t="str">
            <v>否</v>
          </cell>
          <cell r="N23" t="str">
            <v>-</v>
          </cell>
          <cell r="O23" t="str">
            <v>-</v>
          </cell>
          <cell r="P23" t="str">
            <v>-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  <cell r="U23" t="str">
            <v>GHRCJGXY-HB-20231110-1</v>
          </cell>
        </row>
        <row r="24">
          <cell r="F24" t="str">
            <v>TSY0000438</v>
          </cell>
          <cell r="G24" t="str">
            <v>NM106</v>
          </cell>
          <cell r="H24" t="str">
            <v>02.13.01.140</v>
          </cell>
          <cell r="I24" t="str">
            <v>延米</v>
          </cell>
          <cell r="J24">
            <v>24.93</v>
          </cell>
          <cell r="K24">
            <v>3.2408999999999999</v>
          </cell>
          <cell r="L24">
            <v>28.170899999999996</v>
          </cell>
          <cell r="M24" t="str">
            <v>否</v>
          </cell>
          <cell r="N24" t="str">
            <v>-</v>
          </cell>
          <cell r="O24" t="str">
            <v>-</v>
          </cell>
          <cell r="P24" t="str">
            <v>-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  <cell r="U24" t="str">
            <v>GHRCJGXY-HB-20231110-1</v>
          </cell>
        </row>
        <row r="25">
          <cell r="F25" t="str">
            <v>TSY0000440</v>
          </cell>
          <cell r="G25" t="str">
            <v>NM113</v>
          </cell>
          <cell r="H25" t="str">
            <v>02.13.01.141</v>
          </cell>
          <cell r="I25" t="str">
            <v>延米</v>
          </cell>
          <cell r="J25">
            <v>23.952000000000002</v>
          </cell>
          <cell r="K25">
            <v>3.1137600000000005</v>
          </cell>
          <cell r="L25">
            <v>27.065760000000001</v>
          </cell>
          <cell r="M25" t="str">
            <v>否</v>
          </cell>
          <cell r="N25" t="str">
            <v>-</v>
          </cell>
          <cell r="O25" t="str">
            <v>-</v>
          </cell>
          <cell r="P25" t="str">
            <v>-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  <cell r="U25" t="str">
            <v>GHRCJGXY-HB-20231110-1</v>
          </cell>
        </row>
        <row r="26">
          <cell r="F26" t="str">
            <v>TSY0000423</v>
          </cell>
          <cell r="G26" t="str">
            <v>NM109</v>
          </cell>
          <cell r="H26" t="str">
            <v>02.13.01.142</v>
          </cell>
          <cell r="I26" t="str">
            <v>延米</v>
          </cell>
          <cell r="J26">
            <v>31.466000000000001</v>
          </cell>
          <cell r="K26">
            <v>4.0905800000000001</v>
          </cell>
          <cell r="L26">
            <v>35.556579999999997</v>
          </cell>
          <cell r="M26" t="str">
            <v>否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  <cell r="U26" t="str">
            <v>GHRCJGXY-HB-20231110-1</v>
          </cell>
        </row>
        <row r="27">
          <cell r="F27" t="str">
            <v>TSY0000424</v>
          </cell>
          <cell r="G27" t="str">
            <v>NM110</v>
          </cell>
          <cell r="H27" t="str">
            <v>02.13.01.143</v>
          </cell>
          <cell r="I27" t="str">
            <v>延米</v>
          </cell>
          <cell r="J27">
            <v>23.952000000000002</v>
          </cell>
          <cell r="K27">
            <v>3.1137600000000005</v>
          </cell>
          <cell r="L27">
            <v>27.065760000000001</v>
          </cell>
          <cell r="M27" t="str">
            <v>否</v>
          </cell>
          <cell r="N27" t="str">
            <v>-</v>
          </cell>
          <cell r="O27" t="str">
            <v>-</v>
          </cell>
          <cell r="P27" t="str">
            <v>-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  <cell r="U27" t="str">
            <v>GHRCJGXY-HB-20231110-1</v>
          </cell>
        </row>
        <row r="28">
          <cell r="F28" t="str">
            <v>TSY0000442</v>
          </cell>
          <cell r="G28" t="str">
            <v>NM102</v>
          </cell>
          <cell r="H28" t="str">
            <v>02.13.01.144</v>
          </cell>
          <cell r="I28" t="str">
            <v>延米</v>
          </cell>
          <cell r="J28">
            <v>24.93</v>
          </cell>
          <cell r="K28">
            <v>3.2408999999999999</v>
          </cell>
          <cell r="L28">
            <v>28.170899999999996</v>
          </cell>
          <cell r="M28" t="str">
            <v>否</v>
          </cell>
          <cell r="N28" t="str">
            <v>-</v>
          </cell>
          <cell r="O28" t="str">
            <v>-</v>
          </cell>
          <cell r="P28" t="str">
            <v>-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  <cell r="U28" t="str">
            <v>GHRCJGXY-HB-20231110-1</v>
          </cell>
        </row>
        <row r="29">
          <cell r="F29" t="str">
            <v>TSY0000432</v>
          </cell>
          <cell r="G29" t="str">
            <v>NM101</v>
          </cell>
          <cell r="H29" t="str">
            <v>02.13.01.145</v>
          </cell>
          <cell r="I29" t="str">
            <v>延米</v>
          </cell>
          <cell r="J29">
            <v>83.8934</v>
          </cell>
          <cell r="K29">
            <v>10.906142000000001</v>
          </cell>
          <cell r="L29">
            <v>94.799541999999988</v>
          </cell>
          <cell r="M29" t="str">
            <v>否</v>
          </cell>
          <cell r="N29" t="str">
            <v>-</v>
          </cell>
          <cell r="O29" t="str">
            <v>-</v>
          </cell>
          <cell r="P29" t="str">
            <v>-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  <cell r="U29" t="str">
            <v>GHRCJGXY-HB-20231110-1</v>
          </cell>
        </row>
        <row r="30">
          <cell r="F30" t="str">
            <v>TSY0000443</v>
          </cell>
          <cell r="G30" t="str">
            <v>NM100</v>
          </cell>
          <cell r="H30" t="str">
            <v>02.13.01.146</v>
          </cell>
          <cell r="I30" t="str">
            <v>延米</v>
          </cell>
          <cell r="J30">
            <v>77.857500000000002</v>
          </cell>
          <cell r="K30">
            <v>10.121475</v>
          </cell>
          <cell r="L30">
            <v>87.978974999999991</v>
          </cell>
          <cell r="M30" t="str">
            <v>否</v>
          </cell>
          <cell r="N30" t="str">
            <v>-</v>
          </cell>
          <cell r="O30" t="str">
            <v>-</v>
          </cell>
          <cell r="P30" t="str">
            <v>-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  <cell r="U30" t="str">
            <v>GHRCJGXY-HB-20231110-1</v>
          </cell>
        </row>
        <row r="31">
          <cell r="F31" t="str">
            <v>TSY0000425</v>
          </cell>
          <cell r="G31" t="str">
            <v>EM19</v>
          </cell>
          <cell r="H31" t="str">
            <v>02.13.01.147</v>
          </cell>
          <cell r="I31" t="str">
            <v>延米</v>
          </cell>
          <cell r="J31">
            <v>70.706699999999998</v>
          </cell>
          <cell r="K31">
            <v>9.1918710000000008</v>
          </cell>
          <cell r="L31">
            <v>79.89857099999999</v>
          </cell>
          <cell r="M31" t="str">
            <v>否</v>
          </cell>
          <cell r="N31" t="str">
            <v>-</v>
          </cell>
          <cell r="O31" t="str">
            <v>-</v>
          </cell>
          <cell r="P31" t="str">
            <v>-</v>
          </cell>
          <cell r="Q31" t="str">
            <v>-</v>
          </cell>
          <cell r="R31" t="str">
            <v>-</v>
          </cell>
          <cell r="S31" t="str">
            <v>-</v>
          </cell>
          <cell r="T31" t="str">
            <v>-</v>
          </cell>
          <cell r="U31" t="str">
            <v>GHRCJGXY-HB-20231110-1</v>
          </cell>
        </row>
        <row r="32">
          <cell r="F32" t="str">
            <v>TSY0000437</v>
          </cell>
          <cell r="G32" t="str">
            <v>NM108</v>
          </cell>
          <cell r="H32" t="str">
            <v>02.13.01.149</v>
          </cell>
          <cell r="I32" t="str">
            <v>延米</v>
          </cell>
          <cell r="J32">
            <v>24.93</v>
          </cell>
          <cell r="K32">
            <v>3.2408999999999999</v>
          </cell>
          <cell r="L32">
            <v>28.170899999999996</v>
          </cell>
          <cell r="M32" t="str">
            <v>否</v>
          </cell>
          <cell r="N32" t="str">
            <v>-</v>
          </cell>
          <cell r="O32" t="str">
            <v>-</v>
          </cell>
          <cell r="P32" t="str">
            <v>-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  <cell r="U32" t="str">
            <v>GHRCJGXY-HB-20231110-1</v>
          </cell>
        </row>
        <row r="33">
          <cell r="F33" t="str">
            <v>TSY0000200</v>
          </cell>
          <cell r="G33" t="str">
            <v>NM107</v>
          </cell>
          <cell r="H33" t="str">
            <v>02.13.01.152</v>
          </cell>
          <cell r="I33" t="str">
            <v>延米</v>
          </cell>
          <cell r="J33">
            <v>23.952000000000002</v>
          </cell>
          <cell r="K33">
            <v>3.1137600000000005</v>
          </cell>
          <cell r="L33">
            <v>27.065760000000001</v>
          </cell>
          <cell r="M33" t="str">
            <v>否</v>
          </cell>
          <cell r="N33" t="str">
            <v>-</v>
          </cell>
          <cell r="O33" t="str">
            <v>-</v>
          </cell>
          <cell r="P33" t="str">
            <v>-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  <cell r="U33" t="str">
            <v>GHRCJGXY-HB-20231110-1</v>
          </cell>
        </row>
        <row r="34">
          <cell r="F34" t="str">
            <v>TSY0010243</v>
          </cell>
          <cell r="G34" t="str">
            <v>非通风主面料 UM800</v>
          </cell>
          <cell r="H34">
            <v>0</v>
          </cell>
          <cell r="I34" t="str">
            <v>延米</v>
          </cell>
          <cell r="J34">
            <v>32.300899999999999</v>
          </cell>
          <cell r="K34">
            <v>4.1991170000000002</v>
          </cell>
          <cell r="L34">
            <v>36.500016999999993</v>
          </cell>
          <cell r="M34" t="str">
            <v>否</v>
          </cell>
          <cell r="N34" t="str">
            <v>-</v>
          </cell>
          <cell r="O34" t="str">
            <v>-</v>
          </cell>
          <cell r="P34" t="str">
            <v>-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  <cell r="U34" t="str">
            <v>GHRCJGXY-HB-20231110-1</v>
          </cell>
        </row>
        <row r="35">
          <cell r="F35" t="str">
            <v>TSY0010386</v>
          </cell>
          <cell r="G35" t="str">
            <v>黑色织物UM500</v>
          </cell>
          <cell r="H35">
            <v>0</v>
          </cell>
          <cell r="I35" t="str">
            <v>延米</v>
          </cell>
          <cell r="J35">
            <v>30.973500000000001</v>
          </cell>
          <cell r="K35">
            <v>4.0265550000000001</v>
          </cell>
          <cell r="L35">
            <v>35.000054999999996</v>
          </cell>
          <cell r="M35" t="str">
            <v>否</v>
          </cell>
          <cell r="N35" t="str">
            <v>-</v>
          </cell>
          <cell r="O35" t="str">
            <v>-</v>
          </cell>
          <cell r="P35" t="str">
            <v>-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  <cell r="U35" t="str">
            <v>GHRCJGXY-HB-20231110-1</v>
          </cell>
        </row>
        <row r="36">
          <cell r="F36" t="str">
            <v>TSY0010388</v>
          </cell>
          <cell r="G36" t="str">
            <v>非通风主面料CM800</v>
          </cell>
          <cell r="H36">
            <v>0</v>
          </cell>
          <cell r="I36" t="str">
            <v>延米</v>
          </cell>
          <cell r="J36">
            <v>33.1858</v>
          </cell>
          <cell r="K36">
            <v>4.3141540000000003</v>
          </cell>
          <cell r="L36">
            <v>37.499953999999995</v>
          </cell>
          <cell r="M36" t="str">
            <v>否</v>
          </cell>
          <cell r="N36" t="str">
            <v>-</v>
          </cell>
          <cell r="O36" t="str">
            <v>-</v>
          </cell>
          <cell r="P36" t="str">
            <v>-</v>
          </cell>
          <cell r="Q36" t="str">
            <v>-</v>
          </cell>
          <cell r="R36" t="str">
            <v>-</v>
          </cell>
          <cell r="S36" t="str">
            <v>-</v>
          </cell>
          <cell r="T36" t="str">
            <v>-</v>
          </cell>
          <cell r="U36" t="str">
            <v>GHRCJGXY-HB-20231110-1</v>
          </cell>
        </row>
        <row r="37">
          <cell r="F37" t="str">
            <v>TSY0010387</v>
          </cell>
          <cell r="G37" t="str">
            <v>通风朱面料 CM900</v>
          </cell>
          <cell r="H37">
            <v>0</v>
          </cell>
          <cell r="I37" t="str">
            <v>延米</v>
          </cell>
          <cell r="J37">
            <v>38.053100000000001</v>
          </cell>
          <cell r="K37">
            <v>4.9469029999999998</v>
          </cell>
          <cell r="L37">
            <v>43.000003</v>
          </cell>
          <cell r="M37" t="str">
            <v>否</v>
          </cell>
          <cell r="N37" t="str">
            <v>-</v>
          </cell>
          <cell r="O37" t="str">
            <v>-</v>
          </cell>
          <cell r="P37" t="str">
            <v>-</v>
          </cell>
          <cell r="Q37" t="str">
            <v>-</v>
          </cell>
          <cell r="R37" t="str">
            <v>-</v>
          </cell>
          <cell r="S37" t="str">
            <v>-</v>
          </cell>
          <cell r="T37" t="str">
            <v>-</v>
          </cell>
          <cell r="U37" t="str">
            <v>GHRCJGXY-HB-20231110-1</v>
          </cell>
        </row>
        <row r="38">
          <cell r="F38" t="str">
            <v>TSY0010244</v>
          </cell>
          <cell r="G38" t="str">
            <v>PVC辅料CM700</v>
          </cell>
          <cell r="H38">
            <v>0</v>
          </cell>
          <cell r="I38" t="str">
            <v>延米</v>
          </cell>
          <cell r="J38">
            <v>31.8584</v>
          </cell>
          <cell r="K38">
            <v>4.1415920000000002</v>
          </cell>
          <cell r="L38">
            <v>35.999991999999999</v>
          </cell>
          <cell r="M38" t="str">
            <v>否</v>
          </cell>
          <cell r="N38" t="str">
            <v>-</v>
          </cell>
          <cell r="O38" t="str">
            <v>-</v>
          </cell>
          <cell r="P38" t="str">
            <v>-</v>
          </cell>
          <cell r="Q38" t="str">
            <v>-</v>
          </cell>
          <cell r="R38" t="str">
            <v>-</v>
          </cell>
          <cell r="S38" t="str">
            <v>-</v>
          </cell>
          <cell r="T38" t="str">
            <v>-</v>
          </cell>
          <cell r="U38" t="str">
            <v>GHRCJGXY-HB-20231110-1</v>
          </cell>
        </row>
        <row r="39">
          <cell r="F39" t="str">
            <v>TSY0010484</v>
          </cell>
          <cell r="G39" t="str">
            <v>织物主料NM202</v>
          </cell>
          <cell r="H39">
            <v>0</v>
          </cell>
          <cell r="I39" t="str">
            <v>延米</v>
          </cell>
          <cell r="J39">
            <v>38.938099999999999</v>
          </cell>
          <cell r="K39">
            <v>5.0619529999999999</v>
          </cell>
          <cell r="L39">
            <v>44.000052999999994</v>
          </cell>
          <cell r="M39" t="str">
            <v>否</v>
          </cell>
          <cell r="N39" t="str">
            <v>-</v>
          </cell>
          <cell r="O39" t="str">
            <v>-</v>
          </cell>
          <cell r="P39" t="str">
            <v>-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  <cell r="U39" t="str">
            <v>GHRCJGXY-HB-20231110-1</v>
          </cell>
        </row>
        <row r="40">
          <cell r="F40" t="str">
            <v>SHT0000443</v>
          </cell>
          <cell r="G40" t="str">
            <v>滑轨总成</v>
          </cell>
          <cell r="H40">
            <v>0</v>
          </cell>
          <cell r="I40" t="str">
            <v>套</v>
          </cell>
          <cell r="J40">
            <v>48</v>
          </cell>
          <cell r="K40">
            <v>6.24</v>
          </cell>
          <cell r="L40">
            <v>54.239999999999995</v>
          </cell>
          <cell r="M40" t="str">
            <v>否</v>
          </cell>
          <cell r="N40" t="str">
            <v>-</v>
          </cell>
          <cell r="O40" t="str">
            <v>-</v>
          </cell>
          <cell r="P40" t="str">
            <v>-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  <cell r="U40" t="str">
            <v>GHRCJGXY-HB-20231022-1</v>
          </cell>
        </row>
        <row r="41">
          <cell r="F41" t="str">
            <v>BAS0010023</v>
          </cell>
          <cell r="G41" t="str">
            <v>仰角旋转支撑轴套</v>
          </cell>
          <cell r="H41">
            <v>0</v>
          </cell>
          <cell r="I41" t="str">
            <v>件</v>
          </cell>
          <cell r="J41">
            <v>2.5219999999999998</v>
          </cell>
          <cell r="K41">
            <v>0.32785999999999998</v>
          </cell>
          <cell r="L41">
            <v>2.8498599999999996</v>
          </cell>
          <cell r="M41" t="str">
            <v>否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  <cell r="R41" t="str">
            <v>-</v>
          </cell>
          <cell r="S41" t="str">
            <v>-</v>
          </cell>
          <cell r="T41" t="str">
            <v>-</v>
          </cell>
          <cell r="U41" t="str">
            <v>HBZYXY-2023-WU001-01</v>
          </cell>
        </row>
        <row r="42">
          <cell r="F42" t="str">
            <v>SHT0010523</v>
          </cell>
          <cell r="G42" t="str">
            <v>阻尼销轴</v>
          </cell>
          <cell r="H42">
            <v>0</v>
          </cell>
          <cell r="I42" t="str">
            <v>件</v>
          </cell>
          <cell r="J42">
            <v>2.3279999999999998</v>
          </cell>
          <cell r="K42">
            <v>0.30263999999999996</v>
          </cell>
          <cell r="L42">
            <v>2.6306399999999996</v>
          </cell>
          <cell r="M42" t="str">
            <v>否</v>
          </cell>
          <cell r="N42" t="str">
            <v>-</v>
          </cell>
          <cell r="O42" t="str">
            <v>-</v>
          </cell>
          <cell r="P42" t="str">
            <v>-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  <cell r="U42" t="str">
            <v>HBZYXY-2023-WU001-01</v>
          </cell>
        </row>
        <row r="43">
          <cell r="F43" t="str">
            <v>SHT0012472</v>
          </cell>
          <cell r="G43" t="str">
            <v>扶手旋转轴</v>
          </cell>
          <cell r="H43">
            <v>0</v>
          </cell>
          <cell r="I43" t="str">
            <v>件</v>
          </cell>
          <cell r="J43">
            <v>6.3049999999999997</v>
          </cell>
          <cell r="K43">
            <v>0.81964999999999999</v>
          </cell>
          <cell r="L43">
            <v>7.124649999999999</v>
          </cell>
          <cell r="M43" t="str">
            <v>否</v>
          </cell>
          <cell r="N43" t="str">
            <v>-</v>
          </cell>
          <cell r="O43" t="str">
            <v>-</v>
          </cell>
          <cell r="P43" t="str">
            <v>-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  <cell r="U43" t="str">
            <v>HBZYXY-2023-WU001-01</v>
          </cell>
        </row>
        <row r="44">
          <cell r="F44" t="str">
            <v>SLT0010531</v>
          </cell>
          <cell r="G44" t="str">
            <v>绞架连杆2</v>
          </cell>
          <cell r="H44">
            <v>0</v>
          </cell>
          <cell r="I44" t="str">
            <v>件</v>
          </cell>
          <cell r="J44">
            <v>4.0255000000000001</v>
          </cell>
          <cell r="K44">
            <v>0.52331499999999997</v>
          </cell>
          <cell r="L44">
            <v>4.5488149999999994</v>
          </cell>
          <cell r="M44" t="str">
            <v>否</v>
          </cell>
          <cell r="N44" t="str">
            <v>-</v>
          </cell>
          <cell r="O44" t="str">
            <v>-</v>
          </cell>
          <cell r="P44" t="str">
            <v>-</v>
          </cell>
          <cell r="Q44" t="str">
            <v>-</v>
          </cell>
          <cell r="R44" t="str">
            <v>-</v>
          </cell>
          <cell r="S44" t="str">
            <v>-</v>
          </cell>
          <cell r="T44" t="str">
            <v>-</v>
          </cell>
          <cell r="U44" t="str">
            <v>HBZYXY-2023-WU001-01</v>
          </cell>
        </row>
        <row r="45">
          <cell r="F45" t="str">
            <v>SLT0010530</v>
          </cell>
          <cell r="G45" t="str">
            <v>绞架连杆1</v>
          </cell>
          <cell r="H45">
            <v>0</v>
          </cell>
          <cell r="I45" t="str">
            <v>件</v>
          </cell>
          <cell r="J45">
            <v>4.1224999999999996</v>
          </cell>
          <cell r="K45">
            <v>0.53592499999999998</v>
          </cell>
          <cell r="L45">
            <v>4.6584249999999994</v>
          </cell>
          <cell r="M45" t="str">
            <v>否</v>
          </cell>
          <cell r="N45" t="str">
            <v>-</v>
          </cell>
          <cell r="O45" t="str">
            <v>-</v>
          </cell>
          <cell r="P45" t="str">
            <v>-</v>
          </cell>
          <cell r="Q45" t="str">
            <v>-</v>
          </cell>
          <cell r="R45" t="str">
            <v>-</v>
          </cell>
          <cell r="S45" t="str">
            <v>-</v>
          </cell>
          <cell r="T45" t="str">
            <v>-</v>
          </cell>
          <cell r="U45" t="str">
            <v>HBZYXY-2023-WU001-01</v>
          </cell>
        </row>
        <row r="46">
          <cell r="F46" t="str">
            <v>SLT0010525</v>
          </cell>
          <cell r="G46" t="str">
            <v>内外绞架连接螺栓</v>
          </cell>
          <cell r="H46">
            <v>0</v>
          </cell>
          <cell r="I46" t="str">
            <v>件</v>
          </cell>
          <cell r="J46">
            <v>1.649</v>
          </cell>
          <cell r="K46">
            <v>0.21437</v>
          </cell>
          <cell r="L46">
            <v>1.8633699999999997</v>
          </cell>
          <cell r="M46" t="str">
            <v>否</v>
          </cell>
          <cell r="N46" t="str">
            <v>-</v>
          </cell>
          <cell r="O46" t="str">
            <v>-</v>
          </cell>
          <cell r="P46" t="str">
            <v>-</v>
          </cell>
          <cell r="Q46" t="str">
            <v>-</v>
          </cell>
          <cell r="R46" t="str">
            <v>-</v>
          </cell>
          <cell r="S46" t="str">
            <v>-</v>
          </cell>
          <cell r="T46" t="str">
            <v>-</v>
          </cell>
          <cell r="U46" t="str">
            <v>HBZYXY-2023-WU001-01</v>
          </cell>
        </row>
        <row r="47">
          <cell r="F47" t="str">
            <v>SLT0010680</v>
          </cell>
          <cell r="G47" t="str">
            <v xml:space="preserve"> 减震器右侧支撑轴套</v>
          </cell>
          <cell r="H47">
            <v>0</v>
          </cell>
          <cell r="I47" t="str">
            <v>件</v>
          </cell>
          <cell r="J47">
            <v>0.41</v>
          </cell>
          <cell r="K47">
            <v>5.33E-2</v>
          </cell>
          <cell r="L47">
            <v>0.46329999999999993</v>
          </cell>
          <cell r="M47" t="str">
            <v>否</v>
          </cell>
          <cell r="N47" t="str">
            <v>-</v>
          </cell>
          <cell r="O47" t="str">
            <v>-</v>
          </cell>
          <cell r="P47" t="str">
            <v>-</v>
          </cell>
          <cell r="Q47" t="str">
            <v>-</v>
          </cell>
          <cell r="R47" t="str">
            <v>-</v>
          </cell>
          <cell r="S47" t="str">
            <v>-</v>
          </cell>
          <cell r="T47" t="str">
            <v>-</v>
          </cell>
          <cell r="U47" t="str">
            <v>HBZYXY-2023-WU001-01</v>
          </cell>
        </row>
        <row r="48">
          <cell r="F48" t="str">
            <v>BAS0000046</v>
          </cell>
          <cell r="G48" t="str">
            <v>内绞架固定轴套</v>
          </cell>
          <cell r="H48">
            <v>0</v>
          </cell>
          <cell r="I48" t="str">
            <v>件</v>
          </cell>
          <cell r="J48">
            <v>1.5450999999999999</v>
          </cell>
          <cell r="K48">
            <v>0.20086299999999999</v>
          </cell>
          <cell r="L48">
            <v>1.7459629999999997</v>
          </cell>
          <cell r="M48" t="str">
            <v>否</v>
          </cell>
          <cell r="N48" t="str">
            <v>-</v>
          </cell>
          <cell r="O48" t="str">
            <v>-</v>
          </cell>
          <cell r="P48" t="str">
            <v>-</v>
          </cell>
          <cell r="Q48" t="str">
            <v>-</v>
          </cell>
          <cell r="R48" t="str">
            <v>-</v>
          </cell>
          <cell r="S48" t="str">
            <v>-</v>
          </cell>
          <cell r="T48" t="str">
            <v>-</v>
          </cell>
          <cell r="U48" t="str">
            <v>HBZYXY-2023-WU001-01</v>
          </cell>
        </row>
        <row r="49">
          <cell r="F49" t="str">
            <v>SHT0010744</v>
          </cell>
          <cell r="G49" t="str">
            <v>D03扶手固定螺母柱</v>
          </cell>
          <cell r="H49">
            <v>0</v>
          </cell>
          <cell r="I49" t="str">
            <v>件</v>
          </cell>
          <cell r="J49">
            <v>0.75539999999999996</v>
          </cell>
          <cell r="K49">
            <v>9.8201999999999998E-2</v>
          </cell>
          <cell r="L49">
            <v>0.85360199999999986</v>
          </cell>
          <cell r="M49" t="str">
            <v>否</v>
          </cell>
          <cell r="N49" t="str">
            <v>-</v>
          </cell>
          <cell r="O49" t="str">
            <v>-</v>
          </cell>
          <cell r="P49" t="str">
            <v>-</v>
          </cell>
          <cell r="Q49" t="str">
            <v>-</v>
          </cell>
          <cell r="R49" t="str">
            <v>-</v>
          </cell>
          <cell r="S49" t="str">
            <v>-</v>
          </cell>
          <cell r="T49" t="str">
            <v>-</v>
          </cell>
          <cell r="U49" t="str">
            <v>HBZYXY-2023-WU001-01</v>
          </cell>
        </row>
        <row r="50">
          <cell r="F50" t="str">
            <v>SHT0001095</v>
          </cell>
          <cell r="G50" t="str">
            <v>H4仰角拉线（新）</v>
          </cell>
          <cell r="H50">
            <v>0</v>
          </cell>
          <cell r="I50" t="str">
            <v>根</v>
          </cell>
          <cell r="J50">
            <v>3.8681999999999999</v>
          </cell>
          <cell r="K50">
            <v>0.50286600000000004</v>
          </cell>
          <cell r="L50">
            <v>4.371065999999999</v>
          </cell>
          <cell r="M50" t="str">
            <v>否</v>
          </cell>
          <cell r="N50" t="str">
            <v>-</v>
          </cell>
          <cell r="O50" t="str">
            <v>-</v>
          </cell>
          <cell r="P50" t="str">
            <v>-</v>
          </cell>
          <cell r="Q50" t="str">
            <v>-</v>
          </cell>
          <cell r="R50" t="str">
            <v>-</v>
          </cell>
          <cell r="S50" t="str">
            <v>-</v>
          </cell>
          <cell r="T50" t="str">
            <v>-</v>
          </cell>
          <cell r="U50" t="str">
            <v>HBZYXY-2023-WU004-01</v>
          </cell>
        </row>
        <row r="51">
          <cell r="F51" t="str">
            <v>SLT0001682</v>
          </cell>
          <cell r="G51" t="str">
            <v>M31RB解锁拉线</v>
          </cell>
          <cell r="H51">
            <v>0</v>
          </cell>
          <cell r="I51" t="str">
            <v>根</v>
          </cell>
          <cell r="J51">
            <v>4.4328000000000003</v>
          </cell>
          <cell r="K51">
            <v>0.57626400000000011</v>
          </cell>
          <cell r="L51">
            <v>5.0090639999999995</v>
          </cell>
          <cell r="M51" t="str">
            <v>否</v>
          </cell>
          <cell r="N51" t="str">
            <v>-</v>
          </cell>
          <cell r="O51" t="str">
            <v>-</v>
          </cell>
          <cell r="P51" t="str">
            <v>-</v>
          </cell>
          <cell r="Q51" t="str">
            <v>-</v>
          </cell>
          <cell r="R51" t="str">
            <v>-</v>
          </cell>
          <cell r="S51" t="str">
            <v>-</v>
          </cell>
          <cell r="T51" t="str">
            <v>-</v>
          </cell>
          <cell r="U51" t="str">
            <v>HBZYXY-2023-WU004-01</v>
          </cell>
        </row>
        <row r="52">
          <cell r="F52" t="str">
            <v>SHT0011807</v>
          </cell>
          <cell r="G52" t="str">
            <v>2.0仰角拉线总成</v>
          </cell>
          <cell r="H52">
            <v>0</v>
          </cell>
          <cell r="I52" t="str">
            <v>根</v>
          </cell>
          <cell r="J52">
            <v>3.9043000000000001</v>
          </cell>
          <cell r="K52">
            <v>0.50755899999999998</v>
          </cell>
          <cell r="L52">
            <v>4.4118589999999998</v>
          </cell>
          <cell r="M52" t="str">
            <v>否</v>
          </cell>
          <cell r="N52" t="str">
            <v>-</v>
          </cell>
          <cell r="O52" t="str">
            <v>-</v>
          </cell>
          <cell r="P52" t="str">
            <v>-</v>
          </cell>
          <cell r="Q52" t="str">
            <v>-</v>
          </cell>
          <cell r="R52" t="str">
            <v>-</v>
          </cell>
          <cell r="S52" t="str">
            <v>-</v>
          </cell>
          <cell r="T52" t="str">
            <v>-</v>
          </cell>
          <cell r="U52" t="str">
            <v>HBZYXY-2023-WU004-01</v>
          </cell>
        </row>
        <row r="53">
          <cell r="F53" t="str">
            <v>SCS0004080</v>
          </cell>
          <cell r="G53" t="str">
            <v>B40前座椅滑轨解锁拉线总成（正副司机通用）</v>
          </cell>
          <cell r="H53">
            <v>0</v>
          </cell>
          <cell r="I53" t="str">
            <v>EA</v>
          </cell>
          <cell r="J53">
            <v>7.0778999999999996</v>
          </cell>
          <cell r="K53">
            <v>0.92012700000000003</v>
          </cell>
          <cell r="L53">
            <v>7.9980269999999987</v>
          </cell>
          <cell r="M53" t="str">
            <v>否</v>
          </cell>
          <cell r="N53" t="str">
            <v>-</v>
          </cell>
          <cell r="O53" t="str">
            <v>-</v>
          </cell>
          <cell r="P53" t="str">
            <v>-</v>
          </cell>
          <cell r="Q53" t="str">
            <v>-</v>
          </cell>
          <cell r="R53" t="str">
            <v>-</v>
          </cell>
          <cell r="S53" t="str">
            <v>-</v>
          </cell>
          <cell r="T53" t="str">
            <v>-</v>
          </cell>
          <cell r="U53" t="str">
            <v>HBZYXY-2023-WU004-01</v>
          </cell>
        </row>
        <row r="54">
          <cell r="F54" t="str">
            <v>SCS0004109</v>
          </cell>
          <cell r="G54" t="str">
            <v>B40靠背长拉线总成</v>
          </cell>
          <cell r="H54">
            <v>0</v>
          </cell>
          <cell r="I54" t="str">
            <v>EA</v>
          </cell>
          <cell r="J54">
            <v>6.2366000000000001</v>
          </cell>
          <cell r="K54">
            <v>0.81075800000000009</v>
          </cell>
          <cell r="L54">
            <v>7.0473579999999991</v>
          </cell>
          <cell r="M54" t="str">
            <v>否</v>
          </cell>
          <cell r="N54" t="str">
            <v>-</v>
          </cell>
          <cell r="O54" t="str">
            <v>-</v>
          </cell>
          <cell r="P54" t="str">
            <v>-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-</v>
          </cell>
          <cell r="U54" t="str">
            <v>HBZYXY-2023-WU004-01</v>
          </cell>
        </row>
        <row r="55">
          <cell r="F55" t="str">
            <v>SCS0004108</v>
          </cell>
          <cell r="G55" t="str">
            <v>B40地锁短拉线总成</v>
          </cell>
          <cell r="H55">
            <v>0</v>
          </cell>
          <cell r="I55" t="str">
            <v>EA</v>
          </cell>
          <cell r="J55">
            <v>5.6809000000000003</v>
          </cell>
          <cell r="K55">
            <v>0.73851700000000009</v>
          </cell>
          <cell r="L55">
            <v>6.4194170000000002</v>
          </cell>
          <cell r="M55" t="str">
            <v>否</v>
          </cell>
          <cell r="N55" t="str">
            <v>-</v>
          </cell>
          <cell r="O55" t="str">
            <v>-</v>
          </cell>
          <cell r="P55" t="str">
            <v>-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>-</v>
          </cell>
          <cell r="U55" t="str">
            <v>HBZYXY-2023-WU004-01</v>
          </cell>
        </row>
        <row r="56">
          <cell r="F56" t="str">
            <v>SCS0004126</v>
          </cell>
          <cell r="G56" t="str">
            <v>六分地锁长拉线</v>
          </cell>
          <cell r="H56">
            <v>0</v>
          </cell>
          <cell r="I56" t="str">
            <v>EA</v>
          </cell>
          <cell r="J56">
            <v>6.1748000000000003</v>
          </cell>
          <cell r="K56">
            <v>0.8027240000000001</v>
          </cell>
          <cell r="L56">
            <v>6.9775239999999998</v>
          </cell>
          <cell r="M56" t="str">
            <v>否</v>
          </cell>
          <cell r="N56" t="str">
            <v>-</v>
          </cell>
          <cell r="O56" t="str">
            <v>-</v>
          </cell>
          <cell r="P56" t="str">
            <v>-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  <cell r="U56" t="str">
            <v>HBZYXY-2023-WU004-01</v>
          </cell>
        </row>
        <row r="57">
          <cell r="F57" t="str">
            <v>SCS0004048</v>
          </cell>
          <cell r="G57" t="str">
            <v>六分地锁短拉线</v>
          </cell>
          <cell r="H57">
            <v>0</v>
          </cell>
          <cell r="I57" t="str">
            <v>EA</v>
          </cell>
          <cell r="J57">
            <v>5.3643999999999998</v>
          </cell>
          <cell r="K57">
            <v>0.69737199999999999</v>
          </cell>
          <cell r="L57">
            <v>6.0617719999999995</v>
          </cell>
          <cell r="M57" t="str">
            <v>否</v>
          </cell>
          <cell r="N57" t="str">
            <v>-</v>
          </cell>
          <cell r="O57" t="str">
            <v>-</v>
          </cell>
          <cell r="P57" t="str">
            <v>-</v>
          </cell>
          <cell r="Q57" t="str">
            <v>-</v>
          </cell>
          <cell r="R57" t="str">
            <v>-</v>
          </cell>
          <cell r="S57" t="str">
            <v>-</v>
          </cell>
          <cell r="T57" t="str">
            <v>-</v>
          </cell>
          <cell r="U57" t="str">
            <v>HBZYXY-2023-WU004-01</v>
          </cell>
        </row>
        <row r="58">
          <cell r="F58" t="str">
            <v>SCS0004054</v>
          </cell>
          <cell r="G58" t="str">
            <v>四分地锁拉线</v>
          </cell>
          <cell r="H58">
            <v>0</v>
          </cell>
          <cell r="I58" t="str">
            <v>EA</v>
          </cell>
          <cell r="J58">
            <v>5.5574000000000003</v>
          </cell>
          <cell r="K58">
            <v>0.72246200000000005</v>
          </cell>
          <cell r="L58">
            <v>6.2798619999999996</v>
          </cell>
          <cell r="M58" t="str">
            <v>否</v>
          </cell>
          <cell r="N58" t="str">
            <v>-</v>
          </cell>
          <cell r="O58" t="str">
            <v>-</v>
          </cell>
          <cell r="P58" t="str">
            <v>-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  <cell r="U58" t="str">
            <v>HBZYXY-2023-WU004-01</v>
          </cell>
        </row>
        <row r="59">
          <cell r="F59" t="str">
            <v>SCS0004128</v>
          </cell>
          <cell r="G59" t="str">
            <v>B40六分靠背长拉线总成</v>
          </cell>
          <cell r="H59">
            <v>0</v>
          </cell>
          <cell r="I59" t="str">
            <v>EA</v>
          </cell>
          <cell r="J59">
            <v>5.1022999999999996</v>
          </cell>
          <cell r="K59">
            <v>0.66329899999999997</v>
          </cell>
          <cell r="L59">
            <v>5.765598999999999</v>
          </cell>
          <cell r="M59" t="str">
            <v>否</v>
          </cell>
          <cell r="N59" t="str">
            <v>-</v>
          </cell>
          <cell r="O59" t="str">
            <v>-</v>
          </cell>
          <cell r="P59" t="str">
            <v>-</v>
          </cell>
          <cell r="Q59" t="str">
            <v>-</v>
          </cell>
          <cell r="R59" t="str">
            <v>-</v>
          </cell>
          <cell r="S59" t="str">
            <v>-</v>
          </cell>
          <cell r="T59" t="str">
            <v>-</v>
          </cell>
          <cell r="U59" t="str">
            <v>HBZYXY-2023-WU004-01</v>
          </cell>
        </row>
        <row r="60">
          <cell r="F60" t="str">
            <v>SCS0004052</v>
          </cell>
          <cell r="G60" t="str">
            <v>B40四分靠背长拉线总成</v>
          </cell>
          <cell r="H60">
            <v>0</v>
          </cell>
          <cell r="I60" t="str">
            <v>EA</v>
          </cell>
          <cell r="J60">
            <v>4.6597999999999997</v>
          </cell>
          <cell r="K60">
            <v>0.60577400000000003</v>
          </cell>
          <cell r="L60">
            <v>5.2655739999999991</v>
          </cell>
          <cell r="M60" t="str">
            <v>否</v>
          </cell>
          <cell r="N60" t="str">
            <v>-</v>
          </cell>
          <cell r="O60" t="str">
            <v>-</v>
          </cell>
          <cell r="P60" t="str">
            <v>-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  <cell r="U60" t="str">
            <v>HBZYXY-2023-WU004-01</v>
          </cell>
        </row>
        <row r="61">
          <cell r="F61" t="str">
            <v>SCS0004051</v>
          </cell>
          <cell r="G61" t="str">
            <v>B40四/六分靠背短拉线总成</v>
          </cell>
          <cell r="H61">
            <v>0</v>
          </cell>
          <cell r="I61" t="str">
            <v>EA</v>
          </cell>
          <cell r="J61">
            <v>4.1811999999999996</v>
          </cell>
          <cell r="K61">
            <v>0.54355599999999993</v>
          </cell>
          <cell r="L61">
            <v>4.7247559999999993</v>
          </cell>
          <cell r="M61" t="str">
            <v>否</v>
          </cell>
          <cell r="N61" t="str">
            <v>-</v>
          </cell>
          <cell r="O61" t="str">
            <v>-</v>
          </cell>
          <cell r="P61" t="str">
            <v>-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  <cell r="U61" t="str">
            <v>HBZYXY-2023-WU004-01</v>
          </cell>
        </row>
        <row r="62">
          <cell r="F62" t="str">
            <v>SCS0004177</v>
          </cell>
          <cell r="G62" t="str">
            <v>B40中改后排靠背拉线总成</v>
          </cell>
          <cell r="H62">
            <v>0</v>
          </cell>
          <cell r="I62" t="str">
            <v>EA</v>
          </cell>
          <cell r="J62">
            <v>4.4973000000000001</v>
          </cell>
          <cell r="K62">
            <v>0.58464899999999997</v>
          </cell>
          <cell r="L62">
            <v>5.0819489999999998</v>
          </cell>
          <cell r="M62" t="str">
            <v>否</v>
          </cell>
          <cell r="N62" t="str">
            <v>-</v>
          </cell>
          <cell r="O62" t="str">
            <v>-</v>
          </cell>
          <cell r="P62" t="str">
            <v>-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  <cell r="U62" t="str">
            <v>HBZYXY-2023-WU004-01</v>
          </cell>
        </row>
        <row r="63">
          <cell r="F63" t="str">
            <v>SCS0004205</v>
          </cell>
          <cell r="G63" t="str">
            <v>B40中改地锁拉线组合A</v>
          </cell>
          <cell r="H63">
            <v>0</v>
          </cell>
          <cell r="I63" t="str">
            <v>EA</v>
          </cell>
          <cell r="J63">
            <v>5.5538999999999996</v>
          </cell>
          <cell r="K63">
            <v>0.72200699999999995</v>
          </cell>
          <cell r="L63">
            <v>6.2759069999999992</v>
          </cell>
          <cell r="M63" t="str">
            <v>否</v>
          </cell>
          <cell r="N63" t="str">
            <v>-</v>
          </cell>
          <cell r="O63" t="str">
            <v>-</v>
          </cell>
          <cell r="P63" t="str">
            <v>-</v>
          </cell>
          <cell r="Q63" t="str">
            <v>-</v>
          </cell>
          <cell r="R63" t="str">
            <v>-</v>
          </cell>
          <cell r="S63" t="str">
            <v>-</v>
          </cell>
          <cell r="T63" t="str">
            <v>-</v>
          </cell>
          <cell r="U63" t="str">
            <v>HBZYXY-2023-WU004-01</v>
          </cell>
        </row>
        <row r="64">
          <cell r="F64" t="str">
            <v>SCS0004204</v>
          </cell>
          <cell r="G64" t="str">
            <v>B40中改左座椅地锁拉线组合B</v>
          </cell>
          <cell r="H64">
            <v>0</v>
          </cell>
          <cell r="I64" t="str">
            <v>EA</v>
          </cell>
          <cell r="J64">
            <v>6.0956999999999999</v>
          </cell>
          <cell r="K64">
            <v>0.79244100000000006</v>
          </cell>
          <cell r="L64">
            <v>6.8881409999999992</v>
          </cell>
          <cell r="M64" t="str">
            <v>否</v>
          </cell>
          <cell r="N64" t="str">
            <v>-</v>
          </cell>
          <cell r="O64" t="str">
            <v>-</v>
          </cell>
          <cell r="P64" t="str">
            <v>-</v>
          </cell>
          <cell r="Q64" t="str">
            <v>-</v>
          </cell>
          <cell r="R64" t="str">
            <v>-</v>
          </cell>
          <cell r="S64" t="str">
            <v>-</v>
          </cell>
          <cell r="T64" t="str">
            <v>-</v>
          </cell>
          <cell r="U64" t="str">
            <v>HBZYXY-2023-WU004-01</v>
          </cell>
        </row>
        <row r="65">
          <cell r="F65" t="str">
            <v>SCS0004240</v>
          </cell>
          <cell r="G65" t="str">
            <v>B40中改右座椅地锁拉线组合B</v>
          </cell>
          <cell r="H65">
            <v>0</v>
          </cell>
          <cell r="I65" t="str">
            <v>EA</v>
          </cell>
          <cell r="J65">
            <v>5.7615999999999996</v>
          </cell>
          <cell r="K65">
            <v>0.74900800000000001</v>
          </cell>
          <cell r="L65">
            <v>6.5106079999999986</v>
          </cell>
          <cell r="M65" t="str">
            <v>否</v>
          </cell>
          <cell r="N65" t="str">
            <v>-</v>
          </cell>
          <cell r="O65" t="str">
            <v>-</v>
          </cell>
          <cell r="P65" t="str">
            <v>-</v>
          </cell>
          <cell r="Q65" t="str">
            <v>-</v>
          </cell>
          <cell r="R65" t="str">
            <v>-</v>
          </cell>
          <cell r="S65" t="str">
            <v>-</v>
          </cell>
          <cell r="T65" t="str">
            <v>-</v>
          </cell>
          <cell r="U65" t="str">
            <v>HBZYXY-2023-WU004-01</v>
          </cell>
        </row>
        <row r="66">
          <cell r="F66" t="str">
            <v>SHT0013123</v>
          </cell>
          <cell r="G66" t="str">
            <v>2.0仰角拉线总成</v>
          </cell>
          <cell r="H66">
            <v>0</v>
          </cell>
          <cell r="I66" t="str">
            <v>EA</v>
          </cell>
          <cell r="J66">
            <v>4.47</v>
          </cell>
          <cell r="K66">
            <v>0.58109999999999995</v>
          </cell>
          <cell r="L66">
            <v>5.051099999999999</v>
          </cell>
          <cell r="M66" t="str">
            <v>否</v>
          </cell>
          <cell r="N66" t="str">
            <v>-</v>
          </cell>
          <cell r="O66" t="str">
            <v>-</v>
          </cell>
          <cell r="P66" t="str">
            <v>-</v>
          </cell>
          <cell r="Q66" t="str">
            <v>-</v>
          </cell>
          <cell r="R66" t="str">
            <v>-</v>
          </cell>
          <cell r="S66" t="str">
            <v>-</v>
          </cell>
          <cell r="T66" t="str">
            <v>-</v>
          </cell>
          <cell r="U66" t="str">
            <v>HBZYXY-2023-WU004-01</v>
          </cell>
        </row>
        <row r="67">
          <cell r="F67" t="str">
            <v>SHT0013184</v>
          </cell>
          <cell r="G67" t="str">
            <v>副驾仰角拉线总成</v>
          </cell>
          <cell r="H67">
            <v>0</v>
          </cell>
          <cell r="I67" t="str">
            <v>根</v>
          </cell>
          <cell r="J67">
            <v>4.1500000000000004</v>
          </cell>
          <cell r="K67">
            <v>0.53950000000000009</v>
          </cell>
          <cell r="L67">
            <v>4.6894999999999998</v>
          </cell>
          <cell r="M67" t="str">
            <v>否</v>
          </cell>
          <cell r="N67" t="str">
            <v>-</v>
          </cell>
          <cell r="O67" t="str">
            <v>-</v>
          </cell>
          <cell r="P67" t="str">
            <v>-</v>
          </cell>
          <cell r="Q67" t="str">
            <v>-</v>
          </cell>
          <cell r="R67" t="str">
            <v>-</v>
          </cell>
          <cell r="S67" t="str">
            <v>-</v>
          </cell>
          <cell r="T67" t="str">
            <v>-</v>
          </cell>
          <cell r="U67" t="str">
            <v>HBZYXY-2023-WU004-01</v>
          </cell>
        </row>
        <row r="68">
          <cell r="F68" t="str">
            <v>SHT0012023</v>
          </cell>
          <cell r="G68" t="str">
            <v>升降器拉线总成</v>
          </cell>
          <cell r="H68">
            <v>0</v>
          </cell>
          <cell r="I68" t="str">
            <v>根</v>
          </cell>
          <cell r="J68">
            <v>4.5984999999999996</v>
          </cell>
          <cell r="K68">
            <v>0.59780499999999992</v>
          </cell>
          <cell r="L68">
            <v>5.1963049999999988</v>
          </cell>
          <cell r="M68" t="str">
            <v>否</v>
          </cell>
          <cell r="N68" t="str">
            <v>-</v>
          </cell>
          <cell r="O68" t="str">
            <v>-</v>
          </cell>
          <cell r="P68" t="str">
            <v>-</v>
          </cell>
          <cell r="Q68" t="str">
            <v>-</v>
          </cell>
          <cell r="R68" t="str">
            <v>-</v>
          </cell>
          <cell r="S68" t="str">
            <v>-</v>
          </cell>
          <cell r="T68" t="str">
            <v>-</v>
          </cell>
          <cell r="U68" t="str">
            <v>HBZYXY-2023-WU004-01</v>
          </cell>
        </row>
        <row r="69">
          <cell r="F69" t="str">
            <v>BSP0000047</v>
          </cell>
          <cell r="G69" t="str">
            <v>重卡盘簧</v>
          </cell>
          <cell r="H69">
            <v>0</v>
          </cell>
          <cell r="I69" t="str">
            <v>件</v>
          </cell>
          <cell r="J69">
            <v>2.23</v>
          </cell>
          <cell r="K69">
            <v>0.28989999999999999</v>
          </cell>
          <cell r="L69">
            <v>2.5198999999999998</v>
          </cell>
          <cell r="M69" t="str">
            <v>否</v>
          </cell>
          <cell r="N69" t="str">
            <v>-</v>
          </cell>
          <cell r="O69" t="str">
            <v>-</v>
          </cell>
          <cell r="P69" t="str">
            <v>-</v>
          </cell>
          <cell r="Q69" t="str">
            <v>-</v>
          </cell>
          <cell r="R69" t="str">
            <v>-</v>
          </cell>
          <cell r="S69" t="str">
            <v>-</v>
          </cell>
          <cell r="T69" t="str">
            <v>-</v>
          </cell>
          <cell r="U69" t="str">
            <v>HBZYXY-2023-WU006-01</v>
          </cell>
        </row>
        <row r="70">
          <cell r="F70" t="str">
            <v>SCS0004651</v>
          </cell>
          <cell r="G70" t="str">
            <v>301基本型盘簧</v>
          </cell>
          <cell r="H70">
            <v>0</v>
          </cell>
          <cell r="I70" t="str">
            <v>件</v>
          </cell>
          <cell r="J70">
            <v>2.0499999999999998</v>
          </cell>
          <cell r="K70">
            <v>0.26649999999999996</v>
          </cell>
          <cell r="L70">
            <v>2.3164999999999996</v>
          </cell>
          <cell r="M70" t="str">
            <v>否</v>
          </cell>
          <cell r="N70" t="str">
            <v>-</v>
          </cell>
          <cell r="O70" t="str">
            <v>-</v>
          </cell>
          <cell r="P70" t="str">
            <v>-</v>
          </cell>
          <cell r="Q70" t="str">
            <v>-</v>
          </cell>
          <cell r="R70" t="str">
            <v>-</v>
          </cell>
          <cell r="S70" t="str">
            <v>-</v>
          </cell>
          <cell r="T70" t="str">
            <v>-</v>
          </cell>
          <cell r="U70" t="str">
            <v>HBZYXY-2023-WU006-01</v>
          </cell>
        </row>
        <row r="71">
          <cell r="F71" t="str">
            <v>SCS0004780</v>
          </cell>
          <cell r="G71" t="str">
            <v>B40盘簧</v>
          </cell>
          <cell r="H71">
            <v>0</v>
          </cell>
          <cell r="I71" t="str">
            <v>件</v>
          </cell>
          <cell r="J71">
            <v>2.17</v>
          </cell>
          <cell r="K71">
            <v>0.28210000000000002</v>
          </cell>
          <cell r="L71">
            <v>2.4520999999999997</v>
          </cell>
          <cell r="M71" t="str">
            <v>否</v>
          </cell>
          <cell r="N71" t="str">
            <v>-</v>
          </cell>
          <cell r="O71" t="str">
            <v>-</v>
          </cell>
          <cell r="P71" t="str">
            <v>-</v>
          </cell>
          <cell r="Q71" t="str">
            <v>-</v>
          </cell>
          <cell r="R71" t="str">
            <v>-</v>
          </cell>
          <cell r="S71" t="str">
            <v>-</v>
          </cell>
          <cell r="T71" t="str">
            <v>-</v>
          </cell>
          <cell r="U71" t="str">
            <v>HBZYXY-2023-WU006-01</v>
          </cell>
        </row>
        <row r="72">
          <cell r="F72" t="str">
            <v>SCS0004578</v>
          </cell>
          <cell r="G72" t="str">
            <v>C33D豪华型涡簧</v>
          </cell>
          <cell r="H72">
            <v>0</v>
          </cell>
          <cell r="I72" t="str">
            <v>件</v>
          </cell>
          <cell r="J72">
            <v>2</v>
          </cell>
          <cell r="K72">
            <v>0.26</v>
          </cell>
          <cell r="L72">
            <v>2.2599999999999998</v>
          </cell>
          <cell r="M72" t="str">
            <v>否</v>
          </cell>
          <cell r="N72" t="str">
            <v>-</v>
          </cell>
          <cell r="O72" t="str">
            <v>-</v>
          </cell>
          <cell r="P72" t="str">
            <v>-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  <cell r="U72" t="str">
            <v>HBZYXY-2023-WU006-01</v>
          </cell>
        </row>
        <row r="73">
          <cell r="F73" t="str">
            <v>SHT0001005</v>
          </cell>
          <cell r="G73" t="str">
            <v>H4盘簧</v>
          </cell>
          <cell r="H73">
            <v>0</v>
          </cell>
          <cell r="I73" t="str">
            <v>件</v>
          </cell>
          <cell r="J73">
            <v>2.4300000000000002</v>
          </cell>
          <cell r="K73">
            <v>0.31590000000000001</v>
          </cell>
          <cell r="L73">
            <v>2.7458999999999998</v>
          </cell>
          <cell r="M73" t="str">
            <v>否</v>
          </cell>
          <cell r="N73" t="str">
            <v>-</v>
          </cell>
          <cell r="O73" t="str">
            <v>-</v>
          </cell>
          <cell r="P73" t="str">
            <v>-</v>
          </cell>
          <cell r="Q73" t="str">
            <v>-</v>
          </cell>
          <cell r="R73" t="str">
            <v>-</v>
          </cell>
          <cell r="S73" t="str">
            <v>-</v>
          </cell>
          <cell r="T73" t="str">
            <v>-</v>
          </cell>
          <cell r="U73" t="str">
            <v>HBZYXY-2023-WU006-01</v>
          </cell>
        </row>
        <row r="74">
          <cell r="F74" t="str">
            <v>SCS0004521</v>
          </cell>
          <cell r="G74" t="str">
            <v>C32B盘簧</v>
          </cell>
          <cell r="H74">
            <v>0</v>
          </cell>
          <cell r="I74" t="str">
            <v>件</v>
          </cell>
          <cell r="J74">
            <v>2.04</v>
          </cell>
          <cell r="K74">
            <v>0.26519999999999999</v>
          </cell>
          <cell r="L74">
            <v>2.3051999999999997</v>
          </cell>
          <cell r="M74" t="str">
            <v>否</v>
          </cell>
          <cell r="N74" t="str">
            <v>-</v>
          </cell>
          <cell r="O74" t="str">
            <v>-</v>
          </cell>
          <cell r="P74" t="str">
            <v>-</v>
          </cell>
          <cell r="Q74" t="str">
            <v>-</v>
          </cell>
          <cell r="R74" t="str">
            <v>-</v>
          </cell>
          <cell r="S74" t="str">
            <v>-</v>
          </cell>
          <cell r="T74" t="str">
            <v>-</v>
          </cell>
          <cell r="U74" t="str">
            <v>HBZYXY-2023-WU006-01</v>
          </cell>
        </row>
        <row r="75">
          <cell r="F75" t="str">
            <v>SLT0002546</v>
          </cell>
          <cell r="G75" t="str">
            <v>J6F靠背调角器涡簧</v>
          </cell>
          <cell r="H75">
            <v>0</v>
          </cell>
          <cell r="I75" t="str">
            <v>件</v>
          </cell>
          <cell r="J75">
            <v>1.96</v>
          </cell>
          <cell r="K75">
            <v>0.25480000000000003</v>
          </cell>
          <cell r="L75">
            <v>2.2147999999999999</v>
          </cell>
          <cell r="M75" t="str">
            <v>否</v>
          </cell>
          <cell r="N75" t="str">
            <v>-</v>
          </cell>
          <cell r="O75" t="str">
            <v>-</v>
          </cell>
          <cell r="P75" t="str">
            <v>-</v>
          </cell>
          <cell r="Q75" t="str">
            <v>-</v>
          </cell>
          <cell r="R75" t="str">
            <v>-</v>
          </cell>
          <cell r="S75" t="str">
            <v>-</v>
          </cell>
          <cell r="T75" t="str">
            <v>-</v>
          </cell>
          <cell r="U75" t="str">
            <v>HBZYXY-2023-WU006-01</v>
          </cell>
        </row>
        <row r="76">
          <cell r="F76" t="str">
            <v>SLT0010628</v>
          </cell>
          <cell r="G76" t="str">
            <v>统帅1880靠背调角器涡簧</v>
          </cell>
          <cell r="H76">
            <v>0</v>
          </cell>
          <cell r="I76" t="str">
            <v>只</v>
          </cell>
          <cell r="J76">
            <v>2</v>
          </cell>
          <cell r="K76">
            <v>0.26</v>
          </cell>
          <cell r="L76">
            <v>2.2599999999999998</v>
          </cell>
          <cell r="M76" t="str">
            <v>否</v>
          </cell>
          <cell r="N76" t="str">
            <v>-</v>
          </cell>
          <cell r="O76" t="str">
            <v>-</v>
          </cell>
          <cell r="P76" t="str">
            <v>-</v>
          </cell>
          <cell r="Q76" t="str">
            <v>-</v>
          </cell>
          <cell r="R76" t="str">
            <v>-</v>
          </cell>
          <cell r="S76" t="str">
            <v>-</v>
          </cell>
          <cell r="T76" t="str">
            <v>-</v>
          </cell>
          <cell r="U76" t="str">
            <v>HBZYXY-2023-WU006-01</v>
          </cell>
        </row>
        <row r="77">
          <cell r="F77" t="str">
            <v>TSY0010625</v>
          </cell>
          <cell r="G77" t="str">
            <v>吊紧带380mm*27mm</v>
          </cell>
          <cell r="H77">
            <v>0</v>
          </cell>
          <cell r="I77" t="str">
            <v>个</v>
          </cell>
          <cell r="J77">
            <v>0.2218</v>
          </cell>
          <cell r="K77">
            <v>2.8833999999999999E-2</v>
          </cell>
          <cell r="L77">
            <v>0.25063400000000002</v>
          </cell>
          <cell r="M77" t="str">
            <v>否</v>
          </cell>
          <cell r="N77" t="str">
            <v>-</v>
          </cell>
          <cell r="O77" t="str">
            <v>-</v>
          </cell>
          <cell r="P77" t="str">
            <v>-</v>
          </cell>
          <cell r="Q77" t="str">
            <v>-</v>
          </cell>
          <cell r="R77" t="str">
            <v>-</v>
          </cell>
          <cell r="S77" t="str">
            <v>-</v>
          </cell>
          <cell r="T77" t="str">
            <v>-</v>
          </cell>
          <cell r="U77" t="str">
            <v>GHRCJGXY-HB-20221060</v>
          </cell>
        </row>
        <row r="78">
          <cell r="F78" t="str">
            <v>TSY0010619</v>
          </cell>
          <cell r="G78" t="str">
            <v>驾驶员座椅产品标识</v>
          </cell>
          <cell r="H78">
            <v>0</v>
          </cell>
          <cell r="I78" t="str">
            <v>个</v>
          </cell>
          <cell r="J78">
            <v>2.9100000000000001E-2</v>
          </cell>
          <cell r="K78">
            <v>3.7830000000000003E-3</v>
          </cell>
          <cell r="L78">
            <v>3.2882999999999996E-2</v>
          </cell>
          <cell r="M78" t="str">
            <v>否</v>
          </cell>
          <cell r="N78" t="str">
            <v>-</v>
          </cell>
          <cell r="O78" t="str">
            <v>-</v>
          </cell>
          <cell r="P78" t="str">
            <v>-</v>
          </cell>
          <cell r="Q78" t="str">
            <v>-</v>
          </cell>
          <cell r="R78" t="str">
            <v>-</v>
          </cell>
          <cell r="S78" t="str">
            <v>-</v>
          </cell>
          <cell r="T78" t="str">
            <v>-</v>
          </cell>
          <cell r="U78" t="str">
            <v>GHRCJGXY-HB-20221061</v>
          </cell>
        </row>
        <row r="79">
          <cell r="F79" t="str">
            <v>TSY0010620</v>
          </cell>
          <cell r="G79" t="str">
            <v>副驾驶员座垫（窄体）产品标识</v>
          </cell>
          <cell r="H79">
            <v>0</v>
          </cell>
          <cell r="I79" t="str">
            <v>个</v>
          </cell>
          <cell r="J79">
            <v>2.9100000000000001E-2</v>
          </cell>
          <cell r="K79">
            <v>3.7830000000000003E-3</v>
          </cell>
          <cell r="L79">
            <v>3.2882999999999996E-2</v>
          </cell>
          <cell r="M79" t="str">
            <v>否</v>
          </cell>
          <cell r="N79" t="str">
            <v>-</v>
          </cell>
          <cell r="O79" t="str">
            <v>-</v>
          </cell>
          <cell r="P79" t="str">
            <v>-</v>
          </cell>
          <cell r="Q79" t="str">
            <v>-</v>
          </cell>
          <cell r="R79" t="str">
            <v>-</v>
          </cell>
          <cell r="S79" t="str">
            <v>-</v>
          </cell>
          <cell r="T79" t="str">
            <v>-</v>
          </cell>
          <cell r="U79" t="str">
            <v>GHRCJGXY-HB-20221061</v>
          </cell>
        </row>
        <row r="80">
          <cell r="F80" t="str">
            <v>TSY0010621</v>
          </cell>
          <cell r="G80" t="str">
            <v>副驾驶员座垫（宽体）产品标识</v>
          </cell>
          <cell r="H80">
            <v>0</v>
          </cell>
          <cell r="I80" t="str">
            <v>个</v>
          </cell>
          <cell r="J80">
            <v>2.9100000000000001E-2</v>
          </cell>
          <cell r="K80">
            <v>3.7830000000000003E-3</v>
          </cell>
          <cell r="L80">
            <v>3.2882999999999996E-2</v>
          </cell>
          <cell r="M80" t="str">
            <v>否</v>
          </cell>
          <cell r="N80" t="str">
            <v>-</v>
          </cell>
          <cell r="O80" t="str">
            <v>-</v>
          </cell>
          <cell r="P80" t="str">
            <v>-</v>
          </cell>
          <cell r="Q80" t="str">
            <v>-</v>
          </cell>
          <cell r="R80" t="str">
            <v>-</v>
          </cell>
          <cell r="S80" t="str">
            <v>-</v>
          </cell>
          <cell r="T80" t="str">
            <v>-</v>
          </cell>
          <cell r="U80" t="str">
            <v>GHRCJGXY-HB-20221061</v>
          </cell>
        </row>
        <row r="81">
          <cell r="F81" t="str">
            <v>TSY0010622</v>
          </cell>
          <cell r="G81" t="str">
            <v>副驾驶员靠背产品标识</v>
          </cell>
          <cell r="H81">
            <v>0</v>
          </cell>
          <cell r="I81" t="str">
            <v>个</v>
          </cell>
          <cell r="J81">
            <v>2.9100000000000001E-2</v>
          </cell>
          <cell r="K81">
            <v>3.7830000000000003E-3</v>
          </cell>
          <cell r="L81">
            <v>3.2882999999999996E-2</v>
          </cell>
          <cell r="M81" t="str">
            <v>否</v>
          </cell>
          <cell r="N81" t="str">
            <v>-</v>
          </cell>
          <cell r="O81" t="str">
            <v>-</v>
          </cell>
          <cell r="P81" t="str">
            <v>-</v>
          </cell>
          <cell r="Q81" t="str">
            <v>-</v>
          </cell>
          <cell r="R81" t="str">
            <v>-</v>
          </cell>
          <cell r="S81" t="str">
            <v>-</v>
          </cell>
          <cell r="T81" t="str">
            <v>-</v>
          </cell>
          <cell r="U81" t="str">
            <v>GHRCJGXY-HB-20221061</v>
          </cell>
        </row>
        <row r="82">
          <cell r="F82" t="str">
            <v>TSY0010623</v>
          </cell>
          <cell r="G82" t="str">
            <v>中间背（窄体）产品标识</v>
          </cell>
          <cell r="H82">
            <v>0</v>
          </cell>
          <cell r="I82" t="str">
            <v>个</v>
          </cell>
          <cell r="J82">
            <v>2.9100000000000001E-2</v>
          </cell>
          <cell r="K82">
            <v>3.7830000000000003E-3</v>
          </cell>
          <cell r="L82">
            <v>3.2882999999999996E-2</v>
          </cell>
          <cell r="M82" t="str">
            <v>否</v>
          </cell>
          <cell r="N82" t="str">
            <v>-</v>
          </cell>
          <cell r="O82" t="str">
            <v>-</v>
          </cell>
          <cell r="P82" t="str">
            <v>-</v>
          </cell>
          <cell r="Q82" t="str">
            <v>-</v>
          </cell>
          <cell r="R82" t="str">
            <v>-</v>
          </cell>
          <cell r="S82" t="str">
            <v>-</v>
          </cell>
          <cell r="T82" t="str">
            <v>-</v>
          </cell>
          <cell r="U82" t="str">
            <v>GHRCJGXY-HB-20221061</v>
          </cell>
        </row>
        <row r="83">
          <cell r="F83" t="str">
            <v>TSY0010624</v>
          </cell>
          <cell r="G83" t="str">
            <v>中间背宽体（产品标识）</v>
          </cell>
          <cell r="H83">
            <v>0</v>
          </cell>
          <cell r="I83" t="str">
            <v>个</v>
          </cell>
          <cell r="J83">
            <v>2.9100000000000001E-2</v>
          </cell>
          <cell r="K83">
            <v>3.7830000000000003E-3</v>
          </cell>
          <cell r="L83">
            <v>3.2882999999999996E-2</v>
          </cell>
          <cell r="M83" t="str">
            <v>否</v>
          </cell>
          <cell r="N83" t="str">
            <v>-</v>
          </cell>
          <cell r="O83" t="str">
            <v>-</v>
          </cell>
          <cell r="P83" t="str">
            <v>-</v>
          </cell>
          <cell r="Q83" t="str">
            <v>-</v>
          </cell>
          <cell r="R83" t="str">
            <v>-</v>
          </cell>
          <cell r="S83" t="str">
            <v>-</v>
          </cell>
          <cell r="T83" t="str">
            <v>-</v>
          </cell>
          <cell r="U83" t="str">
            <v>GHRCJGXY-HB-20221061</v>
          </cell>
        </row>
        <row r="84">
          <cell r="F84" t="str">
            <v>BAS0000017</v>
          </cell>
          <cell r="G84" t="str">
            <v>C32B无油衬套轴承小</v>
          </cell>
          <cell r="H84" t="str">
            <v>02.03.29.071</v>
          </cell>
          <cell r="I84" t="str">
            <v>件</v>
          </cell>
          <cell r="J84">
            <v>0.34</v>
          </cell>
          <cell r="K84">
            <v>4.4200000000000003E-2</v>
          </cell>
          <cell r="L84">
            <v>0.38419999999999999</v>
          </cell>
          <cell r="M84" t="str">
            <v>否</v>
          </cell>
          <cell r="N84" t="str">
            <v>-</v>
          </cell>
          <cell r="O84" t="str">
            <v>-</v>
          </cell>
          <cell r="P84" t="str">
            <v>-</v>
          </cell>
          <cell r="Q84" t="str">
            <v>-</v>
          </cell>
          <cell r="R84" t="str">
            <v>-</v>
          </cell>
          <cell r="S84" t="str">
            <v>-</v>
          </cell>
          <cell r="T84" t="str">
            <v>-</v>
          </cell>
          <cell r="U84" t="str">
            <v>HBZYXY-2023-WU010-01</v>
          </cell>
        </row>
        <row r="85">
          <cell r="F85" t="str">
            <v>DCL0000409</v>
          </cell>
          <cell r="G85" t="str">
            <v>B40L软带轴承</v>
          </cell>
          <cell r="H85" t="str">
            <v>02.03.30.115</v>
          </cell>
          <cell r="I85" t="str">
            <v>件</v>
          </cell>
          <cell r="J85">
            <v>0.27</v>
          </cell>
          <cell r="K85">
            <v>3.5100000000000006E-2</v>
          </cell>
          <cell r="L85">
            <v>0.30509999999999998</v>
          </cell>
          <cell r="M85" t="str">
            <v>否</v>
          </cell>
          <cell r="N85" t="str">
            <v>-</v>
          </cell>
          <cell r="O85" t="str">
            <v>-</v>
          </cell>
          <cell r="P85" t="str">
            <v>-</v>
          </cell>
          <cell r="Q85" t="str">
            <v>-</v>
          </cell>
          <cell r="R85" t="str">
            <v>-</v>
          </cell>
          <cell r="S85" t="str">
            <v>-</v>
          </cell>
          <cell r="T85" t="str">
            <v>-</v>
          </cell>
          <cell r="U85" t="str">
            <v>HBZYXY-2023-WU010-01</v>
          </cell>
        </row>
        <row r="86">
          <cell r="F86" t="str">
            <v>SCS0005792</v>
          </cell>
          <cell r="G86" t="str">
            <v>P203前连动管垫片19*21*28*8（A2489）</v>
          </cell>
          <cell r="H86" t="str">
            <v>02.03.50.036</v>
          </cell>
          <cell r="I86" t="str">
            <v>件</v>
          </cell>
          <cell r="J86">
            <v>0.62</v>
          </cell>
          <cell r="K86">
            <v>8.0600000000000005E-2</v>
          </cell>
          <cell r="L86">
            <v>0.70059999999999989</v>
          </cell>
          <cell r="M86" t="str">
            <v>否</v>
          </cell>
          <cell r="N86" t="str">
            <v>-</v>
          </cell>
          <cell r="O86" t="str">
            <v>-</v>
          </cell>
          <cell r="P86" t="str">
            <v>-</v>
          </cell>
          <cell r="Q86" t="str">
            <v>-</v>
          </cell>
          <cell r="R86" t="str">
            <v>-</v>
          </cell>
          <cell r="S86" t="str">
            <v>-</v>
          </cell>
          <cell r="T86" t="str">
            <v>-</v>
          </cell>
          <cell r="U86" t="str">
            <v>HBZYXY-2023-WU010-01</v>
          </cell>
        </row>
        <row r="87">
          <cell r="F87" t="str">
            <v>BAS0000021</v>
          </cell>
          <cell r="G87" t="str">
            <v>C32B无油衬套轴承</v>
          </cell>
          <cell r="H87" t="str">
            <v>02.03.29.044</v>
          </cell>
          <cell r="I87" t="str">
            <v>件</v>
          </cell>
          <cell r="J87">
            <v>0.64100000000000001</v>
          </cell>
          <cell r="K87">
            <v>8.3330000000000001E-2</v>
          </cell>
          <cell r="L87">
            <v>0.72432999999999992</v>
          </cell>
          <cell r="M87" t="str">
            <v>否</v>
          </cell>
          <cell r="N87" t="str">
            <v>-</v>
          </cell>
          <cell r="O87" t="str">
            <v>-</v>
          </cell>
          <cell r="P87" t="str">
            <v>-</v>
          </cell>
          <cell r="Q87" t="str">
            <v>-</v>
          </cell>
          <cell r="R87" t="str">
            <v>-</v>
          </cell>
          <cell r="S87" t="str">
            <v>-</v>
          </cell>
          <cell r="T87" t="str">
            <v>-</v>
          </cell>
          <cell r="U87" t="str">
            <v>HBZYXY-2023-WU010-01</v>
          </cell>
        </row>
        <row r="88">
          <cell r="F88" t="str">
            <v>BAS0000018</v>
          </cell>
          <cell r="G88" t="str">
            <v>C32B无油衬套轴承大</v>
          </cell>
          <cell r="H88" t="str">
            <v>02.03.29.070</v>
          </cell>
          <cell r="I88" t="str">
            <v>件</v>
          </cell>
          <cell r="J88">
            <v>0.25640000000000002</v>
          </cell>
          <cell r="K88">
            <v>3.3332000000000001E-2</v>
          </cell>
          <cell r="L88">
            <v>0.28973199999999999</v>
          </cell>
          <cell r="M88" t="str">
            <v>否</v>
          </cell>
          <cell r="N88" t="str">
            <v>-</v>
          </cell>
          <cell r="O88" t="str">
            <v>-</v>
          </cell>
          <cell r="P88" t="str">
            <v>-</v>
          </cell>
          <cell r="Q88" t="str">
            <v>-</v>
          </cell>
          <cell r="R88" t="str">
            <v>-</v>
          </cell>
          <cell r="S88" t="str">
            <v>-</v>
          </cell>
          <cell r="T88" t="str">
            <v>-</v>
          </cell>
          <cell r="U88" t="str">
            <v>HBZYXY-2023-WU010-01</v>
          </cell>
        </row>
        <row r="89">
          <cell r="F89" t="str">
            <v>BAS0000025</v>
          </cell>
          <cell r="G89" t="str">
            <v>201钢盖轴承</v>
          </cell>
          <cell r="H89" t="str">
            <v>02.03.21.163</v>
          </cell>
          <cell r="I89" t="str">
            <v>件</v>
          </cell>
          <cell r="J89">
            <v>0.25640000000000002</v>
          </cell>
          <cell r="K89">
            <v>3.3332000000000001E-2</v>
          </cell>
          <cell r="L89">
            <v>0.28973199999999999</v>
          </cell>
          <cell r="M89" t="str">
            <v>否</v>
          </cell>
          <cell r="N89" t="str">
            <v>-</v>
          </cell>
          <cell r="O89" t="str">
            <v>-</v>
          </cell>
          <cell r="P89" t="str">
            <v>-</v>
          </cell>
          <cell r="Q89" t="str">
            <v>-</v>
          </cell>
          <cell r="R89" t="str">
            <v>-</v>
          </cell>
          <cell r="S89" t="str">
            <v>-</v>
          </cell>
          <cell r="T89" t="str">
            <v>-</v>
          </cell>
          <cell r="U89" t="str">
            <v>HBZYXY-2023-WU010-01</v>
          </cell>
        </row>
        <row r="90">
          <cell r="F90" t="str">
            <v>BAS0000022</v>
          </cell>
          <cell r="G90" t="str">
            <v>301软带轴承</v>
          </cell>
          <cell r="H90" t="str">
            <v>02.03.24.073</v>
          </cell>
          <cell r="I90" t="str">
            <v>件</v>
          </cell>
          <cell r="J90">
            <v>0.25640000000000002</v>
          </cell>
          <cell r="K90">
            <v>3.3332000000000001E-2</v>
          </cell>
          <cell r="L90">
            <v>0.28973199999999999</v>
          </cell>
          <cell r="M90" t="str">
            <v>否</v>
          </cell>
          <cell r="N90" t="str">
            <v>-</v>
          </cell>
          <cell r="O90" t="str">
            <v>-</v>
          </cell>
          <cell r="P90" t="str">
            <v>-</v>
          </cell>
          <cell r="Q90" t="str">
            <v>-</v>
          </cell>
          <cell r="R90" t="str">
            <v>-</v>
          </cell>
          <cell r="S90" t="str">
            <v>-</v>
          </cell>
          <cell r="T90" t="str">
            <v>-</v>
          </cell>
          <cell r="U90" t="str">
            <v>HBZYXY-2023-WU010-01</v>
          </cell>
        </row>
        <row r="91">
          <cell r="F91" t="str">
            <v>SLT0011309</v>
          </cell>
          <cell r="G91" t="str">
            <v>驾驶员腰托开关</v>
          </cell>
          <cell r="H91">
            <v>0</v>
          </cell>
          <cell r="I91" t="str">
            <v>件</v>
          </cell>
          <cell r="J91">
            <v>47</v>
          </cell>
          <cell r="K91">
            <v>6.11</v>
          </cell>
          <cell r="L91">
            <v>53.109999999999992</v>
          </cell>
          <cell r="M91" t="str">
            <v>否</v>
          </cell>
          <cell r="N91" t="str">
            <v>-</v>
          </cell>
          <cell r="O91" t="str">
            <v>-</v>
          </cell>
          <cell r="P91" t="str">
            <v>-</v>
          </cell>
          <cell r="Q91" t="str">
            <v>-</v>
          </cell>
          <cell r="R91" t="str">
            <v>-</v>
          </cell>
          <cell r="S91" t="str">
            <v>-</v>
          </cell>
          <cell r="T91" t="str">
            <v>-</v>
          </cell>
          <cell r="U91" t="str">
            <v>GHRCJGXY-HB-20221205</v>
          </cell>
        </row>
        <row r="92">
          <cell r="F92" t="str">
            <v>SLT0011116</v>
          </cell>
          <cell r="G92" t="str">
            <v>拉线总成</v>
          </cell>
          <cell r="H92">
            <v>0</v>
          </cell>
          <cell r="I92" t="str">
            <v>件</v>
          </cell>
          <cell r="J92">
            <v>3.67</v>
          </cell>
          <cell r="K92">
            <v>0.47710000000000002</v>
          </cell>
          <cell r="L92">
            <v>4.1470999999999991</v>
          </cell>
          <cell r="M92" t="str">
            <v>否</v>
          </cell>
          <cell r="N92" t="str">
            <v>-</v>
          </cell>
          <cell r="O92" t="str">
            <v>-</v>
          </cell>
          <cell r="P92" t="str">
            <v>-</v>
          </cell>
          <cell r="Q92" t="str">
            <v>-</v>
          </cell>
          <cell r="R92" t="str">
            <v>-</v>
          </cell>
          <cell r="S92" t="str">
            <v>-</v>
          </cell>
          <cell r="T92" t="str">
            <v>-</v>
          </cell>
          <cell r="U92" t="str">
            <v>GHRCJGXY-HB-20221206</v>
          </cell>
        </row>
        <row r="93">
          <cell r="F93" t="str">
            <v>SLT0011303</v>
          </cell>
          <cell r="G93" t="str">
            <v>舒适性海绵</v>
          </cell>
          <cell r="H93">
            <v>0</v>
          </cell>
          <cell r="I93" t="str">
            <v>个</v>
          </cell>
          <cell r="J93">
            <v>4.5999999999999996</v>
          </cell>
          <cell r="K93">
            <v>0.59799999999999998</v>
          </cell>
          <cell r="L93">
            <v>5.1979999999999995</v>
          </cell>
          <cell r="M93" t="str">
            <v>否</v>
          </cell>
          <cell r="N93" t="str">
            <v>-</v>
          </cell>
          <cell r="O93" t="str">
            <v>-</v>
          </cell>
          <cell r="P93" t="str">
            <v>-</v>
          </cell>
          <cell r="Q93" t="str">
            <v>-</v>
          </cell>
          <cell r="R93" t="str">
            <v>-</v>
          </cell>
          <cell r="S93" t="str">
            <v>-</v>
          </cell>
          <cell r="T93" t="str">
            <v>-</v>
          </cell>
          <cell r="U93" t="str">
            <v>GHRCJGXY-HB-20221207</v>
          </cell>
        </row>
        <row r="94">
          <cell r="F94" t="str">
            <v>SLT0010931</v>
          </cell>
          <cell r="G94" t="str">
            <v>安全带带扣总成</v>
          </cell>
          <cell r="H94" t="str">
            <v>L182200000049</v>
          </cell>
          <cell r="I94" t="str">
            <v>件</v>
          </cell>
          <cell r="J94">
            <v>12.83</v>
          </cell>
          <cell r="K94">
            <v>1.6679000000000002</v>
          </cell>
          <cell r="L94">
            <v>14.4979</v>
          </cell>
          <cell r="M94" t="str">
            <v>否</v>
          </cell>
          <cell r="N94" t="str">
            <v>-</v>
          </cell>
          <cell r="O94" t="str">
            <v>-</v>
          </cell>
          <cell r="P94" t="str">
            <v>-</v>
          </cell>
          <cell r="Q94" t="str">
            <v>-</v>
          </cell>
          <cell r="R94" t="str">
            <v>-</v>
          </cell>
          <cell r="S94" t="str">
            <v>-</v>
          </cell>
          <cell r="T94" t="str">
            <v>-</v>
          </cell>
          <cell r="U94" t="str">
            <v>GHRCJGXY-HB-20221208</v>
          </cell>
        </row>
        <row r="95">
          <cell r="F95" t="str">
            <v>SLT0010950</v>
          </cell>
          <cell r="G95" t="str">
            <v>主驾背板总成</v>
          </cell>
          <cell r="H95">
            <v>0</v>
          </cell>
          <cell r="I95" t="str">
            <v>件</v>
          </cell>
          <cell r="J95">
            <v>20.070799999999998</v>
          </cell>
          <cell r="K95">
            <v>2.6092040000000001</v>
          </cell>
          <cell r="L95">
            <v>22.680003999999997</v>
          </cell>
          <cell r="M95" t="str">
            <v>否</v>
          </cell>
          <cell r="N95" t="str">
            <v>-</v>
          </cell>
          <cell r="O95" t="str">
            <v>-</v>
          </cell>
          <cell r="P95" t="str">
            <v>-</v>
          </cell>
          <cell r="Q95" t="str">
            <v>-</v>
          </cell>
          <cell r="R95" t="str">
            <v>-</v>
          </cell>
          <cell r="S95" t="str">
            <v>-</v>
          </cell>
          <cell r="T95" t="str">
            <v>-</v>
          </cell>
          <cell r="U95" t="str">
            <v>GHRCJGXY-HB-20221209</v>
          </cell>
        </row>
        <row r="96">
          <cell r="F96" t="str">
            <v>SLT0011053</v>
          </cell>
          <cell r="G96" t="str">
            <v>副驾靠背背板总成</v>
          </cell>
          <cell r="H96">
            <v>0</v>
          </cell>
          <cell r="I96" t="str">
            <v>件</v>
          </cell>
          <cell r="J96">
            <v>22.150400000000001</v>
          </cell>
          <cell r="K96">
            <v>2.8795520000000003</v>
          </cell>
          <cell r="L96">
            <v>25.029951999999998</v>
          </cell>
          <cell r="M96" t="str">
            <v>否</v>
          </cell>
          <cell r="N96" t="str">
            <v>-</v>
          </cell>
          <cell r="O96" t="str">
            <v>-</v>
          </cell>
          <cell r="P96" t="str">
            <v>-</v>
          </cell>
          <cell r="Q96" t="str">
            <v>-</v>
          </cell>
          <cell r="R96" t="str">
            <v>-</v>
          </cell>
          <cell r="S96" t="str">
            <v>-</v>
          </cell>
          <cell r="T96" t="str">
            <v>-</v>
          </cell>
          <cell r="U96" t="str">
            <v>GHRCJGXY-HB-20221209</v>
          </cell>
        </row>
        <row r="97">
          <cell r="F97" t="str">
            <v>SLT0011197</v>
          </cell>
          <cell r="G97" t="str">
            <v>翻转背板本体</v>
          </cell>
          <cell r="H97">
            <v>0</v>
          </cell>
          <cell r="I97" t="str">
            <v>件</v>
          </cell>
          <cell r="J97">
            <v>17.530999999999999</v>
          </cell>
          <cell r="K97">
            <v>2.2790300000000001</v>
          </cell>
          <cell r="L97">
            <v>19.810029999999998</v>
          </cell>
          <cell r="M97" t="str">
            <v>否</v>
          </cell>
          <cell r="N97" t="str">
            <v>-</v>
          </cell>
          <cell r="O97" t="str">
            <v>-</v>
          </cell>
          <cell r="P97" t="str">
            <v>-</v>
          </cell>
          <cell r="Q97" t="str">
            <v>-</v>
          </cell>
          <cell r="R97" t="str">
            <v>-</v>
          </cell>
          <cell r="S97" t="str">
            <v>-</v>
          </cell>
          <cell r="T97" t="str">
            <v>-</v>
          </cell>
          <cell r="U97" t="str">
            <v>GHRCJGXY-HB-20221209</v>
          </cell>
        </row>
        <row r="98">
          <cell r="F98" t="str">
            <v>SLT0011198</v>
          </cell>
          <cell r="G98" t="str">
            <v>小背固定背板总成</v>
          </cell>
          <cell r="H98">
            <v>0</v>
          </cell>
          <cell r="I98" t="str">
            <v>件</v>
          </cell>
          <cell r="J98">
            <v>18.4071</v>
          </cell>
          <cell r="K98">
            <v>2.3929230000000001</v>
          </cell>
          <cell r="L98">
            <v>20.800022999999999</v>
          </cell>
          <cell r="M98" t="str">
            <v>否</v>
          </cell>
          <cell r="N98" t="str">
            <v>-</v>
          </cell>
          <cell r="O98" t="str">
            <v>-</v>
          </cell>
          <cell r="P98" t="str">
            <v>-</v>
          </cell>
          <cell r="Q98" t="str">
            <v>-</v>
          </cell>
          <cell r="R98" t="str">
            <v>-</v>
          </cell>
          <cell r="S98" t="str">
            <v>-</v>
          </cell>
          <cell r="T98" t="str">
            <v>-</v>
          </cell>
          <cell r="U98" t="str">
            <v>GHRCJGXY-HB-20221209</v>
          </cell>
        </row>
        <row r="99">
          <cell r="F99" t="str">
            <v>SLT0011177</v>
          </cell>
          <cell r="G99" t="str">
            <v>翻转背板本体</v>
          </cell>
          <cell r="H99">
            <v>0</v>
          </cell>
          <cell r="I99" t="str">
            <v>件</v>
          </cell>
          <cell r="J99">
            <v>13.442500000000001</v>
          </cell>
          <cell r="K99">
            <v>1.7475250000000002</v>
          </cell>
          <cell r="L99">
            <v>15.190025</v>
          </cell>
          <cell r="M99" t="str">
            <v>否</v>
          </cell>
          <cell r="N99" t="str">
            <v>-</v>
          </cell>
          <cell r="O99" t="str">
            <v>-</v>
          </cell>
          <cell r="P99" t="str">
            <v>-</v>
          </cell>
          <cell r="Q99" t="str">
            <v>-</v>
          </cell>
          <cell r="R99" t="str">
            <v>-</v>
          </cell>
          <cell r="S99" t="str">
            <v>-</v>
          </cell>
          <cell r="T99" t="str">
            <v>-</v>
          </cell>
          <cell r="U99" t="str">
            <v>GHRCJGXY-HB-20221209</v>
          </cell>
        </row>
        <row r="100">
          <cell r="F100" t="str">
            <v>SLT0011178</v>
          </cell>
          <cell r="G100" t="str">
            <v>小背固定背板总成</v>
          </cell>
          <cell r="H100">
            <v>0</v>
          </cell>
          <cell r="I100" t="str">
            <v>件</v>
          </cell>
          <cell r="J100">
            <v>17.292000000000002</v>
          </cell>
          <cell r="K100">
            <v>2.2479600000000004</v>
          </cell>
          <cell r="L100">
            <v>19.539960000000001</v>
          </cell>
          <cell r="M100" t="str">
            <v>否</v>
          </cell>
          <cell r="N100" t="str">
            <v>-</v>
          </cell>
          <cell r="O100" t="str">
            <v>-</v>
          </cell>
          <cell r="P100" t="str">
            <v>-</v>
          </cell>
          <cell r="Q100" t="str">
            <v>-</v>
          </cell>
          <cell r="R100" t="str">
            <v>-</v>
          </cell>
          <cell r="S100" t="str">
            <v>-</v>
          </cell>
          <cell r="T100" t="str">
            <v>-</v>
          </cell>
          <cell r="U100" t="str">
            <v>GHRCJGXY-HB-20221209</v>
          </cell>
        </row>
        <row r="101">
          <cell r="F101" t="str">
            <v>BCL0010023</v>
          </cell>
          <cell r="G101" t="str">
            <v>扎带</v>
          </cell>
          <cell r="H101" t="str">
            <v xml:space="preserve">T50ROSEC4A  </v>
          </cell>
          <cell r="I101" t="str">
            <v>件</v>
          </cell>
          <cell r="J101">
            <v>0.53</v>
          </cell>
          <cell r="K101">
            <v>6.8900000000000003E-2</v>
          </cell>
          <cell r="L101">
            <v>0.59889999999999999</v>
          </cell>
          <cell r="M101" t="str">
            <v>否</v>
          </cell>
          <cell r="N101" t="str">
            <v>-</v>
          </cell>
          <cell r="O101" t="str">
            <v>-</v>
          </cell>
          <cell r="P101" t="str">
            <v>-</v>
          </cell>
          <cell r="Q101" t="str">
            <v>-</v>
          </cell>
          <cell r="R101" t="str">
            <v>-</v>
          </cell>
          <cell r="S101" t="str">
            <v>-</v>
          </cell>
          <cell r="T101" t="str">
            <v>-</v>
          </cell>
          <cell r="U101" t="str">
            <v>GHRCJGXY-HB-20221222</v>
          </cell>
        </row>
        <row r="102">
          <cell r="F102" t="str">
            <v>SHT0000612</v>
          </cell>
          <cell r="G102" t="str">
            <v>福田11款下卧铺椰棕总成</v>
          </cell>
          <cell r="H102">
            <v>0</v>
          </cell>
          <cell r="I102" t="str">
            <v>件</v>
          </cell>
          <cell r="J102">
            <v>66.778800000000004</v>
          </cell>
          <cell r="K102">
            <v>8.6812440000000013</v>
          </cell>
          <cell r="L102">
            <v>75.460043999999996</v>
          </cell>
          <cell r="M102" t="str">
            <v>否</v>
          </cell>
          <cell r="N102" t="str">
            <v>-</v>
          </cell>
          <cell r="O102" t="str">
            <v>-</v>
          </cell>
          <cell r="P102" t="str">
            <v>-</v>
          </cell>
          <cell r="Q102" t="str">
            <v>-</v>
          </cell>
          <cell r="R102" t="str">
            <v>-</v>
          </cell>
          <cell r="S102" t="str">
            <v>-</v>
          </cell>
          <cell r="T102" t="str">
            <v>-</v>
          </cell>
          <cell r="U102" t="str">
            <v>GHRCJGXY-HB-20221184</v>
          </cell>
        </row>
        <row r="103">
          <cell r="F103" t="str">
            <v>SHT0000624</v>
          </cell>
          <cell r="G103" t="str">
            <v>H4-B下卧铺垫</v>
          </cell>
          <cell r="H103">
            <v>0</v>
          </cell>
          <cell r="I103" t="str">
            <v>件</v>
          </cell>
          <cell r="J103">
            <v>95.1327</v>
          </cell>
          <cell r="K103">
            <v>12.367251</v>
          </cell>
          <cell r="L103">
            <v>107.499951</v>
          </cell>
          <cell r="M103" t="str">
            <v>否</v>
          </cell>
          <cell r="N103" t="str">
            <v>-</v>
          </cell>
          <cell r="O103" t="str">
            <v>-</v>
          </cell>
          <cell r="P103" t="str">
            <v>-</v>
          </cell>
          <cell r="Q103" t="str">
            <v>-</v>
          </cell>
          <cell r="R103" t="str">
            <v>-</v>
          </cell>
          <cell r="S103" t="str">
            <v>-</v>
          </cell>
          <cell r="T103" t="str">
            <v>-</v>
          </cell>
          <cell r="U103" t="str">
            <v>GHRCJGXY-HB-20221184</v>
          </cell>
        </row>
        <row r="104">
          <cell r="F104" t="str">
            <v>SHT0011542</v>
          </cell>
          <cell r="G104" t="str">
            <v>上卧铺硬质棉</v>
          </cell>
          <cell r="H104" t="str">
            <v>A1984*578*40厚40mm</v>
          </cell>
          <cell r="I104" t="str">
            <v>件</v>
          </cell>
          <cell r="J104">
            <v>36.318600000000004</v>
          </cell>
          <cell r="K104">
            <v>4.7214180000000008</v>
          </cell>
          <cell r="L104">
            <v>41.040018000000003</v>
          </cell>
          <cell r="M104" t="str">
            <v>否</v>
          </cell>
          <cell r="N104" t="str">
            <v>-</v>
          </cell>
          <cell r="O104" t="str">
            <v>-</v>
          </cell>
          <cell r="P104" t="str">
            <v>-</v>
          </cell>
          <cell r="Q104" t="str">
            <v>-</v>
          </cell>
          <cell r="R104" t="str">
            <v>-</v>
          </cell>
          <cell r="S104" t="str">
            <v>-</v>
          </cell>
          <cell r="T104" t="str">
            <v>-</v>
          </cell>
          <cell r="U104" t="str">
            <v>GHRCJGXY-HB-20221184</v>
          </cell>
        </row>
        <row r="105">
          <cell r="F105" t="str">
            <v>SHT0012994</v>
          </cell>
          <cell r="G105" t="str">
            <v>上卧铺硬质棉B硬质棉、</v>
          </cell>
          <cell r="H105" t="str">
            <v>1984*578*40</v>
          </cell>
          <cell r="I105" t="str">
            <v>件</v>
          </cell>
          <cell r="J105">
            <v>36.318600000000004</v>
          </cell>
          <cell r="K105">
            <v>4.7214180000000008</v>
          </cell>
          <cell r="L105">
            <v>41.040018000000003</v>
          </cell>
          <cell r="M105" t="str">
            <v>否</v>
          </cell>
          <cell r="N105" t="str">
            <v>-</v>
          </cell>
          <cell r="O105" t="str">
            <v>-</v>
          </cell>
          <cell r="P105" t="str">
            <v>-</v>
          </cell>
          <cell r="Q105" t="str">
            <v>-</v>
          </cell>
          <cell r="R105" t="str">
            <v>-</v>
          </cell>
          <cell r="S105" t="str">
            <v>-</v>
          </cell>
          <cell r="T105" t="str">
            <v>-</v>
          </cell>
          <cell r="U105" t="str">
            <v>GHRCJGXY-HB-20221184</v>
          </cell>
        </row>
        <row r="106">
          <cell r="F106" t="str">
            <v>SHT0013851</v>
          </cell>
          <cell r="G106" t="str">
            <v>软垫总成A</v>
          </cell>
          <cell r="H106">
            <v>0</v>
          </cell>
          <cell r="I106" t="str">
            <v>件</v>
          </cell>
          <cell r="J106">
            <v>175.53980000000001</v>
          </cell>
          <cell r="K106">
            <v>22.820174000000002</v>
          </cell>
          <cell r="L106">
            <v>198.35997399999999</v>
          </cell>
          <cell r="M106" t="str">
            <v>否</v>
          </cell>
          <cell r="N106" t="str">
            <v>-</v>
          </cell>
          <cell r="O106" t="str">
            <v>-</v>
          </cell>
          <cell r="P106" t="str">
            <v>-</v>
          </cell>
          <cell r="Q106" t="str">
            <v>-</v>
          </cell>
          <cell r="R106" t="str">
            <v>-</v>
          </cell>
          <cell r="S106" t="str">
            <v>-</v>
          </cell>
          <cell r="T106" t="str">
            <v>-</v>
          </cell>
          <cell r="U106" t="str">
            <v>GHRCJGXY-HB-20221184</v>
          </cell>
        </row>
        <row r="107">
          <cell r="F107" t="str">
            <v>SHT0013853</v>
          </cell>
          <cell r="G107" t="str">
            <v>软垫总成B</v>
          </cell>
          <cell r="H107">
            <v>0</v>
          </cell>
          <cell r="I107" t="str">
            <v>件</v>
          </cell>
          <cell r="J107">
            <v>175.53980000000001</v>
          </cell>
          <cell r="K107">
            <v>22.820174000000002</v>
          </cell>
          <cell r="L107">
            <v>198.35997399999999</v>
          </cell>
          <cell r="M107" t="str">
            <v>否</v>
          </cell>
          <cell r="N107" t="str">
            <v>-</v>
          </cell>
          <cell r="O107" t="str">
            <v>-</v>
          </cell>
          <cell r="P107" t="str">
            <v>-</v>
          </cell>
          <cell r="Q107" t="str">
            <v>-</v>
          </cell>
          <cell r="R107" t="str">
            <v>-</v>
          </cell>
          <cell r="S107" t="str">
            <v>-</v>
          </cell>
          <cell r="T107" t="str">
            <v>-</v>
          </cell>
          <cell r="U107" t="str">
            <v>GHRCJGXY-HB-20221184</v>
          </cell>
        </row>
        <row r="108">
          <cell r="F108" t="str">
            <v>SHT0000599</v>
          </cell>
          <cell r="G108" t="str">
            <v>福田11款吊铺椰棕总成</v>
          </cell>
          <cell r="H108">
            <v>0</v>
          </cell>
          <cell r="I108" t="str">
            <v>件</v>
          </cell>
          <cell r="J108">
            <v>39.823</v>
          </cell>
          <cell r="K108">
            <v>5.17699</v>
          </cell>
          <cell r="L108">
            <v>44.999989999999997</v>
          </cell>
          <cell r="M108" t="str">
            <v>否</v>
          </cell>
          <cell r="N108" t="str">
            <v>-</v>
          </cell>
          <cell r="O108" t="str">
            <v>-</v>
          </cell>
          <cell r="P108" t="str">
            <v>-</v>
          </cell>
          <cell r="Q108" t="str">
            <v>-</v>
          </cell>
          <cell r="R108" t="str">
            <v>-</v>
          </cell>
          <cell r="S108" t="str">
            <v>-</v>
          </cell>
          <cell r="T108" t="str">
            <v>-</v>
          </cell>
          <cell r="U108" t="str">
            <v>GHRCJGXY-HB-20221184</v>
          </cell>
        </row>
        <row r="109">
          <cell r="F109" t="str">
            <v>SHT0014353</v>
          </cell>
          <cell r="G109" t="str">
            <v>软垫总成B</v>
          </cell>
          <cell r="H109">
            <v>0</v>
          </cell>
          <cell r="I109" t="str">
            <v>件</v>
          </cell>
          <cell r="J109">
            <v>175.53980000000001</v>
          </cell>
          <cell r="K109">
            <v>22.820174000000002</v>
          </cell>
          <cell r="L109">
            <v>198.35997399999999</v>
          </cell>
          <cell r="M109" t="str">
            <v>否</v>
          </cell>
          <cell r="N109" t="str">
            <v>-</v>
          </cell>
          <cell r="O109" t="str">
            <v>-</v>
          </cell>
          <cell r="P109" t="str">
            <v>-</v>
          </cell>
          <cell r="Q109" t="str">
            <v>-</v>
          </cell>
          <cell r="R109" t="str">
            <v>-</v>
          </cell>
          <cell r="S109" t="str">
            <v>-</v>
          </cell>
          <cell r="T109" t="str">
            <v>-</v>
          </cell>
          <cell r="U109" t="str">
            <v>GHRCJGXY-HB-20221184</v>
          </cell>
        </row>
        <row r="110">
          <cell r="F110" t="str">
            <v>SHT0014613</v>
          </cell>
          <cell r="G110" t="str">
            <v>仰角手柄</v>
          </cell>
          <cell r="H110">
            <v>0</v>
          </cell>
          <cell r="I110" t="str">
            <v>件</v>
          </cell>
          <cell r="J110">
            <v>1.6194999999999999</v>
          </cell>
          <cell r="K110">
            <v>0.210535</v>
          </cell>
          <cell r="L110">
            <v>1.8300349999999999</v>
          </cell>
          <cell r="M110" t="str">
            <v>否</v>
          </cell>
          <cell r="N110" t="str">
            <v>-</v>
          </cell>
          <cell r="O110" t="str">
            <v>-</v>
          </cell>
          <cell r="P110" t="str">
            <v>-</v>
          </cell>
          <cell r="Q110" t="str">
            <v>-</v>
          </cell>
          <cell r="R110" t="str">
            <v>-</v>
          </cell>
          <cell r="S110" t="str">
            <v>-</v>
          </cell>
          <cell r="T110" t="str">
            <v>-</v>
          </cell>
          <cell r="U110" t="str">
            <v>GHRCJGXY-HB-20221250</v>
          </cell>
        </row>
        <row r="111">
          <cell r="F111" t="str">
            <v>SCS0003391</v>
          </cell>
          <cell r="G111" t="str">
            <v>B40L中改扶手泡棉加强板</v>
          </cell>
          <cell r="H111">
            <v>0</v>
          </cell>
          <cell r="I111" t="str">
            <v>件</v>
          </cell>
          <cell r="J111">
            <v>0.1583</v>
          </cell>
          <cell r="K111">
            <v>2.0579E-2</v>
          </cell>
          <cell r="L111">
            <v>0.17887899999999998</v>
          </cell>
          <cell r="M111" t="str">
            <v>否</v>
          </cell>
          <cell r="N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  <cell r="R111" t="str">
            <v>-</v>
          </cell>
          <cell r="S111" t="str">
            <v>-</v>
          </cell>
          <cell r="T111" t="str">
            <v>-</v>
          </cell>
          <cell r="U111" t="str">
            <v>GHRCJGXY-HB-20221250</v>
          </cell>
        </row>
        <row r="112">
          <cell r="F112" t="str">
            <v>SCS0004179</v>
          </cell>
          <cell r="G112" t="str">
            <v>B40L中改座垫织带塑料垫片</v>
          </cell>
          <cell r="H112">
            <v>0</v>
          </cell>
          <cell r="I112" t="str">
            <v>件</v>
          </cell>
          <cell r="J112">
            <v>8.8999999999999996E-2</v>
          </cell>
          <cell r="K112">
            <v>1.157E-2</v>
          </cell>
          <cell r="L112">
            <v>0.10056999999999998</v>
          </cell>
          <cell r="M112" t="str">
            <v>否</v>
          </cell>
          <cell r="N112" t="str">
            <v>-</v>
          </cell>
          <cell r="O112" t="str">
            <v>-</v>
          </cell>
          <cell r="P112" t="str">
            <v>-</v>
          </cell>
          <cell r="Q112" t="str">
            <v>-</v>
          </cell>
          <cell r="R112" t="str">
            <v>-</v>
          </cell>
          <cell r="S112" t="str">
            <v>-</v>
          </cell>
          <cell r="T112" t="str">
            <v>-</v>
          </cell>
          <cell r="U112" t="str">
            <v>GHRCJGXY-HB-20221250</v>
          </cell>
        </row>
        <row r="113">
          <cell r="F113" t="str">
            <v>SCS0004188</v>
          </cell>
          <cell r="G113" t="str">
            <v>B40L中改后排靠背扣手盖板</v>
          </cell>
          <cell r="H113">
            <v>0</v>
          </cell>
          <cell r="I113" t="str">
            <v>件</v>
          </cell>
          <cell r="J113">
            <v>0.15570000000000001</v>
          </cell>
          <cell r="K113">
            <v>2.0241000000000002E-2</v>
          </cell>
          <cell r="L113">
            <v>0.17594099999999999</v>
          </cell>
          <cell r="M113" t="str">
            <v>否</v>
          </cell>
          <cell r="N113" t="str">
            <v>-</v>
          </cell>
          <cell r="O113" t="str">
            <v>-</v>
          </cell>
          <cell r="P113" t="str">
            <v>-</v>
          </cell>
          <cell r="Q113" t="str">
            <v>-</v>
          </cell>
          <cell r="R113" t="str">
            <v>-</v>
          </cell>
          <cell r="S113" t="str">
            <v>-</v>
          </cell>
          <cell r="T113" t="str">
            <v>-</v>
          </cell>
          <cell r="U113" t="str">
            <v>GHRCJGXY-HB-20221250</v>
          </cell>
        </row>
        <row r="114">
          <cell r="F114" t="str">
            <v>REM0001926</v>
          </cell>
          <cell r="G114" t="str">
            <v>驭菱右镜体</v>
          </cell>
          <cell r="H114">
            <v>0</v>
          </cell>
          <cell r="I114" t="str">
            <v>件</v>
          </cell>
          <cell r="J114">
            <v>4.3148999999999997</v>
          </cell>
          <cell r="K114">
            <v>0.56093700000000002</v>
          </cell>
          <cell r="L114">
            <v>4.8758369999999989</v>
          </cell>
          <cell r="M114" t="str">
            <v>否</v>
          </cell>
          <cell r="N114" t="str">
            <v>-</v>
          </cell>
          <cell r="O114" t="str">
            <v>-</v>
          </cell>
          <cell r="P114" t="str">
            <v>-</v>
          </cell>
          <cell r="Q114" t="str">
            <v>-</v>
          </cell>
          <cell r="R114" t="str">
            <v>-</v>
          </cell>
          <cell r="S114" t="str">
            <v>-</v>
          </cell>
          <cell r="T114" t="str">
            <v>-</v>
          </cell>
          <cell r="U114" t="str">
            <v>GHRCJGXY-HB-20221250</v>
          </cell>
        </row>
        <row r="115">
          <cell r="F115" t="str">
            <v>REM0001920</v>
          </cell>
          <cell r="G115" t="str">
            <v>驭菱左镜体</v>
          </cell>
          <cell r="H115">
            <v>0</v>
          </cell>
          <cell r="I115" t="str">
            <v>件</v>
          </cell>
          <cell r="J115">
            <v>4.3087999999999997</v>
          </cell>
          <cell r="K115">
            <v>0.56014399999999998</v>
          </cell>
          <cell r="L115">
            <v>4.8689439999999991</v>
          </cell>
          <cell r="M115" t="str">
            <v>否</v>
          </cell>
          <cell r="N115" t="str">
            <v>-</v>
          </cell>
          <cell r="O115" t="str">
            <v>-</v>
          </cell>
          <cell r="P115" t="str">
            <v>-</v>
          </cell>
          <cell r="Q115" t="str">
            <v>-</v>
          </cell>
          <cell r="R115" t="str">
            <v>-</v>
          </cell>
          <cell r="S115" t="str">
            <v>-</v>
          </cell>
          <cell r="T115" t="str">
            <v>-</v>
          </cell>
          <cell r="U115" t="str">
            <v>GHRCJGXY-HB-20221250</v>
          </cell>
        </row>
        <row r="116">
          <cell r="F116" t="str">
            <v>SHT0000452</v>
          </cell>
          <cell r="G116" t="str">
            <v>H4速降按钮</v>
          </cell>
          <cell r="H116">
            <v>0</v>
          </cell>
          <cell r="I116" t="str">
            <v>件</v>
          </cell>
          <cell r="J116">
            <v>0.30630000000000002</v>
          </cell>
          <cell r="K116">
            <v>3.9819E-2</v>
          </cell>
          <cell r="L116">
            <v>0.34611900000000001</v>
          </cell>
          <cell r="M116" t="str">
            <v>否</v>
          </cell>
          <cell r="N116" t="str">
            <v>-</v>
          </cell>
          <cell r="O116" t="str">
            <v>-</v>
          </cell>
          <cell r="P116" t="str">
            <v>-</v>
          </cell>
          <cell r="Q116" t="str">
            <v>-</v>
          </cell>
          <cell r="R116" t="str">
            <v>-</v>
          </cell>
          <cell r="S116" t="str">
            <v>-</v>
          </cell>
          <cell r="T116" t="str">
            <v>-</v>
          </cell>
          <cell r="U116" t="str">
            <v>GHRCJGXY-HB-20221250</v>
          </cell>
        </row>
        <row r="117">
          <cell r="F117" t="str">
            <v>RSM0000255</v>
          </cell>
          <cell r="G117" t="str">
            <v>A2路面镜座盖板</v>
          </cell>
          <cell r="H117">
            <v>0</v>
          </cell>
          <cell r="I117" t="str">
            <v>件</v>
          </cell>
          <cell r="J117">
            <v>0.67889999999999995</v>
          </cell>
          <cell r="K117">
            <v>8.8257000000000002E-2</v>
          </cell>
          <cell r="L117">
            <v>0.76715699999999987</v>
          </cell>
          <cell r="M117" t="str">
            <v>否</v>
          </cell>
          <cell r="N117" t="str">
            <v>-</v>
          </cell>
          <cell r="O117" t="str">
            <v>-</v>
          </cell>
          <cell r="P117" t="str">
            <v>-</v>
          </cell>
          <cell r="Q117" t="str">
            <v>-</v>
          </cell>
          <cell r="R117" t="str">
            <v>-</v>
          </cell>
          <cell r="S117" t="str">
            <v>-</v>
          </cell>
          <cell r="T117" t="str">
            <v>-</v>
          </cell>
          <cell r="U117" t="str">
            <v>GHRCJGXY-HB-20221250</v>
          </cell>
        </row>
        <row r="118">
          <cell r="F118" t="str">
            <v>SLT0000016</v>
          </cell>
          <cell r="G118" t="str">
            <v>M3右舵司机手柄（灰）</v>
          </cell>
          <cell r="H118">
            <v>0</v>
          </cell>
          <cell r="I118" t="str">
            <v>件</v>
          </cell>
          <cell r="J118">
            <v>0.46339999999999998</v>
          </cell>
          <cell r="K118">
            <v>6.0241999999999997E-2</v>
          </cell>
          <cell r="L118">
            <v>0.52364199999999994</v>
          </cell>
          <cell r="M118" t="str">
            <v>否</v>
          </cell>
          <cell r="N118" t="str">
            <v>-</v>
          </cell>
          <cell r="O118" t="str">
            <v>-</v>
          </cell>
          <cell r="P118" t="str">
            <v>-</v>
          </cell>
          <cell r="Q118" t="str">
            <v>-</v>
          </cell>
          <cell r="R118" t="str">
            <v>-</v>
          </cell>
          <cell r="S118" t="str">
            <v>-</v>
          </cell>
          <cell r="T118" t="str">
            <v>-</v>
          </cell>
          <cell r="U118" t="str">
            <v>GHRCJGXY-HB-20221250</v>
          </cell>
        </row>
        <row r="119">
          <cell r="F119" t="str">
            <v>SHT0000093</v>
          </cell>
          <cell r="G119" t="str">
            <v>M4主驾（右舵）升降器手柄前</v>
          </cell>
          <cell r="H119">
            <v>0</v>
          </cell>
          <cell r="I119" t="str">
            <v>件</v>
          </cell>
          <cell r="J119">
            <v>0.69950000000000001</v>
          </cell>
          <cell r="K119">
            <v>9.0935000000000002E-2</v>
          </cell>
          <cell r="L119">
            <v>0.79043499999999989</v>
          </cell>
          <cell r="M119" t="str">
            <v>否</v>
          </cell>
          <cell r="N119" t="str">
            <v>-</v>
          </cell>
          <cell r="O119" t="str">
            <v>-</v>
          </cell>
          <cell r="P119" t="str">
            <v>-</v>
          </cell>
          <cell r="Q119" t="str">
            <v>-</v>
          </cell>
          <cell r="R119" t="str">
            <v>-</v>
          </cell>
          <cell r="S119" t="str">
            <v>-</v>
          </cell>
          <cell r="T119" t="str">
            <v>-</v>
          </cell>
          <cell r="U119" t="str">
            <v>GHRCJGXY-HB-20221250</v>
          </cell>
        </row>
        <row r="120">
          <cell r="F120" t="str">
            <v>SHT0000094</v>
          </cell>
          <cell r="G120" t="str">
            <v>M4主驾（右舵）升降器手柄后</v>
          </cell>
          <cell r="H120">
            <v>0</v>
          </cell>
          <cell r="I120" t="str">
            <v>件</v>
          </cell>
          <cell r="J120">
            <v>0.69950000000000001</v>
          </cell>
          <cell r="K120">
            <v>9.0935000000000002E-2</v>
          </cell>
          <cell r="L120">
            <v>0.79043499999999989</v>
          </cell>
          <cell r="M120" t="str">
            <v>否</v>
          </cell>
          <cell r="N120" t="str">
            <v>-</v>
          </cell>
          <cell r="O120" t="str">
            <v>-</v>
          </cell>
          <cell r="P120" t="str">
            <v>-</v>
          </cell>
          <cell r="Q120" t="str">
            <v>-</v>
          </cell>
          <cell r="R120" t="str">
            <v>-</v>
          </cell>
          <cell r="S120" t="str">
            <v>-</v>
          </cell>
          <cell r="T120" t="str">
            <v>-</v>
          </cell>
          <cell r="U120" t="str">
            <v>GHRCJGXY-HB-20221250</v>
          </cell>
        </row>
        <row r="121">
          <cell r="F121" t="str">
            <v>SHT0014446</v>
          </cell>
          <cell r="G121" t="str">
            <v>密封胶</v>
          </cell>
          <cell r="H121" t="str">
            <v>回天</v>
          </cell>
          <cell r="I121" t="str">
            <v>瓶</v>
          </cell>
          <cell r="J121">
            <v>6.1947000000000001</v>
          </cell>
          <cell r="K121">
            <v>0.805311</v>
          </cell>
          <cell r="L121">
            <v>7.0000109999999998</v>
          </cell>
          <cell r="M121" t="str">
            <v>否</v>
          </cell>
          <cell r="N121" t="str">
            <v>-</v>
          </cell>
          <cell r="O121" t="str">
            <v>-</v>
          </cell>
          <cell r="P121" t="str">
            <v>-</v>
          </cell>
          <cell r="Q121" t="str">
            <v>-</v>
          </cell>
          <cell r="R121" t="str">
            <v>-</v>
          </cell>
          <cell r="S121" t="str">
            <v>-</v>
          </cell>
          <cell r="T121" t="str">
            <v>-</v>
          </cell>
          <cell r="U121" t="str">
            <v>GHRCJGXY-20231123-1</v>
          </cell>
        </row>
        <row r="122">
          <cell r="F122" t="str">
            <v>SHT0011399</v>
          </cell>
          <cell r="G122" t="str">
            <v>润滑脂</v>
          </cell>
          <cell r="H122" t="str">
            <v>MULTIS EP 2</v>
          </cell>
          <cell r="I122" t="str">
            <v>桶</v>
          </cell>
          <cell r="J122">
            <v>929.20349999999996</v>
          </cell>
          <cell r="K122">
            <v>120.79645499999999</v>
          </cell>
          <cell r="L122">
            <v>1049.9999549999998</v>
          </cell>
          <cell r="M122" t="str">
            <v>否</v>
          </cell>
          <cell r="N122" t="str">
            <v>-</v>
          </cell>
          <cell r="O122" t="str">
            <v>-</v>
          </cell>
          <cell r="P122" t="str">
            <v>-</v>
          </cell>
          <cell r="Q122" t="str">
            <v>-</v>
          </cell>
          <cell r="R122" t="str">
            <v>-</v>
          </cell>
          <cell r="S122" t="str">
            <v>-</v>
          </cell>
          <cell r="T122" t="str">
            <v>-</v>
          </cell>
          <cell r="U122" t="str">
            <v>GHRCJGXY-20231123-1</v>
          </cell>
        </row>
        <row r="123">
          <cell r="F123" t="str">
            <v>SHT0013937</v>
          </cell>
          <cell r="G123" t="str">
            <v>安全带锁扣总成</v>
          </cell>
          <cell r="H123">
            <v>0</v>
          </cell>
          <cell r="I123" t="str">
            <v>件</v>
          </cell>
          <cell r="J123">
            <v>16.5</v>
          </cell>
          <cell r="K123">
            <v>2.145</v>
          </cell>
          <cell r="L123">
            <v>18.645</v>
          </cell>
          <cell r="M123" t="str">
            <v>否</v>
          </cell>
          <cell r="N123" t="str">
            <v>-</v>
          </cell>
          <cell r="O123" t="str">
            <v>-</v>
          </cell>
          <cell r="P123" t="str">
            <v>-</v>
          </cell>
          <cell r="Q123" t="str">
            <v>-</v>
          </cell>
          <cell r="R123" t="str">
            <v>-</v>
          </cell>
          <cell r="S123" t="str">
            <v>-</v>
          </cell>
          <cell r="T123" t="str">
            <v>-</v>
          </cell>
          <cell r="U123" t="str">
            <v>GHRCJGXY-HB-20231129-1</v>
          </cell>
        </row>
        <row r="124">
          <cell r="F124" t="str">
            <v>SHT0001670</v>
          </cell>
          <cell r="G124" t="str">
            <v>副驾驶员安全带锁扣总成</v>
          </cell>
          <cell r="H124">
            <v>0</v>
          </cell>
          <cell r="I124" t="str">
            <v>件</v>
          </cell>
          <cell r="J124">
            <v>9.4</v>
          </cell>
          <cell r="K124">
            <v>1.2220000000000002</v>
          </cell>
          <cell r="L124">
            <v>10.622</v>
          </cell>
          <cell r="M124" t="str">
            <v>否</v>
          </cell>
          <cell r="N124" t="str">
            <v>-</v>
          </cell>
          <cell r="O124" t="str">
            <v>-</v>
          </cell>
          <cell r="P124" t="str">
            <v>-</v>
          </cell>
          <cell r="Q124" t="str">
            <v>-</v>
          </cell>
          <cell r="R124" t="str">
            <v>-</v>
          </cell>
          <cell r="S124" t="str">
            <v>-</v>
          </cell>
          <cell r="T124" t="str">
            <v>-</v>
          </cell>
          <cell r="U124" t="str">
            <v>GHRCJGXY-HB-20231129-1</v>
          </cell>
        </row>
        <row r="125">
          <cell r="F125" t="str">
            <v>SHT0001657</v>
          </cell>
          <cell r="G125" t="str">
            <v>驾驶员安全带扣总成</v>
          </cell>
          <cell r="H125">
            <v>0</v>
          </cell>
          <cell r="I125" t="str">
            <v>件</v>
          </cell>
          <cell r="J125">
            <v>12.5</v>
          </cell>
          <cell r="K125">
            <v>1.625</v>
          </cell>
          <cell r="L125">
            <v>14.124999999999998</v>
          </cell>
          <cell r="M125" t="str">
            <v>否</v>
          </cell>
          <cell r="N125" t="str">
            <v>-</v>
          </cell>
          <cell r="O125" t="str">
            <v>-</v>
          </cell>
          <cell r="P125" t="str">
            <v>-</v>
          </cell>
          <cell r="Q125" t="str">
            <v>-</v>
          </cell>
          <cell r="R125" t="str">
            <v>-</v>
          </cell>
          <cell r="S125" t="str">
            <v>-</v>
          </cell>
          <cell r="T125" t="str">
            <v>-</v>
          </cell>
          <cell r="U125" t="str">
            <v>GHRCJGXY-HB-20231129-1</v>
          </cell>
        </row>
        <row r="126">
          <cell r="F126" t="str">
            <v>SHT0013504</v>
          </cell>
          <cell r="G126" t="str">
            <v>驾驶员安全带总成</v>
          </cell>
          <cell r="H126">
            <v>0</v>
          </cell>
          <cell r="I126" t="str">
            <v>件</v>
          </cell>
          <cell r="J126">
            <v>31</v>
          </cell>
          <cell r="K126">
            <v>4.03</v>
          </cell>
          <cell r="L126">
            <v>35.029999999999994</v>
          </cell>
          <cell r="M126" t="str">
            <v>否</v>
          </cell>
          <cell r="N126" t="str">
            <v>-</v>
          </cell>
          <cell r="O126" t="str">
            <v>-</v>
          </cell>
          <cell r="P126" t="str">
            <v>-</v>
          </cell>
          <cell r="Q126" t="str">
            <v>-</v>
          </cell>
          <cell r="R126" t="str">
            <v>-</v>
          </cell>
          <cell r="S126" t="str">
            <v>-</v>
          </cell>
          <cell r="T126" t="str">
            <v>-</v>
          </cell>
          <cell r="U126" t="str">
            <v>GHRCJGXY-HB-20231129-1</v>
          </cell>
        </row>
        <row r="127">
          <cell r="F127" t="str">
            <v>SHT0013505</v>
          </cell>
          <cell r="G127" t="str">
            <v>副驾驶员安全带总成</v>
          </cell>
          <cell r="H127">
            <v>0</v>
          </cell>
          <cell r="I127" t="str">
            <v>件</v>
          </cell>
          <cell r="J127">
            <v>31</v>
          </cell>
          <cell r="K127">
            <v>4.03</v>
          </cell>
          <cell r="L127">
            <v>35.029999999999994</v>
          </cell>
          <cell r="M127" t="str">
            <v>否</v>
          </cell>
          <cell r="N127" t="str">
            <v>-</v>
          </cell>
          <cell r="O127" t="str">
            <v>-</v>
          </cell>
          <cell r="P127" t="str">
            <v>-</v>
          </cell>
          <cell r="Q127" t="str">
            <v>-</v>
          </cell>
          <cell r="R127" t="str">
            <v>-</v>
          </cell>
          <cell r="S127" t="str">
            <v>-</v>
          </cell>
          <cell r="T127" t="str">
            <v>-</v>
          </cell>
          <cell r="U127" t="str">
            <v>GHRCJGXY-HB-20231129-1</v>
          </cell>
        </row>
        <row r="128">
          <cell r="F128" t="str">
            <v>SHT0012430</v>
          </cell>
          <cell r="G128" t="str">
            <v>副驾驶安全带总成</v>
          </cell>
          <cell r="H128">
            <v>0</v>
          </cell>
          <cell r="I128" t="str">
            <v>件</v>
          </cell>
          <cell r="J128">
            <v>28.32</v>
          </cell>
          <cell r="K128">
            <v>3.6816</v>
          </cell>
          <cell r="L128">
            <v>32.001599999999996</v>
          </cell>
          <cell r="M128" t="str">
            <v>否</v>
          </cell>
          <cell r="N128" t="str">
            <v>-</v>
          </cell>
          <cell r="O128" t="str">
            <v>-</v>
          </cell>
          <cell r="P128" t="str">
            <v>-</v>
          </cell>
          <cell r="Q128" t="str">
            <v>-</v>
          </cell>
          <cell r="R128" t="str">
            <v>-</v>
          </cell>
          <cell r="S128" t="str">
            <v>-</v>
          </cell>
          <cell r="T128" t="str">
            <v>-</v>
          </cell>
          <cell r="U128" t="str">
            <v>GHRCJGXY-HB-20231129-1</v>
          </cell>
        </row>
        <row r="129">
          <cell r="F129" t="str">
            <v>SHT0012431</v>
          </cell>
          <cell r="G129" t="str">
            <v>副驾驶员带扣总成</v>
          </cell>
          <cell r="H129">
            <v>0</v>
          </cell>
          <cell r="I129" t="str">
            <v>件</v>
          </cell>
          <cell r="J129">
            <v>13.68</v>
          </cell>
          <cell r="K129">
            <v>1.7784</v>
          </cell>
          <cell r="L129">
            <v>15.458399999999997</v>
          </cell>
          <cell r="M129" t="str">
            <v>否</v>
          </cell>
          <cell r="N129" t="str">
            <v>-</v>
          </cell>
          <cell r="O129" t="str">
            <v>-</v>
          </cell>
          <cell r="P129" t="str">
            <v>-</v>
          </cell>
          <cell r="Q129" t="str">
            <v>-</v>
          </cell>
          <cell r="R129" t="str">
            <v>-</v>
          </cell>
          <cell r="S129" t="str">
            <v>-</v>
          </cell>
          <cell r="T129" t="str">
            <v>-</v>
          </cell>
          <cell r="U129" t="str">
            <v>GHRCJGXY-HB-20231129-1</v>
          </cell>
        </row>
        <row r="130">
          <cell r="F130" t="str">
            <v>SHT0012428</v>
          </cell>
          <cell r="G130" t="str">
            <v>驾驶员安全带总成</v>
          </cell>
          <cell r="H130">
            <v>0</v>
          </cell>
          <cell r="I130" t="str">
            <v>件</v>
          </cell>
          <cell r="J130">
            <v>28.32</v>
          </cell>
          <cell r="K130">
            <v>3.6816</v>
          </cell>
          <cell r="L130">
            <v>32.001599999999996</v>
          </cell>
          <cell r="M130" t="str">
            <v>否</v>
          </cell>
          <cell r="N130" t="str">
            <v>-</v>
          </cell>
          <cell r="O130" t="str">
            <v>-</v>
          </cell>
          <cell r="P130" t="str">
            <v>-</v>
          </cell>
          <cell r="Q130" t="str">
            <v>-</v>
          </cell>
          <cell r="R130" t="str">
            <v>-</v>
          </cell>
          <cell r="S130" t="str">
            <v>-</v>
          </cell>
          <cell r="T130" t="str">
            <v>-</v>
          </cell>
          <cell r="U130" t="str">
            <v>GHRCJGXY-HB-20231129-1</v>
          </cell>
        </row>
        <row r="131">
          <cell r="F131" t="str">
            <v>SHT0012429</v>
          </cell>
          <cell r="G131" t="str">
            <v>驾驶员锁扣总成</v>
          </cell>
          <cell r="H131">
            <v>0</v>
          </cell>
          <cell r="I131" t="str">
            <v>件</v>
          </cell>
          <cell r="J131">
            <v>14.68</v>
          </cell>
          <cell r="K131">
            <v>1.9084000000000001</v>
          </cell>
          <cell r="L131">
            <v>16.588399999999996</v>
          </cell>
          <cell r="M131" t="str">
            <v>否</v>
          </cell>
          <cell r="N131" t="str">
            <v>-</v>
          </cell>
          <cell r="O131" t="str">
            <v>-</v>
          </cell>
          <cell r="P131" t="str">
            <v>-</v>
          </cell>
          <cell r="Q131" t="str">
            <v>-</v>
          </cell>
          <cell r="R131" t="str">
            <v>-</v>
          </cell>
          <cell r="S131" t="str">
            <v>-</v>
          </cell>
          <cell r="T131" t="str">
            <v>-</v>
          </cell>
          <cell r="U131" t="str">
            <v>GHRCJGXY-HB-20231129-1</v>
          </cell>
        </row>
        <row r="132">
          <cell r="F132" t="str">
            <v>SHT0013431</v>
          </cell>
          <cell r="G132" t="str">
            <v>驾驶员安全带扣总成</v>
          </cell>
          <cell r="H132">
            <v>0</v>
          </cell>
          <cell r="I132" t="str">
            <v>件</v>
          </cell>
          <cell r="J132">
            <v>13.8</v>
          </cell>
          <cell r="K132">
            <v>1.7940000000000003</v>
          </cell>
          <cell r="L132">
            <v>15.593999999999999</v>
          </cell>
          <cell r="M132" t="str">
            <v>否</v>
          </cell>
          <cell r="N132" t="str">
            <v>-</v>
          </cell>
          <cell r="O132" t="str">
            <v>-</v>
          </cell>
          <cell r="P132" t="str">
            <v>-</v>
          </cell>
          <cell r="Q132" t="str">
            <v>-</v>
          </cell>
          <cell r="R132" t="str">
            <v>-</v>
          </cell>
          <cell r="S132" t="str">
            <v>-</v>
          </cell>
          <cell r="T132" t="str">
            <v>-</v>
          </cell>
          <cell r="U132" t="str">
            <v>GHRCJGXY-HB-20231129-1</v>
          </cell>
        </row>
        <row r="133">
          <cell r="F133" t="str">
            <v>SHT0013432</v>
          </cell>
          <cell r="G133" t="str">
            <v>副驾驶员安全带扣总成</v>
          </cell>
          <cell r="H133">
            <v>0</v>
          </cell>
          <cell r="I133" t="str">
            <v>件</v>
          </cell>
          <cell r="J133">
            <v>12.8</v>
          </cell>
          <cell r="K133">
            <v>1.6640000000000001</v>
          </cell>
          <cell r="L133">
            <v>14.463999999999999</v>
          </cell>
          <cell r="M133" t="str">
            <v>否</v>
          </cell>
          <cell r="N133" t="str">
            <v>-</v>
          </cell>
          <cell r="O133" t="str">
            <v>-</v>
          </cell>
          <cell r="P133" t="str">
            <v>-</v>
          </cell>
          <cell r="Q133" t="str">
            <v>-</v>
          </cell>
          <cell r="R133" t="str">
            <v>-</v>
          </cell>
          <cell r="S133" t="str">
            <v>-</v>
          </cell>
          <cell r="T133" t="str">
            <v>-</v>
          </cell>
          <cell r="U133" t="str">
            <v>GHRCJGXY-HB-20231129-1</v>
          </cell>
        </row>
        <row r="134">
          <cell r="F134" t="str">
            <v>SCS0004193</v>
          </cell>
          <cell r="G134" t="str">
            <v>B40中改后排安全带搭扣</v>
          </cell>
          <cell r="H134">
            <v>0</v>
          </cell>
          <cell r="I134" t="str">
            <v>件</v>
          </cell>
          <cell r="J134">
            <v>8.94</v>
          </cell>
          <cell r="K134">
            <v>1.1621999999999999</v>
          </cell>
          <cell r="L134">
            <v>10.102199999999998</v>
          </cell>
          <cell r="M134" t="str">
            <v>否</v>
          </cell>
          <cell r="N134" t="str">
            <v>-</v>
          </cell>
          <cell r="O134" t="str">
            <v>-</v>
          </cell>
          <cell r="P134" t="str">
            <v>-</v>
          </cell>
          <cell r="Q134" t="str">
            <v>-</v>
          </cell>
          <cell r="R134" t="str">
            <v>-</v>
          </cell>
          <cell r="S134" t="str">
            <v>-</v>
          </cell>
          <cell r="T134" t="str">
            <v>-</v>
          </cell>
          <cell r="U134" t="str">
            <v>GHRCJGXY-HB-20231125-1</v>
          </cell>
        </row>
        <row r="135">
          <cell r="F135" t="str">
            <v>SCS0004185</v>
          </cell>
          <cell r="G135" t="str">
            <v>B40中改后排安全带搭扣</v>
          </cell>
          <cell r="H135">
            <v>0</v>
          </cell>
          <cell r="I135" t="str">
            <v>件</v>
          </cell>
          <cell r="J135">
            <v>9.41</v>
          </cell>
          <cell r="K135">
            <v>1.2233000000000001</v>
          </cell>
          <cell r="L135">
            <v>10.633299999999998</v>
          </cell>
          <cell r="M135" t="str">
            <v>否</v>
          </cell>
          <cell r="N135" t="str">
            <v>-</v>
          </cell>
          <cell r="O135" t="str">
            <v>-</v>
          </cell>
          <cell r="P135" t="str">
            <v>-</v>
          </cell>
          <cell r="Q135" t="str">
            <v>-</v>
          </cell>
          <cell r="R135" t="str">
            <v>-</v>
          </cell>
          <cell r="S135" t="str">
            <v>-</v>
          </cell>
          <cell r="T135" t="str">
            <v>-</v>
          </cell>
          <cell r="U135" t="str">
            <v>GHRCJGXY-HB-20231125-1</v>
          </cell>
        </row>
        <row r="136">
          <cell r="F136" t="str">
            <v>SCS0004178</v>
          </cell>
          <cell r="G136" t="str">
            <v>B40中改后排中间安全带总成</v>
          </cell>
          <cell r="H136">
            <v>0</v>
          </cell>
          <cell r="I136" t="str">
            <v>件</v>
          </cell>
          <cell r="J136">
            <v>34.81</v>
          </cell>
          <cell r="K136">
            <v>4.5253000000000005</v>
          </cell>
          <cell r="L136">
            <v>39.335299999999997</v>
          </cell>
          <cell r="M136" t="str">
            <v>否</v>
          </cell>
          <cell r="N136" t="str">
            <v>-</v>
          </cell>
          <cell r="O136" t="str">
            <v>-</v>
          </cell>
          <cell r="P136" t="str">
            <v>-</v>
          </cell>
          <cell r="Q136" t="str">
            <v>-</v>
          </cell>
          <cell r="R136" t="str">
            <v>-</v>
          </cell>
          <cell r="S136" t="str">
            <v>-</v>
          </cell>
          <cell r="T136" t="str">
            <v>-</v>
          </cell>
          <cell r="U136" t="str">
            <v>GHRCJGXY-HB-20231125-1</v>
          </cell>
        </row>
        <row r="137">
          <cell r="F137" t="str">
            <v>SCS0006621</v>
          </cell>
          <cell r="G137" t="str">
            <v>B40后排安全带双搭扣</v>
          </cell>
          <cell r="H137">
            <v>0</v>
          </cell>
          <cell r="I137" t="str">
            <v>件</v>
          </cell>
          <cell r="J137">
            <v>16.940000000000001</v>
          </cell>
          <cell r="K137">
            <v>2.2022000000000004</v>
          </cell>
          <cell r="L137">
            <v>19.142199999999999</v>
          </cell>
          <cell r="M137" t="str">
            <v>否</v>
          </cell>
          <cell r="N137" t="str">
            <v>-</v>
          </cell>
          <cell r="O137" t="str">
            <v>-</v>
          </cell>
          <cell r="P137" t="str">
            <v>-</v>
          </cell>
          <cell r="Q137" t="str">
            <v>-</v>
          </cell>
          <cell r="R137" t="str">
            <v>-</v>
          </cell>
          <cell r="S137" t="str">
            <v>-</v>
          </cell>
          <cell r="T137" t="str">
            <v>-</v>
          </cell>
          <cell r="U137" t="str">
            <v>GHRCJGXY-HB-20231125-1</v>
          </cell>
        </row>
        <row r="138">
          <cell r="F138" t="str">
            <v>SHT0000780</v>
          </cell>
          <cell r="G138" t="str">
            <v>气弹簧总成</v>
          </cell>
          <cell r="H138">
            <v>0</v>
          </cell>
          <cell r="I138" t="str">
            <v>件</v>
          </cell>
          <cell r="J138">
            <v>17.934999999999999</v>
          </cell>
          <cell r="K138">
            <v>2.33155</v>
          </cell>
          <cell r="L138">
            <v>20.266549999999995</v>
          </cell>
          <cell r="M138" t="str">
            <v>否</v>
          </cell>
          <cell r="N138" t="str">
            <v>-</v>
          </cell>
          <cell r="O138" t="str">
            <v>-</v>
          </cell>
          <cell r="P138" t="str">
            <v>-</v>
          </cell>
          <cell r="Q138" t="str">
            <v>-</v>
          </cell>
          <cell r="R138" t="str">
            <v>-</v>
          </cell>
          <cell r="S138" t="str">
            <v>-</v>
          </cell>
          <cell r="T138" t="str">
            <v>-</v>
          </cell>
          <cell r="U138" t="str">
            <v>GHRCJGXY-HB-20231128-1</v>
          </cell>
        </row>
        <row r="139">
          <cell r="F139" t="str">
            <v>BFA0000290</v>
          </cell>
          <cell r="G139" t="str">
            <v>上卧铺气弹簧球头</v>
          </cell>
          <cell r="H139">
            <v>0</v>
          </cell>
          <cell r="I139" t="str">
            <v>件</v>
          </cell>
          <cell r="J139">
            <v>1.3789</v>
          </cell>
          <cell r="K139">
            <v>0.179257</v>
          </cell>
          <cell r="L139">
            <v>1.5581569999999998</v>
          </cell>
          <cell r="M139" t="str">
            <v>否</v>
          </cell>
          <cell r="N139" t="str">
            <v>-</v>
          </cell>
          <cell r="O139" t="str">
            <v>-</v>
          </cell>
          <cell r="P139" t="str">
            <v>-</v>
          </cell>
          <cell r="Q139" t="str">
            <v>-</v>
          </cell>
          <cell r="R139" t="str">
            <v>-</v>
          </cell>
          <cell r="S139" t="str">
            <v>-</v>
          </cell>
          <cell r="T139" t="str">
            <v>-</v>
          </cell>
          <cell r="U139" t="str">
            <v>GHRCJGXY-HB-20231128-1</v>
          </cell>
        </row>
        <row r="140">
          <cell r="F140" t="str">
            <v>SHT0000689</v>
          </cell>
          <cell r="G140" t="str">
            <v>气弹簧总成</v>
          </cell>
          <cell r="H140">
            <v>0</v>
          </cell>
          <cell r="I140" t="str">
            <v>件</v>
          </cell>
          <cell r="J140">
            <v>17.245999999999999</v>
          </cell>
          <cell r="K140">
            <v>2.2419799999999999</v>
          </cell>
          <cell r="L140">
            <v>19.487979999999997</v>
          </cell>
          <cell r="M140" t="str">
            <v>否</v>
          </cell>
          <cell r="N140" t="str">
            <v>-</v>
          </cell>
          <cell r="O140" t="str">
            <v>-</v>
          </cell>
          <cell r="P140" t="str">
            <v>-</v>
          </cell>
          <cell r="Q140" t="str">
            <v>-</v>
          </cell>
          <cell r="R140" t="str">
            <v>-</v>
          </cell>
          <cell r="S140" t="str">
            <v>-</v>
          </cell>
          <cell r="T140" t="str">
            <v>-</v>
          </cell>
          <cell r="U140" t="str">
            <v>GHRCJGXY-HB-20231128-1</v>
          </cell>
        </row>
        <row r="141">
          <cell r="F141" t="str">
            <v>BSP0010020</v>
          </cell>
          <cell r="G141" t="str">
            <v>弹簧卡子</v>
          </cell>
          <cell r="H141">
            <v>0</v>
          </cell>
          <cell r="I141" t="str">
            <v>件</v>
          </cell>
          <cell r="J141">
            <v>0.55000000000000004</v>
          </cell>
          <cell r="K141">
            <v>7.1500000000000008E-2</v>
          </cell>
          <cell r="L141">
            <v>0.62149999999999994</v>
          </cell>
          <cell r="M141" t="str">
            <v>否</v>
          </cell>
          <cell r="N141" t="str">
            <v>-</v>
          </cell>
          <cell r="O141" t="str">
            <v>-</v>
          </cell>
          <cell r="P141" t="str">
            <v>-</v>
          </cell>
          <cell r="Q141" t="str">
            <v>-</v>
          </cell>
          <cell r="R141" t="str">
            <v>-</v>
          </cell>
          <cell r="S141" t="str">
            <v>-</v>
          </cell>
          <cell r="T141" t="str">
            <v>-</v>
          </cell>
          <cell r="U141" t="str">
            <v>GHRCJGXY-HB-20231128-1</v>
          </cell>
        </row>
        <row r="142">
          <cell r="F142" t="str">
            <v>BEC0010141</v>
          </cell>
          <cell r="G142" t="str">
            <v>ECU及通风加热线束总成</v>
          </cell>
          <cell r="H142" t="str">
            <v>BEC0010141</v>
          </cell>
          <cell r="I142" t="str">
            <v>件</v>
          </cell>
          <cell r="J142">
            <v>130.2225</v>
          </cell>
          <cell r="K142">
            <v>16.928925</v>
          </cell>
          <cell r="L142">
            <v>147.15142499999999</v>
          </cell>
          <cell r="M142" t="str">
            <v>否</v>
          </cell>
          <cell r="N142" t="str">
            <v>-</v>
          </cell>
          <cell r="O142" t="str">
            <v>-</v>
          </cell>
          <cell r="P142" t="str">
            <v>-</v>
          </cell>
          <cell r="Q142" t="str">
            <v>-</v>
          </cell>
          <cell r="R142" t="str">
            <v>-</v>
          </cell>
          <cell r="S142" t="str">
            <v>-</v>
          </cell>
          <cell r="T142" t="str">
            <v>-</v>
          </cell>
          <cell r="U142" t="str">
            <v>GHRCJGXY-HB-20231220-1</v>
          </cell>
        </row>
        <row r="143">
          <cell r="F143" t="str">
            <v>BEC0010136</v>
          </cell>
          <cell r="G143" t="str">
            <v>坐垫加热垫总成</v>
          </cell>
          <cell r="H143" t="str">
            <v>BEC0010136</v>
          </cell>
          <cell r="I143" t="str">
            <v>件</v>
          </cell>
          <cell r="J143">
            <v>23.522500000000001</v>
          </cell>
          <cell r="K143">
            <v>3.057925</v>
          </cell>
          <cell r="L143">
            <v>26.580424999999998</v>
          </cell>
          <cell r="M143" t="str">
            <v>否</v>
          </cell>
          <cell r="N143" t="str">
            <v>-</v>
          </cell>
          <cell r="O143" t="str">
            <v>-</v>
          </cell>
          <cell r="P143" t="str">
            <v>-</v>
          </cell>
          <cell r="Q143" t="str">
            <v>-</v>
          </cell>
          <cell r="R143" t="str">
            <v>-</v>
          </cell>
          <cell r="S143" t="str">
            <v>-</v>
          </cell>
          <cell r="T143" t="str">
            <v>-</v>
          </cell>
          <cell r="U143" t="str">
            <v>GHRCJGXY-HB-20231220-1</v>
          </cell>
        </row>
        <row r="144">
          <cell r="F144" t="str">
            <v>SHT0010954</v>
          </cell>
          <cell r="G144" t="str">
            <v>驾驶员通风开关</v>
          </cell>
          <cell r="H144" t="str">
            <v>SHT0010954</v>
          </cell>
          <cell r="I144" t="str">
            <v>件</v>
          </cell>
          <cell r="J144">
            <v>15.3066</v>
          </cell>
          <cell r="K144">
            <v>1.9898579999999999</v>
          </cell>
          <cell r="L144">
            <v>17.296457999999998</v>
          </cell>
          <cell r="M144" t="str">
            <v>否</v>
          </cell>
          <cell r="N144" t="str">
            <v>-</v>
          </cell>
          <cell r="O144" t="str">
            <v>-</v>
          </cell>
          <cell r="P144" t="str">
            <v>-</v>
          </cell>
          <cell r="Q144" t="str">
            <v>-</v>
          </cell>
          <cell r="R144" t="str">
            <v>-</v>
          </cell>
          <cell r="S144" t="str">
            <v>-</v>
          </cell>
          <cell r="T144" t="str">
            <v>-</v>
          </cell>
          <cell r="U144" t="str">
            <v>GHRCJGXY-HB-20231220-1</v>
          </cell>
        </row>
        <row r="145">
          <cell r="F145" t="str">
            <v>BEC0010135</v>
          </cell>
          <cell r="G145" t="str">
            <v>靠背加热垫总成</v>
          </cell>
          <cell r="H145" t="str">
            <v>BEC0010135</v>
          </cell>
          <cell r="I145" t="str">
            <v>件</v>
          </cell>
          <cell r="J145">
            <v>20.612500000000001</v>
          </cell>
          <cell r="K145">
            <v>2.6796250000000001</v>
          </cell>
          <cell r="L145">
            <v>23.292124999999999</v>
          </cell>
          <cell r="M145" t="str">
            <v>否</v>
          </cell>
          <cell r="N145" t="str">
            <v>-</v>
          </cell>
          <cell r="O145" t="str">
            <v>-</v>
          </cell>
          <cell r="P145" t="str">
            <v>-</v>
          </cell>
          <cell r="Q145" t="str">
            <v>-</v>
          </cell>
          <cell r="R145" t="str">
            <v>-</v>
          </cell>
          <cell r="S145" t="str">
            <v>-</v>
          </cell>
          <cell r="T145" t="str">
            <v>-</v>
          </cell>
          <cell r="U145" t="str">
            <v>GHRCJGXY-HB-20231220-1</v>
          </cell>
        </row>
        <row r="146">
          <cell r="F146" t="str">
            <v>BEC0010142</v>
          </cell>
          <cell r="G146" t="str">
            <v>加热开关总成</v>
          </cell>
          <cell r="H146" t="str">
            <v>BEC0010142</v>
          </cell>
          <cell r="I146" t="str">
            <v>件</v>
          </cell>
          <cell r="J146">
            <v>15.3066</v>
          </cell>
          <cell r="K146">
            <v>1.9898579999999999</v>
          </cell>
          <cell r="L146">
            <v>17.296457999999998</v>
          </cell>
          <cell r="M146" t="str">
            <v>否</v>
          </cell>
          <cell r="N146" t="str">
            <v>-</v>
          </cell>
          <cell r="O146" t="str">
            <v>-</v>
          </cell>
          <cell r="P146" t="str">
            <v>-</v>
          </cell>
          <cell r="Q146" t="str">
            <v>-</v>
          </cell>
          <cell r="R146" t="str">
            <v>-</v>
          </cell>
          <cell r="S146" t="str">
            <v>-</v>
          </cell>
          <cell r="T146" t="str">
            <v>-</v>
          </cell>
          <cell r="U146" t="str">
            <v>GHRCJGXY-HB-20231220-1</v>
          </cell>
        </row>
        <row r="147">
          <cell r="F147" t="str">
            <v>BEC0010191</v>
          </cell>
          <cell r="G147" t="str">
            <v>ECU及通风线束总成</v>
          </cell>
          <cell r="H147" t="str">
            <v>BEC0010191</v>
          </cell>
          <cell r="I147" t="str">
            <v>件</v>
          </cell>
          <cell r="J147">
            <v>108.08710000000001</v>
          </cell>
          <cell r="K147">
            <v>14.051323000000002</v>
          </cell>
          <cell r="L147">
            <v>122.13842299999999</v>
          </cell>
          <cell r="M147" t="str">
            <v>否</v>
          </cell>
          <cell r="N147" t="str">
            <v>-</v>
          </cell>
          <cell r="O147" t="str">
            <v>-</v>
          </cell>
          <cell r="P147" t="str">
            <v>-</v>
          </cell>
          <cell r="Q147" t="str">
            <v>-</v>
          </cell>
          <cell r="R147" t="str">
            <v>-</v>
          </cell>
          <cell r="S147" t="str">
            <v>-</v>
          </cell>
          <cell r="T147" t="str">
            <v>-</v>
          </cell>
          <cell r="U147" t="str">
            <v>GHRCJGXY-HB-20231220-1</v>
          </cell>
        </row>
        <row r="148">
          <cell r="F148" t="str">
            <v>SLT0002441</v>
          </cell>
          <cell r="G148" t="str">
            <v>靠背通风袋体</v>
          </cell>
          <cell r="H148" t="str">
            <v>SLT0002441</v>
          </cell>
          <cell r="I148" t="str">
            <v>件</v>
          </cell>
          <cell r="J148">
            <v>15.054399999999999</v>
          </cell>
          <cell r="K148">
            <v>1.9570719999999999</v>
          </cell>
          <cell r="L148">
            <v>17.011471999999998</v>
          </cell>
          <cell r="M148" t="str">
            <v>否</v>
          </cell>
          <cell r="N148" t="str">
            <v>-</v>
          </cell>
          <cell r="O148" t="str">
            <v>-</v>
          </cell>
          <cell r="P148" t="str">
            <v>-</v>
          </cell>
          <cell r="Q148" t="str">
            <v>-</v>
          </cell>
          <cell r="R148" t="str">
            <v>-</v>
          </cell>
          <cell r="S148" t="str">
            <v>-</v>
          </cell>
          <cell r="T148" t="str">
            <v>-</v>
          </cell>
          <cell r="U148" t="str">
            <v>GHRCJGXY-HB-20231220-1</v>
          </cell>
        </row>
        <row r="149">
          <cell r="F149" t="str">
            <v>SLT0002421</v>
          </cell>
          <cell r="G149" t="str">
            <v>靠背通风袋体</v>
          </cell>
          <cell r="H149" t="str">
            <v>SLT0002421</v>
          </cell>
          <cell r="I149" t="str">
            <v>件</v>
          </cell>
          <cell r="J149">
            <v>18.6769</v>
          </cell>
          <cell r="K149">
            <v>2.427997</v>
          </cell>
          <cell r="L149">
            <v>21.104896999999998</v>
          </cell>
          <cell r="M149" t="str">
            <v>否</v>
          </cell>
          <cell r="N149" t="str">
            <v>-</v>
          </cell>
          <cell r="O149" t="str">
            <v>-</v>
          </cell>
          <cell r="P149" t="str">
            <v>-</v>
          </cell>
          <cell r="Q149" t="str">
            <v>-</v>
          </cell>
          <cell r="R149" t="str">
            <v>-</v>
          </cell>
          <cell r="S149" t="str">
            <v>-</v>
          </cell>
          <cell r="T149" t="str">
            <v>-</v>
          </cell>
          <cell r="U149" t="str">
            <v>GHRCJGXY-HB-20231220-1</v>
          </cell>
        </row>
        <row r="150">
          <cell r="F150" t="str">
            <v>SLT0002426</v>
          </cell>
          <cell r="G150" t="str">
            <v>坐垫通风袋体</v>
          </cell>
          <cell r="H150" t="str">
            <v>SLT0002426</v>
          </cell>
          <cell r="I150" t="str">
            <v>件</v>
          </cell>
          <cell r="J150">
            <v>15.054399999999999</v>
          </cell>
          <cell r="K150">
            <v>1.9570719999999999</v>
          </cell>
          <cell r="L150">
            <v>17.011471999999998</v>
          </cell>
          <cell r="M150" t="str">
            <v>否</v>
          </cell>
          <cell r="N150" t="str">
            <v>-</v>
          </cell>
          <cell r="O150" t="str">
            <v>-</v>
          </cell>
          <cell r="P150" t="str">
            <v>-</v>
          </cell>
          <cell r="Q150" t="str">
            <v>-</v>
          </cell>
          <cell r="R150" t="str">
            <v>-</v>
          </cell>
          <cell r="S150" t="str">
            <v>-</v>
          </cell>
          <cell r="T150" t="str">
            <v>-</v>
          </cell>
          <cell r="U150" t="str">
            <v>GHRCJGXY-HB-20231220-1</v>
          </cell>
        </row>
        <row r="151">
          <cell r="F151" t="str">
            <v>BEC0000067</v>
          </cell>
          <cell r="G151" t="str">
            <v>ECU及通风线束总成</v>
          </cell>
          <cell r="H151" t="str">
            <v>BEC0000067</v>
          </cell>
          <cell r="I151" t="str">
            <v>件</v>
          </cell>
          <cell r="J151">
            <v>85.621899999999997</v>
          </cell>
          <cell r="K151">
            <v>11.130846999999999</v>
          </cell>
          <cell r="L151">
            <v>96.752746999999985</v>
          </cell>
          <cell r="M151" t="str">
            <v>否</v>
          </cell>
          <cell r="N151" t="str">
            <v>-</v>
          </cell>
          <cell r="O151" t="str">
            <v>-</v>
          </cell>
          <cell r="P151" t="str">
            <v>-</v>
          </cell>
          <cell r="Q151" t="str">
            <v>-</v>
          </cell>
          <cell r="R151" t="str">
            <v>-</v>
          </cell>
          <cell r="S151" t="str">
            <v>-</v>
          </cell>
          <cell r="T151" t="str">
            <v>-</v>
          </cell>
          <cell r="U151" t="str">
            <v>GHRCJGXY-HB-20231220-1</v>
          </cell>
        </row>
        <row r="152">
          <cell r="F152" t="str">
            <v>BEC0000068</v>
          </cell>
          <cell r="G152" t="str">
            <v>风扇延长线</v>
          </cell>
          <cell r="H152" t="str">
            <v>BEC0000068</v>
          </cell>
          <cell r="I152" t="str">
            <v>件</v>
          </cell>
          <cell r="J152">
            <v>8.4680999999999997</v>
          </cell>
          <cell r="K152">
            <v>1.1008530000000001</v>
          </cell>
          <cell r="L152">
            <v>9.5689529999999987</v>
          </cell>
          <cell r="M152" t="str">
            <v>否</v>
          </cell>
          <cell r="N152" t="str">
            <v>-</v>
          </cell>
          <cell r="O152" t="str">
            <v>-</v>
          </cell>
          <cell r="P152" t="str">
            <v>-</v>
          </cell>
          <cell r="Q152" t="str">
            <v>-</v>
          </cell>
          <cell r="R152" t="str">
            <v>-</v>
          </cell>
          <cell r="S152" t="str">
            <v>-</v>
          </cell>
          <cell r="T152" t="str">
            <v>-</v>
          </cell>
          <cell r="U152" t="str">
            <v>GHRCJGXY-HB-20231220-1</v>
          </cell>
        </row>
        <row r="153">
          <cell r="F153" t="str">
            <v>BEC0000066</v>
          </cell>
          <cell r="G153" t="str">
            <v>驾驶员通风开关</v>
          </cell>
          <cell r="H153" t="str">
            <v>BEC0000066</v>
          </cell>
          <cell r="I153" t="str">
            <v>件</v>
          </cell>
          <cell r="J153">
            <v>13.9253</v>
          </cell>
          <cell r="K153">
            <v>1.810289</v>
          </cell>
          <cell r="L153">
            <v>15.735588999999999</v>
          </cell>
          <cell r="M153" t="str">
            <v>否</v>
          </cell>
          <cell r="N153" t="str">
            <v>-</v>
          </cell>
          <cell r="O153" t="str">
            <v>-</v>
          </cell>
          <cell r="P153" t="str">
            <v>-</v>
          </cell>
          <cell r="Q153" t="str">
            <v>-</v>
          </cell>
          <cell r="R153" t="str">
            <v>-</v>
          </cell>
          <cell r="S153" t="str">
            <v>-</v>
          </cell>
          <cell r="T153" t="str">
            <v>-</v>
          </cell>
          <cell r="U153" t="str">
            <v>GHRCJGXY-HB-20231220-1</v>
          </cell>
        </row>
        <row r="154">
          <cell r="F154" t="str">
            <v>SHT0010956</v>
          </cell>
          <cell r="G154" t="str">
            <v>转接风道</v>
          </cell>
          <cell r="H154" t="str">
            <v>SHT0010956</v>
          </cell>
          <cell r="I154" t="str">
            <v>件</v>
          </cell>
          <cell r="J154">
            <v>6.4451999999999998</v>
          </cell>
          <cell r="K154">
            <v>0.83787599999999995</v>
          </cell>
          <cell r="L154">
            <v>7.2830759999999994</v>
          </cell>
          <cell r="M154" t="str">
            <v>否</v>
          </cell>
          <cell r="N154" t="str">
            <v>-</v>
          </cell>
          <cell r="O154" t="str">
            <v>-</v>
          </cell>
          <cell r="P154" t="str">
            <v>-</v>
          </cell>
          <cell r="Q154" t="str">
            <v>-</v>
          </cell>
          <cell r="R154" t="str">
            <v>-</v>
          </cell>
          <cell r="S154" t="str">
            <v>-</v>
          </cell>
          <cell r="T154" t="str">
            <v>-</v>
          </cell>
          <cell r="U154" t="str">
            <v>GHRCJGXY-HB-20231220-1</v>
          </cell>
        </row>
        <row r="155">
          <cell r="F155" t="str">
            <v>SHT0010958</v>
          </cell>
          <cell r="G155" t="str">
            <v>风扇</v>
          </cell>
          <cell r="H155" t="str">
            <v>SHT0010958</v>
          </cell>
          <cell r="I155" t="str">
            <v>件</v>
          </cell>
          <cell r="J155">
            <v>58.7592</v>
          </cell>
          <cell r="K155">
            <v>7.6386960000000004</v>
          </cell>
          <cell r="L155">
            <v>66.397895999999989</v>
          </cell>
          <cell r="M155" t="str">
            <v>否</v>
          </cell>
          <cell r="N155" t="str">
            <v>-</v>
          </cell>
          <cell r="O155" t="str">
            <v>-</v>
          </cell>
          <cell r="P155" t="str">
            <v>-</v>
          </cell>
          <cell r="Q155" t="str">
            <v>-</v>
          </cell>
          <cell r="R155" t="str">
            <v>-</v>
          </cell>
          <cell r="S155" t="str">
            <v>-</v>
          </cell>
          <cell r="T155" t="str">
            <v>-</v>
          </cell>
          <cell r="U155" t="str">
            <v>GHRCJGXY-HB-20231220-1</v>
          </cell>
        </row>
        <row r="156">
          <cell r="F156" t="str">
            <v>SHT0010959</v>
          </cell>
          <cell r="G156" t="str">
            <v>减震钉</v>
          </cell>
          <cell r="H156" t="str">
            <v>SHT0010959</v>
          </cell>
          <cell r="I156" t="str">
            <v>件</v>
          </cell>
          <cell r="J156">
            <v>0.4234</v>
          </cell>
          <cell r="K156">
            <v>5.5042000000000001E-2</v>
          </cell>
          <cell r="L156">
            <v>0.47844199999999998</v>
          </cell>
          <cell r="M156" t="str">
            <v>否</v>
          </cell>
          <cell r="N156" t="str">
            <v>-</v>
          </cell>
          <cell r="O156" t="str">
            <v>-</v>
          </cell>
          <cell r="P156" t="str">
            <v>-</v>
          </cell>
          <cell r="Q156" t="str">
            <v>-</v>
          </cell>
          <cell r="R156" t="str">
            <v>-</v>
          </cell>
          <cell r="S156" t="str">
            <v>-</v>
          </cell>
          <cell r="T156" t="str">
            <v>-</v>
          </cell>
          <cell r="U156" t="str">
            <v>GHRCJGXY-HB-20231220-1</v>
          </cell>
        </row>
        <row r="157">
          <cell r="F157" t="str">
            <v>SLT0000882</v>
          </cell>
          <cell r="G157" t="str">
            <v>M3座椅安全带报警器</v>
          </cell>
          <cell r="H157" t="str">
            <v>SLT0000882</v>
          </cell>
          <cell r="I157" t="str">
            <v>件</v>
          </cell>
          <cell r="J157">
            <v>14.356</v>
          </cell>
          <cell r="K157">
            <v>1.8662799999999999</v>
          </cell>
          <cell r="L157">
            <v>16.222279999999998</v>
          </cell>
          <cell r="M157" t="str">
            <v>否</v>
          </cell>
          <cell r="N157" t="str">
            <v>-</v>
          </cell>
          <cell r="O157" t="str">
            <v>-</v>
          </cell>
          <cell r="P157" t="str">
            <v>-</v>
          </cell>
          <cell r="Q157" t="str">
            <v>-</v>
          </cell>
          <cell r="R157" t="str">
            <v>-</v>
          </cell>
          <cell r="S157" t="str">
            <v>-</v>
          </cell>
          <cell r="T157" t="str">
            <v>-</v>
          </cell>
          <cell r="U157" t="str">
            <v>GHRCJGXY-HB-20231220-1</v>
          </cell>
        </row>
        <row r="158">
          <cell r="F158" t="str">
            <v>SLT0010514</v>
          </cell>
          <cell r="G158" t="str">
            <v>坐垫通风袋</v>
          </cell>
          <cell r="H158" t="str">
            <v>SLT0010514</v>
          </cell>
          <cell r="I158" t="str">
            <v>件</v>
          </cell>
          <cell r="J158">
            <v>16.0395</v>
          </cell>
          <cell r="K158">
            <v>2.0851350000000002</v>
          </cell>
          <cell r="L158">
            <v>18.124634999999998</v>
          </cell>
          <cell r="M158" t="str">
            <v>否</v>
          </cell>
          <cell r="N158">
            <v>0.18</v>
          </cell>
          <cell r="O158" t="str">
            <v>-</v>
          </cell>
          <cell r="P158">
            <v>50000</v>
          </cell>
          <cell r="Q158">
            <v>9000</v>
          </cell>
          <cell r="R158" t="str">
            <v>模具费全部摊销到5万件产品中</v>
          </cell>
          <cell r="S158" t="str">
            <v>-</v>
          </cell>
          <cell r="T158" t="str">
            <v>-</v>
          </cell>
          <cell r="U158" t="str">
            <v>GHRCJGXY-HB-20231220-1</v>
          </cell>
        </row>
        <row r="159">
          <cell r="F159" t="str">
            <v>SLT0010515</v>
          </cell>
          <cell r="G159" t="str">
            <v>驾驶员通风加热开关</v>
          </cell>
          <cell r="H159" t="str">
            <v>SLT0010515</v>
          </cell>
          <cell r="I159" t="str">
            <v>件</v>
          </cell>
          <cell r="J159">
            <v>18.876200000000001</v>
          </cell>
          <cell r="K159">
            <v>2.4539060000000004</v>
          </cell>
          <cell r="L159">
            <v>21.330105999999997</v>
          </cell>
          <cell r="M159" t="str">
            <v>否</v>
          </cell>
          <cell r="N159" t="str">
            <v>-</v>
          </cell>
          <cell r="O159" t="str">
            <v>-</v>
          </cell>
          <cell r="P159" t="str">
            <v>-</v>
          </cell>
          <cell r="Q159" t="str">
            <v>-</v>
          </cell>
          <cell r="R159" t="str">
            <v>-</v>
          </cell>
          <cell r="S159" t="str">
            <v>-</v>
          </cell>
          <cell r="T159" t="str">
            <v>-</v>
          </cell>
          <cell r="U159" t="str">
            <v>GHRCJGXY-HB-20231220-1</v>
          </cell>
        </row>
        <row r="160">
          <cell r="F160" t="str">
            <v>SLT0010516</v>
          </cell>
          <cell r="G160" t="str">
            <v>ECU及通风线束总成</v>
          </cell>
          <cell r="H160" t="str">
            <v>SLT0010516</v>
          </cell>
          <cell r="I160" t="str">
            <v>件</v>
          </cell>
          <cell r="J160">
            <v>112.2484</v>
          </cell>
          <cell r="K160">
            <v>14.592292</v>
          </cell>
          <cell r="L160">
            <v>126.84069199999999</v>
          </cell>
          <cell r="M160" t="str">
            <v>否</v>
          </cell>
          <cell r="N160" t="str">
            <v>-</v>
          </cell>
          <cell r="O160" t="str">
            <v>-</v>
          </cell>
          <cell r="P160" t="str">
            <v>-</v>
          </cell>
          <cell r="Q160" t="str">
            <v>-</v>
          </cell>
          <cell r="R160" t="str">
            <v>-</v>
          </cell>
          <cell r="S160" t="str">
            <v>-</v>
          </cell>
          <cell r="T160" t="str">
            <v>-</v>
          </cell>
          <cell r="U160" t="str">
            <v>GHRCJGXY-HB-20231220-1</v>
          </cell>
        </row>
        <row r="161">
          <cell r="F161" t="str">
            <v>SLT0010517</v>
          </cell>
          <cell r="G161" t="str">
            <v>靠背加热垫</v>
          </cell>
          <cell r="H161" t="str">
            <v>SLT0010517</v>
          </cell>
          <cell r="I161" t="str">
            <v>件</v>
          </cell>
          <cell r="J161">
            <v>20.855</v>
          </cell>
          <cell r="K161">
            <v>2.7111499999999999</v>
          </cell>
          <cell r="L161">
            <v>23.566149999999997</v>
          </cell>
          <cell r="M161" t="str">
            <v>否</v>
          </cell>
          <cell r="N161" t="str">
            <v>-</v>
          </cell>
          <cell r="O161" t="str">
            <v>-</v>
          </cell>
          <cell r="P161" t="str">
            <v>-</v>
          </cell>
          <cell r="Q161" t="str">
            <v>-</v>
          </cell>
          <cell r="R161" t="str">
            <v>-</v>
          </cell>
          <cell r="S161" t="str">
            <v>-</v>
          </cell>
          <cell r="T161" t="str">
            <v>-</v>
          </cell>
          <cell r="U161" t="str">
            <v>GHRCJGXY-HB-20231220-1</v>
          </cell>
        </row>
        <row r="162">
          <cell r="F162" t="str">
            <v>SLT0010518</v>
          </cell>
          <cell r="G162" t="str">
            <v>坐垫加热垫</v>
          </cell>
          <cell r="H162" t="str">
            <v>SLT0010518</v>
          </cell>
          <cell r="I162" t="str">
            <v>件</v>
          </cell>
          <cell r="J162">
            <v>23.376999999999999</v>
          </cell>
          <cell r="K162">
            <v>3.0390099999999998</v>
          </cell>
          <cell r="L162">
            <v>26.416009999999996</v>
          </cell>
          <cell r="M162" t="str">
            <v>否</v>
          </cell>
          <cell r="N162" t="str">
            <v>-</v>
          </cell>
          <cell r="O162" t="str">
            <v>-</v>
          </cell>
          <cell r="P162" t="str">
            <v>-</v>
          </cell>
          <cell r="Q162" t="str">
            <v>-</v>
          </cell>
          <cell r="R162" t="str">
            <v>-</v>
          </cell>
          <cell r="S162" t="str">
            <v>-</v>
          </cell>
          <cell r="T162" t="str">
            <v>-</v>
          </cell>
          <cell r="U162" t="str">
            <v>GHRCJGXY-HB-20231220-1</v>
          </cell>
        </row>
        <row r="163">
          <cell r="F163" t="str">
            <v>TSY0000691</v>
          </cell>
          <cell r="G163" t="str">
            <v>一汽J7F非通风主料</v>
          </cell>
          <cell r="H163" t="str">
            <v>93270-34</v>
          </cell>
          <cell r="I163" t="str">
            <v>米</v>
          </cell>
          <cell r="J163">
            <v>9</v>
          </cell>
          <cell r="K163">
            <v>1.17</v>
          </cell>
          <cell r="L163">
            <v>10.169999999999998</v>
          </cell>
          <cell r="M163" t="str">
            <v>否</v>
          </cell>
          <cell r="N163" t="str">
            <v>-</v>
          </cell>
          <cell r="O163" t="str">
            <v>-</v>
          </cell>
          <cell r="P163" t="str">
            <v>-</v>
          </cell>
          <cell r="Q163" t="str">
            <v>-</v>
          </cell>
          <cell r="R163" t="str">
            <v>-</v>
          </cell>
          <cell r="S163" t="str">
            <v>-</v>
          </cell>
          <cell r="T163" t="str">
            <v>-</v>
          </cell>
          <cell r="U163" t="str">
            <v>GHRCJGXY-HB-20231130-1</v>
          </cell>
        </row>
        <row r="164">
          <cell r="F164" t="str">
            <v>TSY0000692</v>
          </cell>
          <cell r="G164" t="str">
            <v>一汽J7F非通风辅料</v>
          </cell>
          <cell r="H164" t="str">
            <v>TR5218-1</v>
          </cell>
          <cell r="I164" t="str">
            <v>米</v>
          </cell>
          <cell r="J164">
            <v>25.3</v>
          </cell>
          <cell r="K164">
            <v>3.2890000000000001</v>
          </cell>
          <cell r="L164">
            <v>28.588999999999999</v>
          </cell>
          <cell r="M164" t="str">
            <v>否</v>
          </cell>
          <cell r="N164" t="str">
            <v>-</v>
          </cell>
          <cell r="O164" t="str">
            <v>-</v>
          </cell>
          <cell r="P164" t="str">
            <v>-</v>
          </cell>
          <cell r="Q164" t="str">
            <v>-</v>
          </cell>
          <cell r="R164" t="str">
            <v>-</v>
          </cell>
          <cell r="S164" t="str">
            <v>-</v>
          </cell>
          <cell r="T164" t="str">
            <v>-</v>
          </cell>
          <cell r="U164" t="str">
            <v>GHRCJGXY-HB-20231130-1</v>
          </cell>
        </row>
        <row r="165">
          <cell r="F165" t="str">
            <v>TSY0000701</v>
          </cell>
          <cell r="G165" t="str">
            <v>一汽J7F通风主料</v>
          </cell>
          <cell r="H165" t="str">
            <v>93270B-9</v>
          </cell>
          <cell r="I165" t="str">
            <v>米</v>
          </cell>
          <cell r="J165">
            <v>8</v>
          </cell>
          <cell r="K165">
            <v>1.04</v>
          </cell>
          <cell r="L165">
            <v>9.0399999999999991</v>
          </cell>
          <cell r="M165" t="str">
            <v>否</v>
          </cell>
          <cell r="N165" t="str">
            <v>-</v>
          </cell>
          <cell r="O165" t="str">
            <v>-</v>
          </cell>
          <cell r="P165" t="str">
            <v>-</v>
          </cell>
          <cell r="Q165" t="str">
            <v>-</v>
          </cell>
          <cell r="R165" t="str">
            <v>-</v>
          </cell>
          <cell r="S165" t="str">
            <v>-</v>
          </cell>
          <cell r="T165" t="str">
            <v>-</v>
          </cell>
          <cell r="U165" t="str">
            <v>GHRCJGXY-HB-20231130-1</v>
          </cell>
        </row>
        <row r="166">
          <cell r="F166" t="str">
            <v>TSY0010272</v>
          </cell>
          <cell r="G166" t="str">
            <v>黑色PVC辅料</v>
          </cell>
          <cell r="H166" t="str">
            <v>2084-002</v>
          </cell>
          <cell r="I166" t="str">
            <v>米</v>
          </cell>
          <cell r="J166">
            <v>41</v>
          </cell>
          <cell r="K166">
            <v>5.33</v>
          </cell>
          <cell r="L166">
            <v>46.33</v>
          </cell>
          <cell r="M166" t="str">
            <v>否</v>
          </cell>
          <cell r="N166" t="str">
            <v>-</v>
          </cell>
          <cell r="O166" t="str">
            <v>-</v>
          </cell>
          <cell r="P166" t="str">
            <v>-</v>
          </cell>
          <cell r="Q166" t="str">
            <v>-</v>
          </cell>
          <cell r="R166" t="str">
            <v>-</v>
          </cell>
          <cell r="S166" t="str">
            <v>-</v>
          </cell>
          <cell r="T166" t="str">
            <v>-</v>
          </cell>
          <cell r="U166" t="str">
            <v>GHRCJGXY-HB-20231130-1</v>
          </cell>
        </row>
        <row r="167">
          <cell r="F167" t="str">
            <v>TSY0010309</v>
          </cell>
          <cell r="G167" t="str">
            <v>黑色打孔超纤主料</v>
          </cell>
          <cell r="H167" t="str">
            <v>2084-999</v>
          </cell>
          <cell r="I167" t="str">
            <v>米</v>
          </cell>
          <cell r="J167">
            <v>95.57</v>
          </cell>
          <cell r="K167">
            <v>12.424099999999999</v>
          </cell>
          <cell r="L167">
            <v>107.99409999999999</v>
          </cell>
          <cell r="M167" t="str">
            <v>否</v>
          </cell>
          <cell r="N167" t="str">
            <v>-</v>
          </cell>
          <cell r="O167" t="str">
            <v>-</v>
          </cell>
          <cell r="P167" t="str">
            <v>-</v>
          </cell>
          <cell r="Q167" t="str">
            <v>-</v>
          </cell>
          <cell r="R167" t="str">
            <v>-</v>
          </cell>
          <cell r="S167" t="str">
            <v>-</v>
          </cell>
          <cell r="T167" t="str">
            <v>-</v>
          </cell>
          <cell r="U167" t="str">
            <v>GHRCJGXY-HB-20231130-1</v>
          </cell>
        </row>
        <row r="168">
          <cell r="F168" t="str">
            <v>TSY0010310</v>
          </cell>
          <cell r="G168" t="str">
            <v>黑色织物主料</v>
          </cell>
          <cell r="H168" t="str">
            <v>T872</v>
          </cell>
          <cell r="I168" t="str">
            <v>米</v>
          </cell>
          <cell r="J168">
            <v>26.55</v>
          </cell>
          <cell r="K168">
            <v>3.4515000000000002</v>
          </cell>
          <cell r="L168">
            <v>30.001499999999997</v>
          </cell>
          <cell r="M168" t="str">
            <v>否</v>
          </cell>
          <cell r="N168" t="str">
            <v>-</v>
          </cell>
          <cell r="O168" t="str">
            <v>-</v>
          </cell>
          <cell r="P168" t="str">
            <v>-</v>
          </cell>
          <cell r="Q168" t="str">
            <v>-</v>
          </cell>
          <cell r="R168" t="str">
            <v>-</v>
          </cell>
          <cell r="S168" t="str">
            <v>-</v>
          </cell>
          <cell r="T168" t="str">
            <v>-</v>
          </cell>
          <cell r="U168" t="str">
            <v>GHRCJGXY-HB-20231130-1</v>
          </cell>
        </row>
        <row r="169">
          <cell r="F169" t="str">
            <v>TSY0010286</v>
          </cell>
          <cell r="G169" t="str">
            <v>灰绒辅料</v>
          </cell>
          <cell r="H169" t="str">
            <v>TR5249</v>
          </cell>
          <cell r="I169" t="str">
            <v>米</v>
          </cell>
          <cell r="J169">
            <v>25.06</v>
          </cell>
          <cell r="K169">
            <v>3.2578</v>
          </cell>
          <cell r="L169">
            <v>28.317799999999995</v>
          </cell>
          <cell r="M169" t="str">
            <v>否</v>
          </cell>
          <cell r="N169" t="str">
            <v>-</v>
          </cell>
          <cell r="O169" t="str">
            <v>-</v>
          </cell>
          <cell r="P169" t="str">
            <v>-</v>
          </cell>
          <cell r="Q169" t="str">
            <v>-</v>
          </cell>
          <cell r="R169" t="str">
            <v>-</v>
          </cell>
          <cell r="S169" t="str">
            <v>-</v>
          </cell>
          <cell r="T169" t="str">
            <v>-</v>
          </cell>
          <cell r="U169" t="str">
            <v>GHRCJGXY-HB-20231130-1</v>
          </cell>
        </row>
        <row r="170">
          <cell r="F170" t="str">
            <v>TSY0010270</v>
          </cell>
          <cell r="G170" t="str">
            <v>织物辅料1</v>
          </cell>
          <cell r="H170" t="str">
            <v>93299-5</v>
          </cell>
          <cell r="I170" t="str">
            <v>米</v>
          </cell>
          <cell r="J170">
            <v>17</v>
          </cell>
          <cell r="K170">
            <v>2.21</v>
          </cell>
          <cell r="L170">
            <v>19.209999999999997</v>
          </cell>
          <cell r="M170" t="str">
            <v>否</v>
          </cell>
          <cell r="N170" t="str">
            <v>-</v>
          </cell>
          <cell r="O170" t="str">
            <v>-</v>
          </cell>
          <cell r="P170" t="str">
            <v>-</v>
          </cell>
          <cell r="Q170" t="str">
            <v>-</v>
          </cell>
          <cell r="R170" t="str">
            <v>-</v>
          </cell>
          <cell r="S170" t="str">
            <v>-</v>
          </cell>
          <cell r="T170" t="str">
            <v>-</v>
          </cell>
          <cell r="U170" t="str">
            <v>GHRCJGXY-HB-20231130-1</v>
          </cell>
        </row>
        <row r="171">
          <cell r="F171" t="str">
            <v>TSY0010156</v>
          </cell>
          <cell r="G171" t="str">
            <v>打孔超纤主料</v>
          </cell>
          <cell r="H171" t="str">
            <v>2084-950</v>
          </cell>
          <cell r="I171" t="str">
            <v>米</v>
          </cell>
          <cell r="J171">
            <v>104.42</v>
          </cell>
          <cell r="K171">
            <v>13.5746</v>
          </cell>
          <cell r="L171">
            <v>117.99459999999999</v>
          </cell>
          <cell r="M171" t="str">
            <v>否</v>
          </cell>
          <cell r="N171" t="str">
            <v>-</v>
          </cell>
          <cell r="O171" t="str">
            <v>-</v>
          </cell>
          <cell r="P171" t="str">
            <v>-</v>
          </cell>
          <cell r="Q171" t="str">
            <v>-</v>
          </cell>
          <cell r="R171" t="str">
            <v>-</v>
          </cell>
          <cell r="S171" t="str">
            <v>-</v>
          </cell>
          <cell r="T171" t="str">
            <v>-</v>
          </cell>
          <cell r="U171" t="str">
            <v>GHRCJGXY-HB-20231130-1</v>
          </cell>
        </row>
        <row r="172">
          <cell r="F172" t="str">
            <v>TSY0010157</v>
          </cell>
          <cell r="G172" t="str">
            <v>PVC辅料</v>
          </cell>
          <cell r="H172" t="str">
            <v>2070-002</v>
          </cell>
          <cell r="I172" t="str">
            <v>米</v>
          </cell>
          <cell r="J172">
            <v>49.7</v>
          </cell>
          <cell r="K172">
            <v>6.4610000000000003</v>
          </cell>
          <cell r="L172">
            <v>56.161000000000001</v>
          </cell>
          <cell r="M172" t="str">
            <v>否</v>
          </cell>
          <cell r="N172" t="str">
            <v>-</v>
          </cell>
          <cell r="O172" t="str">
            <v>-</v>
          </cell>
          <cell r="P172" t="str">
            <v>-</v>
          </cell>
          <cell r="Q172" t="str">
            <v>-</v>
          </cell>
          <cell r="R172" t="str">
            <v>-</v>
          </cell>
          <cell r="S172" t="str">
            <v>-</v>
          </cell>
          <cell r="T172" t="str">
            <v>-</v>
          </cell>
          <cell r="U172" t="str">
            <v>GHRCJGXY-HB-20231130-1</v>
          </cell>
        </row>
        <row r="173">
          <cell r="F173" t="str">
            <v>TSY0010158</v>
          </cell>
          <cell r="G173" t="str">
            <v>织物主料1</v>
          </cell>
          <cell r="H173" t="str">
            <v>T638</v>
          </cell>
          <cell r="I173" t="str">
            <v>米</v>
          </cell>
          <cell r="J173">
            <v>26.48</v>
          </cell>
          <cell r="K173">
            <v>3.4424000000000001</v>
          </cell>
          <cell r="L173">
            <v>29.922399999999996</v>
          </cell>
          <cell r="M173" t="str">
            <v>否</v>
          </cell>
          <cell r="N173" t="str">
            <v>-</v>
          </cell>
          <cell r="O173" t="str">
            <v>-</v>
          </cell>
          <cell r="P173" t="str">
            <v>-</v>
          </cell>
          <cell r="Q173" t="str">
            <v>-</v>
          </cell>
          <cell r="R173" t="str">
            <v>-</v>
          </cell>
          <cell r="S173" t="str">
            <v>-</v>
          </cell>
          <cell r="T173" t="str">
            <v>-</v>
          </cell>
          <cell r="U173" t="str">
            <v>GHRCJGXY-HB-20231130-1</v>
          </cell>
        </row>
        <row r="174">
          <cell r="F174" t="str">
            <v>TSY0010159</v>
          </cell>
          <cell r="G174" t="str">
            <v>织物辅料1</v>
          </cell>
          <cell r="H174" t="str">
            <v>03333</v>
          </cell>
          <cell r="I174" t="str">
            <v>米</v>
          </cell>
          <cell r="J174">
            <v>24.54</v>
          </cell>
          <cell r="K174">
            <v>3.1901999999999999</v>
          </cell>
          <cell r="L174">
            <v>27.730199999999996</v>
          </cell>
          <cell r="M174" t="str">
            <v>否</v>
          </cell>
          <cell r="N174" t="str">
            <v>-</v>
          </cell>
          <cell r="O174" t="str">
            <v>-</v>
          </cell>
          <cell r="P174" t="str">
            <v>-</v>
          </cell>
          <cell r="Q174" t="str">
            <v>-</v>
          </cell>
          <cell r="R174" t="str">
            <v>-</v>
          </cell>
          <cell r="S174" t="str">
            <v>-</v>
          </cell>
          <cell r="T174" t="str">
            <v>-</v>
          </cell>
          <cell r="U174" t="str">
            <v>GHRCJGXY-HB-20231130-1</v>
          </cell>
        </row>
        <row r="175">
          <cell r="F175" t="str">
            <v>TSY0000293</v>
          </cell>
          <cell r="G175" t="str">
            <v>辅料</v>
          </cell>
          <cell r="H175" t="str">
            <v>93319-6</v>
          </cell>
          <cell r="I175" t="str">
            <v>米</v>
          </cell>
          <cell r="J175">
            <v>27.6325</v>
          </cell>
          <cell r="K175">
            <v>3.592225</v>
          </cell>
          <cell r="L175">
            <v>31.224724999999996</v>
          </cell>
          <cell r="M175" t="str">
            <v>否</v>
          </cell>
          <cell r="N175" t="str">
            <v>-</v>
          </cell>
          <cell r="O175" t="str">
            <v>-</v>
          </cell>
          <cell r="P175" t="str">
            <v>-</v>
          </cell>
          <cell r="Q175" t="str">
            <v>-</v>
          </cell>
          <cell r="R175" t="str">
            <v>-</v>
          </cell>
          <cell r="S175" t="str">
            <v>-</v>
          </cell>
          <cell r="T175" t="str">
            <v>-</v>
          </cell>
          <cell r="U175" t="str">
            <v>GHRCJGXY-HB-20231130-1</v>
          </cell>
        </row>
        <row r="176">
          <cell r="F176" t="str">
            <v>TSY0000294</v>
          </cell>
          <cell r="G176" t="str">
            <v>主料</v>
          </cell>
          <cell r="H176" t="str">
            <v>93319-7</v>
          </cell>
          <cell r="I176" t="str">
            <v>米</v>
          </cell>
          <cell r="J176">
            <v>27.6325</v>
          </cell>
          <cell r="K176">
            <v>3.592225</v>
          </cell>
          <cell r="L176">
            <v>31.224724999999996</v>
          </cell>
          <cell r="M176" t="str">
            <v>否</v>
          </cell>
          <cell r="N176" t="str">
            <v>-</v>
          </cell>
          <cell r="O176" t="str">
            <v>-</v>
          </cell>
          <cell r="P176" t="str">
            <v>-</v>
          </cell>
          <cell r="Q176" t="str">
            <v>-</v>
          </cell>
          <cell r="R176" t="str">
            <v>-</v>
          </cell>
          <cell r="S176" t="str">
            <v>-</v>
          </cell>
          <cell r="T176" t="str">
            <v>-</v>
          </cell>
          <cell r="U176" t="str">
            <v>GHRCJGXY-HB-20231130-1</v>
          </cell>
        </row>
        <row r="177">
          <cell r="F177" t="str">
            <v>TSY0010391</v>
          </cell>
          <cell r="G177" t="str">
            <v>辅料</v>
          </cell>
          <cell r="H177" t="str">
            <v xml:space="preserve"> 2068-012</v>
          </cell>
          <cell r="I177" t="str">
            <v>米</v>
          </cell>
          <cell r="J177">
            <v>50.23</v>
          </cell>
          <cell r="K177">
            <v>6.5298999999999996</v>
          </cell>
          <cell r="L177">
            <v>56.759899999999988</v>
          </cell>
          <cell r="M177" t="str">
            <v>否</v>
          </cell>
          <cell r="N177" t="str">
            <v>-</v>
          </cell>
          <cell r="O177" t="str">
            <v>-</v>
          </cell>
          <cell r="P177" t="str">
            <v>-</v>
          </cell>
          <cell r="Q177" t="str">
            <v>-</v>
          </cell>
          <cell r="R177" t="str">
            <v>-</v>
          </cell>
          <cell r="S177" t="str">
            <v>-</v>
          </cell>
          <cell r="T177" t="str">
            <v>-</v>
          </cell>
          <cell r="U177" t="str">
            <v>GHRCJGXY-HB-20231130-1</v>
          </cell>
        </row>
        <row r="178">
          <cell r="F178" t="str">
            <v>TSY0010390</v>
          </cell>
          <cell r="G178" t="str">
            <v>坐垫主料</v>
          </cell>
          <cell r="H178" t="str">
            <v>2084-860</v>
          </cell>
          <cell r="I178" t="str">
            <v>米</v>
          </cell>
          <cell r="J178">
            <v>66.75</v>
          </cell>
          <cell r="K178">
            <v>8.6775000000000002</v>
          </cell>
          <cell r="L178">
            <v>75.427499999999995</v>
          </cell>
          <cell r="M178" t="str">
            <v>否</v>
          </cell>
          <cell r="N178" t="str">
            <v>-</v>
          </cell>
          <cell r="O178" t="str">
            <v>-</v>
          </cell>
          <cell r="P178" t="str">
            <v>-</v>
          </cell>
          <cell r="Q178" t="str">
            <v>-</v>
          </cell>
          <cell r="R178" t="str">
            <v>-</v>
          </cell>
          <cell r="S178" t="str">
            <v>-</v>
          </cell>
          <cell r="T178" t="str">
            <v>-</v>
          </cell>
          <cell r="U178" t="str">
            <v>GHRCJGXY-HB-20231130-1</v>
          </cell>
        </row>
        <row r="179">
          <cell r="F179" t="str">
            <v>TSY0010389</v>
          </cell>
          <cell r="G179" t="str">
            <v>靠背主料</v>
          </cell>
          <cell r="H179" t="str">
            <v>2084-860</v>
          </cell>
          <cell r="I179" t="str">
            <v>米</v>
          </cell>
          <cell r="J179">
            <v>52.47</v>
          </cell>
          <cell r="K179">
            <v>6.8211000000000004</v>
          </cell>
          <cell r="L179">
            <v>59.291099999999993</v>
          </cell>
          <cell r="M179" t="str">
            <v>否</v>
          </cell>
          <cell r="N179" t="str">
            <v>-</v>
          </cell>
          <cell r="O179" t="str">
            <v>-</v>
          </cell>
          <cell r="P179" t="str">
            <v>-</v>
          </cell>
          <cell r="Q179" t="str">
            <v>-</v>
          </cell>
          <cell r="R179" t="str">
            <v>-</v>
          </cell>
          <cell r="S179" t="str">
            <v>-</v>
          </cell>
          <cell r="T179" t="str">
            <v>-</v>
          </cell>
          <cell r="U179" t="str">
            <v>GHRCJGXY-HB-20231130-1</v>
          </cell>
        </row>
        <row r="180">
          <cell r="F180" t="str">
            <v>TSY0010392</v>
          </cell>
          <cell r="G180" t="str">
            <v>包边布单革</v>
          </cell>
          <cell r="H180" t="str">
            <v xml:space="preserve"> 2090-005</v>
          </cell>
          <cell r="I180" t="str">
            <v>米</v>
          </cell>
          <cell r="J180">
            <v>42.1</v>
          </cell>
          <cell r="K180">
            <v>5.4730000000000008</v>
          </cell>
          <cell r="L180">
            <v>47.573</v>
          </cell>
          <cell r="M180" t="str">
            <v>否</v>
          </cell>
          <cell r="N180" t="str">
            <v>-</v>
          </cell>
          <cell r="O180" t="str">
            <v>-</v>
          </cell>
          <cell r="P180" t="str">
            <v>-</v>
          </cell>
          <cell r="Q180" t="str">
            <v>-</v>
          </cell>
          <cell r="R180" t="str">
            <v>-</v>
          </cell>
          <cell r="S180" t="str">
            <v>-</v>
          </cell>
          <cell r="T180" t="str">
            <v>-</v>
          </cell>
          <cell r="U180" t="str">
            <v>GHRCJGXY-HB-20231130-1</v>
          </cell>
        </row>
        <row r="181">
          <cell r="F181" t="str">
            <v>TSY0010535</v>
          </cell>
          <cell r="G181" t="str">
            <v>米黄色织物主料</v>
          </cell>
          <cell r="H181" t="str">
            <v>TR560-3</v>
          </cell>
          <cell r="I181" t="str">
            <v>米</v>
          </cell>
          <cell r="J181">
            <v>32.590000000000003</v>
          </cell>
          <cell r="K181">
            <v>4.2367000000000008</v>
          </cell>
          <cell r="L181">
            <v>36.826700000000002</v>
          </cell>
          <cell r="M181" t="str">
            <v>否</v>
          </cell>
          <cell r="N181" t="str">
            <v>-</v>
          </cell>
          <cell r="O181" t="str">
            <v>-</v>
          </cell>
          <cell r="P181" t="str">
            <v>-</v>
          </cell>
          <cell r="Q181" t="str">
            <v>-</v>
          </cell>
          <cell r="R181" t="str">
            <v>-</v>
          </cell>
          <cell r="S181" t="str">
            <v>-</v>
          </cell>
          <cell r="T181" t="str">
            <v>-</v>
          </cell>
          <cell r="U181" t="str">
            <v>GHRCJGXY-HB-20231130-1</v>
          </cell>
        </row>
        <row r="182">
          <cell r="F182" t="str">
            <v>TSY0010536</v>
          </cell>
          <cell r="G182" t="str">
            <v>黑色织物主料</v>
          </cell>
          <cell r="H182" t="str">
            <v>03375</v>
          </cell>
          <cell r="I182" t="str">
            <v>米</v>
          </cell>
          <cell r="J182">
            <v>19</v>
          </cell>
          <cell r="K182">
            <v>2.4700000000000002</v>
          </cell>
          <cell r="L182">
            <v>21.47</v>
          </cell>
          <cell r="M182" t="str">
            <v>否</v>
          </cell>
          <cell r="N182" t="str">
            <v>-</v>
          </cell>
          <cell r="O182" t="str">
            <v>-</v>
          </cell>
          <cell r="P182" t="str">
            <v>-</v>
          </cell>
          <cell r="Q182" t="str">
            <v>-</v>
          </cell>
          <cell r="R182" t="str">
            <v>-</v>
          </cell>
          <cell r="S182" t="str">
            <v>-</v>
          </cell>
          <cell r="T182" t="str">
            <v>-</v>
          </cell>
          <cell r="U182" t="str">
            <v>GHRCJGXY-HB-20231130-1</v>
          </cell>
        </row>
        <row r="183">
          <cell r="F183" t="str">
            <v>TSY0010494</v>
          </cell>
          <cell r="G183" t="str">
            <v>PVC复合辅料</v>
          </cell>
          <cell r="H183" t="str">
            <v>2084-040</v>
          </cell>
          <cell r="I183" t="str">
            <v>米</v>
          </cell>
          <cell r="J183">
            <v>49.7</v>
          </cell>
          <cell r="K183">
            <v>6.4610000000000003</v>
          </cell>
          <cell r="L183">
            <v>56.161000000000001</v>
          </cell>
          <cell r="M183" t="str">
            <v>否</v>
          </cell>
          <cell r="N183" t="str">
            <v>-</v>
          </cell>
          <cell r="O183" t="str">
            <v>-</v>
          </cell>
          <cell r="P183" t="str">
            <v>-</v>
          </cell>
          <cell r="Q183" t="str">
            <v>-</v>
          </cell>
          <cell r="R183" t="str">
            <v>-</v>
          </cell>
          <cell r="S183" t="str">
            <v>-</v>
          </cell>
          <cell r="T183" t="str">
            <v>-</v>
          </cell>
          <cell r="U183" t="str">
            <v>GHRCJGXY-HB-20231130-1</v>
          </cell>
        </row>
        <row r="184">
          <cell r="F184" t="str">
            <v>TSY0010618</v>
          </cell>
          <cell r="G184" t="str">
            <v>主面料</v>
          </cell>
          <cell r="H184" t="str">
            <v>93270B-9 50*56</v>
          </cell>
          <cell r="I184" t="str">
            <v>米</v>
          </cell>
          <cell r="J184">
            <v>8</v>
          </cell>
          <cell r="K184">
            <v>1.04</v>
          </cell>
          <cell r="L184">
            <v>9.0399999999999991</v>
          </cell>
          <cell r="M184" t="str">
            <v>否</v>
          </cell>
          <cell r="N184" t="str">
            <v>-</v>
          </cell>
          <cell r="O184" t="str">
            <v>-</v>
          </cell>
          <cell r="P184" t="str">
            <v>-</v>
          </cell>
          <cell r="Q184" t="str">
            <v>-</v>
          </cell>
          <cell r="R184" t="str">
            <v>-</v>
          </cell>
          <cell r="S184" t="str">
            <v>-</v>
          </cell>
          <cell r="T184" t="str">
            <v>-</v>
          </cell>
          <cell r="U184" t="str">
            <v>GHRCJGXY-HB-20231130-1</v>
          </cell>
        </row>
        <row r="185">
          <cell r="F185" t="str">
            <v>TSY0010598</v>
          </cell>
          <cell r="G185" t="str">
            <v>主面料</v>
          </cell>
          <cell r="H185" t="str">
            <v>93270B-9 50*42</v>
          </cell>
          <cell r="I185" t="str">
            <v>米</v>
          </cell>
          <cell r="J185">
            <v>7.5</v>
          </cell>
          <cell r="K185">
            <v>0.97500000000000009</v>
          </cell>
          <cell r="L185">
            <v>8.4749999999999996</v>
          </cell>
          <cell r="M185" t="str">
            <v>否</v>
          </cell>
          <cell r="N185" t="str">
            <v>-</v>
          </cell>
          <cell r="O185" t="str">
            <v>-</v>
          </cell>
          <cell r="P185" t="str">
            <v>-</v>
          </cell>
          <cell r="Q185" t="str">
            <v>-</v>
          </cell>
          <cell r="R185" t="str">
            <v>-</v>
          </cell>
          <cell r="S185" t="str">
            <v>-</v>
          </cell>
          <cell r="T185" t="str">
            <v>-</v>
          </cell>
          <cell r="U185" t="str">
            <v>GHRCJGXY-HB-20231130-1</v>
          </cell>
        </row>
        <row r="186">
          <cell r="F186" t="str">
            <v>TSY0010143</v>
          </cell>
          <cell r="G186" t="str">
            <v>主料</v>
          </cell>
          <cell r="H186" t="str">
            <v>TR5216压花</v>
          </cell>
          <cell r="I186" t="str">
            <v>米</v>
          </cell>
          <cell r="J186">
            <v>30.66</v>
          </cell>
          <cell r="K186">
            <v>3.9858000000000002</v>
          </cell>
          <cell r="L186">
            <v>34.645799999999994</v>
          </cell>
          <cell r="M186" t="str">
            <v>否</v>
          </cell>
          <cell r="N186" t="str">
            <v>-</v>
          </cell>
          <cell r="O186" t="str">
            <v>-</v>
          </cell>
          <cell r="P186" t="str">
            <v>-</v>
          </cell>
          <cell r="Q186" t="str">
            <v>-</v>
          </cell>
          <cell r="R186" t="str">
            <v>-</v>
          </cell>
          <cell r="S186" t="str">
            <v>-</v>
          </cell>
          <cell r="T186" t="str">
            <v>-</v>
          </cell>
          <cell r="U186" t="str">
            <v>GHRCJGXY-HB-20231130-1</v>
          </cell>
        </row>
        <row r="187">
          <cell r="F187" t="str">
            <v>TSY0010144</v>
          </cell>
          <cell r="G187" t="str">
            <v>主料</v>
          </cell>
          <cell r="H187" t="str">
            <v>TR5216主料</v>
          </cell>
          <cell r="I187" t="str">
            <v>米</v>
          </cell>
          <cell r="J187">
            <v>26.82</v>
          </cell>
          <cell r="K187">
            <v>3.4866000000000001</v>
          </cell>
          <cell r="L187">
            <v>30.306599999999996</v>
          </cell>
          <cell r="M187" t="str">
            <v>否</v>
          </cell>
          <cell r="N187" t="str">
            <v>-</v>
          </cell>
          <cell r="O187" t="str">
            <v>-</v>
          </cell>
          <cell r="P187" t="str">
            <v>-</v>
          </cell>
          <cell r="Q187" t="str">
            <v>-</v>
          </cell>
          <cell r="R187" t="str">
            <v>-</v>
          </cell>
          <cell r="S187" t="str">
            <v>-</v>
          </cell>
          <cell r="T187" t="str">
            <v>-</v>
          </cell>
          <cell r="U187" t="str">
            <v>GHRCJGXY-HB-20231130-1</v>
          </cell>
        </row>
        <row r="188">
          <cell r="F188" t="str">
            <v>TSY0010145</v>
          </cell>
          <cell r="G188" t="str">
            <v>辅料</v>
          </cell>
          <cell r="H188" t="str">
            <v>93323-5</v>
          </cell>
          <cell r="I188" t="str">
            <v>米</v>
          </cell>
          <cell r="J188">
            <v>26.38</v>
          </cell>
          <cell r="K188">
            <v>3.4293999999999998</v>
          </cell>
          <cell r="L188">
            <v>29.809399999999997</v>
          </cell>
          <cell r="M188" t="str">
            <v>否</v>
          </cell>
          <cell r="N188" t="str">
            <v>-</v>
          </cell>
          <cell r="O188" t="str">
            <v>-</v>
          </cell>
          <cell r="P188" t="str">
            <v>-</v>
          </cell>
          <cell r="Q188" t="str">
            <v>-</v>
          </cell>
          <cell r="R188" t="str">
            <v>-</v>
          </cell>
          <cell r="S188" t="str">
            <v>-</v>
          </cell>
          <cell r="T188" t="str">
            <v>-</v>
          </cell>
          <cell r="U188" t="str">
            <v>GHRCJGXY-HB-20231130-1</v>
          </cell>
        </row>
        <row r="189">
          <cell r="F189" t="str">
            <v>TSY0010153</v>
          </cell>
          <cell r="G189" t="str">
            <v>标签皮革</v>
          </cell>
          <cell r="H189" t="str">
            <v>TSY0010153</v>
          </cell>
          <cell r="I189" t="str">
            <v>米</v>
          </cell>
          <cell r="J189">
            <v>0.75</v>
          </cell>
          <cell r="K189">
            <v>9.7500000000000003E-2</v>
          </cell>
          <cell r="L189">
            <v>0.84749999999999992</v>
          </cell>
          <cell r="M189" t="str">
            <v>否</v>
          </cell>
          <cell r="N189" t="str">
            <v>-</v>
          </cell>
          <cell r="O189" t="str">
            <v>-</v>
          </cell>
          <cell r="P189" t="str">
            <v>-</v>
          </cell>
          <cell r="Q189" t="str">
            <v>-</v>
          </cell>
          <cell r="R189" t="str">
            <v>-</v>
          </cell>
          <cell r="S189" t="str">
            <v>-</v>
          </cell>
          <cell r="T189" t="str">
            <v>-</v>
          </cell>
          <cell r="U189" t="str">
            <v>GHRCJGXY-HB-20231130-1</v>
          </cell>
        </row>
        <row r="190">
          <cell r="F190" t="str">
            <v>TSY0010245</v>
          </cell>
          <cell r="G190" t="str">
            <v>织物主料</v>
          </cell>
          <cell r="H190" t="str">
            <v>T883</v>
          </cell>
          <cell r="I190" t="str">
            <v>米</v>
          </cell>
          <cell r="J190">
            <v>21.61</v>
          </cell>
          <cell r="K190">
            <v>2.8092999999999999</v>
          </cell>
          <cell r="L190">
            <v>24.419299999999996</v>
          </cell>
          <cell r="M190" t="str">
            <v>否</v>
          </cell>
          <cell r="N190" t="str">
            <v>-</v>
          </cell>
          <cell r="O190" t="str">
            <v>-</v>
          </cell>
          <cell r="P190" t="str">
            <v>-</v>
          </cell>
          <cell r="Q190" t="str">
            <v>-</v>
          </cell>
          <cell r="R190" t="str">
            <v>-</v>
          </cell>
          <cell r="S190" t="str">
            <v>-</v>
          </cell>
          <cell r="T190" t="str">
            <v>-</v>
          </cell>
          <cell r="U190" t="str">
            <v>GHRCJGXY-HB-20231130-1</v>
          </cell>
        </row>
        <row r="191">
          <cell r="F191" t="str">
            <v>TSY0010246</v>
          </cell>
          <cell r="G191" t="str">
            <v>PVC辅料</v>
          </cell>
          <cell r="H191" t="str">
            <v>2084-003</v>
          </cell>
          <cell r="I191" t="str">
            <v>米</v>
          </cell>
          <cell r="J191">
            <v>49.7</v>
          </cell>
          <cell r="K191">
            <v>6.4610000000000003</v>
          </cell>
          <cell r="L191">
            <v>56.161000000000001</v>
          </cell>
          <cell r="M191" t="str">
            <v>否</v>
          </cell>
          <cell r="N191" t="str">
            <v>-</v>
          </cell>
          <cell r="O191" t="str">
            <v>-</v>
          </cell>
          <cell r="P191" t="str">
            <v>-</v>
          </cell>
          <cell r="Q191" t="str">
            <v>-</v>
          </cell>
          <cell r="R191" t="str">
            <v>-</v>
          </cell>
          <cell r="S191" t="str">
            <v>-</v>
          </cell>
          <cell r="T191" t="str">
            <v>-</v>
          </cell>
          <cell r="U191" t="str">
            <v>GHRCJGXY-HB-20231130-1</v>
          </cell>
        </row>
        <row r="192">
          <cell r="F192" t="str">
            <v>SLT0010889</v>
          </cell>
          <cell r="G192" t="str">
            <v>靠背锁付阶梯螺栓</v>
          </cell>
          <cell r="H192">
            <v>0</v>
          </cell>
          <cell r="I192" t="str">
            <v>件</v>
          </cell>
          <cell r="J192">
            <v>0.69</v>
          </cell>
          <cell r="K192">
            <v>8.9700000000000002E-2</v>
          </cell>
          <cell r="L192">
            <v>0.77969999999999984</v>
          </cell>
          <cell r="M192" t="str">
            <v>是</v>
          </cell>
          <cell r="N192">
            <v>0.09</v>
          </cell>
          <cell r="O192" t="str">
            <v>模具费100%分摊至10万件产品</v>
          </cell>
          <cell r="P192">
            <v>100000</v>
          </cell>
          <cell r="Q192">
            <v>9000</v>
          </cell>
          <cell r="R192" t="str">
            <v>模具费100%分摊至10万件产品</v>
          </cell>
          <cell r="S192">
            <v>0</v>
          </cell>
          <cell r="T192">
            <v>0</v>
          </cell>
          <cell r="U192" t="str">
            <v>HBZYXY-2023-WU009-02</v>
          </cell>
        </row>
        <row r="193">
          <cell r="F193" t="str">
            <v>SLT0010910</v>
          </cell>
          <cell r="G193" t="str">
            <v>扶手旋转轴</v>
          </cell>
          <cell r="H193">
            <v>0</v>
          </cell>
          <cell r="I193" t="str">
            <v>件</v>
          </cell>
          <cell r="J193">
            <v>1.68</v>
          </cell>
          <cell r="K193">
            <v>0.21840000000000001</v>
          </cell>
          <cell r="L193">
            <v>1.8983999999999996</v>
          </cell>
          <cell r="M193" t="str">
            <v>是</v>
          </cell>
          <cell r="N193">
            <v>0.13</v>
          </cell>
          <cell r="O193" t="str">
            <v>模具费100%分摊至10万件产品</v>
          </cell>
          <cell r="P193">
            <v>100000</v>
          </cell>
          <cell r="Q193">
            <v>13000</v>
          </cell>
          <cell r="R193" t="str">
            <v>模具费100%分摊至10万件产品</v>
          </cell>
          <cell r="S193">
            <v>0</v>
          </cell>
          <cell r="T193">
            <v>0</v>
          </cell>
          <cell r="U193" t="str">
            <v>HBZYXY-2023-WU009-02</v>
          </cell>
        </row>
        <row r="194">
          <cell r="F194" t="str">
            <v>SLT0011113</v>
          </cell>
          <cell r="G194" t="str">
            <v>解锁旋转轴</v>
          </cell>
          <cell r="H194">
            <v>0</v>
          </cell>
          <cell r="I194" t="str">
            <v>件</v>
          </cell>
          <cell r="J194">
            <v>0.51</v>
          </cell>
          <cell r="K194">
            <v>6.6299999999999998E-2</v>
          </cell>
          <cell r="L194">
            <v>0.57629999999999992</v>
          </cell>
          <cell r="M194" t="str">
            <v>是</v>
          </cell>
          <cell r="N194">
            <v>7.4999999999999997E-2</v>
          </cell>
          <cell r="O194" t="str">
            <v>模具费100%分摊至10万件产品</v>
          </cell>
          <cell r="P194">
            <v>100000</v>
          </cell>
          <cell r="Q194">
            <v>7500</v>
          </cell>
          <cell r="R194" t="str">
            <v>模具费100%分摊至10万件产品</v>
          </cell>
          <cell r="S194">
            <v>0</v>
          </cell>
          <cell r="T194">
            <v>0</v>
          </cell>
          <cell r="U194" t="str">
            <v>HBZYXY-2023-WU009-02</v>
          </cell>
        </row>
        <row r="195">
          <cell r="F195" t="str">
            <v>SHT0015414</v>
          </cell>
          <cell r="G195" t="str">
            <v>换挡扶手支架焊接组件</v>
          </cell>
          <cell r="H195">
            <v>0</v>
          </cell>
          <cell r="I195" t="str">
            <v>件</v>
          </cell>
          <cell r="J195">
            <v>2.2999999999999998</v>
          </cell>
          <cell r="K195">
            <v>0.29899999999999999</v>
          </cell>
          <cell r="L195">
            <v>2.5989999999999998</v>
          </cell>
          <cell r="M195" t="str">
            <v>是</v>
          </cell>
          <cell r="N195">
            <v>0.51</v>
          </cell>
          <cell r="O195" t="str">
            <v>1万件/2年</v>
          </cell>
          <cell r="P195">
            <v>10000</v>
          </cell>
          <cell r="Q195">
            <v>5100</v>
          </cell>
          <cell r="R195" t="str">
            <v>模具费100%分摊至1万件产品</v>
          </cell>
          <cell r="S195">
            <v>0</v>
          </cell>
          <cell r="T195">
            <v>0</v>
          </cell>
          <cell r="U195" t="str">
            <v>GHRCJGXY-HB-20221255</v>
          </cell>
        </row>
        <row r="196">
          <cell r="F196" t="str">
            <v>SHT0010812</v>
          </cell>
          <cell r="G196" t="str">
            <v>滚轮金属轴</v>
          </cell>
          <cell r="H196">
            <v>0</v>
          </cell>
          <cell r="I196" t="str">
            <v>件</v>
          </cell>
          <cell r="J196">
            <v>2.6</v>
          </cell>
          <cell r="K196">
            <v>0.33800000000000002</v>
          </cell>
          <cell r="L196">
            <v>2.9379999999999997</v>
          </cell>
          <cell r="M196" t="str">
            <v>否</v>
          </cell>
          <cell r="N196" t="str">
            <v>-</v>
          </cell>
          <cell r="O196" t="str">
            <v>-</v>
          </cell>
          <cell r="P196" t="str">
            <v>-</v>
          </cell>
          <cell r="Q196" t="str">
            <v>-</v>
          </cell>
          <cell r="R196" t="str">
            <v>-</v>
          </cell>
          <cell r="S196" t="str">
            <v>-</v>
          </cell>
          <cell r="T196" t="str">
            <v>-</v>
          </cell>
          <cell r="U196" t="str">
            <v>HBZYXY-2023-WU014-01</v>
          </cell>
        </row>
        <row r="197">
          <cell r="F197" t="str">
            <v>SHT0012006</v>
          </cell>
          <cell r="G197" t="str">
            <v>升降锁止轴安装卡箍</v>
          </cell>
          <cell r="H197">
            <v>0</v>
          </cell>
          <cell r="I197" t="str">
            <v>件</v>
          </cell>
          <cell r="J197">
            <v>0.29299999999999998</v>
          </cell>
          <cell r="K197">
            <v>3.8089999999999999E-2</v>
          </cell>
          <cell r="L197">
            <v>0.33108999999999994</v>
          </cell>
          <cell r="M197" t="str">
            <v>否</v>
          </cell>
          <cell r="N197" t="str">
            <v>-</v>
          </cell>
          <cell r="O197" t="str">
            <v>-</v>
          </cell>
          <cell r="P197" t="str">
            <v>-</v>
          </cell>
          <cell r="Q197" t="str">
            <v>-</v>
          </cell>
          <cell r="R197" t="str">
            <v>-</v>
          </cell>
          <cell r="S197" t="str">
            <v>-</v>
          </cell>
          <cell r="T197" t="str">
            <v>-</v>
          </cell>
          <cell r="U197" t="str">
            <v>HBZYXY-2023-WU014-01</v>
          </cell>
        </row>
        <row r="198">
          <cell r="F198" t="str">
            <v>SHT0001142</v>
          </cell>
          <cell r="G198" t="str">
            <v>H3000升降器纵梁加强块</v>
          </cell>
          <cell r="H198">
            <v>0</v>
          </cell>
          <cell r="I198" t="str">
            <v>件</v>
          </cell>
          <cell r="J198">
            <v>0.30869999999999997</v>
          </cell>
          <cell r="K198">
            <v>4.0131E-2</v>
          </cell>
          <cell r="L198">
            <v>0.34883099999999995</v>
          </cell>
          <cell r="M198" t="str">
            <v>是</v>
          </cell>
          <cell r="N198">
            <v>0.1</v>
          </cell>
          <cell r="O198" t="str">
            <v>模具费100%分摊到2万件产品中</v>
          </cell>
          <cell r="P198">
            <v>20000</v>
          </cell>
          <cell r="Q198">
            <v>2000</v>
          </cell>
          <cell r="R198" t="str">
            <v>模具费100%分摊到2万件产品中</v>
          </cell>
          <cell r="S198">
            <v>0</v>
          </cell>
          <cell r="T198">
            <v>0</v>
          </cell>
          <cell r="U198" t="str">
            <v>HBZYXY-2023-WU017-01</v>
          </cell>
        </row>
        <row r="199">
          <cell r="F199" t="str">
            <v>SLT0001685</v>
          </cell>
          <cell r="G199" t="str">
            <v>M31RB正司机靠背总成</v>
          </cell>
          <cell r="H199">
            <v>0</v>
          </cell>
          <cell r="I199" t="str">
            <v>件</v>
          </cell>
          <cell r="J199">
            <v>27.887899999999998</v>
          </cell>
          <cell r="K199">
            <v>3.6254269999999997</v>
          </cell>
          <cell r="L199">
            <v>31.513326999999997</v>
          </cell>
          <cell r="M199" t="str">
            <v>否</v>
          </cell>
          <cell r="N199" t="str">
            <v>-</v>
          </cell>
          <cell r="O199" t="str">
            <v>-</v>
          </cell>
          <cell r="P199" t="str">
            <v>-</v>
          </cell>
          <cell r="Q199" t="str">
            <v>-</v>
          </cell>
          <cell r="R199" t="str">
            <v>-</v>
          </cell>
          <cell r="S199" t="str">
            <v>-</v>
          </cell>
          <cell r="T199" t="str">
            <v>-</v>
          </cell>
          <cell r="U199" t="str">
            <v>HBZYXY-2023-WU018-01</v>
          </cell>
        </row>
        <row r="200">
          <cell r="F200" t="str">
            <v>SLT0001684</v>
          </cell>
          <cell r="G200" t="str">
            <v>M31RB副司机靠背总成</v>
          </cell>
          <cell r="H200">
            <v>0</v>
          </cell>
          <cell r="I200" t="str">
            <v>件</v>
          </cell>
          <cell r="J200">
            <v>22.6724</v>
          </cell>
          <cell r="K200">
            <v>2.9474119999999999</v>
          </cell>
          <cell r="L200">
            <v>25.619811999999996</v>
          </cell>
          <cell r="M200" t="str">
            <v>否</v>
          </cell>
          <cell r="N200" t="str">
            <v>-</v>
          </cell>
          <cell r="O200" t="str">
            <v>-</v>
          </cell>
          <cell r="P200" t="str">
            <v>-</v>
          </cell>
          <cell r="Q200" t="str">
            <v>-</v>
          </cell>
          <cell r="R200" t="str">
            <v>-</v>
          </cell>
          <cell r="S200" t="str">
            <v>-</v>
          </cell>
          <cell r="T200" t="str">
            <v>-</v>
          </cell>
          <cell r="U200" t="str">
            <v>HBZYXY-2023-WU018-01</v>
          </cell>
        </row>
        <row r="201">
          <cell r="F201" t="str">
            <v>SLT0011302</v>
          </cell>
          <cell r="G201" t="str">
            <v>座垫通风3D网格</v>
          </cell>
          <cell r="H201">
            <v>0</v>
          </cell>
          <cell r="I201" t="str">
            <v>件</v>
          </cell>
          <cell r="J201">
            <v>7.8</v>
          </cell>
          <cell r="K201">
            <v>1.014</v>
          </cell>
          <cell r="L201">
            <v>8.8139999999999983</v>
          </cell>
          <cell r="M201" t="str">
            <v>否</v>
          </cell>
          <cell r="N201" t="str">
            <v>-</v>
          </cell>
          <cell r="O201" t="str">
            <v>-</v>
          </cell>
          <cell r="P201" t="str">
            <v>-</v>
          </cell>
          <cell r="Q201" t="str">
            <v>-</v>
          </cell>
          <cell r="R201" t="str">
            <v>-</v>
          </cell>
          <cell r="S201" t="str">
            <v>-</v>
          </cell>
          <cell r="T201" t="str">
            <v>-</v>
          </cell>
          <cell r="U201" t="str">
            <v>GHRCJGXY-HB-20221204</v>
          </cell>
        </row>
        <row r="202">
          <cell r="F202" t="str">
            <v>SHT0000604</v>
          </cell>
          <cell r="G202" t="str">
            <v>重卡卧铺木板标准型</v>
          </cell>
          <cell r="H202">
            <v>0</v>
          </cell>
          <cell r="I202" t="str">
            <v>件</v>
          </cell>
          <cell r="J202">
            <v>35</v>
          </cell>
          <cell r="K202">
            <v>4.55</v>
          </cell>
          <cell r="L202">
            <v>39.549999999999997</v>
          </cell>
          <cell r="M202" t="str">
            <v>否</v>
          </cell>
          <cell r="N202" t="str">
            <v>-</v>
          </cell>
          <cell r="O202" t="str">
            <v>-</v>
          </cell>
          <cell r="P202" t="str">
            <v>-</v>
          </cell>
          <cell r="Q202" t="str">
            <v>-</v>
          </cell>
          <cell r="R202" t="str">
            <v>-</v>
          </cell>
          <cell r="S202" t="str">
            <v>-</v>
          </cell>
          <cell r="T202" t="str">
            <v>-</v>
          </cell>
          <cell r="U202" t="str">
            <v>GHRCJGXY-HB-20230003</v>
          </cell>
        </row>
        <row r="203">
          <cell r="F203" t="str">
            <v>SLT0010886</v>
          </cell>
          <cell r="G203" t="str">
            <v>驾驶员调角器芯盘连动杆</v>
          </cell>
          <cell r="H203">
            <v>0</v>
          </cell>
          <cell r="I203" t="str">
            <v>件</v>
          </cell>
          <cell r="J203">
            <v>4.4000000000000004</v>
          </cell>
          <cell r="K203">
            <v>0.57200000000000006</v>
          </cell>
          <cell r="L203">
            <v>4.9719999999999995</v>
          </cell>
          <cell r="M203" t="str">
            <v>否</v>
          </cell>
          <cell r="N203" t="str">
            <v>-</v>
          </cell>
          <cell r="O203" t="str">
            <v>-</v>
          </cell>
          <cell r="P203" t="str">
            <v>-</v>
          </cell>
          <cell r="Q203" t="str">
            <v>-</v>
          </cell>
          <cell r="R203" t="str">
            <v>-</v>
          </cell>
          <cell r="S203" t="str">
            <v>-</v>
          </cell>
          <cell r="T203" t="str">
            <v>-</v>
          </cell>
          <cell r="U203" t="str">
            <v>GHRCJGXY-HB-20230002</v>
          </cell>
        </row>
        <row r="204">
          <cell r="F204" t="str">
            <v>SLT0010900</v>
          </cell>
          <cell r="G204" t="str">
            <v>一级调节调角器总成RH</v>
          </cell>
          <cell r="H204">
            <v>0</v>
          </cell>
          <cell r="I204" t="str">
            <v>件</v>
          </cell>
          <cell r="J204">
            <v>14.8</v>
          </cell>
          <cell r="K204">
            <v>1.9240000000000002</v>
          </cell>
          <cell r="L204">
            <v>16.724</v>
          </cell>
          <cell r="M204" t="str">
            <v>否</v>
          </cell>
          <cell r="N204" t="str">
            <v>-</v>
          </cell>
          <cell r="O204" t="str">
            <v>-</v>
          </cell>
          <cell r="P204" t="str">
            <v>-</v>
          </cell>
          <cell r="Q204" t="str">
            <v>-</v>
          </cell>
          <cell r="R204" t="str">
            <v>-</v>
          </cell>
          <cell r="S204" t="str">
            <v>-</v>
          </cell>
          <cell r="T204" t="str">
            <v>-</v>
          </cell>
          <cell r="U204" t="str">
            <v>GHRCJGXY-HB-20230002</v>
          </cell>
        </row>
        <row r="205">
          <cell r="F205" t="str">
            <v>SLT0010896</v>
          </cell>
          <cell r="G205" t="str">
            <v>一级调节调角器总成LH</v>
          </cell>
          <cell r="H205">
            <v>0</v>
          </cell>
          <cell r="I205" t="str">
            <v>件</v>
          </cell>
          <cell r="J205">
            <v>16.600000000000001</v>
          </cell>
          <cell r="K205">
            <v>2.1580000000000004</v>
          </cell>
          <cell r="L205">
            <v>18.757999999999999</v>
          </cell>
          <cell r="M205" t="str">
            <v>否</v>
          </cell>
          <cell r="N205" t="str">
            <v>-</v>
          </cell>
          <cell r="O205" t="str">
            <v>-</v>
          </cell>
          <cell r="P205" t="str">
            <v>-</v>
          </cell>
          <cell r="Q205" t="str">
            <v>-</v>
          </cell>
          <cell r="R205" t="str">
            <v>-</v>
          </cell>
          <cell r="S205" t="str">
            <v>-</v>
          </cell>
          <cell r="T205" t="str">
            <v>-</v>
          </cell>
          <cell r="U205" t="str">
            <v>GHRCJGXY-HB-20230002</v>
          </cell>
        </row>
        <row r="206">
          <cell r="F206" t="str">
            <v>SLT0010890</v>
          </cell>
          <cell r="G206" t="str">
            <v>二级调节调角器总成</v>
          </cell>
          <cell r="H206">
            <v>0</v>
          </cell>
          <cell r="I206" t="str">
            <v>件</v>
          </cell>
          <cell r="J206">
            <v>15.18</v>
          </cell>
          <cell r="K206">
            <v>1.9734</v>
          </cell>
          <cell r="L206">
            <v>17.153399999999998</v>
          </cell>
          <cell r="M206" t="str">
            <v>否</v>
          </cell>
          <cell r="N206" t="str">
            <v>-</v>
          </cell>
          <cell r="O206" t="str">
            <v>-</v>
          </cell>
          <cell r="P206" t="str">
            <v>-</v>
          </cell>
          <cell r="Q206" t="str">
            <v>-</v>
          </cell>
          <cell r="R206" t="str">
            <v>-</v>
          </cell>
          <cell r="S206" t="str">
            <v>-</v>
          </cell>
          <cell r="T206" t="str">
            <v>-</v>
          </cell>
          <cell r="U206" t="str">
            <v>GHRCJGXY-HB-20230002</v>
          </cell>
        </row>
        <row r="207">
          <cell r="F207" t="str">
            <v>SLT0011090</v>
          </cell>
          <cell r="G207" t="str">
            <v>左侧手动调角器总成</v>
          </cell>
          <cell r="H207">
            <v>0</v>
          </cell>
          <cell r="I207" t="str">
            <v>件</v>
          </cell>
          <cell r="J207">
            <v>15.18</v>
          </cell>
          <cell r="K207">
            <v>1.9734</v>
          </cell>
          <cell r="L207">
            <v>17.153399999999998</v>
          </cell>
          <cell r="M207" t="str">
            <v>否</v>
          </cell>
          <cell r="N207" t="str">
            <v>-</v>
          </cell>
          <cell r="O207" t="str">
            <v>-</v>
          </cell>
          <cell r="P207" t="str">
            <v>-</v>
          </cell>
          <cell r="Q207" t="str">
            <v>-</v>
          </cell>
          <cell r="R207" t="str">
            <v>-</v>
          </cell>
          <cell r="S207" t="str">
            <v>-</v>
          </cell>
          <cell r="T207" t="str">
            <v>-</v>
          </cell>
          <cell r="U207" t="str">
            <v>GHRCJGXY-HB-20230002</v>
          </cell>
        </row>
        <row r="208">
          <cell r="F208" t="str">
            <v>SLT0010946</v>
          </cell>
          <cell r="G208" t="str">
            <v>扶手堵盖</v>
          </cell>
          <cell r="H208">
            <v>0</v>
          </cell>
          <cell r="I208" t="str">
            <v>件</v>
          </cell>
          <cell r="J208">
            <v>0.22</v>
          </cell>
          <cell r="K208">
            <v>2.86E-2</v>
          </cell>
          <cell r="L208">
            <v>0.24859999999999999</v>
          </cell>
          <cell r="M208" t="str">
            <v>否</v>
          </cell>
          <cell r="N208" t="str">
            <v>-</v>
          </cell>
          <cell r="O208" t="str">
            <v>-</v>
          </cell>
          <cell r="P208" t="str">
            <v>-</v>
          </cell>
          <cell r="Q208" t="str">
            <v>-</v>
          </cell>
          <cell r="R208" t="str">
            <v>-</v>
          </cell>
          <cell r="S208" t="str">
            <v>-</v>
          </cell>
          <cell r="T208" t="str">
            <v>-</v>
          </cell>
          <cell r="U208" t="str">
            <v>GHRCJGXY-HB-20230001</v>
          </cell>
        </row>
        <row r="209">
          <cell r="F209" t="str">
            <v>SLT0010947</v>
          </cell>
          <cell r="G209" t="str">
            <v>扶手总成</v>
          </cell>
          <cell r="H209">
            <v>0</v>
          </cell>
          <cell r="I209" t="str">
            <v>件</v>
          </cell>
          <cell r="J209">
            <v>40</v>
          </cell>
          <cell r="K209">
            <v>5.2</v>
          </cell>
          <cell r="L209">
            <v>45.199999999999996</v>
          </cell>
          <cell r="M209" t="str">
            <v>否</v>
          </cell>
          <cell r="N209" t="str">
            <v>-</v>
          </cell>
          <cell r="O209" t="str">
            <v>-</v>
          </cell>
          <cell r="P209" t="str">
            <v>-</v>
          </cell>
          <cell r="Q209" t="str">
            <v>-</v>
          </cell>
          <cell r="R209" t="str">
            <v>-</v>
          </cell>
          <cell r="S209" t="str">
            <v>-</v>
          </cell>
          <cell r="T209" t="str">
            <v>-</v>
          </cell>
          <cell r="U209" t="str">
            <v>GHRCJGXY-HB-20230001</v>
          </cell>
        </row>
        <row r="210">
          <cell r="F210" t="str">
            <v>TSY0000164</v>
          </cell>
          <cell r="G210" t="str">
            <v xml:space="preserve">吊紧带 </v>
          </cell>
          <cell r="H210" t="str">
            <v>295mm</v>
          </cell>
          <cell r="I210" t="str">
            <v>件</v>
          </cell>
          <cell r="J210">
            <v>0.17219999999999999</v>
          </cell>
          <cell r="K210">
            <v>2.2386E-2</v>
          </cell>
          <cell r="L210">
            <v>0.19458599999999998</v>
          </cell>
          <cell r="M210" t="str">
            <v>否</v>
          </cell>
          <cell r="N210" t="str">
            <v>-</v>
          </cell>
          <cell r="O210" t="str">
            <v>-</v>
          </cell>
          <cell r="P210" t="str">
            <v>-</v>
          </cell>
          <cell r="Q210" t="str">
            <v>-</v>
          </cell>
          <cell r="R210" t="str">
            <v>-</v>
          </cell>
          <cell r="S210" t="str">
            <v>-</v>
          </cell>
          <cell r="T210" t="str">
            <v>-</v>
          </cell>
          <cell r="U210" t="str">
            <v>GHRCJGXY-HB-20230101-1</v>
          </cell>
        </row>
        <row r="211">
          <cell r="F211" t="str">
            <v>TSY0000168</v>
          </cell>
          <cell r="G211" t="str">
            <v xml:space="preserve">吊紧带 </v>
          </cell>
          <cell r="H211" t="str">
            <v>380mm</v>
          </cell>
          <cell r="I211" t="str">
            <v>件</v>
          </cell>
          <cell r="J211">
            <v>0.2218</v>
          </cell>
          <cell r="K211">
            <v>2.8834000000000002E-2</v>
          </cell>
          <cell r="L211">
            <v>0.25063399999999997</v>
          </cell>
          <cell r="M211" t="str">
            <v>否</v>
          </cell>
          <cell r="N211" t="str">
            <v>-</v>
          </cell>
          <cell r="O211" t="str">
            <v>-</v>
          </cell>
          <cell r="P211" t="str">
            <v>-</v>
          </cell>
          <cell r="Q211" t="str">
            <v>-</v>
          </cell>
          <cell r="R211" t="str">
            <v>-</v>
          </cell>
          <cell r="S211" t="str">
            <v>-</v>
          </cell>
          <cell r="T211" t="str">
            <v>-</v>
          </cell>
          <cell r="U211" t="str">
            <v>GHRCJGXY-HB-20230101-1</v>
          </cell>
        </row>
        <row r="212">
          <cell r="F212" t="str">
            <v>TSY0000169</v>
          </cell>
          <cell r="G212" t="str">
            <v xml:space="preserve">吊紧带 </v>
          </cell>
          <cell r="H212" t="str">
            <v>310mm</v>
          </cell>
          <cell r="I212" t="str">
            <v>件</v>
          </cell>
          <cell r="J212">
            <v>0.25009999999999999</v>
          </cell>
          <cell r="K212">
            <v>3.2513E-2</v>
          </cell>
          <cell r="L212">
            <v>0.28261299999999995</v>
          </cell>
          <cell r="M212" t="str">
            <v>否</v>
          </cell>
          <cell r="N212" t="str">
            <v>-</v>
          </cell>
          <cell r="O212" t="str">
            <v>-</v>
          </cell>
          <cell r="P212" t="str">
            <v>-</v>
          </cell>
          <cell r="Q212" t="str">
            <v>-</v>
          </cell>
          <cell r="R212" t="str">
            <v>-</v>
          </cell>
          <cell r="S212" t="str">
            <v>-</v>
          </cell>
          <cell r="T212" t="str">
            <v>-</v>
          </cell>
          <cell r="U212" t="str">
            <v>GHRCJGXY-HB-20230101-1</v>
          </cell>
        </row>
        <row r="213">
          <cell r="F213" t="str">
            <v>TSY0000171</v>
          </cell>
          <cell r="G213" t="str">
            <v xml:space="preserve">吊紧带 </v>
          </cell>
          <cell r="H213" t="str">
            <v>450mm</v>
          </cell>
          <cell r="I213" t="str">
            <v>件</v>
          </cell>
          <cell r="J213">
            <v>0.36309999999999998</v>
          </cell>
          <cell r="K213">
            <v>4.7203000000000002E-2</v>
          </cell>
          <cell r="L213">
            <v>0.41030299999999992</v>
          </cell>
          <cell r="M213" t="str">
            <v>否</v>
          </cell>
          <cell r="N213" t="str">
            <v>-</v>
          </cell>
          <cell r="O213" t="str">
            <v>-</v>
          </cell>
          <cell r="P213" t="str">
            <v>-</v>
          </cell>
          <cell r="Q213" t="str">
            <v>-</v>
          </cell>
          <cell r="R213" t="str">
            <v>-</v>
          </cell>
          <cell r="S213" t="str">
            <v>-</v>
          </cell>
          <cell r="T213" t="str">
            <v>-</v>
          </cell>
          <cell r="U213" t="str">
            <v>GHRCJGXY-HB-20230101-1</v>
          </cell>
        </row>
        <row r="214">
          <cell r="F214" t="str">
            <v>TSY0010343</v>
          </cell>
          <cell r="G214" t="str">
            <v xml:space="preserve">吊紧带 </v>
          </cell>
          <cell r="H214" t="str">
            <v>285mm</v>
          </cell>
          <cell r="I214" t="str">
            <v>件</v>
          </cell>
          <cell r="J214">
            <v>0.16439999999999999</v>
          </cell>
          <cell r="K214">
            <v>2.1371999999999999E-2</v>
          </cell>
          <cell r="L214">
            <v>0.18577199999999996</v>
          </cell>
          <cell r="M214" t="str">
            <v>否</v>
          </cell>
          <cell r="N214" t="str">
            <v>-</v>
          </cell>
          <cell r="O214" t="str">
            <v>-</v>
          </cell>
          <cell r="P214" t="str">
            <v>-</v>
          </cell>
          <cell r="Q214" t="str">
            <v>-</v>
          </cell>
          <cell r="R214" t="str">
            <v>-</v>
          </cell>
          <cell r="S214" t="str">
            <v>-</v>
          </cell>
          <cell r="T214" t="str">
            <v>-</v>
          </cell>
          <cell r="U214" t="str">
            <v>GHRCJGXY-HB-20230101-1</v>
          </cell>
        </row>
        <row r="215">
          <cell r="F215" t="str">
            <v>TSY0000162</v>
          </cell>
          <cell r="G215" t="str">
            <v xml:space="preserve">吊紧带 </v>
          </cell>
          <cell r="H215" t="str">
            <v>255mm</v>
          </cell>
          <cell r="I215" t="str">
            <v>件</v>
          </cell>
          <cell r="J215">
            <v>0.1313</v>
          </cell>
          <cell r="K215">
            <v>1.7069000000000001E-2</v>
          </cell>
          <cell r="L215">
            <v>0.14836899999999997</v>
          </cell>
          <cell r="M215" t="str">
            <v>否</v>
          </cell>
          <cell r="N215" t="str">
            <v>-</v>
          </cell>
          <cell r="O215" t="str">
            <v>-</v>
          </cell>
          <cell r="P215" t="str">
            <v>-</v>
          </cell>
          <cell r="Q215" t="str">
            <v>-</v>
          </cell>
          <cell r="R215" t="str">
            <v>-</v>
          </cell>
          <cell r="S215" t="str">
            <v>-</v>
          </cell>
          <cell r="T215" t="str">
            <v>-</v>
          </cell>
          <cell r="U215" t="str">
            <v>GHRCJGXY-HB-20230101-1</v>
          </cell>
        </row>
        <row r="216">
          <cell r="F216" t="str">
            <v>SLT0010958</v>
          </cell>
          <cell r="G216" t="str">
            <v>驾驶员座垫固定支架LH</v>
          </cell>
          <cell r="H216">
            <v>0</v>
          </cell>
          <cell r="I216" t="str">
            <v>件</v>
          </cell>
          <cell r="J216">
            <v>1.4</v>
          </cell>
          <cell r="K216">
            <v>0.182</v>
          </cell>
          <cell r="L216">
            <v>1.5819999999999999</v>
          </cell>
          <cell r="M216" t="str">
            <v>否</v>
          </cell>
          <cell r="N216" t="str">
            <v>-</v>
          </cell>
          <cell r="O216" t="str">
            <v>-</v>
          </cell>
          <cell r="P216" t="str">
            <v>-</v>
          </cell>
          <cell r="Q216" t="str">
            <v>-</v>
          </cell>
          <cell r="R216" t="str">
            <v>-</v>
          </cell>
          <cell r="S216" t="str">
            <v>-</v>
          </cell>
          <cell r="T216" t="str">
            <v>-</v>
          </cell>
          <cell r="U216" t="str">
            <v>GHRCJGXY-HB-20230009</v>
          </cell>
        </row>
        <row r="217">
          <cell r="F217" t="str">
            <v>SLT0011028</v>
          </cell>
          <cell r="G217" t="str">
            <v>副驾靠背左固定板铆接总成</v>
          </cell>
          <cell r="H217">
            <v>0</v>
          </cell>
          <cell r="I217" t="str">
            <v>件</v>
          </cell>
          <cell r="J217">
            <v>5.0999999999999996</v>
          </cell>
          <cell r="K217">
            <v>0.66299999999999992</v>
          </cell>
          <cell r="L217">
            <v>5.762999999999999</v>
          </cell>
          <cell r="M217" t="str">
            <v>否</v>
          </cell>
          <cell r="N217" t="str">
            <v>-</v>
          </cell>
          <cell r="O217" t="str">
            <v>-</v>
          </cell>
          <cell r="P217" t="str">
            <v>-</v>
          </cell>
          <cell r="Q217" t="str">
            <v>-</v>
          </cell>
          <cell r="R217" t="str">
            <v>-</v>
          </cell>
          <cell r="S217" t="str">
            <v>-</v>
          </cell>
          <cell r="T217" t="str">
            <v>-</v>
          </cell>
          <cell r="U217" t="str">
            <v>GHRCJGXY-HB-20230036</v>
          </cell>
        </row>
        <row r="218">
          <cell r="F218" t="str">
            <v>SLT0011088</v>
          </cell>
          <cell r="G218" t="str">
            <v>驾驶员调角器上连接板</v>
          </cell>
          <cell r="H218">
            <v>0</v>
          </cell>
          <cell r="I218" t="str">
            <v>件</v>
          </cell>
          <cell r="J218">
            <v>3.1</v>
          </cell>
          <cell r="K218">
            <v>0.40300000000000002</v>
          </cell>
          <cell r="L218">
            <v>3.5029999999999997</v>
          </cell>
          <cell r="M218" t="str">
            <v>否</v>
          </cell>
          <cell r="N218" t="str">
            <v>-</v>
          </cell>
          <cell r="O218" t="str">
            <v>-</v>
          </cell>
          <cell r="P218" t="str">
            <v>-</v>
          </cell>
          <cell r="Q218" t="str">
            <v>-</v>
          </cell>
          <cell r="R218" t="str">
            <v>-</v>
          </cell>
          <cell r="S218" t="str">
            <v>-</v>
          </cell>
          <cell r="T218" t="str">
            <v>-</v>
          </cell>
          <cell r="U218" t="str">
            <v>GHRCJGXY-HB-20230009</v>
          </cell>
        </row>
        <row r="219">
          <cell r="F219" t="str">
            <v>SLT0011254</v>
          </cell>
          <cell r="G219" t="str">
            <v>一级调节右旁接板焊接总成</v>
          </cell>
          <cell r="H219">
            <v>0</v>
          </cell>
          <cell r="I219" t="str">
            <v>件</v>
          </cell>
          <cell r="J219">
            <v>4.5</v>
          </cell>
          <cell r="K219">
            <v>0.58499999999999996</v>
          </cell>
          <cell r="L219">
            <v>5.0849999999999991</v>
          </cell>
          <cell r="M219" t="str">
            <v>否</v>
          </cell>
          <cell r="N219" t="str">
            <v>-</v>
          </cell>
          <cell r="O219" t="str">
            <v>-</v>
          </cell>
          <cell r="P219" t="str">
            <v>-</v>
          </cell>
          <cell r="Q219" t="str">
            <v>-</v>
          </cell>
          <cell r="R219" t="str">
            <v>-</v>
          </cell>
          <cell r="S219" t="str">
            <v>-</v>
          </cell>
          <cell r="T219" t="str">
            <v>-</v>
          </cell>
          <cell r="U219" t="str">
            <v>GHRCJGXY-HB-20230009</v>
          </cell>
        </row>
        <row r="220">
          <cell r="F220" t="str">
            <v>SLT0010955</v>
          </cell>
          <cell r="G220" t="str">
            <v>驾驶员座垫前固定支架</v>
          </cell>
          <cell r="H220">
            <v>0</v>
          </cell>
          <cell r="I220" t="str">
            <v>件</v>
          </cell>
          <cell r="J220">
            <v>0.67</v>
          </cell>
          <cell r="K220">
            <v>8.7100000000000011E-2</v>
          </cell>
          <cell r="L220">
            <v>0.7571</v>
          </cell>
          <cell r="M220" t="str">
            <v>否</v>
          </cell>
          <cell r="N220" t="str">
            <v>-</v>
          </cell>
          <cell r="O220" t="str">
            <v>-</v>
          </cell>
          <cell r="P220" t="str">
            <v>-</v>
          </cell>
          <cell r="Q220" t="str">
            <v>-</v>
          </cell>
          <cell r="R220" t="str">
            <v>-</v>
          </cell>
          <cell r="S220" t="str">
            <v>-</v>
          </cell>
          <cell r="T220" t="str">
            <v>-</v>
          </cell>
          <cell r="U220" t="str">
            <v>GHRCJGXY-HB-20230009</v>
          </cell>
        </row>
        <row r="221">
          <cell r="F221" t="str">
            <v>SLT0010876</v>
          </cell>
          <cell r="G221" t="str">
            <v>二级调节左侧上连接板焊接总成</v>
          </cell>
          <cell r="H221">
            <v>0</v>
          </cell>
          <cell r="I221" t="str">
            <v>件</v>
          </cell>
          <cell r="J221">
            <v>3.4</v>
          </cell>
          <cell r="K221">
            <v>0.442</v>
          </cell>
          <cell r="L221">
            <v>3.8419999999999996</v>
          </cell>
          <cell r="M221" t="str">
            <v>否</v>
          </cell>
          <cell r="N221" t="str">
            <v>-</v>
          </cell>
          <cell r="O221" t="str">
            <v>-</v>
          </cell>
          <cell r="P221" t="str">
            <v>-</v>
          </cell>
          <cell r="Q221" t="str">
            <v>-</v>
          </cell>
          <cell r="R221" t="str">
            <v>-</v>
          </cell>
          <cell r="S221" t="str">
            <v>-</v>
          </cell>
          <cell r="T221" t="str">
            <v>-</v>
          </cell>
          <cell r="U221" t="str">
            <v>GHRCJGXY-HB-20230007</v>
          </cell>
        </row>
        <row r="222">
          <cell r="F222" t="str">
            <v>SLT0010899</v>
          </cell>
          <cell r="G222" t="str">
            <v>一级调节上接板铆接总成</v>
          </cell>
          <cell r="H222">
            <v>0</v>
          </cell>
          <cell r="I222" t="str">
            <v>件</v>
          </cell>
          <cell r="J222">
            <v>3.9</v>
          </cell>
          <cell r="K222">
            <v>0.50700000000000001</v>
          </cell>
          <cell r="L222">
            <v>4.4069999999999991</v>
          </cell>
          <cell r="M222" t="str">
            <v>否</v>
          </cell>
          <cell r="N222" t="str">
            <v>-</v>
          </cell>
          <cell r="O222" t="str">
            <v>-</v>
          </cell>
          <cell r="P222" t="str">
            <v>-</v>
          </cell>
          <cell r="Q222" t="str">
            <v>-</v>
          </cell>
          <cell r="R222" t="str">
            <v>-</v>
          </cell>
          <cell r="S222" t="str">
            <v>-</v>
          </cell>
          <cell r="T222" t="str">
            <v>-</v>
          </cell>
          <cell r="U222" t="str">
            <v>GHRCJGXY-HB-20230007</v>
          </cell>
        </row>
        <row r="223">
          <cell r="F223" t="str">
            <v>SLT0010901</v>
          </cell>
          <cell r="G223" t="str">
            <v>一级调节右旁接板焊接总成</v>
          </cell>
          <cell r="H223">
            <v>0</v>
          </cell>
          <cell r="I223" t="str">
            <v>件</v>
          </cell>
          <cell r="J223">
            <v>4.2</v>
          </cell>
          <cell r="K223">
            <v>0.54600000000000004</v>
          </cell>
          <cell r="L223">
            <v>4.7459999999999996</v>
          </cell>
          <cell r="M223" t="str">
            <v>否</v>
          </cell>
          <cell r="N223" t="str">
            <v>-</v>
          </cell>
          <cell r="O223" t="str">
            <v>-</v>
          </cell>
          <cell r="P223" t="str">
            <v>-</v>
          </cell>
          <cell r="Q223" t="str">
            <v>-</v>
          </cell>
          <cell r="R223" t="str">
            <v>-</v>
          </cell>
          <cell r="S223" t="str">
            <v>-</v>
          </cell>
          <cell r="T223" t="str">
            <v>-</v>
          </cell>
          <cell r="U223" t="str">
            <v>GHRCJGXY-HB-20230007</v>
          </cell>
        </row>
        <row r="224">
          <cell r="F224" t="str">
            <v>SLT0010908</v>
          </cell>
          <cell r="G224" t="str">
            <v>扶手支架总成</v>
          </cell>
          <cell r="H224">
            <v>0</v>
          </cell>
          <cell r="I224" t="str">
            <v>件</v>
          </cell>
          <cell r="J224">
            <v>1.67</v>
          </cell>
          <cell r="K224">
            <v>0.21709999999999999</v>
          </cell>
          <cell r="L224">
            <v>1.8870999999999998</v>
          </cell>
          <cell r="M224" t="str">
            <v>否</v>
          </cell>
          <cell r="N224" t="str">
            <v>-</v>
          </cell>
          <cell r="O224" t="str">
            <v>-</v>
          </cell>
          <cell r="P224" t="str">
            <v>-</v>
          </cell>
          <cell r="Q224" t="str">
            <v>-</v>
          </cell>
          <cell r="R224" t="str">
            <v>-</v>
          </cell>
          <cell r="S224" t="str">
            <v>-</v>
          </cell>
          <cell r="T224" t="str">
            <v>-</v>
          </cell>
          <cell r="U224" t="str">
            <v>GHRCJGXY-HB-20230007</v>
          </cell>
        </row>
        <row r="225">
          <cell r="F225" t="str">
            <v>SLT0011087</v>
          </cell>
          <cell r="G225" t="str">
            <v>小背下连接边板</v>
          </cell>
          <cell r="H225">
            <v>0</v>
          </cell>
          <cell r="I225" t="str">
            <v>件</v>
          </cell>
          <cell r="J225">
            <v>4.0599999999999996</v>
          </cell>
          <cell r="K225">
            <v>0.52779999999999994</v>
          </cell>
          <cell r="L225">
            <v>4.5877999999999988</v>
          </cell>
          <cell r="M225" t="str">
            <v>否</v>
          </cell>
          <cell r="N225" t="str">
            <v>-</v>
          </cell>
          <cell r="O225" t="str">
            <v>-</v>
          </cell>
          <cell r="P225" t="str">
            <v>-</v>
          </cell>
          <cell r="Q225" t="str">
            <v>-</v>
          </cell>
          <cell r="R225" t="str">
            <v>-</v>
          </cell>
          <cell r="S225" t="str">
            <v>-</v>
          </cell>
          <cell r="T225" t="str">
            <v>-</v>
          </cell>
          <cell r="U225" t="str">
            <v>GHRCJGXY-HB-20230007</v>
          </cell>
        </row>
        <row r="226">
          <cell r="F226" t="str">
            <v>SLT0011098</v>
          </cell>
          <cell r="G226" t="str">
            <v>小背旋转轴固定板焊接总成</v>
          </cell>
          <cell r="H226">
            <v>0</v>
          </cell>
          <cell r="I226" t="str">
            <v>件</v>
          </cell>
          <cell r="J226">
            <v>5</v>
          </cell>
          <cell r="K226">
            <v>0.65</v>
          </cell>
          <cell r="L226">
            <v>5.6499999999999995</v>
          </cell>
          <cell r="M226" t="str">
            <v>否</v>
          </cell>
          <cell r="N226" t="str">
            <v>-</v>
          </cell>
          <cell r="O226" t="str">
            <v>-</v>
          </cell>
          <cell r="P226" t="str">
            <v>-</v>
          </cell>
          <cell r="Q226" t="str">
            <v>-</v>
          </cell>
          <cell r="R226" t="str">
            <v>-</v>
          </cell>
          <cell r="S226" t="str">
            <v>-</v>
          </cell>
          <cell r="T226" t="str">
            <v>-</v>
          </cell>
          <cell r="U226" t="str">
            <v>GHRCJGXY-HB-20230007</v>
          </cell>
        </row>
        <row r="227">
          <cell r="F227" t="str">
            <v>SLT0011251</v>
          </cell>
          <cell r="G227" t="str">
            <v>一级调节左旁接板焊接总成</v>
          </cell>
          <cell r="H227">
            <v>0</v>
          </cell>
          <cell r="I227" t="str">
            <v>件</v>
          </cell>
          <cell r="J227">
            <v>6.3</v>
          </cell>
          <cell r="K227">
            <v>0.81899999999999995</v>
          </cell>
          <cell r="L227">
            <v>7.1189999999999989</v>
          </cell>
          <cell r="M227" t="str">
            <v>否</v>
          </cell>
          <cell r="N227" t="str">
            <v>-</v>
          </cell>
          <cell r="O227" t="str">
            <v>-</v>
          </cell>
          <cell r="P227" t="str">
            <v>-</v>
          </cell>
          <cell r="Q227" t="str">
            <v>-</v>
          </cell>
          <cell r="R227" t="str">
            <v>-</v>
          </cell>
          <cell r="S227" t="str">
            <v>-</v>
          </cell>
          <cell r="T227" t="str">
            <v>-</v>
          </cell>
          <cell r="U227" t="str">
            <v>GHRCJGXY-HB-20230007</v>
          </cell>
        </row>
        <row r="228">
          <cell r="F228" t="str">
            <v>SLT0010877</v>
          </cell>
          <cell r="G228" t="str">
            <v>一级调节左旁接板焊接总成</v>
          </cell>
          <cell r="H228">
            <v>0</v>
          </cell>
          <cell r="I228" t="str">
            <v>件</v>
          </cell>
          <cell r="J228">
            <v>6.7</v>
          </cell>
          <cell r="K228">
            <v>0.87100000000000011</v>
          </cell>
          <cell r="L228">
            <v>7.5709999999999997</v>
          </cell>
          <cell r="M228" t="str">
            <v>否</v>
          </cell>
          <cell r="N228" t="str">
            <v>-</v>
          </cell>
          <cell r="O228" t="str">
            <v>-</v>
          </cell>
          <cell r="P228" t="str">
            <v>-</v>
          </cell>
          <cell r="Q228" t="str">
            <v>-</v>
          </cell>
          <cell r="R228" t="str">
            <v>-</v>
          </cell>
          <cell r="S228" t="str">
            <v>-</v>
          </cell>
          <cell r="T228" t="str">
            <v>-</v>
          </cell>
          <cell r="U228" t="str">
            <v>GHRCJGXY-HB-20230008</v>
          </cell>
        </row>
        <row r="229">
          <cell r="F229" t="str">
            <v>SLT0010884</v>
          </cell>
          <cell r="G229" t="str">
            <v>通风加热控制器固定钣金</v>
          </cell>
          <cell r="H229">
            <v>0</v>
          </cell>
          <cell r="I229" t="str">
            <v>件</v>
          </cell>
          <cell r="J229">
            <v>0.3</v>
          </cell>
          <cell r="K229">
            <v>3.9E-2</v>
          </cell>
          <cell r="L229">
            <v>0.33899999999999997</v>
          </cell>
          <cell r="M229" t="str">
            <v>否</v>
          </cell>
          <cell r="N229" t="str">
            <v>-</v>
          </cell>
          <cell r="O229" t="str">
            <v>-</v>
          </cell>
          <cell r="P229" t="str">
            <v>-</v>
          </cell>
          <cell r="Q229" t="str">
            <v>-</v>
          </cell>
          <cell r="R229" t="str">
            <v>-</v>
          </cell>
          <cell r="S229" t="str">
            <v>-</v>
          </cell>
          <cell r="T229" t="str">
            <v>-</v>
          </cell>
          <cell r="U229" t="str">
            <v>GHRCJGXY-HB-20230008</v>
          </cell>
        </row>
        <row r="230">
          <cell r="F230" t="str">
            <v>SLT0010891</v>
          </cell>
          <cell r="G230" t="str">
            <v>二级调节解锁手柄</v>
          </cell>
          <cell r="H230">
            <v>0</v>
          </cell>
          <cell r="I230" t="str">
            <v>件</v>
          </cell>
          <cell r="J230">
            <v>0.22</v>
          </cell>
          <cell r="K230">
            <v>2.86E-2</v>
          </cell>
          <cell r="L230">
            <v>0.24859999999999999</v>
          </cell>
          <cell r="M230" t="str">
            <v>否</v>
          </cell>
          <cell r="N230" t="str">
            <v>-</v>
          </cell>
          <cell r="O230" t="str">
            <v>-</v>
          </cell>
          <cell r="P230" t="str">
            <v>-</v>
          </cell>
          <cell r="Q230" t="str">
            <v>-</v>
          </cell>
          <cell r="R230" t="str">
            <v>-</v>
          </cell>
          <cell r="S230" t="str">
            <v>-</v>
          </cell>
          <cell r="T230" t="str">
            <v>-</v>
          </cell>
          <cell r="U230" t="str">
            <v>GHRCJGXY-HB-20230008</v>
          </cell>
        </row>
        <row r="231">
          <cell r="F231" t="str">
            <v>SLT0010897</v>
          </cell>
          <cell r="G231" t="str">
            <v>卷簧限位支架焊接总成</v>
          </cell>
          <cell r="H231">
            <v>0</v>
          </cell>
          <cell r="I231" t="str">
            <v>件</v>
          </cell>
          <cell r="J231">
            <v>5.2</v>
          </cell>
          <cell r="K231">
            <v>0.67600000000000005</v>
          </cell>
          <cell r="L231">
            <v>5.8759999999999994</v>
          </cell>
          <cell r="M231" t="str">
            <v>否</v>
          </cell>
          <cell r="N231" t="str">
            <v>-</v>
          </cell>
          <cell r="O231" t="str">
            <v>-</v>
          </cell>
          <cell r="P231" t="str">
            <v>-</v>
          </cell>
          <cell r="Q231" t="str">
            <v>-</v>
          </cell>
          <cell r="R231" t="str">
            <v>-</v>
          </cell>
          <cell r="S231" t="str">
            <v>-</v>
          </cell>
          <cell r="T231" t="str">
            <v>-</v>
          </cell>
          <cell r="U231" t="str">
            <v>GHRCJGXY-HB-20230008</v>
          </cell>
        </row>
        <row r="232">
          <cell r="F232" t="str">
            <v>SLT0010905</v>
          </cell>
          <cell r="G232" t="str">
            <v>二级调节上连接板点焊小总成</v>
          </cell>
          <cell r="H232">
            <v>0</v>
          </cell>
          <cell r="I232" t="str">
            <v>件</v>
          </cell>
          <cell r="J232">
            <v>3.23</v>
          </cell>
          <cell r="K232">
            <v>0.4199</v>
          </cell>
          <cell r="L232">
            <v>3.6498999999999997</v>
          </cell>
          <cell r="M232" t="str">
            <v>否</v>
          </cell>
          <cell r="N232" t="str">
            <v>-</v>
          </cell>
          <cell r="O232" t="str">
            <v>-</v>
          </cell>
          <cell r="P232" t="str">
            <v>-</v>
          </cell>
          <cell r="Q232" t="str">
            <v>-</v>
          </cell>
          <cell r="R232" t="str">
            <v>-</v>
          </cell>
          <cell r="S232" t="str">
            <v>-</v>
          </cell>
          <cell r="T232" t="str">
            <v>-</v>
          </cell>
          <cell r="U232" t="str">
            <v>GHRCJGXY-HB-20230008</v>
          </cell>
        </row>
        <row r="233">
          <cell r="F233" t="str">
            <v>SLT0011033</v>
          </cell>
          <cell r="G233" t="str">
            <v>副驾靠背右侧装车钣金焊接总成</v>
          </cell>
          <cell r="H233">
            <v>0</v>
          </cell>
          <cell r="I233" t="str">
            <v>件</v>
          </cell>
          <cell r="J233">
            <v>5.25</v>
          </cell>
          <cell r="K233">
            <v>0.6825</v>
          </cell>
          <cell r="L233">
            <v>5.9324999999999992</v>
          </cell>
          <cell r="M233" t="str">
            <v>否</v>
          </cell>
          <cell r="N233" t="str">
            <v>-</v>
          </cell>
          <cell r="O233" t="str">
            <v>-</v>
          </cell>
          <cell r="P233" t="str">
            <v>-</v>
          </cell>
          <cell r="Q233" t="str">
            <v>-</v>
          </cell>
          <cell r="R233" t="str">
            <v>-</v>
          </cell>
          <cell r="S233" t="str">
            <v>-</v>
          </cell>
          <cell r="T233" t="str">
            <v>-</v>
          </cell>
          <cell r="U233" t="str">
            <v>GHRCJGXY-HB-20230008</v>
          </cell>
        </row>
        <row r="234">
          <cell r="F234" t="str">
            <v>SLT0011085</v>
          </cell>
          <cell r="G234" t="str">
            <v>小背解锁扣手固定座</v>
          </cell>
          <cell r="H234">
            <v>0</v>
          </cell>
          <cell r="I234" t="str">
            <v>件</v>
          </cell>
          <cell r="J234">
            <v>2.3199999999999998</v>
          </cell>
          <cell r="K234">
            <v>0.30159999999999998</v>
          </cell>
          <cell r="L234">
            <v>2.6215999999999995</v>
          </cell>
          <cell r="M234" t="str">
            <v>否</v>
          </cell>
          <cell r="N234" t="str">
            <v>-</v>
          </cell>
          <cell r="O234" t="str">
            <v>-</v>
          </cell>
          <cell r="P234" t="str">
            <v>-</v>
          </cell>
          <cell r="Q234" t="str">
            <v>-</v>
          </cell>
          <cell r="R234" t="str">
            <v>-</v>
          </cell>
          <cell r="S234" t="str">
            <v>-</v>
          </cell>
          <cell r="T234" t="str">
            <v>-</v>
          </cell>
          <cell r="U234" t="str">
            <v>GHRCJGXY-HB-20230008</v>
          </cell>
        </row>
        <row r="235">
          <cell r="F235" t="str">
            <v>SLT0011089</v>
          </cell>
          <cell r="G235" t="str">
            <v>靠背拉线解锁手柄</v>
          </cell>
          <cell r="H235">
            <v>0</v>
          </cell>
          <cell r="I235" t="str">
            <v>件</v>
          </cell>
          <cell r="J235">
            <v>0.23</v>
          </cell>
          <cell r="K235">
            <v>2.9900000000000003E-2</v>
          </cell>
          <cell r="L235">
            <v>0.25989999999999996</v>
          </cell>
          <cell r="M235" t="str">
            <v>否</v>
          </cell>
          <cell r="N235" t="str">
            <v>-</v>
          </cell>
          <cell r="O235" t="str">
            <v>-</v>
          </cell>
          <cell r="P235" t="str">
            <v>-</v>
          </cell>
          <cell r="Q235" t="str">
            <v>-</v>
          </cell>
          <cell r="R235" t="str">
            <v>-</v>
          </cell>
          <cell r="S235" t="str">
            <v>-</v>
          </cell>
          <cell r="T235" t="str">
            <v>-</v>
          </cell>
          <cell r="U235" t="str">
            <v>GHRCJGXY-HB-20230008</v>
          </cell>
        </row>
        <row r="236">
          <cell r="F236" t="str">
            <v>SLT0011191</v>
          </cell>
          <cell r="G236" t="str">
            <v>副驾靠背调角限位片</v>
          </cell>
          <cell r="H236">
            <v>0</v>
          </cell>
          <cell r="I236" t="str">
            <v>件</v>
          </cell>
          <cell r="J236">
            <v>0.22</v>
          </cell>
          <cell r="K236">
            <v>2.86E-2</v>
          </cell>
          <cell r="L236">
            <v>0.24859999999999999</v>
          </cell>
          <cell r="M236" t="str">
            <v>否</v>
          </cell>
          <cell r="N236" t="str">
            <v>-</v>
          </cell>
          <cell r="O236" t="str">
            <v>-</v>
          </cell>
          <cell r="P236" t="str">
            <v>-</v>
          </cell>
          <cell r="Q236" t="str">
            <v>-</v>
          </cell>
          <cell r="R236" t="str">
            <v>-</v>
          </cell>
          <cell r="S236" t="str">
            <v>-</v>
          </cell>
          <cell r="T236" t="str">
            <v>-</v>
          </cell>
          <cell r="U236" t="str">
            <v>GHRCJGXY-HB-20230008</v>
          </cell>
        </row>
        <row r="237">
          <cell r="F237" t="str">
            <v>SLT0010959</v>
          </cell>
          <cell r="G237" t="str">
            <v>护盖挂接片</v>
          </cell>
          <cell r="H237">
            <v>0</v>
          </cell>
          <cell r="I237" t="str">
            <v>件</v>
          </cell>
          <cell r="J237">
            <v>0.35</v>
          </cell>
          <cell r="K237">
            <v>4.5499999999999999E-2</v>
          </cell>
          <cell r="L237">
            <v>0.39549999999999996</v>
          </cell>
          <cell r="M237" t="str">
            <v>否</v>
          </cell>
          <cell r="N237" t="str">
            <v>-</v>
          </cell>
          <cell r="O237" t="str">
            <v>-</v>
          </cell>
          <cell r="P237" t="str">
            <v>-</v>
          </cell>
          <cell r="Q237" t="str">
            <v>-</v>
          </cell>
          <cell r="R237" t="str">
            <v>-</v>
          </cell>
          <cell r="S237" t="str">
            <v>-</v>
          </cell>
          <cell r="T237" t="str">
            <v>-</v>
          </cell>
          <cell r="U237" t="str">
            <v>GHRCJGXY-HB-20230008</v>
          </cell>
        </row>
        <row r="238">
          <cell r="F238" t="str">
            <v>SLT0010956</v>
          </cell>
          <cell r="G238" t="str">
            <v>驾驶员座垫固定支架RH</v>
          </cell>
          <cell r="H238">
            <v>0</v>
          </cell>
          <cell r="I238" t="str">
            <v>件</v>
          </cell>
          <cell r="J238">
            <v>0.85</v>
          </cell>
          <cell r="K238">
            <v>0.1105</v>
          </cell>
          <cell r="L238">
            <v>0.96049999999999991</v>
          </cell>
          <cell r="M238" t="str">
            <v>否</v>
          </cell>
          <cell r="N238" t="str">
            <v>-</v>
          </cell>
          <cell r="O238" t="str">
            <v>-</v>
          </cell>
          <cell r="P238" t="str">
            <v>-</v>
          </cell>
          <cell r="Q238" t="str">
            <v>-</v>
          </cell>
          <cell r="R238" t="str">
            <v>-</v>
          </cell>
          <cell r="S238" t="str">
            <v>-</v>
          </cell>
          <cell r="T238" t="str">
            <v>-</v>
          </cell>
          <cell r="U238" t="str">
            <v>GHRCJGXY-HB-20230008</v>
          </cell>
        </row>
        <row r="239">
          <cell r="F239" t="str">
            <v>SLT0010955</v>
          </cell>
          <cell r="G239" t="str">
            <v>驾驶员座垫前固定支架</v>
          </cell>
          <cell r="H239">
            <v>0</v>
          </cell>
          <cell r="I239" t="str">
            <v>件</v>
          </cell>
          <cell r="J239">
            <v>0.7</v>
          </cell>
          <cell r="K239">
            <v>9.0999999999999998E-2</v>
          </cell>
          <cell r="L239">
            <v>0.79099999999999993</v>
          </cell>
          <cell r="M239" t="str">
            <v>否</v>
          </cell>
          <cell r="N239" t="str">
            <v>-</v>
          </cell>
          <cell r="O239" t="str">
            <v>-</v>
          </cell>
          <cell r="P239" t="str">
            <v>-</v>
          </cell>
          <cell r="Q239" t="str">
            <v>-</v>
          </cell>
          <cell r="R239" t="str">
            <v>-</v>
          </cell>
          <cell r="S239" t="str">
            <v>-</v>
          </cell>
          <cell r="T239" t="str">
            <v>-</v>
          </cell>
          <cell r="U239" t="str">
            <v>GHRCJGXY-HB-20230008</v>
          </cell>
        </row>
        <row r="240">
          <cell r="F240" t="str">
            <v>SLT0010923</v>
          </cell>
          <cell r="G240" t="str">
            <v>座椅解锁拉带</v>
          </cell>
          <cell r="H240">
            <v>0</v>
          </cell>
          <cell r="I240" t="str">
            <v>件</v>
          </cell>
          <cell r="J240">
            <v>1.7</v>
          </cell>
          <cell r="K240">
            <v>0.221</v>
          </cell>
          <cell r="L240">
            <v>1.9209999999999998</v>
          </cell>
          <cell r="M240" t="str">
            <v>否</v>
          </cell>
          <cell r="N240" t="str">
            <v>-</v>
          </cell>
          <cell r="O240" t="str">
            <v>-</v>
          </cell>
          <cell r="P240" t="str">
            <v>-</v>
          </cell>
          <cell r="Q240" t="str">
            <v>-</v>
          </cell>
          <cell r="R240" t="str">
            <v>-</v>
          </cell>
          <cell r="S240" t="str">
            <v>-</v>
          </cell>
          <cell r="T240" t="str">
            <v>-</v>
          </cell>
          <cell r="U240" t="str">
            <v>GHRCJGXY-HB-20230012</v>
          </cell>
        </row>
        <row r="241">
          <cell r="F241" t="str">
            <v>SLT0010870</v>
          </cell>
          <cell r="G241" t="str">
            <v>靠背粘扣A（射出勾加铁粉膜）</v>
          </cell>
          <cell r="H241">
            <v>0</v>
          </cell>
          <cell r="I241" t="str">
            <v>件</v>
          </cell>
          <cell r="J241">
            <v>1.03</v>
          </cell>
          <cell r="K241">
            <v>0.13390000000000002</v>
          </cell>
          <cell r="L241">
            <v>1.1638999999999999</v>
          </cell>
          <cell r="M241" t="str">
            <v>否</v>
          </cell>
          <cell r="N241" t="str">
            <v>-</v>
          </cell>
          <cell r="O241" t="str">
            <v>-</v>
          </cell>
          <cell r="P241" t="str">
            <v>-</v>
          </cell>
          <cell r="Q241" t="str">
            <v>-</v>
          </cell>
          <cell r="R241" t="str">
            <v>-</v>
          </cell>
          <cell r="S241" t="str">
            <v>-</v>
          </cell>
          <cell r="T241" t="str">
            <v>-</v>
          </cell>
          <cell r="U241" t="str">
            <v>GHRCJGXY-HB-20230012</v>
          </cell>
        </row>
        <row r="242">
          <cell r="F242" t="str">
            <v>SLT0010871</v>
          </cell>
          <cell r="G242" t="str">
            <v>靠背粘扣B（射出勾加铁粉膜）</v>
          </cell>
          <cell r="H242">
            <v>0</v>
          </cell>
          <cell r="I242" t="str">
            <v>件</v>
          </cell>
          <cell r="J242">
            <v>0.25</v>
          </cell>
          <cell r="K242">
            <v>3.2500000000000001E-2</v>
          </cell>
          <cell r="L242">
            <v>0.28249999999999997</v>
          </cell>
          <cell r="M242" t="str">
            <v>否</v>
          </cell>
          <cell r="N242" t="str">
            <v>-</v>
          </cell>
          <cell r="O242" t="str">
            <v>-</v>
          </cell>
          <cell r="P242" t="str">
            <v>-</v>
          </cell>
          <cell r="Q242" t="str">
            <v>-</v>
          </cell>
          <cell r="R242" t="str">
            <v>-</v>
          </cell>
          <cell r="S242" t="str">
            <v>-</v>
          </cell>
          <cell r="T242" t="str">
            <v>-</v>
          </cell>
          <cell r="U242" t="str">
            <v>GHRCJGXY-HB-20230012</v>
          </cell>
        </row>
        <row r="243">
          <cell r="F243" t="str">
            <v>SHT0015072</v>
          </cell>
          <cell r="G243" t="str">
            <v>副驾手柄铜套</v>
          </cell>
          <cell r="H243" t="str">
            <v>内径Φ8*25</v>
          </cell>
          <cell r="I243" t="str">
            <v>件</v>
          </cell>
          <cell r="J243">
            <v>0.38500000000000001</v>
          </cell>
          <cell r="K243">
            <v>5.0050000000000004E-2</v>
          </cell>
          <cell r="L243">
            <v>0.43504999999999999</v>
          </cell>
          <cell r="M243" t="str">
            <v>否</v>
          </cell>
          <cell r="N243" t="str">
            <v>-</v>
          </cell>
          <cell r="O243" t="str">
            <v>-</v>
          </cell>
          <cell r="P243" t="str">
            <v>-</v>
          </cell>
          <cell r="Q243" t="str">
            <v>-</v>
          </cell>
          <cell r="R243" t="str">
            <v>-</v>
          </cell>
          <cell r="S243" t="str">
            <v>-</v>
          </cell>
          <cell r="T243" t="str">
            <v>-</v>
          </cell>
          <cell r="U243" t="str">
            <v>GHRCJGXY-HB-20230014</v>
          </cell>
        </row>
        <row r="244">
          <cell r="F244" t="str">
            <v>BFA0010105</v>
          </cell>
          <cell r="G244" t="str">
            <v>小垫圈</v>
          </cell>
          <cell r="H244">
            <v>0</v>
          </cell>
          <cell r="I244" t="str">
            <v>件</v>
          </cell>
          <cell r="J244">
            <v>0.11</v>
          </cell>
          <cell r="K244">
            <v>1.43E-2</v>
          </cell>
          <cell r="L244">
            <v>0.12429999999999999</v>
          </cell>
          <cell r="M244" t="str">
            <v>否</v>
          </cell>
          <cell r="N244" t="str">
            <v>-</v>
          </cell>
          <cell r="O244" t="str">
            <v>-</v>
          </cell>
          <cell r="P244" t="str">
            <v>-</v>
          </cell>
          <cell r="Q244" t="str">
            <v>-</v>
          </cell>
          <cell r="R244" t="str">
            <v>-</v>
          </cell>
          <cell r="S244" t="str">
            <v>-</v>
          </cell>
          <cell r="T244" t="str">
            <v>-</v>
          </cell>
          <cell r="U244" t="str">
            <v>GHRCJGXY-HB-20221114</v>
          </cell>
        </row>
        <row r="245">
          <cell r="F245" t="str">
            <v>SHT0010798</v>
          </cell>
          <cell r="G245" t="str">
            <v>靠背调节铸件</v>
          </cell>
          <cell r="H245">
            <v>0</v>
          </cell>
          <cell r="I245" t="str">
            <v>件</v>
          </cell>
          <cell r="J245">
            <v>2.77</v>
          </cell>
          <cell r="K245">
            <v>0.36010000000000003</v>
          </cell>
          <cell r="L245">
            <v>3.1300999999999997</v>
          </cell>
          <cell r="M245" t="str">
            <v>是</v>
          </cell>
          <cell r="N245">
            <v>0.59999835999999995</v>
          </cell>
          <cell r="O245" t="str">
            <v>50%模具费分摊至5万件/种产品中</v>
          </cell>
          <cell r="P245">
            <v>0</v>
          </cell>
          <cell r="Q245">
            <v>299999.18</v>
          </cell>
          <cell r="R245" t="str">
            <v>5种模具费共计299999.18元，其中甲方预付50%，剩余50%模具费分摊至5万件/种产品中</v>
          </cell>
          <cell r="S245">
            <v>0</v>
          </cell>
          <cell r="T245">
            <v>0</v>
          </cell>
          <cell r="U245" t="str">
            <v>HBZYXY-2023-WU003-01</v>
          </cell>
        </row>
        <row r="246">
          <cell r="F246" t="str">
            <v>SHT0010810</v>
          </cell>
          <cell r="G246" t="str">
            <v>水平减震活动轴</v>
          </cell>
          <cell r="H246">
            <v>0</v>
          </cell>
          <cell r="I246" t="str">
            <v>件</v>
          </cell>
          <cell r="J246">
            <v>3.47</v>
          </cell>
          <cell r="K246">
            <v>0.45110000000000006</v>
          </cell>
          <cell r="L246">
            <v>3.9211</v>
          </cell>
          <cell r="M246" t="str">
            <v>是</v>
          </cell>
          <cell r="N246">
            <v>0.59999835999999995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 t="str">
            <v>HBZYXY-2023-WU003-01</v>
          </cell>
        </row>
        <row r="247">
          <cell r="F247" t="str">
            <v>SHT0010822</v>
          </cell>
          <cell r="G247" t="str">
            <v>水平减震挂钩</v>
          </cell>
          <cell r="H247">
            <v>0</v>
          </cell>
          <cell r="I247" t="str">
            <v>件</v>
          </cell>
          <cell r="J247">
            <v>3.97</v>
          </cell>
          <cell r="K247">
            <v>0.5161</v>
          </cell>
          <cell r="L247">
            <v>4.4860999999999995</v>
          </cell>
          <cell r="M247" t="str">
            <v>是</v>
          </cell>
          <cell r="N247">
            <v>0.59999835999999995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 t="str">
            <v>HBZYXY-2023-WU003-01</v>
          </cell>
        </row>
        <row r="248">
          <cell r="F248" t="str">
            <v>SHT0010257</v>
          </cell>
          <cell r="G248" t="str">
            <v>靠背调节铸件</v>
          </cell>
          <cell r="H248">
            <v>0</v>
          </cell>
          <cell r="I248" t="str">
            <v>件</v>
          </cell>
          <cell r="J248">
            <v>2.59</v>
          </cell>
          <cell r="K248">
            <v>0.3367</v>
          </cell>
          <cell r="L248">
            <v>2.9266999999999994</v>
          </cell>
          <cell r="M248" t="str">
            <v>是</v>
          </cell>
          <cell r="N248">
            <v>0.59999835999999995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 t="str">
            <v>HBZYXY-2023-WU003-01</v>
          </cell>
        </row>
        <row r="249">
          <cell r="F249" t="str">
            <v>SHT0010258</v>
          </cell>
          <cell r="G249" t="str">
            <v>仰角解锁铸件</v>
          </cell>
          <cell r="H249">
            <v>0</v>
          </cell>
          <cell r="I249" t="str">
            <v>件</v>
          </cell>
          <cell r="J249">
            <v>2.41</v>
          </cell>
          <cell r="K249">
            <v>0.31330000000000002</v>
          </cell>
          <cell r="L249">
            <v>2.7233000000000001</v>
          </cell>
          <cell r="M249" t="str">
            <v>是</v>
          </cell>
          <cell r="N249">
            <v>0.59999835999999995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 t="str">
            <v>HBZYXY-2023-WU003-01</v>
          </cell>
        </row>
        <row r="250">
          <cell r="F250" t="str">
            <v>SHT0011396</v>
          </cell>
          <cell r="G250" t="str">
            <v>左侧铸锌压头</v>
          </cell>
          <cell r="H250">
            <v>0</v>
          </cell>
          <cell r="I250" t="str">
            <v>件</v>
          </cell>
          <cell r="J250">
            <v>4.5</v>
          </cell>
          <cell r="K250">
            <v>0.58499999999999996</v>
          </cell>
          <cell r="L250">
            <v>5.0849999999999991</v>
          </cell>
          <cell r="M250" t="str">
            <v>是</v>
          </cell>
          <cell r="N250">
            <v>0.34</v>
          </cell>
          <cell r="O250" t="str">
            <v>50%模具费（即34000元未税），分摊至5万模产品中（即左/右铸锌压头分摊5万件）</v>
          </cell>
          <cell r="P250">
            <v>50000</v>
          </cell>
          <cell r="Q250">
            <v>68000</v>
          </cell>
          <cell r="R250" t="str">
            <v>模具费68000元（未税），预付50%，剩余50%模具费（即34000元未税），分摊至5万模产品中（即左/右铸锌压头分摊5万件）</v>
          </cell>
          <cell r="S250">
            <v>0</v>
          </cell>
          <cell r="T250">
            <v>0</v>
          </cell>
          <cell r="U250" t="str">
            <v>HBZYXY-2023-WU003-01</v>
          </cell>
        </row>
        <row r="251">
          <cell r="F251" t="str">
            <v>SHT0011594</v>
          </cell>
          <cell r="G251" t="str">
            <v>右侧铸锌压头</v>
          </cell>
          <cell r="H251">
            <v>0</v>
          </cell>
          <cell r="I251" t="str">
            <v>件</v>
          </cell>
          <cell r="J251">
            <v>4.5</v>
          </cell>
          <cell r="K251">
            <v>0.58499999999999996</v>
          </cell>
          <cell r="L251">
            <v>5.0849999999999991</v>
          </cell>
          <cell r="M251" t="str">
            <v>是</v>
          </cell>
          <cell r="N251">
            <v>0.34</v>
          </cell>
          <cell r="O251">
            <v>0</v>
          </cell>
          <cell r="P251">
            <v>50000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 t="str">
            <v>HBZYXY-2023-WU003-01</v>
          </cell>
        </row>
        <row r="252">
          <cell r="F252" t="str">
            <v>REM0010244</v>
          </cell>
          <cell r="G252" t="str">
            <v>B40L-右手折压板(右舵)</v>
          </cell>
          <cell r="H252">
            <v>0</v>
          </cell>
          <cell r="I252" t="str">
            <v>件</v>
          </cell>
          <cell r="J252">
            <v>4.1710000000000003</v>
          </cell>
          <cell r="K252">
            <v>0.5422300000000001</v>
          </cell>
          <cell r="L252">
            <v>4.7132300000000003</v>
          </cell>
          <cell r="M252" t="str">
            <v>是</v>
          </cell>
          <cell r="N252">
            <v>1.5</v>
          </cell>
          <cell r="O252" t="str">
            <v>50%模具费分摊至1.5万模次产品中，（即左/右铸锌压头分摊0.75万件）</v>
          </cell>
          <cell r="P252">
            <v>7500</v>
          </cell>
          <cell r="Q252">
            <v>45000</v>
          </cell>
          <cell r="R252" t="str">
            <v>模具未税45000元，预付50%，剩余50%分摊至1.5万模次产品中，（即左/右铸锌压头分摊0.75万件）</v>
          </cell>
          <cell r="S252">
            <v>0</v>
          </cell>
          <cell r="T252">
            <v>0</v>
          </cell>
          <cell r="U252" t="str">
            <v>HBZYXY-2023-WU003-01</v>
          </cell>
        </row>
        <row r="253">
          <cell r="F253" t="str">
            <v>REM0010242</v>
          </cell>
          <cell r="G253" t="str">
            <v>B40L-左手折压板(右舵)</v>
          </cell>
          <cell r="H253">
            <v>0</v>
          </cell>
          <cell r="I253" t="str">
            <v>件</v>
          </cell>
          <cell r="J253">
            <v>4.1710000000000003</v>
          </cell>
          <cell r="K253">
            <v>0.5422300000000001</v>
          </cell>
          <cell r="L253">
            <v>4.7132300000000003</v>
          </cell>
          <cell r="M253" t="str">
            <v>是</v>
          </cell>
          <cell r="N253">
            <v>1.5</v>
          </cell>
          <cell r="O253">
            <v>0</v>
          </cell>
          <cell r="P253">
            <v>7500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 t="str">
            <v>HBZYXY-2023-WU003-01</v>
          </cell>
        </row>
        <row r="254">
          <cell r="F254" t="str">
            <v>RSM0000258</v>
          </cell>
          <cell r="G254" t="str">
            <v>MV3补盲镜座</v>
          </cell>
          <cell r="H254">
            <v>0</v>
          </cell>
          <cell r="I254" t="str">
            <v>件</v>
          </cell>
          <cell r="J254">
            <v>11.397500000000001</v>
          </cell>
          <cell r="K254">
            <v>1.4816750000000001</v>
          </cell>
          <cell r="L254">
            <v>12.879175</v>
          </cell>
          <cell r="M254" t="str">
            <v>是</v>
          </cell>
          <cell r="N254">
            <v>0.48</v>
          </cell>
          <cell r="O254" t="str">
            <v>模具未税48000元，预付50%，剩余50%分摊至5万件产品中，每件分摊0.48元</v>
          </cell>
          <cell r="P254">
            <v>0</v>
          </cell>
          <cell r="Q254">
            <v>48000</v>
          </cell>
          <cell r="R254" t="str">
            <v>模具未税48000元，预付50%，剩余50%分摊至5万件产品中，每件分摊0.48元</v>
          </cell>
          <cell r="S254">
            <v>0</v>
          </cell>
          <cell r="T254">
            <v>0</v>
          </cell>
          <cell r="U254" t="str">
            <v>HBZYXY-2023-WU003-01</v>
          </cell>
        </row>
        <row r="255">
          <cell r="F255" t="str">
            <v>BAS0000056</v>
          </cell>
          <cell r="G255" t="str">
            <v>内绞架钢轴套</v>
          </cell>
          <cell r="H255">
            <v>0</v>
          </cell>
          <cell r="I255" t="str">
            <v>件</v>
          </cell>
          <cell r="J255">
            <v>1.45</v>
          </cell>
          <cell r="K255">
            <v>0.1885</v>
          </cell>
          <cell r="L255">
            <v>1.6384999999999998</v>
          </cell>
          <cell r="M255" t="str">
            <v>否</v>
          </cell>
          <cell r="N255" t="str">
            <v>-</v>
          </cell>
          <cell r="O255" t="str">
            <v>-</v>
          </cell>
          <cell r="P255" t="str">
            <v>-</v>
          </cell>
          <cell r="Q255" t="str">
            <v>-</v>
          </cell>
          <cell r="R255" t="str">
            <v>-</v>
          </cell>
          <cell r="S255" t="str">
            <v>-</v>
          </cell>
          <cell r="T255" t="str">
            <v>-</v>
          </cell>
          <cell r="U255" t="str">
            <v>HBZYXY-2023-WU008-01</v>
          </cell>
        </row>
        <row r="256">
          <cell r="F256" t="str">
            <v>BAS0000055</v>
          </cell>
          <cell r="G256" t="str">
            <v>轴套螺母</v>
          </cell>
          <cell r="H256">
            <v>0</v>
          </cell>
          <cell r="I256" t="str">
            <v>件</v>
          </cell>
          <cell r="J256">
            <v>0.75</v>
          </cell>
          <cell r="K256">
            <v>9.7500000000000003E-2</v>
          </cell>
          <cell r="L256">
            <v>0.84749999999999992</v>
          </cell>
          <cell r="M256" t="str">
            <v>否</v>
          </cell>
          <cell r="N256" t="str">
            <v>-</v>
          </cell>
          <cell r="O256" t="str">
            <v>-</v>
          </cell>
          <cell r="P256" t="str">
            <v>-</v>
          </cell>
          <cell r="Q256" t="str">
            <v>-</v>
          </cell>
          <cell r="R256" t="str">
            <v>-</v>
          </cell>
          <cell r="S256" t="str">
            <v>-</v>
          </cell>
          <cell r="T256" t="str">
            <v>-</v>
          </cell>
          <cell r="U256" t="str">
            <v>HBZYXY-2023-WU008-01</v>
          </cell>
        </row>
        <row r="257">
          <cell r="F257" t="str">
            <v>BFA0010084</v>
          </cell>
          <cell r="G257" t="str">
            <v>十字槽沉头螺钉</v>
          </cell>
          <cell r="H257">
            <v>0</v>
          </cell>
          <cell r="I257" t="str">
            <v>件</v>
          </cell>
          <cell r="J257">
            <v>0.12</v>
          </cell>
          <cell r="K257">
            <v>1.5599999999999999E-2</v>
          </cell>
          <cell r="L257">
            <v>0.13559999999999997</v>
          </cell>
          <cell r="M257" t="str">
            <v>否</v>
          </cell>
          <cell r="N257" t="str">
            <v>-</v>
          </cell>
          <cell r="O257" t="str">
            <v>-</v>
          </cell>
          <cell r="P257" t="str">
            <v>-</v>
          </cell>
          <cell r="Q257" t="str">
            <v>-</v>
          </cell>
          <cell r="R257" t="str">
            <v>-</v>
          </cell>
          <cell r="S257" t="str">
            <v>-</v>
          </cell>
          <cell r="T257" t="str">
            <v>-</v>
          </cell>
          <cell r="U257" t="str">
            <v>HBZYXY-2023-WU13-01</v>
          </cell>
        </row>
        <row r="258">
          <cell r="F258" t="str">
            <v>BFA0010088</v>
          </cell>
          <cell r="G258" t="str">
            <v>平垫圈</v>
          </cell>
          <cell r="H258">
            <v>0</v>
          </cell>
          <cell r="I258" t="str">
            <v>件</v>
          </cell>
          <cell r="J258">
            <v>0.11</v>
          </cell>
          <cell r="K258">
            <v>1.43E-2</v>
          </cell>
          <cell r="L258">
            <v>0.12429999999999999</v>
          </cell>
          <cell r="M258" t="str">
            <v>否</v>
          </cell>
          <cell r="N258" t="str">
            <v>-</v>
          </cell>
          <cell r="O258" t="str">
            <v>-</v>
          </cell>
          <cell r="P258" t="str">
            <v>-</v>
          </cell>
          <cell r="Q258" t="str">
            <v>-</v>
          </cell>
          <cell r="R258" t="str">
            <v>-</v>
          </cell>
          <cell r="S258" t="str">
            <v>-</v>
          </cell>
          <cell r="T258" t="str">
            <v>-</v>
          </cell>
          <cell r="U258" t="str">
            <v>HBZYXY-2023-WU13-01</v>
          </cell>
        </row>
        <row r="259">
          <cell r="F259" t="str">
            <v>SHT0011945</v>
          </cell>
          <cell r="G259" t="str">
            <v>H6靠背面套钢丝1</v>
          </cell>
          <cell r="H259">
            <v>0</v>
          </cell>
          <cell r="I259" t="str">
            <v>件</v>
          </cell>
          <cell r="J259">
            <v>0.16189999999999999</v>
          </cell>
          <cell r="K259">
            <v>2.1047E-2</v>
          </cell>
          <cell r="L259">
            <v>0.18294699999999997</v>
          </cell>
          <cell r="M259" t="str">
            <v>否</v>
          </cell>
          <cell r="N259" t="str">
            <v>-</v>
          </cell>
          <cell r="O259" t="str">
            <v>-</v>
          </cell>
          <cell r="P259" t="str">
            <v>-</v>
          </cell>
          <cell r="Q259" t="str">
            <v>-</v>
          </cell>
          <cell r="R259" t="str">
            <v>-</v>
          </cell>
          <cell r="S259" t="str">
            <v>-</v>
          </cell>
          <cell r="T259" t="str">
            <v>-</v>
          </cell>
          <cell r="U259" t="str">
            <v>HBZYXY-2023-WU005-01</v>
          </cell>
        </row>
        <row r="260">
          <cell r="F260" t="str">
            <v>SHT0011946</v>
          </cell>
          <cell r="G260" t="str">
            <v>H6靠背面套钢丝2</v>
          </cell>
          <cell r="H260">
            <v>0</v>
          </cell>
          <cell r="I260" t="str">
            <v>件</v>
          </cell>
          <cell r="J260">
            <v>0.21590000000000001</v>
          </cell>
          <cell r="K260">
            <v>2.8067000000000002E-2</v>
          </cell>
          <cell r="L260">
            <v>0.24396699999999999</v>
          </cell>
          <cell r="M260" t="str">
            <v>否</v>
          </cell>
          <cell r="N260" t="str">
            <v>-</v>
          </cell>
          <cell r="O260" t="str">
            <v>-</v>
          </cell>
          <cell r="P260" t="str">
            <v>-</v>
          </cell>
          <cell r="Q260" t="str">
            <v>-</v>
          </cell>
          <cell r="R260" t="str">
            <v>-</v>
          </cell>
          <cell r="S260" t="str">
            <v>-</v>
          </cell>
          <cell r="T260" t="str">
            <v>-</v>
          </cell>
          <cell r="U260" t="str">
            <v>HBZYXY-2023-WU005-01</v>
          </cell>
        </row>
        <row r="261">
          <cell r="F261" t="str">
            <v>SHT0011656</v>
          </cell>
          <cell r="G261" t="str">
            <v>H6坐垫钢丝</v>
          </cell>
          <cell r="H261">
            <v>0</v>
          </cell>
          <cell r="I261" t="str">
            <v>件</v>
          </cell>
          <cell r="J261">
            <v>0.13489999999999999</v>
          </cell>
          <cell r="K261">
            <v>1.7537000000000001E-2</v>
          </cell>
          <cell r="L261">
            <v>0.15243699999999999</v>
          </cell>
          <cell r="M261" t="str">
            <v>否</v>
          </cell>
          <cell r="N261" t="str">
            <v>-</v>
          </cell>
          <cell r="O261" t="str">
            <v>-</v>
          </cell>
          <cell r="P261" t="str">
            <v>-</v>
          </cell>
          <cell r="Q261" t="str">
            <v>-</v>
          </cell>
          <cell r="R261" t="str">
            <v>-</v>
          </cell>
          <cell r="S261" t="str">
            <v>-</v>
          </cell>
          <cell r="T261" t="str">
            <v>-</v>
          </cell>
          <cell r="U261" t="str">
            <v>HBZYXY-2023-WU005-01</v>
          </cell>
        </row>
        <row r="262">
          <cell r="F262" t="str">
            <v>SHT0011693</v>
          </cell>
          <cell r="G262" t="str">
            <v>H6坐垫钢丝</v>
          </cell>
          <cell r="H262">
            <v>0</v>
          </cell>
          <cell r="I262" t="str">
            <v>件</v>
          </cell>
          <cell r="J262">
            <v>8.5900000000000004E-2</v>
          </cell>
          <cell r="K262">
            <v>1.1167000000000002E-2</v>
          </cell>
          <cell r="L262">
            <v>9.7067000000000001E-2</v>
          </cell>
          <cell r="M262" t="str">
            <v>否</v>
          </cell>
          <cell r="N262" t="str">
            <v>-</v>
          </cell>
          <cell r="O262" t="str">
            <v>-</v>
          </cell>
          <cell r="P262" t="str">
            <v>-</v>
          </cell>
          <cell r="Q262" t="str">
            <v>-</v>
          </cell>
          <cell r="R262" t="str">
            <v>-</v>
          </cell>
          <cell r="S262" t="str">
            <v>-</v>
          </cell>
          <cell r="T262" t="str">
            <v>-</v>
          </cell>
          <cell r="U262" t="str">
            <v>HBZYXY-2023-WU005-01</v>
          </cell>
        </row>
        <row r="263">
          <cell r="F263" t="str">
            <v>SHT0010780</v>
          </cell>
          <cell r="G263" t="str">
            <v>H6气袋腰托下固定点焊接总成</v>
          </cell>
          <cell r="H263">
            <v>0</v>
          </cell>
          <cell r="I263" t="str">
            <v>件</v>
          </cell>
          <cell r="J263">
            <v>3</v>
          </cell>
          <cell r="K263">
            <v>0.39</v>
          </cell>
          <cell r="L263">
            <v>3.3899999999999997</v>
          </cell>
          <cell r="M263" t="str">
            <v>否</v>
          </cell>
          <cell r="N263" t="str">
            <v>-</v>
          </cell>
          <cell r="O263" t="str">
            <v>-</v>
          </cell>
          <cell r="P263" t="str">
            <v>-</v>
          </cell>
          <cell r="Q263" t="str">
            <v>-</v>
          </cell>
          <cell r="R263" t="str">
            <v>-</v>
          </cell>
          <cell r="S263" t="str">
            <v>-</v>
          </cell>
          <cell r="T263" t="str">
            <v>-</v>
          </cell>
          <cell r="U263" t="str">
            <v>HBZYXY-2023-WU005-01</v>
          </cell>
        </row>
        <row r="264">
          <cell r="F264" t="str">
            <v>SHT0011028</v>
          </cell>
          <cell r="G264" t="str">
            <v>H6座垫泡沫预埋钢丝1</v>
          </cell>
          <cell r="H264">
            <v>0</v>
          </cell>
          <cell r="I264" t="str">
            <v>件</v>
          </cell>
          <cell r="J264">
            <v>0.1275</v>
          </cell>
          <cell r="K264">
            <v>1.6574999999999999E-2</v>
          </cell>
          <cell r="L264">
            <v>0.14407499999999998</v>
          </cell>
          <cell r="M264" t="str">
            <v>否</v>
          </cell>
          <cell r="N264" t="str">
            <v>-</v>
          </cell>
          <cell r="O264" t="str">
            <v>-</v>
          </cell>
          <cell r="P264" t="str">
            <v>-</v>
          </cell>
          <cell r="Q264" t="str">
            <v>-</v>
          </cell>
          <cell r="R264" t="str">
            <v>-</v>
          </cell>
          <cell r="S264" t="str">
            <v>-</v>
          </cell>
          <cell r="T264" t="str">
            <v>-</v>
          </cell>
          <cell r="U264" t="str">
            <v>HBZYXY-2023-WU005-01</v>
          </cell>
        </row>
        <row r="265">
          <cell r="F265" t="str">
            <v>BSP0010012</v>
          </cell>
          <cell r="G265" t="str">
            <v>H6滑轨解锁手柄右侧回位簧</v>
          </cell>
          <cell r="H265">
            <v>0</v>
          </cell>
          <cell r="I265" t="str">
            <v>件</v>
          </cell>
          <cell r="J265">
            <v>0.20219999999999999</v>
          </cell>
          <cell r="K265">
            <v>2.6286E-2</v>
          </cell>
          <cell r="L265">
            <v>0.22848599999999997</v>
          </cell>
          <cell r="M265" t="str">
            <v>否</v>
          </cell>
          <cell r="N265" t="str">
            <v>-</v>
          </cell>
          <cell r="O265" t="str">
            <v>-</v>
          </cell>
          <cell r="P265" t="str">
            <v>-</v>
          </cell>
          <cell r="Q265" t="str">
            <v>-</v>
          </cell>
          <cell r="R265" t="str">
            <v>-</v>
          </cell>
          <cell r="S265" t="str">
            <v>-</v>
          </cell>
          <cell r="T265" t="str">
            <v>-</v>
          </cell>
          <cell r="U265" t="str">
            <v>HBZYXY-2023-WU005-01</v>
          </cell>
        </row>
        <row r="266">
          <cell r="F266" t="str">
            <v>BSP0010011</v>
          </cell>
          <cell r="G266" t="str">
            <v>H6变阻尼拉线回位簧</v>
          </cell>
          <cell r="H266">
            <v>0</v>
          </cell>
          <cell r="I266" t="str">
            <v>件</v>
          </cell>
          <cell r="J266">
            <v>7.1800000000000003E-2</v>
          </cell>
          <cell r="K266">
            <v>9.3340000000000003E-3</v>
          </cell>
          <cell r="L266">
            <v>8.1133999999999998E-2</v>
          </cell>
          <cell r="M266" t="str">
            <v>否</v>
          </cell>
          <cell r="N266" t="str">
            <v>-</v>
          </cell>
          <cell r="O266" t="str">
            <v>-</v>
          </cell>
          <cell r="P266" t="str">
            <v>-</v>
          </cell>
          <cell r="Q266" t="str">
            <v>-</v>
          </cell>
          <cell r="R266" t="str">
            <v>-</v>
          </cell>
          <cell r="S266" t="str">
            <v>-</v>
          </cell>
          <cell r="T266" t="str">
            <v>-</v>
          </cell>
          <cell r="U266" t="str">
            <v>HBZYXY-2023-WU005-01</v>
          </cell>
        </row>
        <row r="267">
          <cell r="F267" t="str">
            <v>BSP0010008</v>
          </cell>
          <cell r="G267" t="str">
            <v>H6靠背调节钣金回位簧</v>
          </cell>
          <cell r="H267">
            <v>0</v>
          </cell>
          <cell r="I267" t="str">
            <v>件</v>
          </cell>
          <cell r="J267">
            <v>0.13489999999999999</v>
          </cell>
          <cell r="K267">
            <v>1.7537000000000001E-2</v>
          </cell>
          <cell r="L267">
            <v>0.15243699999999999</v>
          </cell>
          <cell r="M267" t="str">
            <v>否</v>
          </cell>
          <cell r="N267" t="str">
            <v>-</v>
          </cell>
          <cell r="O267" t="str">
            <v>-</v>
          </cell>
          <cell r="P267" t="str">
            <v>-</v>
          </cell>
          <cell r="Q267" t="str">
            <v>-</v>
          </cell>
          <cell r="R267" t="str">
            <v>-</v>
          </cell>
          <cell r="S267" t="str">
            <v>-</v>
          </cell>
          <cell r="T267" t="str">
            <v>-</v>
          </cell>
          <cell r="U267" t="str">
            <v>HBZYXY-2023-WU005-01</v>
          </cell>
        </row>
        <row r="268">
          <cell r="F268" t="str">
            <v>BSP0010009</v>
          </cell>
          <cell r="G268" t="str">
            <v>H6仰角解锁铸件回位簧</v>
          </cell>
          <cell r="H268">
            <v>0</v>
          </cell>
          <cell r="I268" t="str">
            <v>件</v>
          </cell>
          <cell r="J268">
            <v>0.15</v>
          </cell>
          <cell r="K268">
            <v>1.95E-2</v>
          </cell>
          <cell r="L268">
            <v>0.16949999999999998</v>
          </cell>
          <cell r="M268" t="str">
            <v>否</v>
          </cell>
          <cell r="N268" t="str">
            <v>-</v>
          </cell>
          <cell r="O268" t="str">
            <v>-</v>
          </cell>
          <cell r="P268" t="str">
            <v>-</v>
          </cell>
          <cell r="Q268" t="str">
            <v>-</v>
          </cell>
          <cell r="R268" t="str">
            <v>-</v>
          </cell>
          <cell r="S268" t="str">
            <v>-</v>
          </cell>
          <cell r="T268" t="str">
            <v>-</v>
          </cell>
          <cell r="U268" t="str">
            <v>HBZYXY-2023-WU005-01</v>
          </cell>
        </row>
        <row r="269">
          <cell r="F269" t="str">
            <v>BSP0010010</v>
          </cell>
          <cell r="G269" t="str">
            <v>H6水平减震解锁钣金回位簧</v>
          </cell>
          <cell r="H269">
            <v>0</v>
          </cell>
          <cell r="I269" t="str">
            <v>件</v>
          </cell>
          <cell r="J269">
            <v>0.15</v>
          </cell>
          <cell r="K269">
            <v>1.95E-2</v>
          </cell>
          <cell r="L269">
            <v>0.16949999999999998</v>
          </cell>
          <cell r="M269" t="str">
            <v>否</v>
          </cell>
          <cell r="N269" t="str">
            <v>-</v>
          </cell>
          <cell r="O269" t="str">
            <v>-</v>
          </cell>
          <cell r="P269" t="str">
            <v>-</v>
          </cell>
          <cell r="Q269" t="str">
            <v>-</v>
          </cell>
          <cell r="R269" t="str">
            <v>-</v>
          </cell>
          <cell r="S269" t="str">
            <v>-</v>
          </cell>
          <cell r="T269" t="str">
            <v>-</v>
          </cell>
          <cell r="U269" t="str">
            <v>HBZYXY-2023-WU005-01</v>
          </cell>
        </row>
        <row r="270">
          <cell r="F270" t="str">
            <v>SHT0011022</v>
          </cell>
          <cell r="G270" t="str">
            <v>H6靠背泡沫预埋钢丝1</v>
          </cell>
          <cell r="H270">
            <v>0</v>
          </cell>
          <cell r="I270" t="str">
            <v>件</v>
          </cell>
          <cell r="J270">
            <v>0.157</v>
          </cell>
          <cell r="K270">
            <v>2.0410000000000001E-2</v>
          </cell>
          <cell r="L270">
            <v>0.17740999999999998</v>
          </cell>
          <cell r="M270" t="str">
            <v>否</v>
          </cell>
          <cell r="N270" t="str">
            <v>-</v>
          </cell>
          <cell r="O270" t="str">
            <v>-</v>
          </cell>
          <cell r="P270" t="str">
            <v>-</v>
          </cell>
          <cell r="Q270" t="str">
            <v>-</v>
          </cell>
          <cell r="R270" t="str">
            <v>-</v>
          </cell>
          <cell r="S270" t="str">
            <v>-</v>
          </cell>
          <cell r="T270" t="str">
            <v>-</v>
          </cell>
          <cell r="U270" t="str">
            <v>HBZYXY-2023-WU005-01</v>
          </cell>
        </row>
        <row r="271">
          <cell r="F271" t="str">
            <v>BSP0010014</v>
          </cell>
          <cell r="G271" t="str">
            <v>H6高调器滑盖回位簧</v>
          </cell>
          <cell r="H271">
            <v>0</v>
          </cell>
          <cell r="I271" t="str">
            <v>件</v>
          </cell>
          <cell r="J271">
            <v>6.3200000000000006E-2</v>
          </cell>
          <cell r="K271">
            <v>8.2160000000000011E-3</v>
          </cell>
          <cell r="L271">
            <v>7.1415999999999993E-2</v>
          </cell>
          <cell r="M271" t="str">
            <v>否</v>
          </cell>
          <cell r="N271" t="str">
            <v>-</v>
          </cell>
          <cell r="O271" t="str">
            <v>-</v>
          </cell>
          <cell r="P271" t="str">
            <v>-</v>
          </cell>
          <cell r="Q271" t="str">
            <v>-</v>
          </cell>
          <cell r="R271" t="str">
            <v>-</v>
          </cell>
          <cell r="S271" t="str">
            <v>-</v>
          </cell>
          <cell r="T271" t="str">
            <v>-</v>
          </cell>
          <cell r="U271" t="str">
            <v>HBZYXY-2023-WU005-01</v>
          </cell>
        </row>
        <row r="272">
          <cell r="F272" t="str">
            <v>BSP0010015</v>
          </cell>
          <cell r="G272" t="str">
            <v>H6调高解锁按钮回位簧</v>
          </cell>
          <cell r="H272">
            <v>0</v>
          </cell>
          <cell r="I272" t="str">
            <v>件</v>
          </cell>
          <cell r="J272">
            <v>6.3200000000000006E-2</v>
          </cell>
          <cell r="K272">
            <v>8.2160000000000011E-3</v>
          </cell>
          <cell r="L272">
            <v>7.1415999999999993E-2</v>
          </cell>
          <cell r="M272" t="str">
            <v>否</v>
          </cell>
          <cell r="N272" t="str">
            <v>-</v>
          </cell>
          <cell r="O272" t="str">
            <v>-</v>
          </cell>
          <cell r="P272" t="str">
            <v>-</v>
          </cell>
          <cell r="Q272" t="str">
            <v>-</v>
          </cell>
          <cell r="R272" t="str">
            <v>-</v>
          </cell>
          <cell r="S272" t="str">
            <v>-</v>
          </cell>
          <cell r="T272" t="str">
            <v>-</v>
          </cell>
          <cell r="U272" t="str">
            <v>HBZYXY-2023-WU005-01</v>
          </cell>
        </row>
        <row r="273">
          <cell r="F273" t="str">
            <v>SHT0010286</v>
          </cell>
          <cell r="G273" t="str">
            <v>H6司机滑轨解锁手柄</v>
          </cell>
          <cell r="H273">
            <v>0</v>
          </cell>
          <cell r="I273" t="str">
            <v>件</v>
          </cell>
          <cell r="J273">
            <v>4.5472999999999999</v>
          </cell>
          <cell r="K273">
            <v>0.59114900000000004</v>
          </cell>
          <cell r="L273">
            <v>5.1384489999999996</v>
          </cell>
          <cell r="M273" t="str">
            <v>否</v>
          </cell>
          <cell r="N273" t="str">
            <v>-</v>
          </cell>
          <cell r="O273" t="str">
            <v>-</v>
          </cell>
          <cell r="P273" t="str">
            <v>-</v>
          </cell>
          <cell r="Q273" t="str">
            <v>-</v>
          </cell>
          <cell r="R273" t="str">
            <v>-</v>
          </cell>
          <cell r="S273" t="str">
            <v>-</v>
          </cell>
          <cell r="T273" t="str">
            <v>-</v>
          </cell>
          <cell r="U273" t="str">
            <v>HBZYXY-2023-WU005-01</v>
          </cell>
        </row>
        <row r="274">
          <cell r="F274" t="str">
            <v>SHT0012273</v>
          </cell>
          <cell r="G274" t="str">
            <v>T5靠背横向预埋钢丝</v>
          </cell>
          <cell r="H274">
            <v>0</v>
          </cell>
          <cell r="I274" t="str">
            <v>件</v>
          </cell>
          <cell r="J274">
            <v>0.1472</v>
          </cell>
          <cell r="K274">
            <v>1.9136E-2</v>
          </cell>
          <cell r="L274">
            <v>0.16633599999999998</v>
          </cell>
          <cell r="M274" t="str">
            <v>否</v>
          </cell>
          <cell r="N274" t="str">
            <v>-</v>
          </cell>
          <cell r="O274" t="str">
            <v>-</v>
          </cell>
          <cell r="P274" t="str">
            <v>-</v>
          </cell>
          <cell r="Q274" t="str">
            <v>-</v>
          </cell>
          <cell r="R274" t="str">
            <v>-</v>
          </cell>
          <cell r="S274" t="str">
            <v>-</v>
          </cell>
          <cell r="T274" t="str">
            <v>-</v>
          </cell>
          <cell r="U274" t="str">
            <v>HBZYXY-2023-WU005-01</v>
          </cell>
        </row>
        <row r="275">
          <cell r="F275" t="str">
            <v>SHT0012327</v>
          </cell>
          <cell r="G275" t="str">
            <v>T5坐垫横向预埋钢丝</v>
          </cell>
          <cell r="H275">
            <v>0</v>
          </cell>
          <cell r="I275" t="str">
            <v>件</v>
          </cell>
          <cell r="J275">
            <v>6.9900000000000004E-2</v>
          </cell>
          <cell r="K275">
            <v>9.0870000000000013E-3</v>
          </cell>
          <cell r="L275">
            <v>7.8987000000000002E-2</v>
          </cell>
          <cell r="M275" t="str">
            <v>否</v>
          </cell>
          <cell r="N275" t="str">
            <v>-</v>
          </cell>
          <cell r="O275" t="str">
            <v>-</v>
          </cell>
          <cell r="P275" t="str">
            <v>-</v>
          </cell>
          <cell r="Q275" t="str">
            <v>-</v>
          </cell>
          <cell r="R275" t="str">
            <v>-</v>
          </cell>
          <cell r="S275" t="str">
            <v>-</v>
          </cell>
          <cell r="T275" t="str">
            <v>-</v>
          </cell>
          <cell r="U275" t="str">
            <v>HBZYXY-2023-WU005-01</v>
          </cell>
        </row>
        <row r="276">
          <cell r="F276" t="str">
            <v>SHT0012272</v>
          </cell>
          <cell r="G276" t="str">
            <v>T5靠背纵向预埋钢丝</v>
          </cell>
          <cell r="H276">
            <v>0</v>
          </cell>
          <cell r="I276" t="str">
            <v>件</v>
          </cell>
          <cell r="J276">
            <v>7.7299999999999994E-2</v>
          </cell>
          <cell r="K276">
            <v>1.0048999999999999E-2</v>
          </cell>
          <cell r="L276">
            <v>8.7348999999999982E-2</v>
          </cell>
          <cell r="M276" t="str">
            <v>否</v>
          </cell>
          <cell r="N276" t="str">
            <v>-</v>
          </cell>
          <cell r="O276" t="str">
            <v>-</v>
          </cell>
          <cell r="P276" t="str">
            <v>-</v>
          </cell>
          <cell r="Q276" t="str">
            <v>-</v>
          </cell>
          <cell r="R276" t="str">
            <v>-</v>
          </cell>
          <cell r="S276" t="str">
            <v>-</v>
          </cell>
          <cell r="T276" t="str">
            <v>-</v>
          </cell>
          <cell r="U276" t="str">
            <v>HBZYXY-2023-WU005-01</v>
          </cell>
        </row>
        <row r="277">
          <cell r="F277" t="str">
            <v>SHT0012277</v>
          </cell>
          <cell r="G277" t="str">
            <v>T5坐垫纵向预埋钢丝</v>
          </cell>
          <cell r="H277">
            <v>0</v>
          </cell>
          <cell r="I277" t="str">
            <v>件</v>
          </cell>
          <cell r="J277">
            <v>0.1472</v>
          </cell>
          <cell r="K277">
            <v>1.9136E-2</v>
          </cell>
          <cell r="L277">
            <v>0.16633599999999998</v>
          </cell>
          <cell r="M277" t="str">
            <v>否</v>
          </cell>
          <cell r="N277" t="str">
            <v>-</v>
          </cell>
          <cell r="O277" t="str">
            <v>-</v>
          </cell>
          <cell r="P277" t="str">
            <v>-</v>
          </cell>
          <cell r="Q277" t="str">
            <v>-</v>
          </cell>
          <cell r="R277" t="str">
            <v>-</v>
          </cell>
          <cell r="S277" t="str">
            <v>-</v>
          </cell>
          <cell r="T277" t="str">
            <v>-</v>
          </cell>
          <cell r="U277" t="str">
            <v>HBZYXY-2023-WU005-01</v>
          </cell>
        </row>
        <row r="278">
          <cell r="F278" t="str">
            <v>SHT0013063</v>
          </cell>
          <cell r="G278" t="str">
            <v>汕德卡仰角调节机构卷簧</v>
          </cell>
          <cell r="H278">
            <v>0</v>
          </cell>
          <cell r="I278" t="str">
            <v>件</v>
          </cell>
          <cell r="J278">
            <v>7.2900000000000006E-2</v>
          </cell>
          <cell r="K278">
            <v>9.477000000000001E-3</v>
          </cell>
          <cell r="L278">
            <v>8.2377000000000006E-2</v>
          </cell>
          <cell r="M278" t="str">
            <v>否</v>
          </cell>
          <cell r="N278" t="str">
            <v>-</v>
          </cell>
          <cell r="O278" t="str">
            <v>-</v>
          </cell>
          <cell r="P278" t="str">
            <v>-</v>
          </cell>
          <cell r="Q278" t="str">
            <v>-</v>
          </cell>
          <cell r="R278" t="str">
            <v>-</v>
          </cell>
          <cell r="S278" t="str">
            <v>-</v>
          </cell>
          <cell r="T278" t="str">
            <v>-</v>
          </cell>
          <cell r="U278" t="str">
            <v>HBZYXY-2023-WU005-01</v>
          </cell>
        </row>
        <row r="279">
          <cell r="F279" t="str">
            <v>SLT0002415</v>
          </cell>
          <cell r="G279" t="str">
            <v>驾驶员座垫框架总成</v>
          </cell>
          <cell r="H279">
            <v>0</v>
          </cell>
          <cell r="I279" t="str">
            <v>件</v>
          </cell>
          <cell r="J279">
            <v>21.7</v>
          </cell>
          <cell r="K279">
            <v>2.8210000000000002</v>
          </cell>
          <cell r="L279">
            <v>24.520999999999997</v>
          </cell>
          <cell r="M279" t="str">
            <v>否</v>
          </cell>
          <cell r="N279" t="str">
            <v>-</v>
          </cell>
          <cell r="O279" t="str">
            <v>-</v>
          </cell>
          <cell r="P279" t="str">
            <v>-</v>
          </cell>
          <cell r="Q279" t="str">
            <v>-</v>
          </cell>
          <cell r="R279" t="str">
            <v>-</v>
          </cell>
          <cell r="S279" t="str">
            <v>-</v>
          </cell>
          <cell r="T279" t="str">
            <v>-</v>
          </cell>
          <cell r="U279" t="str">
            <v>HBZYXY-2023-WU005-01</v>
          </cell>
        </row>
        <row r="280">
          <cell r="F280" t="str">
            <v>SHT0012748</v>
          </cell>
          <cell r="G280" t="str">
            <v>靠背肩部钢丝</v>
          </cell>
          <cell r="H280">
            <v>0</v>
          </cell>
          <cell r="I280" t="str">
            <v>件</v>
          </cell>
          <cell r="J280">
            <v>0.12989999999999999</v>
          </cell>
          <cell r="K280">
            <v>1.6886999999999999E-2</v>
          </cell>
          <cell r="L280">
            <v>0.14678699999999997</v>
          </cell>
          <cell r="M280" t="str">
            <v>否</v>
          </cell>
          <cell r="N280" t="str">
            <v>-</v>
          </cell>
          <cell r="O280" t="str">
            <v>-</v>
          </cell>
          <cell r="P280" t="str">
            <v>-</v>
          </cell>
          <cell r="Q280" t="str">
            <v>-</v>
          </cell>
          <cell r="R280" t="str">
            <v>-</v>
          </cell>
          <cell r="S280" t="str">
            <v>-</v>
          </cell>
          <cell r="T280" t="str">
            <v>-</v>
          </cell>
          <cell r="U280" t="str">
            <v>HBZYXY-2023-WU005-01</v>
          </cell>
        </row>
        <row r="281">
          <cell r="F281" t="str">
            <v>RIM0000010</v>
          </cell>
          <cell r="G281" t="str">
            <v>3GD手柄弹簧</v>
          </cell>
          <cell r="H281">
            <v>0</v>
          </cell>
          <cell r="I281" t="str">
            <v>件</v>
          </cell>
          <cell r="J281">
            <v>0.10440000000000001</v>
          </cell>
          <cell r="K281">
            <v>1.3572000000000001E-2</v>
          </cell>
          <cell r="L281">
            <v>0.11797199999999999</v>
          </cell>
          <cell r="M281" t="str">
            <v>否</v>
          </cell>
          <cell r="N281" t="str">
            <v>-</v>
          </cell>
          <cell r="O281" t="str">
            <v>-</v>
          </cell>
          <cell r="P281" t="str">
            <v>-</v>
          </cell>
          <cell r="Q281" t="str">
            <v>-</v>
          </cell>
          <cell r="R281" t="str">
            <v>-</v>
          </cell>
          <cell r="S281" t="str">
            <v>-</v>
          </cell>
          <cell r="T281" t="str">
            <v>-</v>
          </cell>
          <cell r="U281" t="str">
            <v>HBZYXY-2023-WU005-01</v>
          </cell>
        </row>
        <row r="282">
          <cell r="F282" t="str">
            <v>SLT0010412</v>
          </cell>
          <cell r="G282" t="str">
            <v>驾驶员扶手安装钣金焊接总成</v>
          </cell>
          <cell r="H282">
            <v>0</v>
          </cell>
          <cell r="I282" t="str">
            <v>件</v>
          </cell>
          <cell r="J282">
            <v>2.3010000000000002</v>
          </cell>
          <cell r="K282">
            <v>0.29913000000000001</v>
          </cell>
          <cell r="L282">
            <v>2.6001300000000001</v>
          </cell>
          <cell r="M282" t="str">
            <v>是</v>
          </cell>
          <cell r="N282">
            <v>2.92E-2</v>
          </cell>
          <cell r="O282" t="str">
            <v>模检焊具费用100%分摊至10万件产品中</v>
          </cell>
          <cell r="P282">
            <v>100000</v>
          </cell>
          <cell r="Q282">
            <v>2920</v>
          </cell>
          <cell r="R282" t="str">
            <v>模检焊具费用100%分摊至10万件产品中，自供货之日起执行</v>
          </cell>
          <cell r="S282">
            <v>0</v>
          </cell>
          <cell r="T282">
            <v>0</v>
          </cell>
          <cell r="U282" t="str">
            <v>HBZYXY-2023-WU015-01</v>
          </cell>
        </row>
        <row r="283">
          <cell r="F283" t="str">
            <v>SHT0013238</v>
          </cell>
          <cell r="G283" t="str">
            <v>VDC阀上支架总成</v>
          </cell>
          <cell r="H283">
            <v>0</v>
          </cell>
          <cell r="I283" t="str">
            <v>件</v>
          </cell>
          <cell r="J283">
            <v>1.17</v>
          </cell>
          <cell r="K283">
            <v>0.15209999999999999</v>
          </cell>
          <cell r="L283">
            <v>1.3220999999999998</v>
          </cell>
          <cell r="M283" t="str">
            <v>是</v>
          </cell>
          <cell r="N283">
            <v>1.7699200000000002E-2</v>
          </cell>
          <cell r="O283" t="str">
            <v>模检焊具费用100%分摊至5万件产品中</v>
          </cell>
          <cell r="P283">
            <v>50000</v>
          </cell>
          <cell r="Q283">
            <v>884.96</v>
          </cell>
          <cell r="R283" t="str">
            <v>模检焊具费用100%分摊至5万件产品中，自供货之日起执行</v>
          </cell>
          <cell r="S283">
            <v>0</v>
          </cell>
          <cell r="T283">
            <v>0</v>
          </cell>
          <cell r="U283" t="str">
            <v>HBZYXY-2023-WU015-01</v>
          </cell>
        </row>
        <row r="284">
          <cell r="F284" t="str">
            <v>SHT0013239</v>
          </cell>
          <cell r="G284" t="str">
            <v>VDC阀下支架总成</v>
          </cell>
          <cell r="H284">
            <v>0</v>
          </cell>
          <cell r="I284" t="str">
            <v>件</v>
          </cell>
          <cell r="J284">
            <v>1.27</v>
          </cell>
          <cell r="K284">
            <v>0.1651</v>
          </cell>
          <cell r="L284">
            <v>1.4350999999999998</v>
          </cell>
          <cell r="M284" t="str">
            <v>是</v>
          </cell>
          <cell r="N284">
            <v>1.7699200000000002E-2</v>
          </cell>
          <cell r="O284" t="str">
            <v>模检焊具费用100%分摊至5万件产品中</v>
          </cell>
          <cell r="P284">
            <v>50000</v>
          </cell>
          <cell r="Q284">
            <v>884.96</v>
          </cell>
          <cell r="R284" t="str">
            <v>模检焊具费用100%分摊至5万件产品中，自供货之日起执行</v>
          </cell>
          <cell r="S284">
            <v>0</v>
          </cell>
          <cell r="T284">
            <v>0</v>
          </cell>
          <cell r="U284" t="str">
            <v>HBZYXY-2023-WU015-01</v>
          </cell>
        </row>
        <row r="285">
          <cell r="F285" t="str">
            <v>SHT0013841</v>
          </cell>
          <cell r="G285" t="str">
            <v>气管支架</v>
          </cell>
          <cell r="H285">
            <v>0</v>
          </cell>
          <cell r="I285" t="str">
            <v>件</v>
          </cell>
          <cell r="J285">
            <v>0.67</v>
          </cell>
          <cell r="K285">
            <v>8.7100000000000011E-2</v>
          </cell>
          <cell r="L285">
            <v>0.7571</v>
          </cell>
          <cell r="M285" t="str">
            <v>是</v>
          </cell>
          <cell r="N285">
            <v>7.9646017699115057E-2</v>
          </cell>
          <cell r="O285" t="str">
            <v>模检焊具费用100%分摊至5万件产品中</v>
          </cell>
          <cell r="P285">
            <v>50000</v>
          </cell>
          <cell r="Q285">
            <v>3982.3008849557527</v>
          </cell>
          <cell r="R285" t="str">
            <v>模检焊具费用100%分摊至5万件产品中，自供货之日起执行</v>
          </cell>
          <cell r="S285">
            <v>0</v>
          </cell>
          <cell r="T285">
            <v>0</v>
          </cell>
          <cell r="U285" t="str">
            <v>HBZYXY-2023-WU015-01</v>
          </cell>
        </row>
        <row r="286">
          <cell r="F286" t="str">
            <v>SHT0001684</v>
          </cell>
          <cell r="G286" t="str">
            <v>安全带外部罩壳固定卡片</v>
          </cell>
          <cell r="H286">
            <v>0</v>
          </cell>
          <cell r="I286" t="str">
            <v>件</v>
          </cell>
          <cell r="J286">
            <v>0.68</v>
          </cell>
          <cell r="K286">
            <v>8.8400000000000006E-2</v>
          </cell>
          <cell r="L286">
            <v>0.76839999999999997</v>
          </cell>
          <cell r="M286" t="str">
            <v>是</v>
          </cell>
          <cell r="N286">
            <v>5.6000000000000001E-2</v>
          </cell>
          <cell r="O286" t="str">
            <v>模检焊具费用100%分摊至5万件产品中</v>
          </cell>
          <cell r="P286">
            <v>50000</v>
          </cell>
          <cell r="Q286">
            <v>2800</v>
          </cell>
          <cell r="R286" t="str">
            <v>模检焊具费用100%分摊至5万件产品中，自供货之日起执行</v>
          </cell>
          <cell r="S286">
            <v>0</v>
          </cell>
          <cell r="T286">
            <v>0</v>
          </cell>
          <cell r="U286" t="str">
            <v>HBZYXY-2023-WU015-01</v>
          </cell>
        </row>
        <row r="287">
          <cell r="F287" t="str">
            <v>SLT0010412</v>
          </cell>
          <cell r="G287" t="str">
            <v>驾驶员扶手安装钣金焊接总成</v>
          </cell>
          <cell r="H287">
            <v>0</v>
          </cell>
          <cell r="I287" t="str">
            <v>件</v>
          </cell>
          <cell r="J287">
            <v>1.58</v>
          </cell>
          <cell r="K287">
            <v>0.20540000000000003</v>
          </cell>
          <cell r="L287">
            <v>1.7853999999999999</v>
          </cell>
          <cell r="M287" t="str">
            <v>是</v>
          </cell>
          <cell r="N287">
            <v>2.92E-2</v>
          </cell>
          <cell r="O287" t="str">
            <v>模检焊具费用100%分摊至5万件产品中</v>
          </cell>
          <cell r="P287">
            <v>50000</v>
          </cell>
          <cell r="Q287">
            <v>2920</v>
          </cell>
          <cell r="R287" t="str">
            <v>模检焊具费用100%分摊至10万件产品中，自供货之日起执行</v>
          </cell>
          <cell r="S287">
            <v>0</v>
          </cell>
          <cell r="T287">
            <v>0</v>
          </cell>
          <cell r="U287" t="str">
            <v>HBZYXY-2023-WU015-02</v>
          </cell>
        </row>
        <row r="288">
          <cell r="F288" t="str">
            <v>SHT0001189</v>
          </cell>
          <cell r="G288" t="str">
            <v>调节器连接杆</v>
          </cell>
          <cell r="H288">
            <v>0</v>
          </cell>
          <cell r="I288" t="str">
            <v>件</v>
          </cell>
          <cell r="J288">
            <v>0.99039999999999995</v>
          </cell>
          <cell r="K288">
            <v>0.12875200000000001</v>
          </cell>
          <cell r="L288">
            <v>1.1191519999999999</v>
          </cell>
          <cell r="M288" t="str">
            <v>否</v>
          </cell>
          <cell r="N288" t="str">
            <v>-</v>
          </cell>
          <cell r="O288" t="str">
            <v>-</v>
          </cell>
          <cell r="P288" t="str">
            <v>-</v>
          </cell>
          <cell r="Q288" t="str">
            <v>-</v>
          </cell>
          <cell r="R288" t="str">
            <v>-</v>
          </cell>
          <cell r="S288" t="str">
            <v>-</v>
          </cell>
          <cell r="T288" t="str">
            <v>-</v>
          </cell>
          <cell r="U288" t="str">
            <v>HBZYXY-2023-WU011-01</v>
          </cell>
        </row>
        <row r="289">
          <cell r="F289" t="str">
            <v>BFA0000291</v>
          </cell>
          <cell r="G289" t="str">
            <v>H4副司机台阶螺栓</v>
          </cell>
          <cell r="H289">
            <v>0</v>
          </cell>
          <cell r="I289" t="str">
            <v>件</v>
          </cell>
          <cell r="J289">
            <v>0.65</v>
          </cell>
          <cell r="K289">
            <v>8.4500000000000006E-2</v>
          </cell>
          <cell r="L289">
            <v>0.73449999999999993</v>
          </cell>
          <cell r="M289" t="str">
            <v>否</v>
          </cell>
          <cell r="N289" t="str">
            <v>-</v>
          </cell>
          <cell r="O289" t="str">
            <v>-</v>
          </cell>
          <cell r="P289" t="str">
            <v>-</v>
          </cell>
          <cell r="Q289" t="str">
            <v>-</v>
          </cell>
          <cell r="R289" t="str">
            <v>-</v>
          </cell>
          <cell r="S289" t="str">
            <v>-</v>
          </cell>
          <cell r="T289" t="str">
            <v>-</v>
          </cell>
          <cell r="U289" t="str">
            <v>HBZYXY-2023-WU011-01</v>
          </cell>
        </row>
        <row r="290">
          <cell r="F290" t="str">
            <v>BAS0000035</v>
          </cell>
          <cell r="G290" t="str">
            <v>右靠背板衬套</v>
          </cell>
          <cell r="H290">
            <v>0</v>
          </cell>
          <cell r="I290" t="str">
            <v>件</v>
          </cell>
          <cell r="J290">
            <v>0.72</v>
          </cell>
          <cell r="K290">
            <v>9.3600000000000003E-2</v>
          </cell>
          <cell r="L290">
            <v>0.81359999999999988</v>
          </cell>
          <cell r="M290" t="str">
            <v>否</v>
          </cell>
          <cell r="N290" t="str">
            <v>-</v>
          </cell>
          <cell r="O290" t="str">
            <v>-</v>
          </cell>
          <cell r="P290" t="str">
            <v>-</v>
          </cell>
          <cell r="Q290" t="str">
            <v>-</v>
          </cell>
          <cell r="R290" t="str">
            <v>-</v>
          </cell>
          <cell r="S290" t="str">
            <v>-</v>
          </cell>
          <cell r="T290" t="str">
            <v>-</v>
          </cell>
          <cell r="U290" t="str">
            <v>HBZYXY-2023-WU011-01</v>
          </cell>
        </row>
        <row r="291">
          <cell r="F291" t="str">
            <v>SHT0001190</v>
          </cell>
          <cell r="G291" t="str">
            <v>调节螺杆</v>
          </cell>
          <cell r="H291">
            <v>0</v>
          </cell>
          <cell r="I291" t="str">
            <v>件</v>
          </cell>
          <cell r="J291">
            <v>2.98</v>
          </cell>
          <cell r="K291">
            <v>0.38740000000000002</v>
          </cell>
          <cell r="L291">
            <v>3.3673999999999995</v>
          </cell>
          <cell r="M291" t="str">
            <v>否</v>
          </cell>
          <cell r="N291" t="str">
            <v>-</v>
          </cell>
          <cell r="O291" t="str">
            <v>-</v>
          </cell>
          <cell r="P291" t="str">
            <v>-</v>
          </cell>
          <cell r="Q291" t="str">
            <v>-</v>
          </cell>
          <cell r="R291" t="str">
            <v>-</v>
          </cell>
          <cell r="S291" t="str">
            <v>-</v>
          </cell>
          <cell r="T291" t="str">
            <v>-</v>
          </cell>
          <cell r="U291" t="str">
            <v>HBZYXY-2023-WU011-01</v>
          </cell>
        </row>
        <row r="292">
          <cell r="F292" t="str">
            <v>SLT0002016</v>
          </cell>
          <cell r="G292" t="str">
            <v>转向销</v>
          </cell>
          <cell r="H292">
            <v>0</v>
          </cell>
          <cell r="I292" t="str">
            <v>件</v>
          </cell>
          <cell r="J292">
            <v>0.56979999999999997</v>
          </cell>
          <cell r="K292">
            <v>7.4074000000000001E-2</v>
          </cell>
          <cell r="L292">
            <v>0.64387399999999995</v>
          </cell>
          <cell r="M292" t="str">
            <v>否</v>
          </cell>
          <cell r="N292" t="str">
            <v>-</v>
          </cell>
          <cell r="O292" t="str">
            <v>-</v>
          </cell>
          <cell r="P292" t="str">
            <v>-</v>
          </cell>
          <cell r="Q292" t="str">
            <v>-</v>
          </cell>
          <cell r="R292" t="str">
            <v>-</v>
          </cell>
          <cell r="S292" t="str">
            <v>-</v>
          </cell>
          <cell r="T292" t="str">
            <v>-</v>
          </cell>
          <cell r="U292" t="str">
            <v>HBZYXY-2023-WU011-01</v>
          </cell>
        </row>
        <row r="293">
          <cell r="F293" t="str">
            <v>SHT0014206</v>
          </cell>
          <cell r="G293" t="str">
            <v>下框连接螺母柱</v>
          </cell>
          <cell r="H293">
            <v>0</v>
          </cell>
          <cell r="I293" t="str">
            <v>件</v>
          </cell>
          <cell r="J293">
            <v>0.90749999999999997</v>
          </cell>
          <cell r="K293">
            <v>0.117975</v>
          </cell>
          <cell r="L293">
            <v>1.0254749999999999</v>
          </cell>
          <cell r="M293" t="str">
            <v>否</v>
          </cell>
          <cell r="N293" t="str">
            <v>-</v>
          </cell>
          <cell r="O293" t="str">
            <v>-</v>
          </cell>
          <cell r="P293" t="str">
            <v>-</v>
          </cell>
          <cell r="Q293" t="str">
            <v>-</v>
          </cell>
          <cell r="R293" t="str">
            <v>-</v>
          </cell>
          <cell r="S293" t="str">
            <v>-</v>
          </cell>
          <cell r="T293" t="str">
            <v>-</v>
          </cell>
          <cell r="U293" t="str">
            <v>HBZYXY-2023-WU011-01</v>
          </cell>
        </row>
        <row r="294">
          <cell r="F294" t="str">
            <v>BFA0000412</v>
          </cell>
          <cell r="G294" t="str">
            <v>内绞架滑动轴新</v>
          </cell>
          <cell r="H294">
            <v>0</v>
          </cell>
          <cell r="I294" t="str">
            <v>件</v>
          </cell>
          <cell r="J294">
            <v>2.5324</v>
          </cell>
          <cell r="K294">
            <v>0.329212</v>
          </cell>
          <cell r="L294">
            <v>2.8616119999999996</v>
          </cell>
          <cell r="M294" t="str">
            <v>否</v>
          </cell>
          <cell r="N294" t="str">
            <v>-</v>
          </cell>
          <cell r="O294" t="str">
            <v>-</v>
          </cell>
          <cell r="P294" t="str">
            <v>-</v>
          </cell>
          <cell r="Q294" t="str">
            <v>-</v>
          </cell>
          <cell r="R294" t="str">
            <v>-</v>
          </cell>
          <cell r="S294" t="str">
            <v>-</v>
          </cell>
          <cell r="T294" t="str">
            <v>-</v>
          </cell>
          <cell r="U294" t="str">
            <v>HBZYXY-2023-WU011-01</v>
          </cell>
        </row>
        <row r="295">
          <cell r="F295" t="str">
            <v>SHT0001107</v>
          </cell>
          <cell r="G295" t="str">
            <v>调节器连接轴</v>
          </cell>
          <cell r="H295">
            <v>0</v>
          </cell>
          <cell r="I295" t="str">
            <v>件</v>
          </cell>
          <cell r="J295">
            <v>2.9039000000000001</v>
          </cell>
          <cell r="K295">
            <v>0.37750700000000004</v>
          </cell>
          <cell r="L295">
            <v>3.2814069999999997</v>
          </cell>
          <cell r="M295" t="str">
            <v>否</v>
          </cell>
          <cell r="N295" t="str">
            <v>-</v>
          </cell>
          <cell r="O295" t="str">
            <v>-</v>
          </cell>
          <cell r="P295" t="str">
            <v>-</v>
          </cell>
          <cell r="Q295" t="str">
            <v>-</v>
          </cell>
          <cell r="R295" t="str">
            <v>-</v>
          </cell>
          <cell r="S295" t="str">
            <v>-</v>
          </cell>
          <cell r="T295" t="str">
            <v>-</v>
          </cell>
          <cell r="U295" t="str">
            <v>HBZYXY-2023-WU011-01</v>
          </cell>
        </row>
        <row r="296">
          <cell r="F296" t="str">
            <v>SHT0010890</v>
          </cell>
          <cell r="G296" t="str">
            <v>反转限位钣金安装轴</v>
          </cell>
          <cell r="H296">
            <v>0</v>
          </cell>
          <cell r="I296" t="str">
            <v>件</v>
          </cell>
          <cell r="J296">
            <v>0.51880000000000004</v>
          </cell>
          <cell r="K296">
            <v>6.7444000000000004E-2</v>
          </cell>
          <cell r="L296">
            <v>0.58624399999999999</v>
          </cell>
          <cell r="M296" t="str">
            <v>否</v>
          </cell>
          <cell r="N296" t="str">
            <v>-</v>
          </cell>
          <cell r="O296" t="str">
            <v>-</v>
          </cell>
          <cell r="P296" t="str">
            <v>-</v>
          </cell>
          <cell r="Q296" t="str">
            <v>-</v>
          </cell>
          <cell r="R296" t="str">
            <v>-</v>
          </cell>
          <cell r="S296" t="str">
            <v>-</v>
          </cell>
          <cell r="T296" t="str">
            <v>-</v>
          </cell>
          <cell r="U296" t="str">
            <v>HBZYXY-2023-WU011-01</v>
          </cell>
        </row>
        <row r="297">
          <cell r="F297" t="str">
            <v>SHT0010207</v>
          </cell>
          <cell r="G297" t="str">
            <v>座框旋转轴衬套</v>
          </cell>
          <cell r="H297">
            <v>0</v>
          </cell>
          <cell r="I297" t="str">
            <v>件</v>
          </cell>
          <cell r="J297">
            <v>2.6</v>
          </cell>
          <cell r="K297">
            <v>0.33800000000000002</v>
          </cell>
          <cell r="L297">
            <v>2.9379999999999997</v>
          </cell>
          <cell r="M297" t="str">
            <v>否</v>
          </cell>
          <cell r="N297" t="str">
            <v>-</v>
          </cell>
          <cell r="O297" t="str">
            <v>-</v>
          </cell>
          <cell r="P297" t="str">
            <v>-</v>
          </cell>
          <cell r="Q297" t="str">
            <v>-</v>
          </cell>
          <cell r="R297" t="str">
            <v>-</v>
          </cell>
          <cell r="S297" t="str">
            <v>-</v>
          </cell>
          <cell r="T297" t="str">
            <v>-</v>
          </cell>
          <cell r="U297" t="str">
            <v>HBZYXY-2023-WU011-01</v>
          </cell>
        </row>
        <row r="298">
          <cell r="F298" t="str">
            <v>SBS0010116</v>
          </cell>
          <cell r="G298" t="str">
            <v>主驾左支腿前轴套</v>
          </cell>
          <cell r="H298">
            <v>0</v>
          </cell>
          <cell r="I298" t="str">
            <v>件</v>
          </cell>
          <cell r="J298">
            <v>2</v>
          </cell>
          <cell r="K298">
            <v>0.26</v>
          </cell>
          <cell r="L298">
            <v>2.2599999999999998</v>
          </cell>
          <cell r="M298" t="str">
            <v>否</v>
          </cell>
          <cell r="N298" t="str">
            <v>-</v>
          </cell>
          <cell r="O298" t="str">
            <v>-</v>
          </cell>
          <cell r="P298" t="str">
            <v>-</v>
          </cell>
          <cell r="Q298" t="str">
            <v>-</v>
          </cell>
          <cell r="R298" t="str">
            <v>-</v>
          </cell>
          <cell r="S298" t="str">
            <v>-</v>
          </cell>
          <cell r="T298" t="str">
            <v>-</v>
          </cell>
          <cell r="U298" t="str">
            <v>HBZYXY-2023-WU011-01</v>
          </cell>
        </row>
        <row r="299">
          <cell r="F299" t="str">
            <v>SHT0015145</v>
          </cell>
          <cell r="G299" t="str">
            <v>座垫前横梁钢丝</v>
          </cell>
          <cell r="H299">
            <v>0</v>
          </cell>
          <cell r="I299" t="str">
            <v>件</v>
          </cell>
          <cell r="J299">
            <v>0.29449999999999998</v>
          </cell>
          <cell r="K299">
            <v>3.8285E-2</v>
          </cell>
          <cell r="L299">
            <v>0.33278499999999994</v>
          </cell>
          <cell r="M299" t="str">
            <v>否</v>
          </cell>
          <cell r="N299" t="str">
            <v>-</v>
          </cell>
          <cell r="O299" t="str">
            <v>-</v>
          </cell>
          <cell r="P299" t="str">
            <v>-</v>
          </cell>
          <cell r="Q299" t="str">
            <v>-</v>
          </cell>
          <cell r="R299" t="str">
            <v>-</v>
          </cell>
          <cell r="S299" t="str">
            <v>-</v>
          </cell>
          <cell r="T299" t="str">
            <v>-</v>
          </cell>
          <cell r="U299" t="str">
            <v>HBZYXY-2023-WU007-02</v>
          </cell>
        </row>
        <row r="300">
          <cell r="F300" t="str">
            <v>SLT0011665</v>
          </cell>
          <cell r="G300" t="str">
            <v>靠背调角器涡簧</v>
          </cell>
          <cell r="H300">
            <v>0</v>
          </cell>
          <cell r="I300" t="str">
            <v>件</v>
          </cell>
          <cell r="J300">
            <v>2.2999999999999998</v>
          </cell>
          <cell r="K300">
            <v>0.29899999999999999</v>
          </cell>
          <cell r="L300">
            <v>2.5989999999999998</v>
          </cell>
          <cell r="M300" t="str">
            <v>否</v>
          </cell>
          <cell r="N300" t="str">
            <v>-</v>
          </cell>
          <cell r="O300" t="str">
            <v>-</v>
          </cell>
          <cell r="P300" t="str">
            <v>-</v>
          </cell>
          <cell r="Q300" t="str">
            <v>-</v>
          </cell>
          <cell r="R300" t="str">
            <v>-</v>
          </cell>
          <cell r="S300" t="str">
            <v>-</v>
          </cell>
          <cell r="T300" t="str">
            <v>-</v>
          </cell>
          <cell r="U300" t="str">
            <v>HBZYXY-2023-WU007-03</v>
          </cell>
        </row>
        <row r="301">
          <cell r="F301" t="str">
            <v>SLT0000782</v>
          </cell>
          <cell r="G301" t="str">
            <v>M4正司机背</v>
          </cell>
          <cell r="H301" t="str">
            <v>02.12.23.018</v>
          </cell>
          <cell r="I301" t="str">
            <v>件</v>
          </cell>
          <cell r="J301">
            <v>51.618000000000002</v>
          </cell>
          <cell r="K301">
            <v>6.7103400000000004</v>
          </cell>
          <cell r="L301">
            <v>58.328339999999997</v>
          </cell>
          <cell r="M301" t="str">
            <v>否</v>
          </cell>
          <cell r="N301" t="str">
            <v>-</v>
          </cell>
          <cell r="O301" t="str">
            <v>-</v>
          </cell>
          <cell r="P301" t="str">
            <v>-</v>
          </cell>
          <cell r="Q301" t="str">
            <v>-</v>
          </cell>
          <cell r="R301" t="str">
            <v>-</v>
          </cell>
          <cell r="S301" t="str">
            <v>-</v>
          </cell>
          <cell r="T301" t="str">
            <v>-</v>
          </cell>
          <cell r="U301" t="str">
            <v>HBZYXY-2023-WU016-01</v>
          </cell>
        </row>
        <row r="302">
          <cell r="F302" t="str">
            <v>SLT0000802</v>
          </cell>
          <cell r="G302" t="str">
            <v>M4副司机背</v>
          </cell>
          <cell r="H302" t="str">
            <v>02.12.23.030</v>
          </cell>
          <cell r="I302" t="str">
            <v>件</v>
          </cell>
          <cell r="J302">
            <v>48.609200000000001</v>
          </cell>
          <cell r="K302">
            <v>6.3191960000000007</v>
          </cell>
          <cell r="L302">
            <v>54.928395999999999</v>
          </cell>
          <cell r="M302" t="str">
            <v>否</v>
          </cell>
          <cell r="N302" t="str">
            <v>-</v>
          </cell>
          <cell r="O302" t="str">
            <v>-</v>
          </cell>
          <cell r="P302" t="str">
            <v>-</v>
          </cell>
          <cell r="Q302" t="str">
            <v>-</v>
          </cell>
          <cell r="R302" t="str">
            <v>-</v>
          </cell>
          <cell r="S302" t="str">
            <v>-</v>
          </cell>
          <cell r="T302" t="str">
            <v>-</v>
          </cell>
          <cell r="U302" t="str">
            <v>HBZYXY-2023-WU016-01</v>
          </cell>
        </row>
        <row r="303">
          <cell r="F303" t="str">
            <v>SLT0002142</v>
          </cell>
          <cell r="G303" t="str">
            <v>J6F-BA95前座副背骨架焊接总成</v>
          </cell>
          <cell r="H303">
            <v>0</v>
          </cell>
          <cell r="I303" t="str">
            <v>件</v>
          </cell>
          <cell r="J303">
            <v>56.429699999999997</v>
          </cell>
          <cell r="K303">
            <v>7.3358609999999995</v>
          </cell>
          <cell r="L303">
            <v>63.765560999999991</v>
          </cell>
          <cell r="M303" t="str">
            <v>否</v>
          </cell>
          <cell r="N303" t="str">
            <v>-</v>
          </cell>
          <cell r="O303" t="str">
            <v>-</v>
          </cell>
          <cell r="P303" t="str">
            <v>-</v>
          </cell>
          <cell r="Q303" t="str">
            <v>-</v>
          </cell>
          <cell r="R303" t="str">
            <v>-</v>
          </cell>
          <cell r="S303" t="str">
            <v>-</v>
          </cell>
          <cell r="T303" t="str">
            <v>-</v>
          </cell>
          <cell r="U303" t="str">
            <v>HBZYXY-2023-WU016-01</v>
          </cell>
        </row>
        <row r="304">
          <cell r="F304" t="str">
            <v>SHT0010218</v>
          </cell>
          <cell r="G304" t="str">
            <v>减震器连接异型螺母</v>
          </cell>
          <cell r="H304">
            <v>0</v>
          </cell>
          <cell r="I304" t="str">
            <v>件</v>
          </cell>
          <cell r="J304">
            <v>0.32619999999999999</v>
          </cell>
          <cell r="K304">
            <v>4.2405999999999999E-2</v>
          </cell>
          <cell r="L304">
            <v>0.36860599999999993</v>
          </cell>
          <cell r="M304" t="str">
            <v>是</v>
          </cell>
          <cell r="N304">
            <v>5.3333333333333302E-2</v>
          </cell>
          <cell r="O304">
            <v>0</v>
          </cell>
          <cell r="P304" t="str">
            <v>15万</v>
          </cell>
          <cell r="Q304">
            <v>8000</v>
          </cell>
          <cell r="R304" t="str">
            <v>模具费100%分摊至15万件产品</v>
          </cell>
          <cell r="S304">
            <v>0</v>
          </cell>
          <cell r="T304">
            <v>0</v>
          </cell>
          <cell r="U304" t="str">
            <v>HBZYXY-2022-136-01</v>
          </cell>
        </row>
        <row r="305">
          <cell r="F305" t="str">
            <v>SHT0010319</v>
          </cell>
          <cell r="G305" t="str">
            <v>H6减震器上框连接螺栓</v>
          </cell>
          <cell r="H305">
            <v>0</v>
          </cell>
          <cell r="I305" t="str">
            <v>件</v>
          </cell>
          <cell r="J305">
            <v>0.9</v>
          </cell>
          <cell r="K305">
            <v>0.11700000000000001</v>
          </cell>
          <cell r="L305">
            <v>1.0169999999999999</v>
          </cell>
          <cell r="M305" t="str">
            <v>是</v>
          </cell>
          <cell r="N305">
            <v>7.3333333333333306E-2</v>
          </cell>
          <cell r="O305">
            <v>0</v>
          </cell>
          <cell r="P305" t="str">
            <v>15万</v>
          </cell>
          <cell r="Q305">
            <v>11000</v>
          </cell>
          <cell r="R305" t="str">
            <v>模具费100%分摊至15万件产品</v>
          </cell>
          <cell r="S305">
            <v>0</v>
          </cell>
          <cell r="T305">
            <v>0</v>
          </cell>
          <cell r="U305" t="str">
            <v>HBZYXY-2022-136-01</v>
          </cell>
        </row>
        <row r="306">
          <cell r="F306" t="str">
            <v>SHT0010314</v>
          </cell>
          <cell r="G306" t="str">
            <v>阻尼器下连接螺栓</v>
          </cell>
          <cell r="H306">
            <v>0</v>
          </cell>
          <cell r="I306" t="str">
            <v>件</v>
          </cell>
          <cell r="J306">
            <v>1.9</v>
          </cell>
          <cell r="K306">
            <v>0.247</v>
          </cell>
          <cell r="L306">
            <v>2.1469999999999998</v>
          </cell>
          <cell r="M306" t="str">
            <v>是</v>
          </cell>
          <cell r="N306">
            <v>0.08</v>
          </cell>
          <cell r="O306">
            <v>0</v>
          </cell>
          <cell r="P306" t="str">
            <v>15万</v>
          </cell>
          <cell r="Q306">
            <v>12000</v>
          </cell>
          <cell r="R306" t="str">
            <v>模具费100%分摊至15万件产品</v>
          </cell>
          <cell r="S306">
            <v>0</v>
          </cell>
          <cell r="T306">
            <v>0</v>
          </cell>
          <cell r="U306" t="str">
            <v>HBZYXY-2022-136-01</v>
          </cell>
        </row>
        <row r="307">
          <cell r="F307" t="str">
            <v>SHT0010313</v>
          </cell>
          <cell r="G307" t="str">
            <v>阻尼器上连接螺栓</v>
          </cell>
          <cell r="H307">
            <v>0</v>
          </cell>
          <cell r="I307" t="str">
            <v>件</v>
          </cell>
          <cell r="J307">
            <v>0.61809999999999998</v>
          </cell>
          <cell r="K307">
            <v>8.0352999999999994E-2</v>
          </cell>
          <cell r="L307">
            <v>0.69845299999999988</v>
          </cell>
          <cell r="M307" t="str">
            <v>是</v>
          </cell>
          <cell r="N307">
            <v>5.6666666666666698E-2</v>
          </cell>
          <cell r="O307">
            <v>0</v>
          </cell>
          <cell r="P307" t="str">
            <v>15万</v>
          </cell>
          <cell r="Q307">
            <v>8500</v>
          </cell>
          <cell r="R307" t="str">
            <v>模具费100%分摊至15万件产品</v>
          </cell>
          <cell r="S307">
            <v>0</v>
          </cell>
          <cell r="T307">
            <v>0</v>
          </cell>
          <cell r="U307" t="str">
            <v>HBZYXY-2022-136-01</v>
          </cell>
        </row>
        <row r="308">
          <cell r="F308" t="str">
            <v>SHT0010219</v>
          </cell>
          <cell r="G308" t="str">
            <v>仰角连接异型螺母</v>
          </cell>
          <cell r="H308">
            <v>0</v>
          </cell>
          <cell r="I308" t="str">
            <v>件</v>
          </cell>
          <cell r="J308">
            <v>0.44640000000000002</v>
          </cell>
          <cell r="K308">
            <v>5.8032000000000007E-2</v>
          </cell>
          <cell r="L308">
            <v>0.50443199999999999</v>
          </cell>
          <cell r="M308" t="str">
            <v>是</v>
          </cell>
          <cell r="N308">
            <v>5.3333333333333302E-2</v>
          </cell>
          <cell r="O308">
            <v>0</v>
          </cell>
          <cell r="P308" t="str">
            <v>15万</v>
          </cell>
          <cell r="Q308">
            <v>8000</v>
          </cell>
          <cell r="R308" t="str">
            <v>模具费100%分摊至15万件产品</v>
          </cell>
          <cell r="S308">
            <v>0</v>
          </cell>
          <cell r="T308">
            <v>0</v>
          </cell>
          <cell r="U308" t="str">
            <v>HBZYXY-2022-136-01</v>
          </cell>
        </row>
        <row r="309">
          <cell r="F309" t="str">
            <v>SHT0010843</v>
          </cell>
          <cell r="G309" t="str">
            <v>座框仰角固定螺栓</v>
          </cell>
          <cell r="H309">
            <v>0</v>
          </cell>
          <cell r="I309" t="str">
            <v>件</v>
          </cell>
          <cell r="J309">
            <v>0.45500000000000002</v>
          </cell>
          <cell r="K309">
            <v>5.9150000000000001E-2</v>
          </cell>
          <cell r="L309">
            <v>0.51415</v>
          </cell>
          <cell r="M309" t="str">
            <v>是</v>
          </cell>
          <cell r="N309">
            <v>0.05</v>
          </cell>
          <cell r="O309">
            <v>0</v>
          </cell>
          <cell r="P309" t="str">
            <v>15万</v>
          </cell>
          <cell r="Q309">
            <v>7500</v>
          </cell>
          <cell r="R309" t="str">
            <v>模具费100%分摊至15万件产品</v>
          </cell>
          <cell r="S309">
            <v>0</v>
          </cell>
          <cell r="T309">
            <v>0</v>
          </cell>
          <cell r="U309" t="str">
            <v>HBZYXY-2022-136-01</v>
          </cell>
        </row>
        <row r="310">
          <cell r="F310" t="str">
            <v>SHT0010315</v>
          </cell>
          <cell r="G310" t="str">
            <v>座框减震器连接轴</v>
          </cell>
          <cell r="H310">
            <v>0</v>
          </cell>
          <cell r="I310" t="str">
            <v>件</v>
          </cell>
          <cell r="J310">
            <v>1.8027</v>
          </cell>
          <cell r="K310">
            <v>0.234351</v>
          </cell>
          <cell r="L310">
            <v>2.0370509999999999</v>
          </cell>
          <cell r="M310" t="str">
            <v>是</v>
          </cell>
          <cell r="N310">
            <v>0.08</v>
          </cell>
          <cell r="O310">
            <v>0</v>
          </cell>
          <cell r="P310" t="str">
            <v>15万</v>
          </cell>
          <cell r="Q310">
            <v>12000</v>
          </cell>
          <cell r="R310" t="str">
            <v>模具费100%分摊至15万件产品</v>
          </cell>
          <cell r="S310">
            <v>0</v>
          </cell>
          <cell r="T310">
            <v>0</v>
          </cell>
          <cell r="U310" t="str">
            <v>HBZYXY-2022-136-01</v>
          </cell>
        </row>
        <row r="311">
          <cell r="F311" t="str">
            <v>SHT0011642</v>
          </cell>
          <cell r="G311" t="str">
            <v>高调器衬套</v>
          </cell>
          <cell r="H311">
            <v>0</v>
          </cell>
          <cell r="I311" t="str">
            <v>件</v>
          </cell>
          <cell r="J311">
            <v>0.36909999999999998</v>
          </cell>
          <cell r="K311">
            <v>4.7982999999999998E-2</v>
          </cell>
          <cell r="L311">
            <v>0.41708299999999993</v>
          </cell>
          <cell r="M311" t="str">
            <v>是</v>
          </cell>
          <cell r="N311">
            <v>0.05</v>
          </cell>
          <cell r="O311">
            <v>0</v>
          </cell>
          <cell r="P311" t="str">
            <v>15万</v>
          </cell>
          <cell r="Q311">
            <v>7500</v>
          </cell>
          <cell r="R311" t="str">
            <v>模具费100%分摊至15万件产品</v>
          </cell>
          <cell r="S311">
            <v>0</v>
          </cell>
          <cell r="T311">
            <v>0</v>
          </cell>
          <cell r="U311" t="str">
            <v>HBZYXY-2022-136-01</v>
          </cell>
        </row>
        <row r="312">
          <cell r="F312" t="str">
            <v>SHT0010208</v>
          </cell>
          <cell r="G312" t="str">
            <v>减震器上框支架T型焊接螺母</v>
          </cell>
          <cell r="H312">
            <v>0</v>
          </cell>
          <cell r="I312" t="str">
            <v>件</v>
          </cell>
          <cell r="J312">
            <v>0.38629999999999998</v>
          </cell>
          <cell r="K312">
            <v>5.0219E-2</v>
          </cell>
          <cell r="L312">
            <v>0.43651899999999993</v>
          </cell>
          <cell r="M312" t="str">
            <v>是</v>
          </cell>
          <cell r="N312">
            <v>0.05</v>
          </cell>
          <cell r="O312">
            <v>0</v>
          </cell>
          <cell r="P312" t="str">
            <v>15万</v>
          </cell>
          <cell r="Q312">
            <v>7500</v>
          </cell>
          <cell r="R312" t="str">
            <v>模具费100%分摊至15万件产品</v>
          </cell>
          <cell r="S312">
            <v>0</v>
          </cell>
          <cell r="T312">
            <v>0</v>
          </cell>
          <cell r="U312" t="str">
            <v>HBZYXY-2022-136-01</v>
          </cell>
        </row>
        <row r="313">
          <cell r="F313" t="str">
            <v>SHT0010802</v>
          </cell>
          <cell r="G313" t="str">
            <v>延伸锁止钣金固定螺栓</v>
          </cell>
          <cell r="H313">
            <v>0</v>
          </cell>
          <cell r="I313" t="str">
            <v>件</v>
          </cell>
          <cell r="J313">
            <v>0.19739999999999999</v>
          </cell>
          <cell r="K313">
            <v>2.5662000000000001E-2</v>
          </cell>
          <cell r="L313">
            <v>0.22306199999999998</v>
          </cell>
          <cell r="M313" t="str">
            <v>是</v>
          </cell>
          <cell r="N313">
            <v>5.3333333333333302E-2</v>
          </cell>
          <cell r="O313">
            <v>0</v>
          </cell>
          <cell r="P313" t="str">
            <v>15万</v>
          </cell>
          <cell r="Q313">
            <v>8000</v>
          </cell>
          <cell r="R313" t="str">
            <v>模具费100%分摊至15万件产品</v>
          </cell>
          <cell r="S313">
            <v>0</v>
          </cell>
          <cell r="T313">
            <v>0</v>
          </cell>
          <cell r="U313" t="str">
            <v>HBZYXY-2022-136-01</v>
          </cell>
        </row>
        <row r="314">
          <cell r="F314" t="str">
            <v>SHT0012040</v>
          </cell>
          <cell r="G314" t="str">
            <v>升降器连接异型螺母</v>
          </cell>
          <cell r="H314">
            <v>0</v>
          </cell>
          <cell r="I314" t="str">
            <v>件</v>
          </cell>
          <cell r="J314">
            <v>0.76439999999999997</v>
          </cell>
          <cell r="K314">
            <v>9.9372000000000002E-2</v>
          </cell>
          <cell r="L314">
            <v>0.86377199999999987</v>
          </cell>
          <cell r="M314" t="str">
            <v>是</v>
          </cell>
          <cell r="N314">
            <v>0.08</v>
          </cell>
          <cell r="O314">
            <v>0</v>
          </cell>
          <cell r="P314" t="str">
            <v>15万</v>
          </cell>
          <cell r="Q314">
            <v>12000</v>
          </cell>
          <cell r="R314" t="str">
            <v>模具费100%分摊至15万件产品</v>
          </cell>
          <cell r="S314">
            <v>0</v>
          </cell>
          <cell r="T314">
            <v>0</v>
          </cell>
          <cell r="U314" t="str">
            <v>HBZYXY-2022-136-01</v>
          </cell>
        </row>
        <row r="315">
          <cell r="F315" t="str">
            <v>SHT0012041</v>
          </cell>
          <cell r="G315" t="str">
            <v>升降器连接螺栓</v>
          </cell>
          <cell r="H315">
            <v>0</v>
          </cell>
          <cell r="I315" t="str">
            <v>件</v>
          </cell>
          <cell r="J315">
            <v>0.7</v>
          </cell>
          <cell r="K315">
            <v>9.0999999999999998E-2</v>
          </cell>
          <cell r="L315">
            <v>0.79099999999999993</v>
          </cell>
          <cell r="M315" t="str">
            <v>是</v>
          </cell>
          <cell r="N315">
            <v>5.6666666666666698E-2</v>
          </cell>
          <cell r="O315">
            <v>0</v>
          </cell>
          <cell r="P315" t="str">
            <v>15万</v>
          </cell>
          <cell r="Q315">
            <v>8500</v>
          </cell>
          <cell r="R315" t="str">
            <v>模具费100%分摊至15万件产品</v>
          </cell>
          <cell r="S315">
            <v>0</v>
          </cell>
          <cell r="T315">
            <v>0</v>
          </cell>
          <cell r="U315" t="str">
            <v>HBZYXY-2022-136-01</v>
          </cell>
        </row>
        <row r="316">
          <cell r="F316" t="str">
            <v>BFA0000291</v>
          </cell>
          <cell r="G316" t="str">
            <v>H4A升级副司机台阶螺栓</v>
          </cell>
          <cell r="H316">
            <v>0</v>
          </cell>
          <cell r="I316" t="str">
            <v>件</v>
          </cell>
          <cell r="J316">
            <v>0.5</v>
          </cell>
          <cell r="K316">
            <v>6.5000000000000002E-2</v>
          </cell>
          <cell r="L316">
            <v>0.56499999999999995</v>
          </cell>
          <cell r="M316" t="str">
            <v>是</v>
          </cell>
          <cell r="N316">
            <v>6.6666666666666693E-2</v>
          </cell>
          <cell r="O316">
            <v>0</v>
          </cell>
          <cell r="P316" t="str">
            <v>15万</v>
          </cell>
          <cell r="Q316">
            <v>10000</v>
          </cell>
          <cell r="R316" t="str">
            <v>模具费100%分摊至15万件产品</v>
          </cell>
          <cell r="S316">
            <v>0</v>
          </cell>
          <cell r="T316">
            <v>0</v>
          </cell>
          <cell r="U316" t="str">
            <v>HBZYXY-2022-136-01</v>
          </cell>
        </row>
        <row r="317">
          <cell r="F317" t="str">
            <v>BFA0010063</v>
          </cell>
          <cell r="G317" t="str">
            <v>内六花台阶螺栓</v>
          </cell>
          <cell r="H317">
            <v>0</v>
          </cell>
          <cell r="I317" t="str">
            <v>件</v>
          </cell>
          <cell r="J317">
            <v>1.25</v>
          </cell>
          <cell r="K317">
            <v>0.16250000000000001</v>
          </cell>
          <cell r="L317">
            <v>1.4124999999999999</v>
          </cell>
          <cell r="M317" t="str">
            <v>是</v>
          </cell>
          <cell r="N317">
            <v>0.08</v>
          </cell>
          <cell r="O317">
            <v>0</v>
          </cell>
          <cell r="P317" t="str">
            <v>15万</v>
          </cell>
          <cell r="Q317">
            <v>12000</v>
          </cell>
          <cell r="R317" t="str">
            <v>模具费100%分摊至15万件产品</v>
          </cell>
          <cell r="S317">
            <v>0</v>
          </cell>
          <cell r="T317">
            <v>0</v>
          </cell>
          <cell r="U317" t="str">
            <v>HBZYXY-2022-136-01</v>
          </cell>
        </row>
        <row r="318">
          <cell r="F318" t="str">
            <v>TSY0010433</v>
          </cell>
          <cell r="G318" t="str">
            <v>织物主料</v>
          </cell>
          <cell r="H318">
            <v>6257</v>
          </cell>
          <cell r="I318" t="str">
            <v>米</v>
          </cell>
          <cell r="J318">
            <v>34.5</v>
          </cell>
          <cell r="K318">
            <v>4.4850000000000003</v>
          </cell>
          <cell r="L318">
            <v>38.984999999999999</v>
          </cell>
          <cell r="M318" t="str">
            <v>否</v>
          </cell>
          <cell r="N318" t="str">
            <v>-</v>
          </cell>
          <cell r="O318" t="str">
            <v>-</v>
          </cell>
          <cell r="P318" t="str">
            <v>-</v>
          </cell>
          <cell r="Q318" t="str">
            <v>-</v>
          </cell>
          <cell r="R318" t="str">
            <v>-</v>
          </cell>
          <cell r="S318" t="str">
            <v>-</v>
          </cell>
          <cell r="T318" t="str">
            <v>-</v>
          </cell>
          <cell r="U318" t="str">
            <v>GHRCJGXY-HB-20231130-1</v>
          </cell>
        </row>
        <row r="319">
          <cell r="F319" t="str">
            <v>BAS0000040</v>
          </cell>
          <cell r="G319" t="str">
            <v>陕汽内绞架套</v>
          </cell>
          <cell r="H319">
            <v>0</v>
          </cell>
          <cell r="I319" t="str">
            <v>件</v>
          </cell>
          <cell r="J319">
            <v>0.82389999999999997</v>
          </cell>
          <cell r="K319">
            <v>0.10710699999999999</v>
          </cell>
          <cell r="L319">
            <v>0.93100699999999992</v>
          </cell>
          <cell r="M319" t="str">
            <v>否</v>
          </cell>
          <cell r="N319" t="str">
            <v>-</v>
          </cell>
          <cell r="O319" t="str">
            <v>-</v>
          </cell>
          <cell r="P319" t="str">
            <v>-</v>
          </cell>
          <cell r="Q319" t="str">
            <v>-</v>
          </cell>
          <cell r="R319" t="str">
            <v>-</v>
          </cell>
          <cell r="S319" t="str">
            <v>-</v>
          </cell>
          <cell r="T319" t="str">
            <v>-</v>
          </cell>
          <cell r="U319" t="str">
            <v>HBZYXY-2023-WU011-02</v>
          </cell>
        </row>
        <row r="320">
          <cell r="F320" t="str">
            <v>SLT0002013</v>
          </cell>
          <cell r="G320" t="str">
            <v>L项目长轴</v>
          </cell>
          <cell r="H320">
            <v>0</v>
          </cell>
          <cell r="I320" t="str">
            <v>件</v>
          </cell>
          <cell r="J320">
            <v>0.95399999999999996</v>
          </cell>
          <cell r="K320">
            <v>0.12402000000000001</v>
          </cell>
          <cell r="L320">
            <v>1.0780199999999998</v>
          </cell>
          <cell r="M320" t="str">
            <v>否</v>
          </cell>
          <cell r="N320" t="str">
            <v>-</v>
          </cell>
          <cell r="O320" t="str">
            <v>-</v>
          </cell>
          <cell r="P320" t="str">
            <v>-</v>
          </cell>
          <cell r="Q320" t="str">
            <v>-</v>
          </cell>
          <cell r="R320" t="str">
            <v>-</v>
          </cell>
          <cell r="S320" t="str">
            <v>-</v>
          </cell>
          <cell r="T320" t="str">
            <v>-</v>
          </cell>
          <cell r="U320" t="str">
            <v>HBZYXY-2023-WU011-02</v>
          </cell>
        </row>
        <row r="321">
          <cell r="F321" t="str">
            <v>SLT0002014</v>
          </cell>
          <cell r="G321" t="str">
            <v>L项目轴套</v>
          </cell>
          <cell r="H321">
            <v>0</v>
          </cell>
          <cell r="I321" t="str">
            <v>件</v>
          </cell>
          <cell r="J321">
            <v>0.65039999999999998</v>
          </cell>
          <cell r="K321">
            <v>8.4552000000000002E-2</v>
          </cell>
          <cell r="L321">
            <v>0.73495199999999994</v>
          </cell>
          <cell r="M321" t="str">
            <v>否</v>
          </cell>
          <cell r="N321" t="str">
            <v>-</v>
          </cell>
          <cell r="O321" t="str">
            <v>-</v>
          </cell>
          <cell r="P321" t="str">
            <v>-</v>
          </cell>
          <cell r="Q321" t="str">
            <v>-</v>
          </cell>
          <cell r="R321" t="str">
            <v>-</v>
          </cell>
          <cell r="S321" t="str">
            <v>-</v>
          </cell>
          <cell r="T321" t="str">
            <v>-</v>
          </cell>
          <cell r="U321" t="str">
            <v>HBZYXY-2023-WU011-02</v>
          </cell>
        </row>
        <row r="322">
          <cell r="F322" t="str">
            <v>SLT0002012</v>
          </cell>
          <cell r="G322" t="str">
            <v>L项目阶梯轴</v>
          </cell>
          <cell r="H322">
            <v>0</v>
          </cell>
          <cell r="I322" t="str">
            <v>件</v>
          </cell>
          <cell r="J322">
            <v>0.52039999999999997</v>
          </cell>
          <cell r="K322">
            <v>6.7652000000000004E-2</v>
          </cell>
          <cell r="L322">
            <v>0.58805199999999991</v>
          </cell>
          <cell r="M322" t="str">
            <v>否</v>
          </cell>
          <cell r="N322" t="str">
            <v>-</v>
          </cell>
          <cell r="O322" t="str">
            <v>-</v>
          </cell>
          <cell r="P322" t="str">
            <v>-</v>
          </cell>
          <cell r="Q322" t="str">
            <v>-</v>
          </cell>
          <cell r="R322" t="str">
            <v>-</v>
          </cell>
          <cell r="S322" t="str">
            <v>-</v>
          </cell>
          <cell r="T322" t="str">
            <v>-</v>
          </cell>
          <cell r="U322" t="str">
            <v>HBZYXY-2023-WU011-02</v>
          </cell>
        </row>
        <row r="323">
          <cell r="F323" t="str">
            <v>SLT0002397</v>
          </cell>
          <cell r="G323" t="str">
            <v>L项目传动轴（短）1800</v>
          </cell>
          <cell r="H323">
            <v>0</v>
          </cell>
          <cell r="I323" t="str">
            <v>件</v>
          </cell>
          <cell r="J323">
            <v>1.4742999999999999</v>
          </cell>
          <cell r="K323">
            <v>0.191659</v>
          </cell>
          <cell r="L323">
            <v>1.6659589999999997</v>
          </cell>
          <cell r="M323" t="str">
            <v>否</v>
          </cell>
          <cell r="N323" t="str">
            <v>-</v>
          </cell>
          <cell r="O323" t="str">
            <v>-</v>
          </cell>
          <cell r="P323" t="str">
            <v>-</v>
          </cell>
          <cell r="Q323" t="str">
            <v>-</v>
          </cell>
          <cell r="R323" t="str">
            <v>-</v>
          </cell>
          <cell r="S323" t="str">
            <v>-</v>
          </cell>
          <cell r="T323" t="str">
            <v>-</v>
          </cell>
          <cell r="U323" t="str">
            <v>HBZYXY-2023-WU011-02</v>
          </cell>
        </row>
        <row r="324">
          <cell r="F324" t="str">
            <v>SLT0002011</v>
          </cell>
          <cell r="G324" t="str">
            <v>L项目1693传动轴</v>
          </cell>
          <cell r="H324">
            <v>0</v>
          </cell>
          <cell r="I324" t="str">
            <v>件</v>
          </cell>
          <cell r="J324">
            <v>0.52039999999999997</v>
          </cell>
          <cell r="K324">
            <v>6.7652000000000004E-2</v>
          </cell>
          <cell r="L324">
            <v>0.58805199999999991</v>
          </cell>
          <cell r="M324" t="str">
            <v>否</v>
          </cell>
          <cell r="N324" t="str">
            <v>-</v>
          </cell>
          <cell r="O324" t="str">
            <v>-</v>
          </cell>
          <cell r="P324" t="str">
            <v>-</v>
          </cell>
          <cell r="Q324" t="str">
            <v>-</v>
          </cell>
          <cell r="R324" t="str">
            <v>-</v>
          </cell>
          <cell r="S324" t="str">
            <v>-</v>
          </cell>
          <cell r="T324" t="str">
            <v>-</v>
          </cell>
          <cell r="U324" t="str">
            <v>HBZYXY-2023-WU011-02</v>
          </cell>
        </row>
        <row r="325">
          <cell r="F325" t="str">
            <v>BFA0000357</v>
          </cell>
          <cell r="G325" t="str">
            <v>一汽台阶螺栓</v>
          </cell>
          <cell r="H325">
            <v>0</v>
          </cell>
          <cell r="I325" t="str">
            <v>件</v>
          </cell>
          <cell r="J325">
            <v>1.0841000000000001</v>
          </cell>
          <cell r="K325">
            <v>0.140933</v>
          </cell>
          <cell r="L325">
            <v>1.225033</v>
          </cell>
          <cell r="M325" t="str">
            <v>否</v>
          </cell>
          <cell r="N325" t="str">
            <v>-</v>
          </cell>
          <cell r="O325" t="str">
            <v>-</v>
          </cell>
          <cell r="P325" t="str">
            <v>-</v>
          </cell>
          <cell r="Q325" t="str">
            <v>-</v>
          </cell>
          <cell r="R325" t="str">
            <v>-</v>
          </cell>
          <cell r="S325" t="str">
            <v>-</v>
          </cell>
          <cell r="T325" t="str">
            <v>-</v>
          </cell>
          <cell r="U325" t="str">
            <v>HBZYXY-2023-WU011-02</v>
          </cell>
        </row>
        <row r="326">
          <cell r="F326" t="str">
            <v>BFA0000382</v>
          </cell>
          <cell r="G326" t="str">
            <v>一汽后安装板连接销</v>
          </cell>
          <cell r="H326">
            <v>0</v>
          </cell>
          <cell r="I326" t="str">
            <v>件</v>
          </cell>
          <cell r="J326">
            <v>0.86729999999999996</v>
          </cell>
          <cell r="K326">
            <v>0.112749</v>
          </cell>
          <cell r="L326">
            <v>0.98004899999999984</v>
          </cell>
          <cell r="M326" t="str">
            <v>否</v>
          </cell>
          <cell r="N326" t="str">
            <v>-</v>
          </cell>
          <cell r="O326" t="str">
            <v>-</v>
          </cell>
          <cell r="P326" t="str">
            <v>-</v>
          </cell>
          <cell r="Q326" t="str">
            <v>-</v>
          </cell>
          <cell r="R326" t="str">
            <v>-</v>
          </cell>
          <cell r="S326" t="str">
            <v>-</v>
          </cell>
          <cell r="T326" t="str">
            <v>-</v>
          </cell>
          <cell r="U326" t="str">
            <v>HBZYXY-2023-WU011-02</v>
          </cell>
        </row>
        <row r="327">
          <cell r="F327" t="str">
            <v>BFA0000386</v>
          </cell>
          <cell r="G327" t="str">
            <v>一汽滑块固定板连接销</v>
          </cell>
          <cell r="H327">
            <v>0</v>
          </cell>
          <cell r="I327" t="str">
            <v>件</v>
          </cell>
          <cell r="J327">
            <v>0.84989999999999999</v>
          </cell>
          <cell r="K327">
            <v>0.110487</v>
          </cell>
          <cell r="L327">
            <v>0.96038699999999988</v>
          </cell>
          <cell r="M327" t="str">
            <v>否</v>
          </cell>
          <cell r="N327" t="str">
            <v>-</v>
          </cell>
          <cell r="O327" t="str">
            <v>-</v>
          </cell>
          <cell r="P327" t="str">
            <v>-</v>
          </cell>
          <cell r="Q327" t="str">
            <v>-</v>
          </cell>
          <cell r="R327" t="str">
            <v>-</v>
          </cell>
          <cell r="S327" t="str">
            <v>-</v>
          </cell>
          <cell r="T327" t="str">
            <v>-</v>
          </cell>
          <cell r="U327" t="str">
            <v>HBZYXY-2023-WU011-02</v>
          </cell>
        </row>
        <row r="328">
          <cell r="F328" t="str">
            <v>BSP0000041</v>
          </cell>
          <cell r="G328" t="str">
            <v>一汽支架连接杆衬套</v>
          </cell>
          <cell r="H328">
            <v>0</v>
          </cell>
          <cell r="I328" t="str">
            <v>件</v>
          </cell>
          <cell r="J328">
            <v>0.69379999999999997</v>
          </cell>
          <cell r="K328">
            <v>9.0193999999999996E-2</v>
          </cell>
          <cell r="L328">
            <v>0.78399399999999986</v>
          </cell>
          <cell r="M328" t="str">
            <v>否</v>
          </cell>
          <cell r="N328" t="str">
            <v>-</v>
          </cell>
          <cell r="O328" t="str">
            <v>-</v>
          </cell>
          <cell r="P328" t="str">
            <v>-</v>
          </cell>
          <cell r="Q328" t="str">
            <v>-</v>
          </cell>
          <cell r="R328" t="str">
            <v>-</v>
          </cell>
          <cell r="S328" t="str">
            <v>-</v>
          </cell>
          <cell r="T328" t="str">
            <v>-</v>
          </cell>
          <cell r="U328" t="str">
            <v>HBZYXY-2023-WU011-02</v>
          </cell>
        </row>
        <row r="329">
          <cell r="F329" t="str">
            <v>BSP0000040</v>
          </cell>
          <cell r="G329" t="str">
            <v>一汽滑块固定板铁套</v>
          </cell>
          <cell r="H329">
            <v>0</v>
          </cell>
          <cell r="I329" t="str">
            <v>件</v>
          </cell>
          <cell r="J329">
            <v>0.73719999999999997</v>
          </cell>
          <cell r="K329">
            <v>9.5836000000000005E-2</v>
          </cell>
          <cell r="L329">
            <v>0.83303599999999989</v>
          </cell>
          <cell r="M329" t="str">
            <v>否</v>
          </cell>
          <cell r="N329" t="str">
            <v>-</v>
          </cell>
          <cell r="O329" t="str">
            <v>-</v>
          </cell>
          <cell r="P329" t="str">
            <v>-</v>
          </cell>
          <cell r="Q329" t="str">
            <v>-</v>
          </cell>
          <cell r="R329" t="str">
            <v>-</v>
          </cell>
          <cell r="S329" t="str">
            <v>-</v>
          </cell>
          <cell r="T329" t="str">
            <v>-</v>
          </cell>
          <cell r="U329" t="str">
            <v>HBZYXY-2023-WU011-02</v>
          </cell>
        </row>
        <row r="330">
          <cell r="F330" t="str">
            <v>REM0002960</v>
          </cell>
          <cell r="G330" t="str">
            <v>奥驰A后视镜轴</v>
          </cell>
          <cell r="H330">
            <v>0</v>
          </cell>
          <cell r="I330" t="str">
            <v>件</v>
          </cell>
          <cell r="J330">
            <v>1.3875999999999999</v>
          </cell>
          <cell r="K330">
            <v>0.18038799999999999</v>
          </cell>
          <cell r="L330">
            <v>1.5679879999999997</v>
          </cell>
          <cell r="M330" t="str">
            <v>否</v>
          </cell>
          <cell r="N330" t="str">
            <v>-</v>
          </cell>
          <cell r="O330" t="str">
            <v>-</v>
          </cell>
          <cell r="P330" t="str">
            <v>-</v>
          </cell>
          <cell r="Q330" t="str">
            <v>-</v>
          </cell>
          <cell r="R330" t="str">
            <v>-</v>
          </cell>
          <cell r="S330" t="str">
            <v>-</v>
          </cell>
          <cell r="T330" t="str">
            <v>-</v>
          </cell>
          <cell r="U330" t="str">
            <v>HBZYXY-2023-WU011-02</v>
          </cell>
        </row>
        <row r="331">
          <cell r="F331" t="str">
            <v>REM0002957</v>
          </cell>
          <cell r="G331" t="str">
            <v>奥驰V后视镜轴</v>
          </cell>
          <cell r="H331">
            <v>0</v>
          </cell>
          <cell r="I331" t="str">
            <v>件</v>
          </cell>
          <cell r="J331">
            <v>0.86729999999999996</v>
          </cell>
          <cell r="K331">
            <v>0.112749</v>
          </cell>
          <cell r="L331">
            <v>0.98004899999999984</v>
          </cell>
          <cell r="M331" t="str">
            <v>否</v>
          </cell>
          <cell r="N331" t="str">
            <v>-</v>
          </cell>
          <cell r="O331" t="str">
            <v>-</v>
          </cell>
          <cell r="P331" t="str">
            <v>-</v>
          </cell>
          <cell r="Q331" t="str">
            <v>-</v>
          </cell>
          <cell r="R331" t="str">
            <v>-</v>
          </cell>
          <cell r="S331" t="str">
            <v>-</v>
          </cell>
          <cell r="T331" t="str">
            <v>-</v>
          </cell>
          <cell r="U331" t="str">
            <v>HBZYXY-2023-WU011-02</v>
          </cell>
        </row>
        <row r="332">
          <cell r="F332" t="str">
            <v>REM0002993</v>
          </cell>
          <cell r="G332" t="str">
            <v>MV3镜杆堵头</v>
          </cell>
          <cell r="H332">
            <v>0</v>
          </cell>
          <cell r="I332" t="str">
            <v>件</v>
          </cell>
          <cell r="J332">
            <v>1.3008999999999999</v>
          </cell>
          <cell r="K332">
            <v>0.16911699999999999</v>
          </cell>
          <cell r="L332">
            <v>1.4700169999999999</v>
          </cell>
          <cell r="M332" t="str">
            <v>否</v>
          </cell>
          <cell r="N332" t="str">
            <v>-</v>
          </cell>
          <cell r="O332" t="str">
            <v>-</v>
          </cell>
          <cell r="P332" t="str">
            <v>-</v>
          </cell>
          <cell r="Q332" t="str">
            <v>-</v>
          </cell>
          <cell r="R332" t="str">
            <v>-</v>
          </cell>
          <cell r="S332" t="str">
            <v>-</v>
          </cell>
          <cell r="T332" t="str">
            <v>-</v>
          </cell>
          <cell r="U332" t="str">
            <v>HBZYXY-2023-WU011-02</v>
          </cell>
        </row>
        <row r="333">
          <cell r="F333" t="str">
            <v>REM0002994</v>
          </cell>
          <cell r="G333" t="str">
            <v>MV3镜杆丝堵</v>
          </cell>
          <cell r="H333">
            <v>0</v>
          </cell>
          <cell r="I333" t="str">
            <v>件</v>
          </cell>
          <cell r="J333">
            <v>1.7344999999999999</v>
          </cell>
          <cell r="K333">
            <v>0.22548499999999999</v>
          </cell>
          <cell r="L333">
            <v>1.9599849999999996</v>
          </cell>
          <cell r="M333" t="str">
            <v>否</v>
          </cell>
          <cell r="N333" t="str">
            <v>-</v>
          </cell>
          <cell r="O333" t="str">
            <v>-</v>
          </cell>
          <cell r="P333" t="str">
            <v>-</v>
          </cell>
          <cell r="Q333" t="str">
            <v>-</v>
          </cell>
          <cell r="R333" t="str">
            <v>-</v>
          </cell>
          <cell r="S333" t="str">
            <v>-</v>
          </cell>
          <cell r="T333" t="str">
            <v>-</v>
          </cell>
          <cell r="U333" t="str">
            <v>HBZYXY-2023-WU011-02</v>
          </cell>
        </row>
        <row r="334">
          <cell r="F334" t="str">
            <v>REM0002673</v>
          </cell>
          <cell r="G334" t="str">
            <v>1580镜杆轴</v>
          </cell>
          <cell r="H334">
            <v>0</v>
          </cell>
          <cell r="I334" t="str">
            <v>件</v>
          </cell>
          <cell r="J334">
            <v>0.98</v>
          </cell>
          <cell r="K334">
            <v>0.12740000000000001</v>
          </cell>
          <cell r="L334">
            <v>1.1073999999999999</v>
          </cell>
          <cell r="M334" t="str">
            <v>否</v>
          </cell>
          <cell r="N334" t="str">
            <v>-</v>
          </cell>
          <cell r="O334" t="str">
            <v>-</v>
          </cell>
          <cell r="P334" t="str">
            <v>-</v>
          </cell>
          <cell r="Q334" t="str">
            <v>-</v>
          </cell>
          <cell r="R334" t="str">
            <v>-</v>
          </cell>
          <cell r="S334" t="str">
            <v>-</v>
          </cell>
          <cell r="T334" t="str">
            <v>-</v>
          </cell>
          <cell r="U334" t="str">
            <v>HBZYXY-2023-WU011-02</v>
          </cell>
        </row>
        <row r="335">
          <cell r="F335" t="str">
            <v>SLT0002015</v>
          </cell>
          <cell r="G335" t="str">
            <v>L项目连接轴</v>
          </cell>
          <cell r="H335">
            <v>0</v>
          </cell>
          <cell r="I335" t="str">
            <v>件</v>
          </cell>
          <cell r="J335">
            <v>0.84989999999999999</v>
          </cell>
          <cell r="K335">
            <v>0.110487</v>
          </cell>
          <cell r="L335">
            <v>0.96038699999999988</v>
          </cell>
          <cell r="M335" t="str">
            <v>否</v>
          </cell>
          <cell r="N335" t="str">
            <v>-</v>
          </cell>
          <cell r="O335" t="str">
            <v>-</v>
          </cell>
          <cell r="P335" t="str">
            <v>-</v>
          </cell>
          <cell r="Q335" t="str">
            <v>-</v>
          </cell>
          <cell r="R335" t="str">
            <v>-</v>
          </cell>
          <cell r="S335" t="str">
            <v>-</v>
          </cell>
          <cell r="T335" t="str">
            <v>-</v>
          </cell>
          <cell r="U335" t="str">
            <v>HBZYXY-2023-WU011-02</v>
          </cell>
        </row>
        <row r="336">
          <cell r="F336" t="str">
            <v>SHT0012102</v>
          </cell>
          <cell r="G336" t="str">
            <v>M4前升降手柄焊接总成</v>
          </cell>
          <cell r="H336">
            <v>0</v>
          </cell>
          <cell r="I336" t="str">
            <v>件</v>
          </cell>
          <cell r="J336">
            <v>1.7003999999999999</v>
          </cell>
          <cell r="K336">
            <v>0.221052</v>
          </cell>
          <cell r="L336">
            <v>1.9214519999999997</v>
          </cell>
          <cell r="M336" t="str">
            <v>是</v>
          </cell>
          <cell r="N336">
            <v>0.312</v>
          </cell>
          <cell r="O336" t="str">
            <v>模具费100%分摊至10万件中</v>
          </cell>
          <cell r="P336">
            <v>100000</v>
          </cell>
          <cell r="Q336">
            <v>31200</v>
          </cell>
          <cell r="R336" t="str">
            <v>模具费100%分摊至10万件中</v>
          </cell>
          <cell r="S336">
            <v>0</v>
          </cell>
          <cell r="T336">
            <v>0</v>
          </cell>
          <cell r="U336" t="str">
            <v>HBZYXY-2023-WU017-02</v>
          </cell>
        </row>
        <row r="337">
          <cell r="F337" t="str">
            <v>SHT0012098</v>
          </cell>
          <cell r="G337" t="str">
            <v>M4后升降手柄焊接总成</v>
          </cell>
          <cell r="H337">
            <v>0</v>
          </cell>
          <cell r="I337" t="str">
            <v>件</v>
          </cell>
          <cell r="J337">
            <v>1.5481</v>
          </cell>
          <cell r="K337">
            <v>0.20125300000000002</v>
          </cell>
          <cell r="L337">
            <v>1.7493529999999999</v>
          </cell>
          <cell r="M337" t="str">
            <v>是</v>
          </cell>
          <cell r="N337">
            <v>0.309</v>
          </cell>
          <cell r="O337" t="str">
            <v>模具费100%分摊至10万件中</v>
          </cell>
          <cell r="P337">
            <v>100000</v>
          </cell>
          <cell r="Q337">
            <v>30900</v>
          </cell>
          <cell r="R337" t="str">
            <v>模具费100%分摊至10万件中</v>
          </cell>
          <cell r="S337">
            <v>0</v>
          </cell>
          <cell r="T337">
            <v>0</v>
          </cell>
          <cell r="U337" t="str">
            <v>HBZYXY-2023-WU017-02</v>
          </cell>
        </row>
        <row r="338">
          <cell r="F338" t="str">
            <v>SHT0012070</v>
          </cell>
          <cell r="G338" t="str">
            <v>D03前升降手柄焊接总成</v>
          </cell>
          <cell r="H338">
            <v>0</v>
          </cell>
          <cell r="I338" t="str">
            <v>件</v>
          </cell>
          <cell r="J338">
            <v>1.4805999999999999</v>
          </cell>
          <cell r="K338">
            <v>0.19247799999999998</v>
          </cell>
          <cell r="L338">
            <v>1.6730779999999998</v>
          </cell>
          <cell r="M338" t="str">
            <v>是</v>
          </cell>
          <cell r="N338">
            <v>0.27400000000000002</v>
          </cell>
          <cell r="O338" t="str">
            <v>模具费100%分摊至10万件中</v>
          </cell>
          <cell r="P338">
            <v>100000</v>
          </cell>
          <cell r="Q338">
            <v>27400</v>
          </cell>
          <cell r="R338" t="str">
            <v>模具费100%分摊至10万件中</v>
          </cell>
          <cell r="S338">
            <v>0</v>
          </cell>
          <cell r="T338">
            <v>0</v>
          </cell>
          <cell r="U338" t="str">
            <v>HBZYXY-2023-WU017-02</v>
          </cell>
        </row>
        <row r="339">
          <cell r="F339" t="str">
            <v>SHT0012072</v>
          </cell>
          <cell r="G339" t="str">
            <v>D03后升降手柄焊接总成</v>
          </cell>
          <cell r="H339">
            <v>0</v>
          </cell>
          <cell r="I339" t="str">
            <v>件</v>
          </cell>
          <cell r="J339">
            <v>1.4818</v>
          </cell>
          <cell r="K339">
            <v>0.192634</v>
          </cell>
          <cell r="L339">
            <v>1.6744339999999998</v>
          </cell>
          <cell r="M339" t="str">
            <v>是</v>
          </cell>
          <cell r="N339">
            <v>0.28699999999999998</v>
          </cell>
          <cell r="O339" t="str">
            <v>模具费100%分摊至10万件中</v>
          </cell>
          <cell r="P339">
            <v>100000</v>
          </cell>
          <cell r="Q339">
            <v>28700</v>
          </cell>
          <cell r="R339" t="str">
            <v>模具费100%分摊至10万件中</v>
          </cell>
          <cell r="S339">
            <v>0</v>
          </cell>
          <cell r="T339">
            <v>0</v>
          </cell>
          <cell r="U339" t="str">
            <v>HBZYXY-2023-WU017-02</v>
          </cell>
        </row>
        <row r="340">
          <cell r="F340" t="str">
            <v>SHT0013805</v>
          </cell>
          <cell r="G340" t="str">
            <v>X5000副驾前升降手柄组件</v>
          </cell>
          <cell r="H340">
            <v>0</v>
          </cell>
          <cell r="I340" t="str">
            <v>件</v>
          </cell>
          <cell r="J340">
            <v>1.4805999999999999</v>
          </cell>
          <cell r="K340">
            <v>0.19247799999999998</v>
          </cell>
          <cell r="L340">
            <v>1.6730779999999998</v>
          </cell>
          <cell r="M340" t="str">
            <v>是</v>
          </cell>
          <cell r="N340">
            <v>0.1168141592920354</v>
          </cell>
          <cell r="O340" t="str">
            <v>模具费100%分摊至10万件中</v>
          </cell>
          <cell r="P340">
            <v>100000</v>
          </cell>
          <cell r="Q340">
            <v>11681.41592920354</v>
          </cell>
          <cell r="R340" t="str">
            <v>模具费100%分摊至10万件中</v>
          </cell>
          <cell r="S340">
            <v>0</v>
          </cell>
          <cell r="T340">
            <v>0</v>
          </cell>
          <cell r="U340" t="str">
            <v>HBZYXY-2023-WU017-02</v>
          </cell>
        </row>
        <row r="341">
          <cell r="F341" t="str">
            <v>SHT0013808</v>
          </cell>
          <cell r="G341" t="str">
            <v>X5000副驾后升降手柄组件</v>
          </cell>
          <cell r="H341">
            <v>0</v>
          </cell>
          <cell r="I341" t="str">
            <v>件</v>
          </cell>
          <cell r="J341">
            <v>1.4818</v>
          </cell>
          <cell r="K341">
            <v>0.192634</v>
          </cell>
          <cell r="L341">
            <v>1.6744339999999998</v>
          </cell>
          <cell r="M341" t="str">
            <v>是</v>
          </cell>
          <cell r="N341">
            <v>0.1168141592920354</v>
          </cell>
          <cell r="O341" t="str">
            <v>模具费100%分摊至10万件中</v>
          </cell>
          <cell r="P341">
            <v>100000</v>
          </cell>
          <cell r="Q341">
            <v>11681.41592920354</v>
          </cell>
          <cell r="R341" t="str">
            <v>模具费100%分摊至10万件中</v>
          </cell>
          <cell r="S341">
            <v>0</v>
          </cell>
          <cell r="T341">
            <v>0</v>
          </cell>
          <cell r="U341" t="str">
            <v>HBZYXY-2023-WU017-02</v>
          </cell>
        </row>
        <row r="342">
          <cell r="F342" t="str">
            <v>SLT0010348</v>
          </cell>
          <cell r="G342" t="str">
            <v>驾驶员头枕骨架泡沫总成（含头枕杆）</v>
          </cell>
          <cell r="H342">
            <v>0</v>
          </cell>
          <cell r="I342" t="str">
            <v>件</v>
          </cell>
          <cell r="J342">
            <v>13</v>
          </cell>
          <cell r="K342">
            <v>1.69</v>
          </cell>
          <cell r="L342">
            <v>14.689999999999998</v>
          </cell>
          <cell r="M342" t="str">
            <v>否</v>
          </cell>
          <cell r="N342" t="str">
            <v>-</v>
          </cell>
          <cell r="O342" t="str">
            <v>-</v>
          </cell>
          <cell r="P342" t="str">
            <v>-</v>
          </cell>
          <cell r="Q342" t="str">
            <v>-</v>
          </cell>
          <cell r="R342" t="str">
            <v>-</v>
          </cell>
          <cell r="S342" t="str">
            <v>-</v>
          </cell>
          <cell r="T342" t="str">
            <v>-</v>
          </cell>
          <cell r="U342" t="str">
            <v>GHRCJGXY-HB-20230069</v>
          </cell>
        </row>
        <row r="343">
          <cell r="F343" t="str">
            <v>SHT0010231</v>
          </cell>
          <cell r="G343" t="str">
            <v>3.0平台防尘罩总成</v>
          </cell>
          <cell r="H343">
            <v>0</v>
          </cell>
          <cell r="I343" t="str">
            <v>件</v>
          </cell>
          <cell r="J343">
            <v>63.07</v>
          </cell>
          <cell r="K343">
            <v>8.1990999999999996</v>
          </cell>
          <cell r="L343">
            <v>71.269099999999995</v>
          </cell>
          <cell r="M343" t="str">
            <v>是</v>
          </cell>
          <cell r="N343">
            <v>2.3008850000000001</v>
          </cell>
          <cell r="O343" t="str">
            <v>50%分摊，5万件/2年</v>
          </cell>
          <cell r="P343">
            <v>50000</v>
          </cell>
          <cell r="Q343">
            <v>230088.5</v>
          </cell>
          <cell r="R343" t="str">
            <v>50%分摊，5万件/2年</v>
          </cell>
          <cell r="S343">
            <v>0</v>
          </cell>
          <cell r="T343">
            <v>0</v>
          </cell>
          <cell r="U343" t="str">
            <v>GHRCJGXY-HB-20230223</v>
          </cell>
        </row>
        <row r="344">
          <cell r="F344" t="str">
            <v>SHT0010816</v>
          </cell>
          <cell r="G344" t="str">
            <v>仰角下限位胶敦</v>
          </cell>
          <cell r="H344">
            <v>0</v>
          </cell>
          <cell r="I344" t="str">
            <v>件</v>
          </cell>
          <cell r="J344">
            <v>1.44</v>
          </cell>
          <cell r="K344">
            <v>0.18720000000000001</v>
          </cell>
          <cell r="L344">
            <v>1.6271999999999998</v>
          </cell>
          <cell r="M344" t="str">
            <v>否</v>
          </cell>
          <cell r="N344">
            <v>0</v>
          </cell>
          <cell r="O344" t="str">
            <v>/</v>
          </cell>
          <cell r="P344">
            <v>0</v>
          </cell>
          <cell r="Q344" t="str">
            <v>/</v>
          </cell>
          <cell r="R344" t="str">
            <v>/</v>
          </cell>
          <cell r="S344">
            <v>0</v>
          </cell>
          <cell r="T344">
            <v>0</v>
          </cell>
          <cell r="U344" t="str">
            <v>GHRCJGXY-HB-20230223</v>
          </cell>
        </row>
        <row r="345">
          <cell r="F345" t="str">
            <v>SHT0012093</v>
          </cell>
          <cell r="G345" t="str">
            <v>上限位胶敦</v>
          </cell>
          <cell r="H345">
            <v>0</v>
          </cell>
          <cell r="I345" t="str">
            <v>件</v>
          </cell>
          <cell r="J345">
            <v>0.78500000000000003</v>
          </cell>
          <cell r="K345">
            <v>0.10205</v>
          </cell>
          <cell r="L345">
            <v>0.88705000000000001</v>
          </cell>
          <cell r="M345" t="str">
            <v>是</v>
          </cell>
          <cell r="N345">
            <v>8.5000000000000006E-2</v>
          </cell>
          <cell r="O345" t="str">
            <v>10万件</v>
          </cell>
          <cell r="P345">
            <v>100000</v>
          </cell>
          <cell r="Q345">
            <v>8500</v>
          </cell>
          <cell r="R345" t="str">
            <v>10万件</v>
          </cell>
          <cell r="S345">
            <v>0</v>
          </cell>
          <cell r="T345">
            <v>0</v>
          </cell>
          <cell r="U345" t="str">
            <v>GHRCJGXY-HB-20230223</v>
          </cell>
        </row>
        <row r="346">
          <cell r="F346" t="str">
            <v>SHT0012094</v>
          </cell>
          <cell r="G346" t="str">
            <v>下限位胶敦</v>
          </cell>
          <cell r="H346">
            <v>0</v>
          </cell>
          <cell r="I346" t="str">
            <v>件</v>
          </cell>
          <cell r="J346">
            <v>1.8149999999999999</v>
          </cell>
          <cell r="K346">
            <v>0.23594999999999999</v>
          </cell>
          <cell r="L346">
            <v>2.0509499999999998</v>
          </cell>
          <cell r="M346" t="str">
            <v>是</v>
          </cell>
          <cell r="N346">
            <v>8.5000000000000006E-2</v>
          </cell>
          <cell r="O346" t="str">
            <v>10万件</v>
          </cell>
          <cell r="P346">
            <v>100000</v>
          </cell>
          <cell r="Q346">
            <v>8500</v>
          </cell>
          <cell r="R346" t="str">
            <v>10万件</v>
          </cell>
          <cell r="S346">
            <v>0</v>
          </cell>
          <cell r="T346">
            <v>0</v>
          </cell>
          <cell r="U346" t="str">
            <v>GHRCJGXY-HB-20230223</v>
          </cell>
        </row>
        <row r="347">
          <cell r="F347" t="str">
            <v>SHT0013733</v>
          </cell>
          <cell r="G347" t="str">
            <v>上限位缓冲块</v>
          </cell>
          <cell r="H347">
            <v>0</v>
          </cell>
          <cell r="I347" t="str">
            <v>件</v>
          </cell>
          <cell r="J347">
            <v>0.38</v>
          </cell>
          <cell r="K347">
            <v>4.9399999999999999E-2</v>
          </cell>
          <cell r="L347">
            <v>0.42939999999999995</v>
          </cell>
          <cell r="M347" t="str">
            <v>是</v>
          </cell>
          <cell r="N347">
            <v>0.12</v>
          </cell>
          <cell r="O347" t="str">
            <v>10万件</v>
          </cell>
          <cell r="P347">
            <v>100000</v>
          </cell>
          <cell r="Q347">
            <v>12000</v>
          </cell>
          <cell r="R347" t="str">
            <v>10万件</v>
          </cell>
          <cell r="S347">
            <v>0</v>
          </cell>
          <cell r="T347">
            <v>0</v>
          </cell>
          <cell r="U347" t="str">
            <v>GHRCJGXY-HB-20230223</v>
          </cell>
        </row>
        <row r="348">
          <cell r="F348" t="str">
            <v>SHT0013932</v>
          </cell>
          <cell r="G348" t="str">
            <v>座椅下限位缓冲块</v>
          </cell>
          <cell r="H348">
            <v>0</v>
          </cell>
          <cell r="I348" t="str">
            <v>件</v>
          </cell>
          <cell r="J348">
            <v>2.34</v>
          </cell>
          <cell r="K348">
            <v>0.30419999999999997</v>
          </cell>
          <cell r="L348">
            <v>2.6441999999999997</v>
          </cell>
          <cell r="M348" t="str">
            <v>否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 t="str">
            <v>GHRCJGXY-HB-20230223</v>
          </cell>
        </row>
        <row r="349">
          <cell r="F349" t="str">
            <v>SHT0013995</v>
          </cell>
          <cell r="G349" t="str">
            <v>座椅上限位缓冲块</v>
          </cell>
          <cell r="H349">
            <v>0</v>
          </cell>
          <cell r="I349" t="str">
            <v>件</v>
          </cell>
          <cell r="J349">
            <v>2.2400000000000002</v>
          </cell>
          <cell r="K349">
            <v>0.29120000000000001</v>
          </cell>
          <cell r="L349">
            <v>2.5312000000000001</v>
          </cell>
          <cell r="M349" t="str">
            <v>否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 t="str">
            <v>GHRCJGXY-HB-20230223</v>
          </cell>
        </row>
        <row r="350">
          <cell r="F350" t="str">
            <v>SLT0010533</v>
          </cell>
          <cell r="G350" t="str">
            <v>上限位块</v>
          </cell>
          <cell r="H350">
            <v>0</v>
          </cell>
          <cell r="I350" t="str">
            <v>件</v>
          </cell>
          <cell r="J350">
            <v>1.1000000000000001</v>
          </cell>
          <cell r="K350">
            <v>0.14300000000000002</v>
          </cell>
          <cell r="L350">
            <v>1.2429999999999999</v>
          </cell>
          <cell r="M350" t="str">
            <v>否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 t="str">
            <v>GHRCJGXY-HB-20230223</v>
          </cell>
        </row>
        <row r="351">
          <cell r="F351" t="str">
            <v>SLT0010534</v>
          </cell>
          <cell r="G351" t="str">
            <v>下限位块</v>
          </cell>
          <cell r="H351">
            <v>0</v>
          </cell>
          <cell r="I351" t="str">
            <v>件</v>
          </cell>
          <cell r="J351">
            <v>1.9</v>
          </cell>
          <cell r="K351">
            <v>0.247</v>
          </cell>
          <cell r="L351">
            <v>2.1469999999999998</v>
          </cell>
          <cell r="M351" t="str">
            <v>否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 t="str">
            <v>GHRCJGXY-HB-20230223</v>
          </cell>
        </row>
        <row r="352">
          <cell r="F352" t="str">
            <v>SHT0000534</v>
          </cell>
          <cell r="G352" t="str">
            <v>福田H4橡胶垫</v>
          </cell>
          <cell r="H352">
            <v>0</v>
          </cell>
          <cell r="I352" t="str">
            <v>件</v>
          </cell>
          <cell r="J352">
            <v>0.22</v>
          </cell>
          <cell r="K352">
            <v>2.86E-2</v>
          </cell>
          <cell r="L352">
            <v>0.24859999999999999</v>
          </cell>
          <cell r="M352" t="str">
            <v>否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 t="str">
            <v>GHRCJGXY-HB-20230223</v>
          </cell>
        </row>
        <row r="353">
          <cell r="F353" t="str">
            <v>SHT0013818</v>
          </cell>
          <cell r="G353" t="str">
            <v>防尘罩前支架（M3000-S）</v>
          </cell>
          <cell r="H353">
            <v>0</v>
          </cell>
          <cell r="I353" t="str">
            <v>件</v>
          </cell>
          <cell r="J353">
            <v>1.2141999999999999</v>
          </cell>
          <cell r="K353">
            <v>0.15784599999999999</v>
          </cell>
          <cell r="L353">
            <v>1.3720459999999999</v>
          </cell>
          <cell r="M353" t="str">
            <v>是</v>
          </cell>
          <cell r="N353">
            <v>0.44</v>
          </cell>
          <cell r="O353">
            <v>0</v>
          </cell>
          <cell r="P353">
            <v>0</v>
          </cell>
          <cell r="Q353">
            <v>13200</v>
          </cell>
          <cell r="R353">
            <v>0</v>
          </cell>
          <cell r="S353">
            <v>0</v>
          </cell>
          <cell r="T353">
            <v>0</v>
          </cell>
          <cell r="U353" t="str">
            <v>HBZYXY-2023-WU020-01</v>
          </cell>
        </row>
        <row r="354">
          <cell r="F354" t="str">
            <v>SHT0013820</v>
          </cell>
          <cell r="G354" t="str">
            <v>防尘罩前支架</v>
          </cell>
          <cell r="H354">
            <v>0</v>
          </cell>
          <cell r="I354" t="str">
            <v>件</v>
          </cell>
          <cell r="J354">
            <v>1.0919000000000001</v>
          </cell>
          <cell r="K354">
            <v>0.14194700000000002</v>
          </cell>
          <cell r="L354">
            <v>1.2338469999999999</v>
          </cell>
          <cell r="M354" t="str">
            <v>是</v>
          </cell>
          <cell r="N354">
            <v>0.44</v>
          </cell>
          <cell r="O354">
            <v>0</v>
          </cell>
          <cell r="P354">
            <v>0</v>
          </cell>
          <cell r="Q354">
            <v>13200</v>
          </cell>
          <cell r="R354">
            <v>0</v>
          </cell>
          <cell r="S354">
            <v>0</v>
          </cell>
          <cell r="T354">
            <v>0</v>
          </cell>
          <cell r="U354" t="str">
            <v>HBZYXY-2023-WU020-01</v>
          </cell>
        </row>
        <row r="355">
          <cell r="F355" t="str">
            <v>SHT0013819</v>
          </cell>
          <cell r="G355" t="str">
            <v>防尘罩侧支架(M3000-S）</v>
          </cell>
          <cell r="H355">
            <v>0</v>
          </cell>
          <cell r="I355" t="str">
            <v>件</v>
          </cell>
          <cell r="J355">
            <v>0.64159999999999995</v>
          </cell>
          <cell r="K355">
            <v>8.3407999999999996E-2</v>
          </cell>
          <cell r="L355">
            <v>0.72500799999999987</v>
          </cell>
          <cell r="M355" t="str">
            <v>是</v>
          </cell>
          <cell r="N355">
            <v>0.1817</v>
          </cell>
          <cell r="O355">
            <v>0</v>
          </cell>
          <cell r="P355">
            <v>0</v>
          </cell>
          <cell r="Q355">
            <v>5450</v>
          </cell>
          <cell r="R355">
            <v>0</v>
          </cell>
          <cell r="S355">
            <v>0</v>
          </cell>
          <cell r="T355">
            <v>0</v>
          </cell>
          <cell r="U355" t="str">
            <v>HBZYXY-2023-WU020-01</v>
          </cell>
        </row>
        <row r="356">
          <cell r="F356" t="str">
            <v>SHT0013821</v>
          </cell>
          <cell r="G356" t="str">
            <v>防尘罩侧支架</v>
          </cell>
          <cell r="H356">
            <v>0</v>
          </cell>
          <cell r="I356" t="str">
            <v>件</v>
          </cell>
          <cell r="J356">
            <v>0.63009999999999999</v>
          </cell>
          <cell r="K356">
            <v>8.1913E-2</v>
          </cell>
          <cell r="L356">
            <v>0.7120129999999999</v>
          </cell>
          <cell r="M356" t="str">
            <v>是</v>
          </cell>
          <cell r="N356">
            <v>0.1817</v>
          </cell>
          <cell r="O356">
            <v>0</v>
          </cell>
          <cell r="P356">
            <v>0</v>
          </cell>
          <cell r="Q356">
            <v>5450</v>
          </cell>
          <cell r="R356">
            <v>0</v>
          </cell>
          <cell r="S356">
            <v>0</v>
          </cell>
          <cell r="T356">
            <v>0</v>
          </cell>
          <cell r="U356" t="str">
            <v>HBZYXY-2023-WU020-01</v>
          </cell>
        </row>
        <row r="357">
          <cell r="F357" t="str">
            <v>SHT0013822</v>
          </cell>
          <cell r="G357" t="str">
            <v>防尘罩前支架</v>
          </cell>
          <cell r="H357">
            <v>0</v>
          </cell>
          <cell r="I357" t="str">
            <v>件</v>
          </cell>
          <cell r="J357">
            <v>0.84870000000000001</v>
          </cell>
          <cell r="K357">
            <v>0.110331</v>
          </cell>
          <cell r="L357">
            <v>0.95903099999999997</v>
          </cell>
          <cell r="M357" t="str">
            <v>是</v>
          </cell>
          <cell r="N357">
            <v>0.34</v>
          </cell>
          <cell r="O357">
            <v>0</v>
          </cell>
          <cell r="P357">
            <v>0</v>
          </cell>
          <cell r="Q357">
            <v>10200</v>
          </cell>
          <cell r="R357">
            <v>0</v>
          </cell>
          <cell r="S357">
            <v>0</v>
          </cell>
          <cell r="T357">
            <v>0</v>
          </cell>
          <cell r="U357" t="str">
            <v>HBZYXY-2023-WU020-01</v>
          </cell>
        </row>
        <row r="358">
          <cell r="F358" t="str">
            <v>REM0000433</v>
          </cell>
          <cell r="G358" t="str">
            <v>H4左上镜座垫片</v>
          </cell>
          <cell r="H358" t="str">
            <v>发泡PE</v>
          </cell>
          <cell r="I358" t="str">
            <v>件</v>
          </cell>
          <cell r="J358">
            <v>0.28420000000000001</v>
          </cell>
          <cell r="K358">
            <v>3.6946E-2</v>
          </cell>
          <cell r="L358">
            <v>0.32114599999999999</v>
          </cell>
          <cell r="M358" t="str">
            <v>否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 t="str">
            <v>GHRCHT-HB-20230135</v>
          </cell>
        </row>
        <row r="359">
          <cell r="F359" t="str">
            <v>REM0000434</v>
          </cell>
          <cell r="G359" t="str">
            <v>H4左下镜座垫片</v>
          </cell>
          <cell r="H359" t="str">
            <v>发泡PE</v>
          </cell>
          <cell r="I359" t="str">
            <v>件</v>
          </cell>
          <cell r="J359">
            <v>0.31359999999999999</v>
          </cell>
          <cell r="K359">
            <v>4.0767999999999999E-2</v>
          </cell>
          <cell r="L359">
            <v>0.35436799999999996</v>
          </cell>
          <cell r="M359" t="str">
            <v>否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 t="str">
            <v>GHRCHT-HB-20230135</v>
          </cell>
        </row>
        <row r="360">
          <cell r="F360" t="str">
            <v>REM0000448</v>
          </cell>
          <cell r="G360" t="str">
            <v>H4右上镜座垫片</v>
          </cell>
          <cell r="H360" t="str">
            <v>发泡PE</v>
          </cell>
          <cell r="I360" t="str">
            <v>件</v>
          </cell>
          <cell r="J360">
            <v>0.28420000000000001</v>
          </cell>
          <cell r="K360">
            <v>3.6946E-2</v>
          </cell>
          <cell r="L360">
            <v>0.32114599999999999</v>
          </cell>
          <cell r="M360" t="str">
            <v>否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 t="str">
            <v>GHRCHT-HB-20230135</v>
          </cell>
        </row>
        <row r="361">
          <cell r="F361" t="str">
            <v>REM0000449</v>
          </cell>
          <cell r="G361" t="str">
            <v>H4右下镜座垫片</v>
          </cell>
          <cell r="H361" t="str">
            <v>发泡PE</v>
          </cell>
          <cell r="I361" t="str">
            <v>件</v>
          </cell>
          <cell r="J361">
            <v>0.31359999999999999</v>
          </cell>
          <cell r="K361">
            <v>4.0767999999999999E-2</v>
          </cell>
          <cell r="L361">
            <v>0.35436799999999996</v>
          </cell>
          <cell r="M361" t="str">
            <v>否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 t="str">
            <v>GHRCHT-HB-20230135</v>
          </cell>
        </row>
        <row r="362">
          <cell r="F362" t="str">
            <v>REM0000465</v>
          </cell>
          <cell r="G362" t="str">
            <v>ETX改型左后下镜座棉垫</v>
          </cell>
          <cell r="H362" t="str">
            <v>PU发泡t=2.5mm</v>
          </cell>
          <cell r="I362" t="str">
            <v>件</v>
          </cell>
          <cell r="J362">
            <v>0.56840000000000002</v>
          </cell>
          <cell r="K362">
            <v>7.3891999999999999E-2</v>
          </cell>
          <cell r="L362">
            <v>0.64229199999999997</v>
          </cell>
          <cell r="M362" t="str">
            <v>否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 t="str">
            <v>GHRCHT-HB-20230135</v>
          </cell>
        </row>
        <row r="363">
          <cell r="F363" t="str">
            <v>REM0000494</v>
          </cell>
          <cell r="G363" t="str">
            <v>ETX改型右后下镜座棉垫</v>
          </cell>
          <cell r="H363" t="str">
            <v>PU发泡t=2.5mm</v>
          </cell>
          <cell r="I363" t="str">
            <v>件</v>
          </cell>
          <cell r="J363">
            <v>0.56840000000000002</v>
          </cell>
          <cell r="K363">
            <v>7.3891999999999999E-2</v>
          </cell>
          <cell r="L363">
            <v>0.64229199999999997</v>
          </cell>
          <cell r="M363" t="str">
            <v>否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 t="str">
            <v>GHRCHT-HB-20230135</v>
          </cell>
        </row>
        <row r="364">
          <cell r="F364" t="str">
            <v>REM0000636</v>
          </cell>
          <cell r="G364" t="str">
            <v>一汽MV3下镜座垫片左</v>
          </cell>
          <cell r="H364">
            <v>0</v>
          </cell>
          <cell r="I364" t="str">
            <v>件</v>
          </cell>
          <cell r="J364">
            <v>0.66639999999999999</v>
          </cell>
          <cell r="K364">
            <v>8.6632000000000001E-2</v>
          </cell>
          <cell r="L364">
            <v>0.75303199999999992</v>
          </cell>
          <cell r="M364" t="str">
            <v>否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 t="str">
            <v>GHRCHT-HB-20230135</v>
          </cell>
        </row>
        <row r="365">
          <cell r="F365" t="str">
            <v>REM0000640</v>
          </cell>
          <cell r="G365" t="str">
            <v>一汽MV3下镜座垫片右</v>
          </cell>
          <cell r="H365">
            <v>0</v>
          </cell>
          <cell r="I365" t="str">
            <v>件</v>
          </cell>
          <cell r="J365">
            <v>0.66639999999999999</v>
          </cell>
          <cell r="K365">
            <v>8.6632000000000001E-2</v>
          </cell>
          <cell r="L365">
            <v>0.75303199999999992</v>
          </cell>
          <cell r="M365" t="str">
            <v>否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 t="str">
            <v>GHRCHT-HB-20230135</v>
          </cell>
        </row>
        <row r="366">
          <cell r="F366" t="str">
            <v>REM0000686</v>
          </cell>
          <cell r="G366" t="str">
            <v>M20胶垫</v>
          </cell>
          <cell r="H366" t="str">
            <v>发泡PE</v>
          </cell>
          <cell r="I366" t="str">
            <v>件</v>
          </cell>
          <cell r="J366">
            <v>0.17</v>
          </cell>
          <cell r="K366">
            <v>2.2100000000000002E-2</v>
          </cell>
          <cell r="L366">
            <v>0.19209999999999999</v>
          </cell>
          <cell r="M366" t="str">
            <v>否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 t="str">
            <v>GHRCHT-HB-20230135</v>
          </cell>
        </row>
        <row r="367">
          <cell r="F367" t="str">
            <v>REM0000687</v>
          </cell>
          <cell r="G367" t="str">
            <v>M20胶条</v>
          </cell>
          <cell r="H367" t="str">
            <v>发泡EPDM</v>
          </cell>
          <cell r="I367" t="str">
            <v>件</v>
          </cell>
          <cell r="J367">
            <v>0.08</v>
          </cell>
          <cell r="K367">
            <v>1.0400000000000001E-2</v>
          </cell>
          <cell r="L367">
            <v>9.0399999999999994E-2</v>
          </cell>
          <cell r="M367" t="str">
            <v>否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 t="str">
            <v>GHRCHT-HB-20230135</v>
          </cell>
        </row>
        <row r="368">
          <cell r="F368" t="str">
            <v>REM0000790</v>
          </cell>
          <cell r="G368" t="str">
            <v>C30D左三角垫</v>
          </cell>
          <cell r="H368" t="str">
            <v/>
          </cell>
          <cell r="I368" t="str">
            <v>件</v>
          </cell>
          <cell r="J368">
            <v>2.4304000000000001</v>
          </cell>
          <cell r="K368">
            <v>0.31595200000000001</v>
          </cell>
          <cell r="L368">
            <v>2.7463519999999999</v>
          </cell>
          <cell r="M368" t="str">
            <v>否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 t="str">
            <v>GHRCHT-HB-20230135</v>
          </cell>
        </row>
        <row r="369">
          <cell r="F369" t="str">
            <v>REM0000793</v>
          </cell>
          <cell r="G369" t="str">
            <v>C30D毛毡</v>
          </cell>
          <cell r="H369" t="str">
            <v/>
          </cell>
          <cell r="I369" t="str">
            <v>件</v>
          </cell>
          <cell r="J369">
            <v>7.0800000000000002E-2</v>
          </cell>
          <cell r="K369">
            <v>9.2040000000000004E-3</v>
          </cell>
          <cell r="L369">
            <v>8.0003999999999992E-2</v>
          </cell>
          <cell r="M369" t="str">
            <v>否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 t="str">
            <v>GHRCHT-HB-20230135</v>
          </cell>
        </row>
        <row r="370">
          <cell r="F370" t="str">
            <v>REM0000817</v>
          </cell>
          <cell r="G370" t="str">
            <v>C30D右三角垫</v>
          </cell>
          <cell r="H370" t="str">
            <v/>
          </cell>
          <cell r="I370" t="str">
            <v>件</v>
          </cell>
          <cell r="J370">
            <v>2.4304000000000001</v>
          </cell>
          <cell r="K370">
            <v>0.31595200000000001</v>
          </cell>
          <cell r="L370">
            <v>2.7463519999999999</v>
          </cell>
          <cell r="M370" t="str">
            <v>否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 t="str">
            <v>GHRCHT-HB-20230135</v>
          </cell>
        </row>
        <row r="371">
          <cell r="F371" t="str">
            <v>REM0000849</v>
          </cell>
          <cell r="G371" t="str">
            <v>M50N左密封垫</v>
          </cell>
          <cell r="H371" t="str">
            <v/>
          </cell>
          <cell r="I371" t="str">
            <v>件</v>
          </cell>
          <cell r="J371">
            <v>1.97</v>
          </cell>
          <cell r="K371">
            <v>0.25609999999999999</v>
          </cell>
          <cell r="L371">
            <v>2.2260999999999997</v>
          </cell>
          <cell r="M371" t="str">
            <v>否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 t="str">
            <v>GHRCHT-HB-20230135</v>
          </cell>
        </row>
        <row r="372">
          <cell r="F372" t="str">
            <v>REM0000901</v>
          </cell>
          <cell r="G372" t="str">
            <v>M31RB胶条左</v>
          </cell>
          <cell r="H372" t="str">
            <v/>
          </cell>
          <cell r="I372" t="str">
            <v>件</v>
          </cell>
          <cell r="J372">
            <v>0.92120000000000002</v>
          </cell>
          <cell r="K372">
            <v>0.119756</v>
          </cell>
          <cell r="L372">
            <v>1.040956</v>
          </cell>
          <cell r="M372" t="str">
            <v>否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 t="str">
            <v>GHRCHT-HB-20230135</v>
          </cell>
        </row>
        <row r="373">
          <cell r="F373" t="str">
            <v>REM0000917</v>
          </cell>
          <cell r="G373" t="str">
            <v>B40左镜座垫</v>
          </cell>
          <cell r="H373" t="str">
            <v>发泡PE</v>
          </cell>
          <cell r="I373" t="str">
            <v>件</v>
          </cell>
          <cell r="J373">
            <v>0.71540000000000004</v>
          </cell>
          <cell r="K373">
            <v>9.3002000000000001E-2</v>
          </cell>
          <cell r="L373">
            <v>0.80840199999999995</v>
          </cell>
          <cell r="M373" t="str">
            <v>否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 t="str">
            <v>GHRCHT-HB-20230135</v>
          </cell>
        </row>
        <row r="374">
          <cell r="F374" t="str">
            <v>REM0000934</v>
          </cell>
          <cell r="G374" t="str">
            <v>B40右镜座垫</v>
          </cell>
          <cell r="H374" t="str">
            <v>发泡PE</v>
          </cell>
          <cell r="I374" t="str">
            <v>件</v>
          </cell>
          <cell r="J374">
            <v>0.71540000000000004</v>
          </cell>
          <cell r="K374">
            <v>9.3002000000000001E-2</v>
          </cell>
          <cell r="L374">
            <v>0.80840199999999995</v>
          </cell>
          <cell r="M374" t="str">
            <v>否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 t="str">
            <v>GHRCHT-HB-20230135</v>
          </cell>
        </row>
        <row r="375">
          <cell r="F375" t="str">
            <v>REM0000942</v>
          </cell>
          <cell r="G375" t="str">
            <v>6486泡棉胶条</v>
          </cell>
          <cell r="H375" t="str">
            <v/>
          </cell>
          <cell r="I375" t="str">
            <v>件</v>
          </cell>
          <cell r="J375">
            <v>13.3378</v>
          </cell>
          <cell r="K375">
            <v>1.733914</v>
          </cell>
          <cell r="L375">
            <v>15.071713999999998</v>
          </cell>
          <cell r="M375" t="str">
            <v>否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 t="str">
            <v>GHRCHT-HB-20230135</v>
          </cell>
        </row>
        <row r="376">
          <cell r="F376" t="str">
            <v>REM0001096</v>
          </cell>
          <cell r="G376" t="str">
            <v>B40L左底座密封垫</v>
          </cell>
          <cell r="H376" t="str">
            <v>PE发泡</v>
          </cell>
          <cell r="I376" t="str">
            <v>件</v>
          </cell>
          <cell r="J376">
            <v>2.0972</v>
          </cell>
          <cell r="K376">
            <v>0.27263599999999999</v>
          </cell>
          <cell r="L376">
            <v>2.3698359999999998</v>
          </cell>
          <cell r="M376" t="str">
            <v>否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 t="str">
            <v>GHRCHT-HB-20230135</v>
          </cell>
        </row>
        <row r="377">
          <cell r="F377" t="str">
            <v>REM0001113</v>
          </cell>
          <cell r="G377" t="str">
            <v>B40L右底座密封垫</v>
          </cell>
          <cell r="H377" t="str">
            <v>PE发泡</v>
          </cell>
          <cell r="I377" t="str">
            <v>件</v>
          </cell>
          <cell r="J377">
            <v>2.0972</v>
          </cell>
          <cell r="K377">
            <v>0.27263599999999999</v>
          </cell>
          <cell r="L377">
            <v>2.3698359999999998</v>
          </cell>
          <cell r="M377" t="str">
            <v>否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 t="str">
            <v>GHRCHT-HB-20230135</v>
          </cell>
        </row>
        <row r="378">
          <cell r="F378" t="str">
            <v>REM0001135</v>
          </cell>
          <cell r="G378" t="str">
            <v>B80C迎宾灯密封垫左</v>
          </cell>
          <cell r="H378" t="str">
            <v/>
          </cell>
          <cell r="I378" t="str">
            <v>件</v>
          </cell>
          <cell r="J378">
            <v>0.1176</v>
          </cell>
          <cell r="K378">
            <v>1.5288E-2</v>
          </cell>
          <cell r="L378">
            <v>0.13288799999999998</v>
          </cell>
          <cell r="M378" t="str">
            <v>否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 t="str">
            <v>GHRCHT-HB-20230135</v>
          </cell>
        </row>
        <row r="379">
          <cell r="F379" t="str">
            <v>REM0001158</v>
          </cell>
          <cell r="G379" t="str">
            <v>B80C迎宾灯密封垫右</v>
          </cell>
          <cell r="H379" t="str">
            <v/>
          </cell>
          <cell r="I379" t="str">
            <v>件</v>
          </cell>
          <cell r="J379">
            <v>0.1176</v>
          </cell>
          <cell r="K379">
            <v>1.5288E-2</v>
          </cell>
          <cell r="L379">
            <v>0.13288799999999998</v>
          </cell>
          <cell r="M379" t="str">
            <v>否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 t="str">
            <v>GHRCHT-HB-20230135</v>
          </cell>
        </row>
        <row r="380">
          <cell r="F380" t="str">
            <v>REM0002145</v>
          </cell>
          <cell r="G380" t="str">
            <v>ETX左下镜座泡棉胶垫</v>
          </cell>
          <cell r="H380" t="str">
            <v/>
          </cell>
          <cell r="I380" t="str">
            <v>件</v>
          </cell>
          <cell r="J380">
            <v>0.3332</v>
          </cell>
          <cell r="K380">
            <v>4.3316E-2</v>
          </cell>
          <cell r="L380">
            <v>0.37651599999999996</v>
          </cell>
          <cell r="M380" t="str">
            <v>否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 t="str">
            <v>GHRCHT-HB-20230135</v>
          </cell>
        </row>
        <row r="381">
          <cell r="F381" t="str">
            <v>REM0002146</v>
          </cell>
          <cell r="G381" t="str">
            <v>ETX右下镜座泡棉胶垫</v>
          </cell>
          <cell r="H381" t="str">
            <v/>
          </cell>
          <cell r="I381" t="str">
            <v>件</v>
          </cell>
          <cell r="J381">
            <v>0.3332</v>
          </cell>
          <cell r="K381">
            <v>4.3316E-2</v>
          </cell>
          <cell r="L381">
            <v>0.37651599999999996</v>
          </cell>
          <cell r="M381" t="str">
            <v>否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 t="str">
            <v>GHRCHT-HB-20230135</v>
          </cell>
        </row>
        <row r="382">
          <cell r="F382" t="str">
            <v>REM0002156</v>
          </cell>
          <cell r="G382" t="str">
            <v>M20毛毡</v>
          </cell>
          <cell r="H382" t="str">
            <v>50*8*2</v>
          </cell>
          <cell r="I382" t="str">
            <v>件</v>
          </cell>
          <cell r="J382">
            <v>0.23519999999999999</v>
          </cell>
          <cell r="K382">
            <v>3.0575999999999999E-2</v>
          </cell>
          <cell r="L382">
            <v>0.26577599999999996</v>
          </cell>
          <cell r="M382" t="str">
            <v>否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 t="str">
            <v>GHRCHT-HB-20230135</v>
          </cell>
        </row>
        <row r="383">
          <cell r="F383" t="str">
            <v>REM0002270</v>
          </cell>
          <cell r="G383" t="str">
            <v>T7H左上安装座垫</v>
          </cell>
          <cell r="H383" t="str">
            <v>0A0187L-F01</v>
          </cell>
          <cell r="I383" t="str">
            <v>件</v>
          </cell>
          <cell r="J383">
            <v>0.35</v>
          </cell>
          <cell r="K383">
            <v>4.5499999999999999E-2</v>
          </cell>
          <cell r="L383">
            <v>0.39549999999999996</v>
          </cell>
          <cell r="M383" t="str">
            <v>否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 t="str">
            <v>GHRCHT-HB-20230135</v>
          </cell>
        </row>
        <row r="384">
          <cell r="F384" t="str">
            <v>REM0002271</v>
          </cell>
          <cell r="G384" t="str">
            <v>T7H左下安装座垫</v>
          </cell>
          <cell r="H384" t="str">
            <v>0A0187L-F02</v>
          </cell>
          <cell r="I384" t="str">
            <v>件</v>
          </cell>
          <cell r="J384">
            <v>0.42</v>
          </cell>
          <cell r="K384">
            <v>5.4600000000000003E-2</v>
          </cell>
          <cell r="L384">
            <v>0.47459999999999991</v>
          </cell>
          <cell r="M384" t="str">
            <v>否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 t="str">
            <v>GHRCHT-HB-20230135</v>
          </cell>
        </row>
        <row r="385">
          <cell r="F385" t="str">
            <v>REM0002293</v>
          </cell>
          <cell r="G385" t="str">
            <v>T7H右上镜座垫</v>
          </cell>
          <cell r="H385" t="str">
            <v>0A0187R-F01</v>
          </cell>
          <cell r="I385" t="str">
            <v>件</v>
          </cell>
          <cell r="J385">
            <v>0.35</v>
          </cell>
          <cell r="K385">
            <v>4.5499999999999999E-2</v>
          </cell>
          <cell r="L385">
            <v>0.39549999999999996</v>
          </cell>
          <cell r="M385" t="str">
            <v>否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 t="str">
            <v>GHRCHT-HB-20230135</v>
          </cell>
        </row>
        <row r="386">
          <cell r="F386" t="str">
            <v>REM0002294</v>
          </cell>
          <cell r="G386" t="str">
            <v>T7H右下镜座垫</v>
          </cell>
          <cell r="H386" t="str">
            <v>0A0187R-F02</v>
          </cell>
          <cell r="I386" t="str">
            <v>件</v>
          </cell>
          <cell r="J386">
            <v>0.42</v>
          </cell>
          <cell r="K386">
            <v>5.4600000000000003E-2</v>
          </cell>
          <cell r="L386">
            <v>0.47459999999999991</v>
          </cell>
          <cell r="M386" t="str">
            <v>否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 t="str">
            <v>GHRCHT-HB-20230135</v>
          </cell>
        </row>
        <row r="387">
          <cell r="F387" t="str">
            <v>REM0002478</v>
          </cell>
          <cell r="G387" t="str">
            <v>C7安装座垫左上</v>
          </cell>
          <cell r="H387" t="str">
            <v>发泡PE</v>
          </cell>
          <cell r="I387" t="str">
            <v>件</v>
          </cell>
          <cell r="J387">
            <v>0.33</v>
          </cell>
          <cell r="K387">
            <v>4.2900000000000001E-2</v>
          </cell>
          <cell r="L387">
            <v>0.37290000000000001</v>
          </cell>
          <cell r="M387" t="str">
            <v>否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 t="str">
            <v>GHRCHT-HB-20230135</v>
          </cell>
        </row>
        <row r="388">
          <cell r="F388" t="str">
            <v>REM0002479</v>
          </cell>
          <cell r="G388" t="str">
            <v>C7安装座垫左下</v>
          </cell>
          <cell r="H388" t="str">
            <v>发泡PE</v>
          </cell>
          <cell r="I388" t="str">
            <v>件</v>
          </cell>
          <cell r="J388">
            <v>0.39</v>
          </cell>
          <cell r="K388">
            <v>5.0700000000000002E-2</v>
          </cell>
          <cell r="L388">
            <v>0.44069999999999998</v>
          </cell>
          <cell r="M388" t="str">
            <v>否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 t="str">
            <v>GHRCHT-HB-20230135</v>
          </cell>
        </row>
        <row r="389">
          <cell r="F389" t="str">
            <v>REM0002487</v>
          </cell>
          <cell r="G389" t="str">
            <v>C7安装座垫右上</v>
          </cell>
          <cell r="H389" t="str">
            <v>发泡PE</v>
          </cell>
          <cell r="I389" t="str">
            <v>件</v>
          </cell>
          <cell r="J389">
            <v>0.33</v>
          </cell>
          <cell r="K389">
            <v>4.2900000000000001E-2</v>
          </cell>
          <cell r="L389">
            <v>0.37290000000000001</v>
          </cell>
          <cell r="M389" t="str">
            <v>否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 t="str">
            <v>GHRCHT-HB-20230135</v>
          </cell>
        </row>
        <row r="390">
          <cell r="F390" t="str">
            <v>REM0002488</v>
          </cell>
          <cell r="G390" t="str">
            <v>C7安装座垫右下</v>
          </cell>
          <cell r="H390" t="str">
            <v>发泡PE</v>
          </cell>
          <cell r="I390" t="str">
            <v>件</v>
          </cell>
          <cell r="J390">
            <v>0.39</v>
          </cell>
          <cell r="K390">
            <v>5.0700000000000002E-2</v>
          </cell>
          <cell r="L390">
            <v>0.44069999999999998</v>
          </cell>
          <cell r="M390" t="str">
            <v>否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 t="str">
            <v>GHRCHT-HB-20230135</v>
          </cell>
        </row>
        <row r="391">
          <cell r="F391" t="str">
            <v>REM0002643</v>
          </cell>
          <cell r="G391" t="str">
            <v>ETX改型前下装饰罩泡棉</v>
          </cell>
          <cell r="H391" t="str">
            <v>15*10*900</v>
          </cell>
          <cell r="I391" t="str">
            <v>件</v>
          </cell>
          <cell r="J391">
            <v>2.0089999999999999</v>
          </cell>
          <cell r="K391">
            <v>0.26117000000000001</v>
          </cell>
          <cell r="L391">
            <v>2.2701699999999998</v>
          </cell>
          <cell r="M391" t="str">
            <v>否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 t="str">
            <v>GHRCHT-HB-20230135</v>
          </cell>
        </row>
        <row r="392">
          <cell r="F392" t="str">
            <v>REM0002693</v>
          </cell>
          <cell r="G392" t="str">
            <v>M31RB三角垫左</v>
          </cell>
          <cell r="H392" t="str">
            <v/>
          </cell>
          <cell r="I392" t="str">
            <v>件</v>
          </cell>
          <cell r="J392">
            <v>2.2050000000000001</v>
          </cell>
          <cell r="K392">
            <v>0.28665000000000002</v>
          </cell>
          <cell r="L392">
            <v>2.4916499999999999</v>
          </cell>
          <cell r="M392" t="str">
            <v>否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 t="str">
            <v>GHRCHT-HB-20230135</v>
          </cell>
        </row>
        <row r="393">
          <cell r="F393" t="str">
            <v>REM0002694</v>
          </cell>
          <cell r="G393" t="str">
            <v>M31RB三角垫右</v>
          </cell>
          <cell r="H393" t="str">
            <v/>
          </cell>
          <cell r="I393" t="str">
            <v>件</v>
          </cell>
          <cell r="J393">
            <v>2.2050000000000001</v>
          </cell>
          <cell r="K393">
            <v>0.28665000000000002</v>
          </cell>
          <cell r="L393">
            <v>2.4916499999999999</v>
          </cell>
          <cell r="M393" t="str">
            <v>否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 t="str">
            <v>GHRCHT-HB-20230135</v>
          </cell>
        </row>
        <row r="394">
          <cell r="F394" t="str">
            <v>REM0002695</v>
          </cell>
          <cell r="G394" t="str">
            <v>M31RB毛毡(圆形)</v>
          </cell>
          <cell r="H394" t="str">
            <v/>
          </cell>
          <cell r="I394" t="str">
            <v>件</v>
          </cell>
          <cell r="J394">
            <v>0.34689999999999999</v>
          </cell>
          <cell r="K394">
            <v>4.5096999999999998E-2</v>
          </cell>
          <cell r="L394">
            <v>0.39199699999999993</v>
          </cell>
          <cell r="M394" t="str">
            <v>否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 t="str">
            <v>GHRCHT-HB-20230135</v>
          </cell>
        </row>
        <row r="395">
          <cell r="F395" t="str">
            <v>REM0002696</v>
          </cell>
          <cell r="G395" t="str">
            <v>M31RB胶条右</v>
          </cell>
          <cell r="H395" t="str">
            <v/>
          </cell>
          <cell r="I395" t="str">
            <v>件</v>
          </cell>
          <cell r="J395">
            <v>0.92120000000000002</v>
          </cell>
          <cell r="K395">
            <v>0.119756</v>
          </cell>
          <cell r="L395">
            <v>1.040956</v>
          </cell>
          <cell r="M395" t="str">
            <v>否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 t="str">
            <v>GHRCHT-HB-20230135</v>
          </cell>
        </row>
        <row r="396">
          <cell r="F396" t="str">
            <v>REM0010234</v>
          </cell>
          <cell r="G396" t="str">
            <v>C35DB毛毡左</v>
          </cell>
          <cell r="H396" t="str">
            <v/>
          </cell>
          <cell r="I396" t="str">
            <v>件</v>
          </cell>
          <cell r="J396">
            <v>0.23</v>
          </cell>
          <cell r="K396">
            <v>2.9900000000000003E-2</v>
          </cell>
          <cell r="L396">
            <v>0.25989999999999996</v>
          </cell>
          <cell r="M396" t="str">
            <v>否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 t="str">
            <v>GHRCHT-HB-20230135</v>
          </cell>
        </row>
        <row r="397">
          <cell r="F397" t="str">
            <v>REM0010235</v>
          </cell>
          <cell r="G397" t="str">
            <v>C35DB毛毡右</v>
          </cell>
          <cell r="H397" t="str">
            <v/>
          </cell>
          <cell r="I397" t="str">
            <v>件</v>
          </cell>
          <cell r="J397">
            <v>0.23</v>
          </cell>
          <cell r="K397">
            <v>2.9900000000000003E-2</v>
          </cell>
          <cell r="L397">
            <v>0.25989999999999996</v>
          </cell>
          <cell r="M397" t="str">
            <v>否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 t="str">
            <v>GHRCHT-HB-20230135</v>
          </cell>
        </row>
        <row r="398">
          <cell r="F398" t="str">
            <v>RSM0000083</v>
          </cell>
          <cell r="G398" t="str">
            <v>ETX改型前下镜片泡棉</v>
          </cell>
          <cell r="H398" t="str">
            <v>15*15*900</v>
          </cell>
          <cell r="I398" t="str">
            <v>件</v>
          </cell>
          <cell r="J398">
            <v>1.2642</v>
          </cell>
          <cell r="K398">
            <v>0.16434599999999999</v>
          </cell>
          <cell r="L398">
            <v>1.4285459999999999</v>
          </cell>
          <cell r="M398" t="str">
            <v>否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 t="str">
            <v>GHRCHT-HB-20230135</v>
          </cell>
        </row>
        <row r="399">
          <cell r="F399" t="str">
            <v>RSM0000126</v>
          </cell>
          <cell r="G399" t="str">
            <v>曼项目前下视镜密封垫</v>
          </cell>
          <cell r="H399" t="str">
            <v>PE发泡(黑色)</v>
          </cell>
          <cell r="I399" t="str">
            <v>件</v>
          </cell>
          <cell r="J399">
            <v>2.3422000000000001</v>
          </cell>
          <cell r="K399">
            <v>0.30448600000000003</v>
          </cell>
          <cell r="L399">
            <v>2.6466859999999999</v>
          </cell>
          <cell r="M399" t="str">
            <v>否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 t="str">
            <v>GHRCHT-HB-20230135</v>
          </cell>
        </row>
        <row r="400">
          <cell r="F400" t="str">
            <v>RSM0000137</v>
          </cell>
          <cell r="G400" t="str">
            <v>曼项目右置车前下密封垫</v>
          </cell>
          <cell r="H400" t="str">
            <v>0A0170Q--F01 发泡PE</v>
          </cell>
          <cell r="I400" t="str">
            <v>件</v>
          </cell>
          <cell r="J400">
            <v>2.8</v>
          </cell>
          <cell r="K400">
            <v>0.36399999999999999</v>
          </cell>
          <cell r="L400">
            <v>3.1639999999999997</v>
          </cell>
          <cell r="M400" t="str">
            <v>否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 t="str">
            <v>GHRCHT-HB-20230135</v>
          </cell>
        </row>
        <row r="401">
          <cell r="F401" t="str">
            <v>RSM0000151</v>
          </cell>
          <cell r="G401" t="str">
            <v>ETX前下视镜安装胶垫</v>
          </cell>
          <cell r="H401" t="str">
            <v/>
          </cell>
          <cell r="I401" t="str">
            <v>件</v>
          </cell>
          <cell r="J401">
            <v>0.28420000000000001</v>
          </cell>
          <cell r="K401">
            <v>3.6946E-2</v>
          </cell>
          <cell r="L401">
            <v>0.32114599999999999</v>
          </cell>
          <cell r="M401" t="str">
            <v>否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 t="str">
            <v>GHRCHT-HB-20230135</v>
          </cell>
        </row>
        <row r="402">
          <cell r="F402" t="str">
            <v>SCS0010814</v>
          </cell>
          <cell r="G402" t="str">
            <v>左座垫-舒适性泡棉1</v>
          </cell>
          <cell r="H402" t="str">
            <v>B40L中改舒适性左</v>
          </cell>
          <cell r="I402" t="str">
            <v>件</v>
          </cell>
          <cell r="J402">
            <v>4.9858000000000002</v>
          </cell>
          <cell r="K402">
            <v>0.64815400000000001</v>
          </cell>
          <cell r="L402">
            <v>5.6339540000000001</v>
          </cell>
          <cell r="M402" t="str">
            <v>否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 t="str">
            <v>GHRCHT-HB-20230135</v>
          </cell>
        </row>
        <row r="403">
          <cell r="F403" t="str">
            <v>SCS0010815</v>
          </cell>
          <cell r="G403" t="str">
            <v>左座垫-舒适性泡棉2</v>
          </cell>
          <cell r="H403" t="str">
            <v>B40L中改舒适性左</v>
          </cell>
          <cell r="I403" t="str">
            <v>件</v>
          </cell>
          <cell r="J403">
            <v>0.89239999999999997</v>
          </cell>
          <cell r="K403">
            <v>0.116012</v>
          </cell>
          <cell r="L403">
            <v>1.0084119999999999</v>
          </cell>
          <cell r="M403" t="str">
            <v>否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 t="str">
            <v>GHRCHT-HB-20230135</v>
          </cell>
        </row>
        <row r="404">
          <cell r="F404" t="str">
            <v>SCS0010816</v>
          </cell>
          <cell r="G404" t="str">
            <v>左座垫-舒适性泡棉3</v>
          </cell>
          <cell r="H404" t="str">
            <v>B40L中改舒适性左</v>
          </cell>
          <cell r="I404" t="str">
            <v>件</v>
          </cell>
          <cell r="J404">
            <v>3.1718999999999999</v>
          </cell>
          <cell r="K404">
            <v>0.41234700000000002</v>
          </cell>
          <cell r="L404">
            <v>3.5842469999999995</v>
          </cell>
          <cell r="M404" t="str">
            <v>否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 t="str">
            <v>GHRCHT-HB-20230135</v>
          </cell>
        </row>
        <row r="405">
          <cell r="F405" t="str">
            <v>SCS0010818</v>
          </cell>
          <cell r="G405" t="str">
            <v>左座垫-舒适性泡棉4</v>
          </cell>
          <cell r="H405" t="str">
            <v>B40L中改舒适性左</v>
          </cell>
          <cell r="I405" t="str">
            <v>件</v>
          </cell>
          <cell r="J405">
            <v>0.92149999999999999</v>
          </cell>
          <cell r="K405">
            <v>0.119795</v>
          </cell>
          <cell r="L405">
            <v>1.0412949999999999</v>
          </cell>
          <cell r="M405" t="str">
            <v>否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 t="str">
            <v>GHRCHT-HB-20230135</v>
          </cell>
        </row>
        <row r="406">
          <cell r="F406" t="str">
            <v>SCS0010819</v>
          </cell>
          <cell r="G406" t="str">
            <v>右座垫-舒适性泡棉5</v>
          </cell>
          <cell r="H406" t="str">
            <v>B40L中改舒适性右</v>
          </cell>
          <cell r="I406" t="str">
            <v>件</v>
          </cell>
          <cell r="J406">
            <v>5.1604000000000001</v>
          </cell>
          <cell r="K406">
            <v>0.670852</v>
          </cell>
          <cell r="L406">
            <v>5.8312519999999992</v>
          </cell>
          <cell r="M406" t="str">
            <v>否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 t="str">
            <v>GHRCHT-HB-20230135</v>
          </cell>
        </row>
        <row r="407">
          <cell r="F407" t="str">
            <v>SCS0010820</v>
          </cell>
          <cell r="G407" t="str">
            <v>右座垫-舒适性泡棉6</v>
          </cell>
          <cell r="H407" t="str">
            <v/>
          </cell>
          <cell r="I407" t="str">
            <v>件</v>
          </cell>
          <cell r="J407">
            <v>0.99909999999999999</v>
          </cell>
          <cell r="K407">
            <v>0.129883</v>
          </cell>
          <cell r="L407">
            <v>1.1289829999999998</v>
          </cell>
          <cell r="M407" t="str">
            <v>否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 t="str">
            <v>GHRCHT-HB-20230135</v>
          </cell>
        </row>
        <row r="408">
          <cell r="F408" t="str">
            <v>SCS0010821</v>
          </cell>
          <cell r="G408" t="str">
            <v>右座垫-舒适性泡棉7</v>
          </cell>
          <cell r="H408" t="str">
            <v/>
          </cell>
          <cell r="I408" t="str">
            <v>件</v>
          </cell>
          <cell r="J408">
            <v>0.91180000000000005</v>
          </cell>
          <cell r="K408">
            <v>0.11853400000000001</v>
          </cell>
          <cell r="L408">
            <v>1.0303339999999999</v>
          </cell>
          <cell r="M408" t="str">
            <v>否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 t="str">
            <v>GHRCHT-HB-20230135</v>
          </cell>
        </row>
        <row r="409">
          <cell r="F409" t="str">
            <v>SCS0010822</v>
          </cell>
          <cell r="G409" t="str">
            <v>右座垫-舒适性泡棉8</v>
          </cell>
          <cell r="H409" t="str">
            <v>B40L中改舒适性右</v>
          </cell>
          <cell r="I409" t="str">
            <v>件</v>
          </cell>
          <cell r="J409">
            <v>3.0554999999999999</v>
          </cell>
          <cell r="K409">
            <v>0.39721499999999998</v>
          </cell>
          <cell r="L409">
            <v>3.4527149999999995</v>
          </cell>
          <cell r="M409" t="str">
            <v>否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>GHRCHT-HB-20230135</v>
          </cell>
        </row>
        <row r="410">
          <cell r="F410" t="str">
            <v>SLT0010749</v>
          </cell>
          <cell r="G410" t="str">
            <v>驾驶员靠背上舒适性海绵</v>
          </cell>
          <cell r="H410" t="str">
            <v>一汽轻卡减震</v>
          </cell>
          <cell r="I410" t="str">
            <v>件</v>
          </cell>
          <cell r="J410">
            <v>2.52</v>
          </cell>
          <cell r="K410">
            <v>0.3276</v>
          </cell>
          <cell r="L410">
            <v>2.8475999999999999</v>
          </cell>
          <cell r="M410" t="str">
            <v>否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 t="str">
            <v>GHRCHT-HB-20230135</v>
          </cell>
        </row>
        <row r="411">
          <cell r="F411" t="str">
            <v>SLT0010750</v>
          </cell>
          <cell r="G411" t="str">
            <v>驾驶员靠背下舒适性海绵</v>
          </cell>
          <cell r="H411" t="str">
            <v>一汽轻卡减震</v>
          </cell>
          <cell r="I411" t="str">
            <v>件</v>
          </cell>
          <cell r="J411">
            <v>2.35</v>
          </cell>
          <cell r="K411">
            <v>0.30550000000000005</v>
          </cell>
          <cell r="L411">
            <v>2.6555</v>
          </cell>
          <cell r="M411" t="str">
            <v>否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 t="str">
            <v>GHRCHT-HB-20230135</v>
          </cell>
        </row>
        <row r="412">
          <cell r="F412" t="str">
            <v>SLT0010762</v>
          </cell>
          <cell r="G412" t="str">
            <v>驾驶员座垫舒适性海绵1</v>
          </cell>
          <cell r="H412" t="str">
            <v>一汽轻卡减震</v>
          </cell>
          <cell r="I412" t="str">
            <v>件</v>
          </cell>
          <cell r="J412">
            <v>2.63</v>
          </cell>
          <cell r="K412">
            <v>0.34189999999999998</v>
          </cell>
          <cell r="L412">
            <v>2.9718999999999998</v>
          </cell>
          <cell r="M412" t="str">
            <v>否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>GHRCHT-HB-20230135</v>
          </cell>
        </row>
        <row r="413">
          <cell r="F413" t="str">
            <v>SLT0010763</v>
          </cell>
          <cell r="G413" t="str">
            <v>驾驶员座垫舒适性海绵2</v>
          </cell>
          <cell r="H413" t="str">
            <v>一汽轻卡减震</v>
          </cell>
          <cell r="I413" t="str">
            <v>件</v>
          </cell>
          <cell r="J413">
            <v>2.48</v>
          </cell>
          <cell r="K413">
            <v>0.32240000000000002</v>
          </cell>
          <cell r="L413">
            <v>2.8023999999999996</v>
          </cell>
          <cell r="M413" t="str">
            <v>否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 t="str">
            <v>GHRCHT-HB-20230135</v>
          </cell>
        </row>
        <row r="414">
          <cell r="F414" t="str">
            <v>SLT0011303</v>
          </cell>
          <cell r="G414" t="str">
            <v>舒适性海绵</v>
          </cell>
          <cell r="H414" t="str">
            <v>欧马可升级</v>
          </cell>
          <cell r="I414" t="str">
            <v>件</v>
          </cell>
          <cell r="J414">
            <v>4.5999999999999996</v>
          </cell>
          <cell r="K414">
            <v>0.59799999999999998</v>
          </cell>
          <cell r="L414">
            <v>5.1979999999999995</v>
          </cell>
          <cell r="M414" t="str">
            <v>否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 t="str">
            <v>GHRCHT-HB-20230135</v>
          </cell>
        </row>
        <row r="415">
          <cell r="F415" t="str">
            <v>TMA0000142</v>
          </cell>
          <cell r="G415" t="str">
            <v>M20双面胶</v>
          </cell>
          <cell r="H415" t="str">
            <v>100*100*0.8</v>
          </cell>
          <cell r="I415" t="str">
            <v>件</v>
          </cell>
          <cell r="J415">
            <v>0.37</v>
          </cell>
          <cell r="K415">
            <v>4.8100000000000004E-2</v>
          </cell>
          <cell r="L415">
            <v>0.41809999999999997</v>
          </cell>
          <cell r="M415" t="str">
            <v>否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 t="str">
            <v>GHRCHT-HB-20230135</v>
          </cell>
        </row>
        <row r="416">
          <cell r="F416" t="str">
            <v>REM0000332</v>
          </cell>
          <cell r="G416" t="str">
            <v>一汽MV3俯视镜座垫块密封垫</v>
          </cell>
          <cell r="H416">
            <v>0</v>
          </cell>
          <cell r="I416" t="str">
            <v>件</v>
          </cell>
          <cell r="J416">
            <v>0.79</v>
          </cell>
          <cell r="K416">
            <v>0.10270000000000001</v>
          </cell>
          <cell r="L416">
            <v>0.89269999999999994</v>
          </cell>
          <cell r="M416" t="str">
            <v>是</v>
          </cell>
          <cell r="N416">
            <v>2</v>
          </cell>
          <cell r="O416">
            <v>0</v>
          </cell>
          <cell r="P416">
            <v>500</v>
          </cell>
          <cell r="Q416">
            <v>1000</v>
          </cell>
          <cell r="R416" t="str">
            <v>100%分摊到500件产品中</v>
          </cell>
          <cell r="S416">
            <v>0</v>
          </cell>
          <cell r="T416">
            <v>0</v>
          </cell>
          <cell r="U416" t="str">
            <v>GHRCHT-HB-20230135</v>
          </cell>
        </row>
        <row r="417">
          <cell r="F417" t="str">
            <v>RIM0000005</v>
          </cell>
          <cell r="G417" t="str">
            <v>3GD镜杆</v>
          </cell>
          <cell r="H417" t="str">
            <v>AlSi9Cu3(Fe)(Zn)</v>
          </cell>
          <cell r="I417" t="str">
            <v>件</v>
          </cell>
          <cell r="J417">
            <v>6.44</v>
          </cell>
          <cell r="K417">
            <v>0.83720000000000006</v>
          </cell>
          <cell r="L417">
            <v>7.2771999999999997</v>
          </cell>
          <cell r="M417" t="str">
            <v>否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 t="str">
            <v>GHRCHT-HB-20230136</v>
          </cell>
        </row>
        <row r="418">
          <cell r="F418" t="str">
            <v>RIM0000017</v>
          </cell>
          <cell r="G418" t="str">
            <v>18D镜杆</v>
          </cell>
          <cell r="H418" t="str">
            <v>AlSi12(Fe)  黑色</v>
          </cell>
          <cell r="I418" t="str">
            <v>件</v>
          </cell>
          <cell r="J418">
            <v>5.81</v>
          </cell>
          <cell r="K418">
            <v>0.75529999999999997</v>
          </cell>
          <cell r="L418">
            <v>6.5652999999999988</v>
          </cell>
          <cell r="M418" t="str">
            <v>否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 t="str">
            <v>GHRCHT-HB-20230136</v>
          </cell>
        </row>
        <row r="419">
          <cell r="F419" t="str">
            <v>REM0000100</v>
          </cell>
          <cell r="G419" t="str">
            <v>311转轴</v>
          </cell>
          <cell r="H419">
            <v>0</v>
          </cell>
          <cell r="I419" t="str">
            <v>件</v>
          </cell>
          <cell r="J419">
            <v>1.84</v>
          </cell>
          <cell r="K419">
            <v>0.23920000000000002</v>
          </cell>
          <cell r="L419">
            <v>2.0791999999999997</v>
          </cell>
          <cell r="M419" t="str">
            <v>否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 t="str">
            <v>GHRCHT-HB-20230136</v>
          </cell>
        </row>
        <row r="420">
          <cell r="F420" t="str">
            <v>RIM0000011</v>
          </cell>
          <cell r="G420" t="str">
            <v>3GD镜片</v>
          </cell>
          <cell r="H420" t="str">
            <v>优质浮法玻璃</v>
          </cell>
          <cell r="I420" t="str">
            <v>件</v>
          </cell>
          <cell r="J420">
            <v>4.3</v>
          </cell>
          <cell r="K420">
            <v>0.55899999999999994</v>
          </cell>
          <cell r="L420">
            <v>4.8589999999999991</v>
          </cell>
          <cell r="M420" t="str">
            <v>否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 t="str">
            <v>GHRCHT-HB-20230129</v>
          </cell>
        </row>
        <row r="421">
          <cell r="F421" t="str">
            <v>RIM0000024</v>
          </cell>
          <cell r="G421" t="str">
            <v>M20内视镜片</v>
          </cell>
          <cell r="H421" t="str">
            <v>浮法玻璃</v>
          </cell>
          <cell r="I421" t="str">
            <v>件</v>
          </cell>
          <cell r="J421">
            <v>4.3</v>
          </cell>
          <cell r="K421">
            <v>0.55899999999999994</v>
          </cell>
          <cell r="L421">
            <v>4.8589999999999991</v>
          </cell>
          <cell r="M421" t="str">
            <v>否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 t="str">
            <v>GHRCHT-HB-20230129</v>
          </cell>
        </row>
        <row r="422">
          <cell r="F422" t="str">
            <v>RIM0000103</v>
          </cell>
          <cell r="G422" t="str">
            <v>18D内镜镜片</v>
          </cell>
          <cell r="H422" t="str">
            <v>优质浮华玻璃</v>
          </cell>
          <cell r="I422" t="str">
            <v>件</v>
          </cell>
          <cell r="J422">
            <v>4.3</v>
          </cell>
          <cell r="K422">
            <v>0.55899999999999994</v>
          </cell>
          <cell r="L422">
            <v>4.8589999999999991</v>
          </cell>
          <cell r="M422" t="str">
            <v>否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 t="str">
            <v>GHRCHT-HB-20230129</v>
          </cell>
        </row>
        <row r="423">
          <cell r="F423" t="str">
            <v>TMA0000187</v>
          </cell>
          <cell r="G423" t="str">
            <v>出口散件商标</v>
          </cell>
          <cell r="H423" t="str">
            <v>02.01.06.126</v>
          </cell>
          <cell r="I423" t="str">
            <v>件</v>
          </cell>
          <cell r="J423">
            <v>0.1845</v>
          </cell>
          <cell r="K423">
            <v>2.3984999999999999E-2</v>
          </cell>
          <cell r="L423">
            <v>0.20848499999999998</v>
          </cell>
          <cell r="M423" t="str">
            <v>否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 t="str">
            <v>GHRCJGXY-HB-20230114</v>
          </cell>
        </row>
        <row r="424">
          <cell r="F424" t="str">
            <v>REM0000807</v>
          </cell>
          <cell r="G424" t="str">
            <v>装箱单</v>
          </cell>
          <cell r="H424" t="str">
            <v>02.01.06.120</v>
          </cell>
          <cell r="I424" t="str">
            <v>件</v>
          </cell>
          <cell r="J424">
            <v>7.3800000000000004E-2</v>
          </cell>
          <cell r="K424">
            <v>9.5940000000000001E-3</v>
          </cell>
          <cell r="L424">
            <v>8.3393999999999996E-2</v>
          </cell>
          <cell r="M424" t="str">
            <v>否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>GHRCJGXY-HB-20230114</v>
          </cell>
        </row>
        <row r="425">
          <cell r="F425" t="str">
            <v>RCA0000118</v>
          </cell>
          <cell r="G425" t="str">
            <v>标识板</v>
          </cell>
          <cell r="H425" t="str">
            <v>02.01.08.002</v>
          </cell>
          <cell r="I425" t="str">
            <v>件</v>
          </cell>
          <cell r="J425">
            <v>7.3785999999999996</v>
          </cell>
          <cell r="K425">
            <v>0.95921800000000002</v>
          </cell>
          <cell r="L425">
            <v>8.3378179999999986</v>
          </cell>
          <cell r="M425" t="str">
            <v>否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 t="str">
            <v>GHRCJGXY-HB-20230114</v>
          </cell>
        </row>
        <row r="426">
          <cell r="F426" t="str">
            <v>TMA0000372</v>
          </cell>
          <cell r="G426" t="str">
            <v>24V商标</v>
          </cell>
          <cell r="H426" t="str">
            <v>02.01.06.099</v>
          </cell>
          <cell r="I426" t="str">
            <v>件</v>
          </cell>
          <cell r="J426">
            <v>1.84E-2</v>
          </cell>
          <cell r="K426">
            <v>2.392E-3</v>
          </cell>
          <cell r="L426">
            <v>2.0791999999999998E-2</v>
          </cell>
          <cell r="M426" t="str">
            <v>否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 t="str">
            <v>GHRCJGXY-HB-20230114</v>
          </cell>
        </row>
        <row r="427">
          <cell r="F427" t="str">
            <v>TMA0000324</v>
          </cell>
          <cell r="G427" t="str">
            <v>济南轻卡室内镜商标（带照片）</v>
          </cell>
          <cell r="H427" t="str">
            <v>02.01.06.221</v>
          </cell>
          <cell r="I427" t="str">
            <v>件</v>
          </cell>
          <cell r="J427">
            <v>0.92230000000000001</v>
          </cell>
          <cell r="K427">
            <v>0.11989900000000001</v>
          </cell>
          <cell r="L427">
            <v>1.0421989999999999</v>
          </cell>
          <cell r="M427" t="str">
            <v>否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 t="str">
            <v>GHRCJGXY-HB-20230114</v>
          </cell>
        </row>
        <row r="428">
          <cell r="F428" t="str">
            <v>TMA0000189</v>
          </cell>
          <cell r="G428" t="str">
            <v>济南轻卡后视镜商标左（带照片）</v>
          </cell>
          <cell r="H428" t="str">
            <v>02.01.06.223</v>
          </cell>
          <cell r="I428" t="str">
            <v>件</v>
          </cell>
          <cell r="J428">
            <v>0.92230000000000001</v>
          </cell>
          <cell r="K428">
            <v>0.11989900000000001</v>
          </cell>
          <cell r="L428">
            <v>1.0421989999999999</v>
          </cell>
          <cell r="M428" t="str">
            <v>否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>GHRCJGXY-HB-20230114</v>
          </cell>
        </row>
        <row r="429">
          <cell r="F429" t="str">
            <v>TMA0000182</v>
          </cell>
          <cell r="G429" t="str">
            <v>豪泺经济型左标识</v>
          </cell>
          <cell r="H429" t="str">
            <v>02.01.06.141</v>
          </cell>
          <cell r="I429" t="str">
            <v>件</v>
          </cell>
          <cell r="J429">
            <v>0.1845</v>
          </cell>
          <cell r="K429">
            <v>2.3984999999999999E-2</v>
          </cell>
          <cell r="L429">
            <v>0.20848499999999998</v>
          </cell>
          <cell r="M429" t="str">
            <v>否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 t="str">
            <v>GHRCJGXY-HB-20230114</v>
          </cell>
        </row>
        <row r="430">
          <cell r="F430" t="str">
            <v>TMA0000183</v>
          </cell>
          <cell r="G430" t="str">
            <v>豪泺经济型右标识</v>
          </cell>
          <cell r="H430" t="str">
            <v>02.01.06.142</v>
          </cell>
          <cell r="I430" t="str">
            <v>件</v>
          </cell>
          <cell r="J430">
            <v>0.1845</v>
          </cell>
          <cell r="K430">
            <v>2.3984999999999999E-2</v>
          </cell>
          <cell r="L430">
            <v>0.20848499999999998</v>
          </cell>
          <cell r="M430" t="str">
            <v>否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 t="str">
            <v>GHRCJGXY-HB-20230114</v>
          </cell>
        </row>
        <row r="431">
          <cell r="F431" t="str">
            <v>TMA0000438</v>
          </cell>
          <cell r="G431" t="str">
            <v>豪泺右置左后视镜标识</v>
          </cell>
          <cell r="H431" t="str">
            <v>02.01.06.310</v>
          </cell>
          <cell r="I431" t="str">
            <v>件</v>
          </cell>
          <cell r="J431">
            <v>0.1845</v>
          </cell>
          <cell r="K431">
            <v>2.3984999999999999E-2</v>
          </cell>
          <cell r="L431">
            <v>0.20848499999999998</v>
          </cell>
          <cell r="M431" t="str">
            <v>否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 t="str">
            <v>GHRCJGXY-HB-20230114</v>
          </cell>
        </row>
        <row r="432">
          <cell r="F432" t="str">
            <v>TMA0000439</v>
          </cell>
          <cell r="G432" t="str">
            <v>豪泺右置右后视镜标识</v>
          </cell>
          <cell r="H432" t="str">
            <v>02.01.06.311</v>
          </cell>
          <cell r="I432" t="str">
            <v>件</v>
          </cell>
          <cell r="J432">
            <v>0.1845</v>
          </cell>
          <cell r="K432">
            <v>2.3984999999999999E-2</v>
          </cell>
          <cell r="L432">
            <v>0.20848499999999998</v>
          </cell>
          <cell r="M432" t="str">
            <v>否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 t="str">
            <v>GHRCJGXY-HB-20230114</v>
          </cell>
        </row>
        <row r="433">
          <cell r="F433" t="str">
            <v>TMA0000181</v>
          </cell>
          <cell r="G433" t="str">
            <v>豪泺路面镜标识</v>
          </cell>
          <cell r="H433" t="str">
            <v>02.01.06.178</v>
          </cell>
          <cell r="I433" t="str">
            <v>件</v>
          </cell>
          <cell r="J433">
            <v>0.1845</v>
          </cell>
          <cell r="K433">
            <v>2.3984999999999999E-2</v>
          </cell>
          <cell r="L433">
            <v>0.20848499999999998</v>
          </cell>
          <cell r="M433" t="str">
            <v>否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 t="str">
            <v>GHRCJGXY-HB-20230114</v>
          </cell>
        </row>
        <row r="434">
          <cell r="F434" t="str">
            <v>TMA0000361</v>
          </cell>
          <cell r="G434" t="str">
            <v>京字商标</v>
          </cell>
          <cell r="H434" t="str">
            <v>02.01.06.157</v>
          </cell>
          <cell r="I434" t="str">
            <v>件</v>
          </cell>
          <cell r="J434">
            <v>2.7699999999999999E-2</v>
          </cell>
          <cell r="K434">
            <v>3.601E-3</v>
          </cell>
          <cell r="L434">
            <v>3.1300999999999995E-2</v>
          </cell>
          <cell r="M434" t="str">
            <v>否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 t="str">
            <v>GHRCJGXY-HB-20230114</v>
          </cell>
        </row>
        <row r="435">
          <cell r="F435">
            <v>0</v>
          </cell>
          <cell r="G435" t="str">
            <v>责任人标识</v>
          </cell>
          <cell r="H435" t="str">
            <v>02.01.06.203</v>
          </cell>
          <cell r="I435" t="str">
            <v>件</v>
          </cell>
          <cell r="J435">
            <v>0.1845</v>
          </cell>
          <cell r="K435">
            <v>2.3984999999999999E-2</v>
          </cell>
          <cell r="L435">
            <v>0.20848499999999998</v>
          </cell>
          <cell r="M435" t="str">
            <v>否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>GHRCJGXY-HB-20230114</v>
          </cell>
        </row>
        <row r="436">
          <cell r="F436" t="str">
            <v>TMA0000188</v>
          </cell>
          <cell r="G436" t="str">
            <v>济南轻卡后视镜商标右（带照片）</v>
          </cell>
          <cell r="H436" t="str">
            <v>02.01.06.224</v>
          </cell>
          <cell r="I436" t="str">
            <v>件</v>
          </cell>
          <cell r="J436">
            <v>0.92230000000000001</v>
          </cell>
          <cell r="K436">
            <v>0.11989900000000001</v>
          </cell>
          <cell r="L436">
            <v>1.0421989999999999</v>
          </cell>
          <cell r="M436" t="str">
            <v>否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 t="str">
            <v>GHRCJGXY-HB-20230114</v>
          </cell>
        </row>
        <row r="437">
          <cell r="F437" t="str">
            <v>TMA0000373</v>
          </cell>
          <cell r="G437" t="str">
            <v>12V商标</v>
          </cell>
          <cell r="H437" t="str">
            <v>02.01.06.008</v>
          </cell>
          <cell r="I437" t="str">
            <v>件</v>
          </cell>
          <cell r="J437">
            <v>1.84E-2</v>
          </cell>
          <cell r="K437">
            <v>2.392E-3</v>
          </cell>
          <cell r="L437">
            <v>2.0791999999999998E-2</v>
          </cell>
          <cell r="M437" t="str">
            <v>否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 t="str">
            <v>GHRCJGXY-HB-20230114</v>
          </cell>
        </row>
        <row r="438">
          <cell r="F438" t="str">
            <v>SLT0002277</v>
          </cell>
          <cell r="G438" t="str">
            <v>装箱单（骨架）</v>
          </cell>
          <cell r="H438" t="str">
            <v>02.03.07.115</v>
          </cell>
          <cell r="I438" t="str">
            <v>件</v>
          </cell>
          <cell r="J438">
            <v>7.3800000000000004E-2</v>
          </cell>
          <cell r="K438">
            <v>9.5940000000000001E-3</v>
          </cell>
          <cell r="L438">
            <v>8.3393999999999996E-2</v>
          </cell>
          <cell r="M438" t="str">
            <v>否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>GHRCJGXY-HB-20230114</v>
          </cell>
        </row>
        <row r="439">
          <cell r="F439">
            <v>0</v>
          </cell>
          <cell r="G439" t="str">
            <v>一汽手柄标识</v>
          </cell>
          <cell r="H439">
            <v>0</v>
          </cell>
          <cell r="I439" t="str">
            <v>件</v>
          </cell>
          <cell r="J439">
            <v>4.6100000000000002E-2</v>
          </cell>
          <cell r="K439">
            <v>5.9930000000000001E-3</v>
          </cell>
          <cell r="L439">
            <v>5.2093E-2</v>
          </cell>
          <cell r="M439" t="str">
            <v>否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 t="str">
            <v>GHRCJGXY-HB-20230114</v>
          </cell>
        </row>
        <row r="440">
          <cell r="F440" t="str">
            <v>TST0001696</v>
          </cell>
          <cell r="G440" t="str">
            <v>挂牌</v>
          </cell>
          <cell r="H440" t="str">
            <v>02.01.08.025</v>
          </cell>
          <cell r="I440" t="str">
            <v>件</v>
          </cell>
          <cell r="J440">
            <v>0.1845</v>
          </cell>
          <cell r="K440">
            <v>2.3984999999999999E-2</v>
          </cell>
          <cell r="L440">
            <v>0.20848499999999998</v>
          </cell>
          <cell r="M440" t="str">
            <v>否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>GHRCJGXY-HB-20230114</v>
          </cell>
        </row>
        <row r="441">
          <cell r="F441" t="str">
            <v>TST0001582</v>
          </cell>
          <cell r="G441" t="str">
            <v>周转箱标识卡</v>
          </cell>
          <cell r="H441" t="str">
            <v>02.01.08.051</v>
          </cell>
          <cell r="I441" t="str">
            <v>件</v>
          </cell>
          <cell r="J441">
            <v>0.32279999999999998</v>
          </cell>
          <cell r="K441">
            <v>4.1964000000000001E-2</v>
          </cell>
          <cell r="L441">
            <v>0.36476399999999992</v>
          </cell>
          <cell r="M441" t="str">
            <v>否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 t="str">
            <v>GHRCJGXY-HB-20230114</v>
          </cell>
        </row>
        <row r="442">
          <cell r="F442" t="str">
            <v>TAT0000084</v>
          </cell>
          <cell r="G442" t="str">
            <v>不干胶合格证</v>
          </cell>
          <cell r="H442" t="str">
            <v>02.08.02.310</v>
          </cell>
          <cell r="I442" t="str">
            <v>件</v>
          </cell>
          <cell r="J442">
            <v>7.3800000000000004E-2</v>
          </cell>
          <cell r="K442">
            <v>9.5940000000000001E-3</v>
          </cell>
          <cell r="L442">
            <v>8.3393999999999996E-2</v>
          </cell>
          <cell r="M442" t="str">
            <v>否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 t="str">
            <v>GHRCJGXY-HB-20230114</v>
          </cell>
        </row>
        <row r="443">
          <cell r="F443" t="str">
            <v>TST0001584</v>
          </cell>
          <cell r="G443" t="str">
            <v>周转箱标识袋</v>
          </cell>
          <cell r="H443" t="str">
            <v>-</v>
          </cell>
          <cell r="I443" t="str">
            <v>件</v>
          </cell>
          <cell r="J443">
            <v>0.83009999999999995</v>
          </cell>
          <cell r="K443">
            <v>0.107913</v>
          </cell>
          <cell r="L443">
            <v>0.93801299999999987</v>
          </cell>
          <cell r="M443" t="str">
            <v>否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 t="str">
            <v>GHRCJGXY-HB-20230114</v>
          </cell>
        </row>
        <row r="444">
          <cell r="F444" t="str">
            <v>TMA0000371</v>
          </cell>
          <cell r="G444" t="str">
            <v>左椭圆合格证</v>
          </cell>
          <cell r="H444" t="str">
            <v>02.01.06.116</v>
          </cell>
          <cell r="I444" t="str">
            <v>件</v>
          </cell>
          <cell r="J444">
            <v>4.6100000000000002E-2</v>
          </cell>
          <cell r="K444">
            <v>5.9930000000000001E-3</v>
          </cell>
          <cell r="L444">
            <v>5.2093E-2</v>
          </cell>
          <cell r="M444" t="str">
            <v>否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 t="str">
            <v>GHRCJGXY-HB-20230114</v>
          </cell>
        </row>
        <row r="445">
          <cell r="F445" t="str">
            <v>TST0001572</v>
          </cell>
          <cell r="G445" t="str">
            <v>右椭圆合格证</v>
          </cell>
          <cell r="H445" t="str">
            <v>02.01.06.117</v>
          </cell>
          <cell r="I445" t="str">
            <v>件</v>
          </cell>
          <cell r="J445">
            <v>4.6100000000000002E-2</v>
          </cell>
          <cell r="K445">
            <v>5.9930000000000001E-3</v>
          </cell>
          <cell r="L445">
            <v>5.2093E-2</v>
          </cell>
          <cell r="M445" t="str">
            <v>否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>GHRCJGXY-HB-20230114</v>
          </cell>
        </row>
        <row r="446">
          <cell r="F446" t="str">
            <v>TST0001574</v>
          </cell>
          <cell r="G446" t="str">
            <v>盘点卡</v>
          </cell>
          <cell r="H446" t="str">
            <v>02.01.06.280</v>
          </cell>
          <cell r="I446" t="str">
            <v>件</v>
          </cell>
          <cell r="J446">
            <v>0.16600000000000001</v>
          </cell>
          <cell r="K446">
            <v>2.1580000000000002E-2</v>
          </cell>
          <cell r="L446">
            <v>0.18758</v>
          </cell>
          <cell r="M446" t="str">
            <v>否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>GHRCJGXY-HB-20230114</v>
          </cell>
        </row>
        <row r="447">
          <cell r="F447" t="str">
            <v>TMA0000483</v>
          </cell>
          <cell r="G447" t="str">
            <v>H4左商标</v>
          </cell>
          <cell r="H447" t="str">
            <v>02.01.06.313</v>
          </cell>
          <cell r="I447" t="str">
            <v>件</v>
          </cell>
          <cell r="J447">
            <v>4.6100000000000002E-2</v>
          </cell>
          <cell r="K447">
            <v>5.9930000000000001E-3</v>
          </cell>
          <cell r="L447">
            <v>5.2093E-2</v>
          </cell>
          <cell r="M447" t="str">
            <v>否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 t="str">
            <v>GHRCJGXY-HB-20230114</v>
          </cell>
        </row>
        <row r="448">
          <cell r="F448" t="str">
            <v>TMA0000484</v>
          </cell>
          <cell r="G448" t="str">
            <v>H4右商标</v>
          </cell>
          <cell r="H448" t="str">
            <v>02.01.06.314</v>
          </cell>
          <cell r="I448" t="str">
            <v>件</v>
          </cell>
          <cell r="J448">
            <v>4.6100000000000002E-2</v>
          </cell>
          <cell r="K448">
            <v>5.9930000000000001E-3</v>
          </cell>
          <cell r="L448">
            <v>5.2093E-2</v>
          </cell>
          <cell r="M448" t="str">
            <v>否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 t="str">
            <v>GHRCJGXY-HB-20230114</v>
          </cell>
        </row>
        <row r="449">
          <cell r="F449" t="str">
            <v>TMA0000481</v>
          </cell>
          <cell r="G449" t="str">
            <v>VT左商标</v>
          </cell>
          <cell r="H449" t="str">
            <v>02.01.06.315</v>
          </cell>
          <cell r="I449" t="str">
            <v>件</v>
          </cell>
          <cell r="J449">
            <v>4.6100000000000002E-2</v>
          </cell>
          <cell r="K449">
            <v>5.9930000000000001E-3</v>
          </cell>
          <cell r="L449">
            <v>5.2093E-2</v>
          </cell>
          <cell r="M449" t="str">
            <v>否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 t="str">
            <v>GHRCJGXY-HB-20230114</v>
          </cell>
        </row>
        <row r="450">
          <cell r="F450" t="str">
            <v>TMA0000482</v>
          </cell>
          <cell r="G450" t="str">
            <v>VT右商标</v>
          </cell>
          <cell r="H450" t="str">
            <v>02.01.06.316</v>
          </cell>
          <cell r="I450" t="str">
            <v>件</v>
          </cell>
          <cell r="J450">
            <v>4.6100000000000002E-2</v>
          </cell>
          <cell r="K450">
            <v>5.9930000000000001E-3</v>
          </cell>
          <cell r="L450">
            <v>5.2093E-2</v>
          </cell>
          <cell r="M450" t="str">
            <v>否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>GHRCJGXY-HB-20230114</v>
          </cell>
        </row>
        <row r="451">
          <cell r="F451" t="str">
            <v>TST0001575</v>
          </cell>
          <cell r="G451" t="str">
            <v>空白商标</v>
          </cell>
          <cell r="H451" t="str">
            <v>02.01.06.317</v>
          </cell>
          <cell r="I451" t="str">
            <v>件</v>
          </cell>
          <cell r="J451">
            <v>7.3800000000000004E-2</v>
          </cell>
          <cell r="K451">
            <v>9.5940000000000001E-3</v>
          </cell>
          <cell r="L451">
            <v>8.3393999999999996E-2</v>
          </cell>
          <cell r="M451" t="str">
            <v>否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 t="str">
            <v>GHRCJGXY-HB-20230114</v>
          </cell>
        </row>
        <row r="452">
          <cell r="F452" t="str">
            <v>TST0001578</v>
          </cell>
          <cell r="G452" t="str">
            <v>周转箱PVC标识</v>
          </cell>
          <cell r="H452" t="str">
            <v>02.01.06.360</v>
          </cell>
          <cell r="I452" t="str">
            <v>件</v>
          </cell>
          <cell r="J452">
            <v>1.3835</v>
          </cell>
          <cell r="K452">
            <v>0.17985499999999999</v>
          </cell>
          <cell r="L452">
            <v>1.5633549999999998</v>
          </cell>
          <cell r="M452" t="str">
            <v>否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 t="str">
            <v>GHRCJGXY-HB-20230114</v>
          </cell>
        </row>
        <row r="453">
          <cell r="F453" t="str">
            <v>TMA0000428</v>
          </cell>
          <cell r="G453" t="str">
            <v>曼项目前下视装箱单</v>
          </cell>
          <cell r="H453" t="str">
            <v>02.01.06.297</v>
          </cell>
          <cell r="I453" t="str">
            <v>件</v>
          </cell>
          <cell r="J453">
            <v>0.2913</v>
          </cell>
          <cell r="K453">
            <v>3.7869E-2</v>
          </cell>
          <cell r="L453">
            <v>0.32916899999999999</v>
          </cell>
          <cell r="M453" t="str">
            <v>否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 t="str">
            <v>GHRCJGXY-HB-20230114</v>
          </cell>
        </row>
        <row r="454">
          <cell r="F454" t="str">
            <v>REM0010523</v>
          </cell>
          <cell r="G454" t="str">
            <v>左高配镜片</v>
          </cell>
          <cell r="H454" t="str">
            <v>浮法玻璃</v>
          </cell>
          <cell r="I454" t="str">
            <v>件</v>
          </cell>
          <cell r="J454">
            <v>6</v>
          </cell>
          <cell r="K454">
            <v>0.78</v>
          </cell>
          <cell r="L454">
            <v>6.7799999999999994</v>
          </cell>
          <cell r="M454" t="str">
            <v>否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 t="str">
            <v>GHRCHT-HB-20230037</v>
          </cell>
        </row>
        <row r="455">
          <cell r="F455" t="str">
            <v>REM0010549</v>
          </cell>
          <cell r="G455" t="str">
            <v>右高配镜片</v>
          </cell>
          <cell r="H455" t="str">
            <v>浮法玻璃</v>
          </cell>
          <cell r="I455" t="str">
            <v>件</v>
          </cell>
          <cell r="J455">
            <v>6</v>
          </cell>
          <cell r="K455">
            <v>0.78</v>
          </cell>
          <cell r="L455">
            <v>6.7799999999999994</v>
          </cell>
          <cell r="M455" t="str">
            <v>否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 t="str">
            <v>GHRCHT-HB-20230037</v>
          </cell>
        </row>
        <row r="456">
          <cell r="F456" t="str">
            <v>REM0010524</v>
          </cell>
          <cell r="G456" t="str">
            <v>左低配镜片</v>
          </cell>
          <cell r="H456" t="str">
            <v>浮法玻璃</v>
          </cell>
          <cell r="I456" t="str">
            <v>件</v>
          </cell>
          <cell r="J456">
            <v>6</v>
          </cell>
          <cell r="K456">
            <v>0.78</v>
          </cell>
          <cell r="L456">
            <v>6.7799999999999994</v>
          </cell>
          <cell r="M456" t="str">
            <v>否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 t="str">
            <v>GHRCHT-HB-20230037</v>
          </cell>
        </row>
        <row r="457">
          <cell r="F457" t="str">
            <v>REM0010550</v>
          </cell>
          <cell r="G457" t="str">
            <v>右低配镜片</v>
          </cell>
          <cell r="H457" t="str">
            <v>浮法玻璃</v>
          </cell>
          <cell r="I457" t="str">
            <v>件</v>
          </cell>
          <cell r="J457">
            <v>6</v>
          </cell>
          <cell r="K457">
            <v>0.78</v>
          </cell>
          <cell r="L457">
            <v>6.7799999999999994</v>
          </cell>
          <cell r="M457" t="str">
            <v>否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 t="str">
            <v>GHRCHT-HB-20230037</v>
          </cell>
        </row>
        <row r="458">
          <cell r="F458" t="str">
            <v>REM0010541</v>
          </cell>
          <cell r="G458" t="str">
            <v>B41V线束12W</v>
          </cell>
          <cell r="H458" t="str">
            <v>REM0010541</v>
          </cell>
          <cell r="I458" t="str">
            <v>件</v>
          </cell>
          <cell r="J458">
            <v>19.09</v>
          </cell>
          <cell r="K458">
            <v>2.4817</v>
          </cell>
          <cell r="L458">
            <v>21.571699999999996</v>
          </cell>
          <cell r="M458" t="str">
            <v>否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 t="str">
            <v>GHRCHT-HB-20230033</v>
          </cell>
        </row>
        <row r="459">
          <cell r="F459" t="str">
            <v>REM0010542</v>
          </cell>
          <cell r="G459" t="str">
            <v>B41V线束13W迎宾灯</v>
          </cell>
          <cell r="H459" t="str">
            <v>REM0010542</v>
          </cell>
          <cell r="I459" t="str">
            <v>件</v>
          </cell>
          <cell r="J459">
            <v>20.95</v>
          </cell>
          <cell r="K459">
            <v>2.7235</v>
          </cell>
          <cell r="L459">
            <v>23.673499999999997</v>
          </cell>
          <cell r="M459" t="str">
            <v>否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 t="str">
            <v>GHRCHT-HB-20230033</v>
          </cell>
        </row>
        <row r="460">
          <cell r="F460" t="str">
            <v>REM0010582</v>
          </cell>
          <cell r="G460" t="str">
            <v>B41V线束13WBSD</v>
          </cell>
          <cell r="H460" t="str">
            <v>REM0010582</v>
          </cell>
          <cell r="I460" t="str">
            <v>件</v>
          </cell>
          <cell r="J460">
            <v>21.24</v>
          </cell>
          <cell r="K460">
            <v>2.7612000000000001</v>
          </cell>
          <cell r="L460">
            <v>24.001199999999997</v>
          </cell>
          <cell r="M460" t="str">
            <v>否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 t="str">
            <v>GHRCHT-HB-20230033</v>
          </cell>
        </row>
        <row r="461">
          <cell r="F461" t="str">
            <v>REM0010543</v>
          </cell>
          <cell r="G461" t="str">
            <v>B41V线束18W</v>
          </cell>
          <cell r="H461" t="str">
            <v>REM0010543</v>
          </cell>
          <cell r="I461" t="str">
            <v>件</v>
          </cell>
          <cell r="J461">
            <v>25.05</v>
          </cell>
          <cell r="K461">
            <v>3.2565000000000004</v>
          </cell>
          <cell r="L461">
            <v>28.3065</v>
          </cell>
          <cell r="M461" t="str">
            <v>否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 t="str">
            <v>GHRCHT-HB-20230033</v>
          </cell>
        </row>
        <row r="462">
          <cell r="F462" t="str">
            <v>REM0010545</v>
          </cell>
          <cell r="G462" t="str">
            <v>双头螺丝</v>
          </cell>
          <cell r="H462" t="str">
            <v>M6*27</v>
          </cell>
          <cell r="I462" t="str">
            <v>件</v>
          </cell>
          <cell r="J462">
            <v>0.28320000000000001</v>
          </cell>
          <cell r="K462">
            <v>3.6816000000000002E-2</v>
          </cell>
          <cell r="L462">
            <v>0.32001599999999997</v>
          </cell>
          <cell r="M462" t="str">
            <v>否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 t="str">
            <v>GHRCHT-HB-20230039</v>
          </cell>
        </row>
        <row r="463">
          <cell r="F463" t="str">
            <v>TAT0010117</v>
          </cell>
          <cell r="G463" t="str">
            <v>50*45气泡统</v>
          </cell>
          <cell r="H463">
            <v>0</v>
          </cell>
          <cell r="I463" t="str">
            <v>件</v>
          </cell>
          <cell r="J463">
            <v>0.42</v>
          </cell>
          <cell r="K463">
            <v>5.4600000000000003E-2</v>
          </cell>
          <cell r="L463">
            <v>0.47459999999999991</v>
          </cell>
          <cell r="M463" t="str">
            <v>否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 t="str">
            <v>GHRCJGXY-HB-20230060</v>
          </cell>
        </row>
        <row r="464">
          <cell r="F464" t="str">
            <v>IAT0010118</v>
          </cell>
          <cell r="G464" t="str">
            <v>18*45塑料袋</v>
          </cell>
          <cell r="H464">
            <v>0</v>
          </cell>
          <cell r="I464" t="str">
            <v>件</v>
          </cell>
          <cell r="J464">
            <v>0.08</v>
          </cell>
          <cell r="K464">
            <v>1.0400000000000001E-2</v>
          </cell>
          <cell r="L464">
            <v>9.0399999999999994E-2</v>
          </cell>
          <cell r="M464" t="str">
            <v>否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 t="str">
            <v>GHRCJGXY-HB-20230060</v>
          </cell>
        </row>
        <row r="465">
          <cell r="F465" t="str">
            <v>SLT0011664</v>
          </cell>
          <cell r="G465" t="str">
            <v>调角器侧板连接钣金</v>
          </cell>
          <cell r="H465">
            <v>0</v>
          </cell>
          <cell r="I465">
            <v>0</v>
          </cell>
          <cell r="J465">
            <v>3</v>
          </cell>
          <cell r="K465">
            <v>0.39</v>
          </cell>
          <cell r="L465">
            <v>3.3899999999999997</v>
          </cell>
          <cell r="M465" t="str">
            <v>否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 t="str">
            <v>GHRCJGXY-HB-20230076</v>
          </cell>
        </row>
        <row r="466">
          <cell r="F466" t="str">
            <v>SLT0011664</v>
          </cell>
          <cell r="G466" t="str">
            <v>调角器侧板连接钣金</v>
          </cell>
          <cell r="H466">
            <v>0</v>
          </cell>
          <cell r="I466">
            <v>0</v>
          </cell>
          <cell r="J466">
            <v>2</v>
          </cell>
          <cell r="K466">
            <v>0.26</v>
          </cell>
          <cell r="L466">
            <v>2.2599999999999998</v>
          </cell>
          <cell r="M466" t="str">
            <v>否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 t="str">
            <v>GHRCJGXY-HB-20230074</v>
          </cell>
        </row>
        <row r="467">
          <cell r="F467" t="str">
            <v>BCL0010015</v>
          </cell>
          <cell r="G467" t="str">
            <v>扎带</v>
          </cell>
          <cell r="H467">
            <v>0</v>
          </cell>
          <cell r="I467">
            <v>0</v>
          </cell>
          <cell r="J467">
            <v>0.17799999999999999</v>
          </cell>
          <cell r="K467">
            <v>2.3140000000000001E-2</v>
          </cell>
          <cell r="L467">
            <v>0.20113999999999996</v>
          </cell>
          <cell r="M467" t="str">
            <v>否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 t="str">
            <v>GHRCJGXY-HB-20230013</v>
          </cell>
        </row>
        <row r="468">
          <cell r="F468" t="str">
            <v>SHT0012033</v>
          </cell>
          <cell r="G468" t="str">
            <v>塑料轴套GFM-1214-171.3平台</v>
          </cell>
          <cell r="H468">
            <v>0</v>
          </cell>
          <cell r="I468">
            <v>0</v>
          </cell>
          <cell r="J468">
            <v>1.19</v>
          </cell>
          <cell r="K468">
            <v>0.1547</v>
          </cell>
          <cell r="L468">
            <v>1.3446999999999998</v>
          </cell>
          <cell r="M468" t="str">
            <v>否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 t="str">
            <v>GHRCJGXY-HB-20230094</v>
          </cell>
        </row>
        <row r="469">
          <cell r="F469" t="str">
            <v>BAS0000041</v>
          </cell>
          <cell r="G469" t="str">
            <v>十字叉安装衬套GFM-1416-17</v>
          </cell>
          <cell r="H469">
            <v>0</v>
          </cell>
          <cell r="I469">
            <v>0</v>
          </cell>
          <cell r="J469">
            <v>1.37</v>
          </cell>
          <cell r="K469">
            <v>0.17810000000000001</v>
          </cell>
          <cell r="L469">
            <v>1.5481</v>
          </cell>
          <cell r="M469" t="str">
            <v>否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 t="str">
            <v>GHRCJGXY-HB-20230094</v>
          </cell>
        </row>
        <row r="470">
          <cell r="F470" t="str">
            <v>SHT0011694</v>
          </cell>
          <cell r="G470" t="str">
            <v>IGS尼龙轴套GFM-1820-09</v>
          </cell>
          <cell r="H470">
            <v>0</v>
          </cell>
          <cell r="I470">
            <v>0</v>
          </cell>
          <cell r="J470">
            <v>1.04</v>
          </cell>
          <cell r="K470">
            <v>0.13520000000000001</v>
          </cell>
          <cell r="L470">
            <v>1.1752</v>
          </cell>
          <cell r="M470" t="str">
            <v>否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 t="str">
            <v>GHRCJGXY-HB-20230094</v>
          </cell>
        </row>
        <row r="471">
          <cell r="F471" t="str">
            <v>BAS0010003</v>
          </cell>
          <cell r="G471" t="str">
            <v>绞架轴套GFM-1719-25</v>
          </cell>
          <cell r="H471">
            <v>0</v>
          </cell>
          <cell r="I471">
            <v>0</v>
          </cell>
          <cell r="J471">
            <v>1.95</v>
          </cell>
          <cell r="K471">
            <v>0.2535</v>
          </cell>
          <cell r="L471">
            <v>2.2034999999999996</v>
          </cell>
          <cell r="M471" t="str">
            <v>否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>GHRCJGXY-HB-20230094</v>
          </cell>
        </row>
        <row r="472">
          <cell r="F472" t="str">
            <v>BAS0010005</v>
          </cell>
          <cell r="G472" t="str">
            <v>仰角连杆3轴套GFM-1213-12</v>
          </cell>
          <cell r="H472">
            <v>0</v>
          </cell>
          <cell r="I472">
            <v>0</v>
          </cell>
          <cell r="J472">
            <v>1.48</v>
          </cell>
          <cell r="K472">
            <v>0.19240000000000002</v>
          </cell>
          <cell r="L472">
            <v>1.6723999999999999</v>
          </cell>
          <cell r="M472" t="str">
            <v>否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 t="str">
            <v>GHRCJGXY-HB-20230094</v>
          </cell>
        </row>
        <row r="473">
          <cell r="F473" t="str">
            <v>SHT0013183</v>
          </cell>
          <cell r="G473" t="str">
            <v>IGS垫圈GTM-0818-010</v>
          </cell>
          <cell r="H473">
            <v>0</v>
          </cell>
          <cell r="I473">
            <v>0</v>
          </cell>
          <cell r="J473">
            <v>1.84</v>
          </cell>
          <cell r="K473">
            <v>0.23920000000000002</v>
          </cell>
          <cell r="L473">
            <v>2.0791999999999997</v>
          </cell>
          <cell r="M473" t="str">
            <v>否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 t="str">
            <v>GHRCJGXY-HB-20230094</v>
          </cell>
        </row>
        <row r="474">
          <cell r="F474" t="str">
            <v>SLT0010948</v>
          </cell>
          <cell r="G474" t="str">
            <v>衬套</v>
          </cell>
          <cell r="H474">
            <v>0</v>
          </cell>
          <cell r="I474">
            <v>0</v>
          </cell>
          <cell r="J474">
            <v>1.19</v>
          </cell>
          <cell r="K474">
            <v>0.1547</v>
          </cell>
          <cell r="L474">
            <v>1.3446999999999998</v>
          </cell>
          <cell r="M474" t="str">
            <v>否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>GHRCJGXY-HB-20230094</v>
          </cell>
        </row>
        <row r="475">
          <cell r="F475" t="str">
            <v>SLT0010903</v>
          </cell>
          <cell r="G475" t="str">
            <v>衬套</v>
          </cell>
          <cell r="H475">
            <v>0</v>
          </cell>
          <cell r="I475">
            <v>0</v>
          </cell>
          <cell r="J475">
            <v>1.05</v>
          </cell>
          <cell r="K475">
            <v>0.13650000000000001</v>
          </cell>
          <cell r="L475">
            <v>1.1864999999999999</v>
          </cell>
          <cell r="M475" t="str">
            <v>否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>GHRCJGXY-HB-20230094</v>
          </cell>
        </row>
        <row r="476">
          <cell r="F476" t="str">
            <v>BAS0000053</v>
          </cell>
          <cell r="G476" t="str">
            <v>易格斯衬套MYM-14-14</v>
          </cell>
          <cell r="H476">
            <v>0</v>
          </cell>
          <cell r="I476">
            <v>0</v>
          </cell>
          <cell r="J476">
            <v>1.35</v>
          </cell>
          <cell r="K476">
            <v>0.17550000000000002</v>
          </cell>
          <cell r="L476">
            <v>1.5254999999999999</v>
          </cell>
          <cell r="M476" t="str">
            <v>否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 t="str">
            <v>GHRCJGXY-HB-20230094</v>
          </cell>
        </row>
        <row r="477">
          <cell r="F477" t="str">
            <v>REM0001142</v>
          </cell>
          <cell r="G477" t="str">
            <v>B80C左线束合件</v>
          </cell>
          <cell r="H477" t="str">
            <v>REM0001142</v>
          </cell>
          <cell r="I477" t="str">
            <v>件</v>
          </cell>
          <cell r="J477">
            <v>15.048</v>
          </cell>
          <cell r="K477">
            <v>1.95624</v>
          </cell>
          <cell r="L477">
            <v>17.004239999999999</v>
          </cell>
          <cell r="M477" t="str">
            <v>否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>GHRCJGXY-HB-20230162</v>
          </cell>
        </row>
        <row r="478">
          <cell r="F478" t="str">
            <v>REM0001164</v>
          </cell>
          <cell r="G478" t="str">
            <v>B80C右线束合件</v>
          </cell>
          <cell r="H478" t="str">
            <v>REM0001164</v>
          </cell>
          <cell r="I478" t="str">
            <v>件</v>
          </cell>
          <cell r="J478">
            <v>15.048</v>
          </cell>
          <cell r="K478">
            <v>1.95624</v>
          </cell>
          <cell r="L478">
            <v>17.004239999999999</v>
          </cell>
          <cell r="M478" t="str">
            <v>否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 t="str">
            <v>GHRCJGXY-HB-20230162</v>
          </cell>
        </row>
        <row r="479">
          <cell r="F479" t="str">
            <v>REM0010275</v>
          </cell>
          <cell r="G479" t="str">
            <v>B40L-左线束合件(建国版)</v>
          </cell>
          <cell r="H479" t="str">
            <v>REM0010275</v>
          </cell>
          <cell r="I479" t="str">
            <v>件</v>
          </cell>
          <cell r="J479">
            <v>9.3554999999999993</v>
          </cell>
          <cell r="K479">
            <v>1.216215</v>
          </cell>
          <cell r="L479">
            <v>10.571714999999998</v>
          </cell>
          <cell r="M479" t="str">
            <v>否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 t="str">
            <v>GHRCJGXY-HB-20230162</v>
          </cell>
        </row>
        <row r="480">
          <cell r="F480" t="str">
            <v>REM0010276</v>
          </cell>
          <cell r="G480" t="str">
            <v>B40L-右线束合件(建国版)</v>
          </cell>
          <cell r="H480" t="str">
            <v>REM0010276</v>
          </cell>
          <cell r="I480" t="str">
            <v>件</v>
          </cell>
          <cell r="J480">
            <v>9.3554999999999993</v>
          </cell>
          <cell r="K480">
            <v>1.216215</v>
          </cell>
          <cell r="L480">
            <v>10.571714999999998</v>
          </cell>
          <cell r="M480" t="str">
            <v>否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 t="str">
            <v>GHRCJGXY-HB-20230162</v>
          </cell>
        </row>
        <row r="481">
          <cell r="F481" t="str">
            <v>REM0002193</v>
          </cell>
          <cell r="G481" t="str">
            <v>B40L低配右线束合件</v>
          </cell>
          <cell r="H481" t="str">
            <v>REM0002193</v>
          </cell>
          <cell r="I481" t="str">
            <v>件</v>
          </cell>
          <cell r="J481">
            <v>4.9104000000000001</v>
          </cell>
          <cell r="K481">
            <v>0.63835200000000003</v>
          </cell>
          <cell r="L481">
            <v>5.5487519999999995</v>
          </cell>
          <cell r="M481" t="str">
            <v>否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 t="str">
            <v>GHRCJGXY-HB-20230162</v>
          </cell>
        </row>
        <row r="482">
          <cell r="F482" t="str">
            <v>REM0002192</v>
          </cell>
          <cell r="G482" t="str">
            <v>B40L低配左线束合件</v>
          </cell>
          <cell r="H482" t="str">
            <v>REM0002192</v>
          </cell>
          <cell r="I482" t="str">
            <v>件</v>
          </cell>
          <cell r="J482">
            <v>4.9104000000000001</v>
          </cell>
          <cell r="K482">
            <v>0.63835200000000003</v>
          </cell>
          <cell r="L482">
            <v>5.5487519999999995</v>
          </cell>
          <cell r="M482" t="str">
            <v>否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 t="str">
            <v>GHRCJGXY-HB-20230162</v>
          </cell>
        </row>
        <row r="483">
          <cell r="F483" t="str">
            <v>REM0001146</v>
          </cell>
          <cell r="G483" t="str">
            <v>B40L高配左线束合件</v>
          </cell>
          <cell r="H483" t="str">
            <v>REM0001146</v>
          </cell>
          <cell r="I483" t="str">
            <v>件</v>
          </cell>
          <cell r="J483">
            <v>7.1280000000000001</v>
          </cell>
          <cell r="K483">
            <v>0.92664000000000002</v>
          </cell>
          <cell r="L483">
            <v>8.0546399999999991</v>
          </cell>
          <cell r="M483" t="str">
            <v>否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 t="str">
            <v>GHRCJGXY-HB-20230162</v>
          </cell>
        </row>
        <row r="484">
          <cell r="F484" t="str">
            <v>REM0001152</v>
          </cell>
          <cell r="G484" t="str">
            <v>B40L高配右线束合件</v>
          </cell>
          <cell r="H484" t="str">
            <v>REM0001152</v>
          </cell>
          <cell r="I484" t="str">
            <v>件</v>
          </cell>
          <cell r="J484">
            <v>7.1280000000000001</v>
          </cell>
          <cell r="K484">
            <v>0.92664000000000002</v>
          </cell>
          <cell r="L484">
            <v>8.0546399999999991</v>
          </cell>
          <cell r="M484" t="str">
            <v>否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 t="str">
            <v>GHRCJGXY-HB-20230162</v>
          </cell>
        </row>
        <row r="485">
          <cell r="F485" t="str">
            <v>REM0001108</v>
          </cell>
          <cell r="G485" t="str">
            <v>线束合件插接器</v>
          </cell>
          <cell r="H485" t="str">
            <v>REM0001108</v>
          </cell>
          <cell r="I485" t="str">
            <v>件</v>
          </cell>
          <cell r="J485">
            <v>1.8433999999999999</v>
          </cell>
          <cell r="K485">
            <v>0.23964199999999999</v>
          </cell>
          <cell r="L485">
            <v>2.0830419999999998</v>
          </cell>
          <cell r="M485" t="str">
            <v>否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 t="str">
            <v>GHRCJGXY-HB-20230162</v>
          </cell>
        </row>
        <row r="486">
          <cell r="F486" t="str">
            <v>REM0000894</v>
          </cell>
          <cell r="G486" t="str">
            <v>1580镜杆左喷涂</v>
          </cell>
          <cell r="H486" t="str">
            <v>REM0000894</v>
          </cell>
          <cell r="I486" t="str">
            <v>件</v>
          </cell>
          <cell r="J486">
            <v>1.7645</v>
          </cell>
          <cell r="K486">
            <v>0.22938500000000001</v>
          </cell>
          <cell r="L486">
            <v>1.9938849999999997</v>
          </cell>
          <cell r="M486" t="str">
            <v>否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 t="str">
            <v>GHRCJGXY-HB-20221268</v>
          </cell>
        </row>
        <row r="487">
          <cell r="F487" t="str">
            <v>REM0000887</v>
          </cell>
          <cell r="G487" t="str">
            <v>1580镜杆右喷涂</v>
          </cell>
          <cell r="H487" t="str">
            <v>REM0000887</v>
          </cell>
          <cell r="I487" t="str">
            <v>件</v>
          </cell>
          <cell r="J487">
            <v>2.5888</v>
          </cell>
          <cell r="K487">
            <v>0.33654400000000001</v>
          </cell>
          <cell r="L487">
            <v>2.9253439999999995</v>
          </cell>
          <cell r="M487" t="str">
            <v>否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 t="str">
            <v>GHRCJGXY-HB-20221268</v>
          </cell>
        </row>
        <row r="488">
          <cell r="F488" t="str">
            <v>REM0001659</v>
          </cell>
          <cell r="G488" t="str">
            <v>1780-03左镜杆喷涂</v>
          </cell>
          <cell r="H488" t="str">
            <v>REM0001659</v>
          </cell>
          <cell r="I488" t="str">
            <v>件</v>
          </cell>
          <cell r="J488">
            <v>1.8535999999999999</v>
          </cell>
          <cell r="K488">
            <v>0.24096799999999999</v>
          </cell>
          <cell r="L488">
            <v>2.0945679999999998</v>
          </cell>
          <cell r="M488" t="str">
            <v>否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>GHRCJGXY-HB-20221268</v>
          </cell>
        </row>
        <row r="489">
          <cell r="F489" t="str">
            <v>REM0001669</v>
          </cell>
          <cell r="G489" t="str">
            <v>1780-32右镜杆喷涂</v>
          </cell>
          <cell r="H489" t="str">
            <v>REM0001669</v>
          </cell>
          <cell r="I489" t="str">
            <v>件</v>
          </cell>
          <cell r="J489">
            <v>1.9876</v>
          </cell>
          <cell r="K489">
            <v>0.25838800000000001</v>
          </cell>
          <cell r="L489">
            <v>2.2459879999999997</v>
          </cell>
          <cell r="M489" t="str">
            <v>否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 t="str">
            <v>GHRCJGXY-HB-20221268</v>
          </cell>
        </row>
        <row r="490">
          <cell r="F490" t="str">
            <v>REM0001671</v>
          </cell>
          <cell r="G490" t="str">
            <v>1780-31右镜杆喷涂</v>
          </cell>
          <cell r="H490" t="str">
            <v>REM0001671</v>
          </cell>
          <cell r="I490" t="str">
            <v>件</v>
          </cell>
          <cell r="J490">
            <v>2.1375999999999999</v>
          </cell>
          <cell r="K490">
            <v>0.27788800000000002</v>
          </cell>
          <cell r="L490">
            <v>2.4154879999999999</v>
          </cell>
          <cell r="M490" t="str">
            <v>否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 t="str">
            <v>GHRCJGXY-HB-20221268</v>
          </cell>
        </row>
        <row r="491">
          <cell r="F491" t="str">
            <v>RSM0000035</v>
          </cell>
          <cell r="G491" t="str">
            <v>奥铃升级下视镜杆喷涂</v>
          </cell>
          <cell r="H491" t="str">
            <v>RSM0000035</v>
          </cell>
          <cell r="I491" t="str">
            <v>件</v>
          </cell>
          <cell r="J491">
            <v>1.6218999999999999</v>
          </cell>
          <cell r="K491">
            <v>0.21084700000000001</v>
          </cell>
          <cell r="L491">
            <v>1.8327469999999997</v>
          </cell>
          <cell r="M491" t="str">
            <v>否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 t="str">
            <v>GHRCJGXY-HB-20221268</v>
          </cell>
        </row>
        <row r="492">
          <cell r="F492" t="str">
            <v>REM0001764</v>
          </cell>
          <cell r="G492" t="str">
            <v>奥铃右长支杆喷涂</v>
          </cell>
          <cell r="H492" t="str">
            <v>REM0001764</v>
          </cell>
          <cell r="I492" t="str">
            <v>件</v>
          </cell>
          <cell r="J492">
            <v>1.7093</v>
          </cell>
          <cell r="K492">
            <v>0.22220900000000002</v>
          </cell>
          <cell r="L492">
            <v>1.9315089999999999</v>
          </cell>
          <cell r="M492" t="str">
            <v>否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 t="str">
            <v>GHRCJGXY-HB-20221268</v>
          </cell>
        </row>
        <row r="493">
          <cell r="F493" t="str">
            <v>REM0001750</v>
          </cell>
          <cell r="G493" t="str">
            <v>奥铃左长支杆喷涂</v>
          </cell>
          <cell r="H493" t="str">
            <v>REM0001750</v>
          </cell>
          <cell r="I493" t="str">
            <v>件</v>
          </cell>
          <cell r="J493">
            <v>1.7093</v>
          </cell>
          <cell r="K493">
            <v>0.22220900000000002</v>
          </cell>
          <cell r="L493">
            <v>1.9315089999999999</v>
          </cell>
          <cell r="M493" t="str">
            <v>否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>GHRCJGXY-HB-20221268</v>
          </cell>
        </row>
        <row r="494">
          <cell r="F494" t="str">
            <v>REM0001765</v>
          </cell>
          <cell r="G494" t="str">
            <v>奥铃右短支杆喷涂</v>
          </cell>
          <cell r="H494" t="str">
            <v>REM0001765</v>
          </cell>
          <cell r="I494" t="str">
            <v>件</v>
          </cell>
          <cell r="J494">
            <v>0.46939999999999998</v>
          </cell>
          <cell r="K494">
            <v>6.1022E-2</v>
          </cell>
          <cell r="L494">
            <v>0.53042199999999995</v>
          </cell>
          <cell r="M494" t="str">
            <v>否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 t="str">
            <v>GHRCJGXY-HB-20221268</v>
          </cell>
        </row>
        <row r="495">
          <cell r="F495" t="str">
            <v>REM0001751</v>
          </cell>
          <cell r="G495" t="str">
            <v>奥铃左短支杆喷涂</v>
          </cell>
          <cell r="H495" t="str">
            <v>REM0001751</v>
          </cell>
          <cell r="I495" t="str">
            <v>件</v>
          </cell>
          <cell r="J495">
            <v>0.46939999999999998</v>
          </cell>
          <cell r="K495">
            <v>6.1022E-2</v>
          </cell>
          <cell r="L495">
            <v>0.53042199999999995</v>
          </cell>
          <cell r="M495" t="str">
            <v>否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 t="str">
            <v>GHRCJGXY-HB-20221268</v>
          </cell>
        </row>
        <row r="496">
          <cell r="F496" t="str">
            <v>REM0001742</v>
          </cell>
          <cell r="G496" t="str">
            <v>奥铃18右镜杆喷涂</v>
          </cell>
          <cell r="H496" t="str">
            <v>REM0001742</v>
          </cell>
          <cell r="I496" t="str">
            <v>件</v>
          </cell>
          <cell r="J496">
            <v>2.3477999999999999</v>
          </cell>
          <cell r="K496">
            <v>0.30521399999999999</v>
          </cell>
          <cell r="L496">
            <v>2.6530139999999998</v>
          </cell>
          <cell r="M496" t="str">
            <v>否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>GHRCJGXY-HB-20221268</v>
          </cell>
        </row>
        <row r="497">
          <cell r="F497" t="str">
            <v>REM0001738</v>
          </cell>
          <cell r="G497" t="str">
            <v>奥铃17左镜杆喷涂</v>
          </cell>
          <cell r="H497" t="str">
            <v>REM0001738</v>
          </cell>
          <cell r="I497" t="str">
            <v>件</v>
          </cell>
          <cell r="J497">
            <v>1.2178</v>
          </cell>
          <cell r="K497">
            <v>0.15831400000000001</v>
          </cell>
          <cell r="L497">
            <v>1.3761139999999998</v>
          </cell>
          <cell r="M497" t="str">
            <v>否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>GHRCJGXY-HB-20221268</v>
          </cell>
        </row>
        <row r="498">
          <cell r="F498" t="str">
            <v>REM0001749</v>
          </cell>
          <cell r="G498" t="str">
            <v>奥铃升级窄车左镜杆(喷涂)</v>
          </cell>
          <cell r="H498" t="str">
            <v>REM0001749</v>
          </cell>
          <cell r="I498" t="str">
            <v>件</v>
          </cell>
          <cell r="J498">
            <v>2.7839999999999998</v>
          </cell>
          <cell r="K498">
            <v>0.36191999999999996</v>
          </cell>
          <cell r="L498">
            <v>3.1459199999999994</v>
          </cell>
          <cell r="M498" t="str">
            <v>否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 t="str">
            <v>GHRCJGXY-HB-20221268</v>
          </cell>
        </row>
        <row r="499">
          <cell r="F499" t="str">
            <v>REM0001763</v>
          </cell>
          <cell r="G499" t="str">
            <v>奥铃升级窄车右镜杆(喷涂)</v>
          </cell>
          <cell r="H499" t="str">
            <v>REM0001763</v>
          </cell>
          <cell r="I499" t="str">
            <v>件</v>
          </cell>
          <cell r="J499">
            <v>2.7839999999999998</v>
          </cell>
          <cell r="K499">
            <v>0.36191999999999996</v>
          </cell>
          <cell r="L499">
            <v>3.1459199999999994</v>
          </cell>
          <cell r="M499" t="str">
            <v>否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 t="str">
            <v>GHRCJGXY-HB-20221268</v>
          </cell>
        </row>
        <row r="500">
          <cell r="F500" t="str">
            <v>REM0001713</v>
          </cell>
          <cell r="G500" t="str">
            <v>奥驰左镜杆(喷涂)</v>
          </cell>
          <cell r="H500" t="str">
            <v>REM0001713</v>
          </cell>
          <cell r="I500" t="str">
            <v>件</v>
          </cell>
          <cell r="J500">
            <v>1.9678</v>
          </cell>
          <cell r="K500">
            <v>0.25581399999999999</v>
          </cell>
          <cell r="L500">
            <v>2.223614</v>
          </cell>
          <cell r="M500" t="str">
            <v>否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 t="str">
            <v>GHRCJGXY-HB-20221268</v>
          </cell>
        </row>
        <row r="501">
          <cell r="F501" t="str">
            <v>REM0001723</v>
          </cell>
          <cell r="G501" t="str">
            <v>奥驰右镜杆(喷涂)</v>
          </cell>
          <cell r="H501" t="str">
            <v>REM0001723</v>
          </cell>
          <cell r="I501" t="str">
            <v>件</v>
          </cell>
          <cell r="J501">
            <v>2.2059000000000002</v>
          </cell>
          <cell r="K501">
            <v>0.28676700000000005</v>
          </cell>
          <cell r="L501">
            <v>2.492667</v>
          </cell>
          <cell r="M501" t="str">
            <v>否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 t="str">
            <v>GHRCJGXY-HB-20221268</v>
          </cell>
        </row>
        <row r="502">
          <cell r="F502" t="str">
            <v>REM0001730</v>
          </cell>
          <cell r="G502" t="str">
            <v>奥驰V左镜杆喷涂</v>
          </cell>
          <cell r="H502" t="str">
            <v>REM0001730</v>
          </cell>
          <cell r="I502" t="str">
            <v>件</v>
          </cell>
          <cell r="J502">
            <v>2.0604</v>
          </cell>
          <cell r="K502">
            <v>0.26785200000000003</v>
          </cell>
          <cell r="L502">
            <v>2.328252</v>
          </cell>
          <cell r="M502" t="str">
            <v>否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 t="str">
            <v>GHRCJGXY-HB-20221268</v>
          </cell>
        </row>
        <row r="503">
          <cell r="F503" t="str">
            <v>REM0001734</v>
          </cell>
          <cell r="G503" t="str">
            <v>奥驰V右镜杆喷涂</v>
          </cell>
          <cell r="H503" t="str">
            <v>REM0001734</v>
          </cell>
          <cell r="I503" t="str">
            <v>件</v>
          </cell>
          <cell r="J503">
            <v>2.1371000000000002</v>
          </cell>
          <cell r="K503">
            <v>0.27782300000000004</v>
          </cell>
          <cell r="L503">
            <v>2.4149229999999999</v>
          </cell>
          <cell r="M503" t="str">
            <v>否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 t="str">
            <v>GHRCJGXY-HB-20221268</v>
          </cell>
        </row>
        <row r="504">
          <cell r="F504" t="str">
            <v>REM0002630</v>
          </cell>
          <cell r="G504" t="str">
            <v>新奥驰A镜座左(喷涂)</v>
          </cell>
          <cell r="H504" t="str">
            <v>REM0002630</v>
          </cell>
          <cell r="I504" t="str">
            <v>件</v>
          </cell>
          <cell r="J504">
            <v>1.8319000000000001</v>
          </cell>
          <cell r="K504">
            <v>0.23814700000000003</v>
          </cell>
          <cell r="L504">
            <v>2.0700469999999997</v>
          </cell>
          <cell r="M504" t="str">
            <v>否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 t="str">
            <v>GHRCJGXY-HB-20221268</v>
          </cell>
        </row>
        <row r="505">
          <cell r="F505" t="str">
            <v>REM0002631</v>
          </cell>
          <cell r="G505" t="str">
            <v>新奥驰A镜座右(喷涂)</v>
          </cell>
          <cell r="H505" t="str">
            <v>REM0002631</v>
          </cell>
          <cell r="I505" t="str">
            <v>件</v>
          </cell>
          <cell r="J505">
            <v>1.8319000000000001</v>
          </cell>
          <cell r="K505">
            <v>0.23814700000000003</v>
          </cell>
          <cell r="L505">
            <v>2.0700469999999997</v>
          </cell>
          <cell r="M505" t="str">
            <v>否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 t="str">
            <v>GHRCJGXY-HB-20221268</v>
          </cell>
        </row>
        <row r="506">
          <cell r="F506" t="str">
            <v>RSM0000031</v>
          </cell>
          <cell r="G506" t="str">
            <v>奥驰前下视镜杆喷涂</v>
          </cell>
          <cell r="H506" t="str">
            <v>RSM0000031</v>
          </cell>
          <cell r="I506" t="str">
            <v>件</v>
          </cell>
          <cell r="J506">
            <v>1.9081999999999999</v>
          </cell>
          <cell r="K506">
            <v>0.24806600000000001</v>
          </cell>
          <cell r="L506">
            <v>2.1562659999999996</v>
          </cell>
          <cell r="M506" t="str">
            <v>否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 t="str">
            <v>GHRCJGXY-HB-20221268</v>
          </cell>
        </row>
        <row r="507">
          <cell r="F507" t="str">
            <v>REM0003172</v>
          </cell>
          <cell r="G507" t="str">
            <v>奥驰W58右镜杆喷涂</v>
          </cell>
          <cell r="H507" t="str">
            <v>REM0003172</v>
          </cell>
          <cell r="I507" t="str">
            <v>件</v>
          </cell>
          <cell r="J507">
            <v>2.0735999999999999</v>
          </cell>
          <cell r="K507">
            <v>0.26956799999999997</v>
          </cell>
          <cell r="L507">
            <v>2.3431679999999995</v>
          </cell>
          <cell r="M507" t="str">
            <v>否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 t="str">
            <v>GHRCJGXY-HB-20221268</v>
          </cell>
        </row>
        <row r="508">
          <cell r="F508" t="str">
            <v>REM0001691</v>
          </cell>
          <cell r="G508" t="str">
            <v>H3窄车右镜杆喷涂</v>
          </cell>
          <cell r="H508" t="str">
            <v>REM0001691</v>
          </cell>
          <cell r="I508" t="str">
            <v>件</v>
          </cell>
          <cell r="J508">
            <v>3.1352000000000002</v>
          </cell>
          <cell r="K508">
            <v>0.40757600000000005</v>
          </cell>
          <cell r="L508">
            <v>3.5427759999999999</v>
          </cell>
          <cell r="M508" t="str">
            <v>否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 t="str">
            <v>GHRCJGXY-HB-20221268</v>
          </cell>
        </row>
        <row r="509">
          <cell r="F509" t="str">
            <v>REM0001681</v>
          </cell>
          <cell r="G509" t="str">
            <v>H3窄车左镜杆喷涂</v>
          </cell>
          <cell r="H509" t="str">
            <v>REM0001681</v>
          </cell>
          <cell r="I509" t="str">
            <v>件</v>
          </cell>
          <cell r="J509">
            <v>3.1352000000000002</v>
          </cell>
          <cell r="K509">
            <v>0.40757600000000005</v>
          </cell>
          <cell r="L509">
            <v>3.5427759999999999</v>
          </cell>
          <cell r="M509" t="str">
            <v>否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 t="str">
            <v>GHRCJGXY-HB-20221268</v>
          </cell>
        </row>
        <row r="510">
          <cell r="F510" t="str">
            <v>REM0001694</v>
          </cell>
          <cell r="G510" t="str">
            <v>H3宽车左镜杆喷涂</v>
          </cell>
          <cell r="H510" t="str">
            <v>REM0001694</v>
          </cell>
          <cell r="I510" t="str">
            <v>件</v>
          </cell>
          <cell r="J510">
            <v>3.2768999999999999</v>
          </cell>
          <cell r="K510">
            <v>0.42599700000000001</v>
          </cell>
          <cell r="L510">
            <v>3.7028969999999997</v>
          </cell>
          <cell r="M510" t="str">
            <v>否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 t="str">
            <v>GHRCJGXY-HB-20221268</v>
          </cell>
        </row>
        <row r="511">
          <cell r="F511" t="str">
            <v>REM0001695</v>
          </cell>
          <cell r="G511" t="str">
            <v>H3宽车右镜杆喷涂</v>
          </cell>
          <cell r="H511" t="str">
            <v>REM0001695</v>
          </cell>
          <cell r="I511" t="str">
            <v>件</v>
          </cell>
          <cell r="J511">
            <v>3.2768999999999999</v>
          </cell>
          <cell r="K511">
            <v>0.42599700000000001</v>
          </cell>
          <cell r="L511">
            <v>3.7028969999999997</v>
          </cell>
          <cell r="M511" t="str">
            <v>否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>GHRCJGXY-HB-20221268</v>
          </cell>
        </row>
        <row r="512">
          <cell r="F512" t="str">
            <v>REM0001682</v>
          </cell>
          <cell r="G512" t="str">
            <v>H3左连接杆喷涂</v>
          </cell>
          <cell r="H512" t="str">
            <v>REM0001682</v>
          </cell>
          <cell r="I512" t="str">
            <v>件</v>
          </cell>
          <cell r="J512">
            <v>1.5676000000000001</v>
          </cell>
          <cell r="K512">
            <v>0.20378800000000002</v>
          </cell>
          <cell r="L512">
            <v>1.771388</v>
          </cell>
          <cell r="M512" t="str">
            <v>否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 t="str">
            <v>GHRCJGXY-HB-20221268</v>
          </cell>
        </row>
        <row r="513">
          <cell r="F513" t="str">
            <v>REM0001692</v>
          </cell>
          <cell r="G513" t="str">
            <v>H3右连接杆喷涂</v>
          </cell>
          <cell r="H513" t="str">
            <v>REM0001692</v>
          </cell>
          <cell r="I513" t="str">
            <v>件</v>
          </cell>
          <cell r="J513">
            <v>1.5676000000000001</v>
          </cell>
          <cell r="K513">
            <v>0.20378800000000002</v>
          </cell>
          <cell r="L513">
            <v>1.771388</v>
          </cell>
          <cell r="M513" t="str">
            <v>否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 t="str">
            <v>GHRCJGXY-HB-20221268</v>
          </cell>
        </row>
        <row r="514">
          <cell r="F514" t="str">
            <v>REM0000965</v>
          </cell>
          <cell r="G514" t="str">
            <v>ETX镜杆(喷涂)</v>
          </cell>
          <cell r="H514" t="str">
            <v>REM0000965</v>
          </cell>
          <cell r="I514" t="str">
            <v>件</v>
          </cell>
          <cell r="J514">
            <v>2.347</v>
          </cell>
          <cell r="K514">
            <v>0.30510999999999999</v>
          </cell>
          <cell r="L514">
            <v>2.6521099999999995</v>
          </cell>
          <cell r="M514" t="str">
            <v>否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 t="str">
            <v>GHRCJGXY-HB-20221268</v>
          </cell>
        </row>
        <row r="515">
          <cell r="F515" t="str">
            <v>REM0000973</v>
          </cell>
          <cell r="G515" t="str">
            <v>ETX窄车主镜杆</v>
          </cell>
          <cell r="H515" t="str">
            <v>REM0000973</v>
          </cell>
          <cell r="I515" t="str">
            <v>件</v>
          </cell>
          <cell r="J515">
            <v>2.347</v>
          </cell>
          <cell r="K515">
            <v>0.30510999999999999</v>
          </cell>
          <cell r="L515">
            <v>2.6521099999999995</v>
          </cell>
          <cell r="M515" t="str">
            <v>否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 t="str">
            <v>GHRCJGXY-HB-20221268</v>
          </cell>
        </row>
        <row r="516">
          <cell r="F516" t="str">
            <v>REM0000979</v>
          </cell>
          <cell r="G516" t="str">
            <v>ETX2280主镜杆（喷涂）</v>
          </cell>
          <cell r="H516" t="str">
            <v>REM0000979</v>
          </cell>
          <cell r="I516" t="str">
            <v>件</v>
          </cell>
          <cell r="J516">
            <v>2.347</v>
          </cell>
          <cell r="K516">
            <v>0.30510999999999999</v>
          </cell>
          <cell r="L516">
            <v>2.6521099999999995</v>
          </cell>
          <cell r="M516" t="str">
            <v>否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 t="str">
            <v>GHRCJGXY-HB-20221268</v>
          </cell>
        </row>
        <row r="517">
          <cell r="F517" t="str">
            <v>REM0002629</v>
          </cell>
          <cell r="G517" t="str">
            <v>N07下视镜杆喷涂</v>
          </cell>
          <cell r="H517" t="str">
            <v>REM0002629</v>
          </cell>
          <cell r="I517" t="str">
            <v>件</v>
          </cell>
          <cell r="J517">
            <v>1.8391999999999999</v>
          </cell>
          <cell r="K517">
            <v>0.239096</v>
          </cell>
          <cell r="L517">
            <v>2.0782959999999999</v>
          </cell>
          <cell r="M517" t="str">
            <v>否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 t="str">
            <v>GHRCJGXY-HB-20221268</v>
          </cell>
        </row>
        <row r="518">
          <cell r="F518" t="str">
            <v>RSM0000112</v>
          </cell>
          <cell r="G518" t="str">
            <v>VT平顶镜杆喷涂</v>
          </cell>
          <cell r="H518" t="str">
            <v>RSM0000112</v>
          </cell>
          <cell r="I518" t="str">
            <v>件</v>
          </cell>
          <cell r="J518">
            <v>2.4621</v>
          </cell>
          <cell r="K518">
            <v>0.320073</v>
          </cell>
          <cell r="L518">
            <v>2.7821729999999998</v>
          </cell>
          <cell r="M518" t="str">
            <v>否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 t="str">
            <v>GHRCJGXY-HB-20221268</v>
          </cell>
        </row>
        <row r="519">
          <cell r="F519" t="str">
            <v>REM0003237</v>
          </cell>
          <cell r="G519" t="str">
            <v>低速牵引车右镜杆(喷涂)</v>
          </cell>
          <cell r="H519" t="str">
            <v>REM0003237</v>
          </cell>
          <cell r="I519" t="str">
            <v>件</v>
          </cell>
          <cell r="J519">
            <v>4.6726000000000001</v>
          </cell>
          <cell r="K519">
            <v>0.60743800000000003</v>
          </cell>
          <cell r="L519">
            <v>5.2800379999999993</v>
          </cell>
          <cell r="M519" t="str">
            <v>否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 t="str">
            <v>GHRCJGXY-HB-20221268</v>
          </cell>
        </row>
        <row r="520">
          <cell r="F520" t="str">
            <v>REM0003236</v>
          </cell>
          <cell r="G520" t="str">
            <v>低速牵引车左镜杆(喷涂)</v>
          </cell>
          <cell r="H520" t="str">
            <v>REM0003236</v>
          </cell>
          <cell r="I520" t="str">
            <v>件</v>
          </cell>
          <cell r="J520">
            <v>3.7976999999999999</v>
          </cell>
          <cell r="K520">
            <v>0.493701</v>
          </cell>
          <cell r="L520">
            <v>4.2914009999999996</v>
          </cell>
          <cell r="M520" t="str">
            <v>否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 t="str">
            <v>GHRCJGXY-HB-20221268</v>
          </cell>
        </row>
        <row r="521">
          <cell r="F521" t="str">
            <v>RSM0000111</v>
          </cell>
          <cell r="G521" t="str">
            <v>VT高顶镜杆喷涂</v>
          </cell>
          <cell r="H521" t="str">
            <v>RSM0000111</v>
          </cell>
          <cell r="I521" t="str">
            <v>件</v>
          </cell>
          <cell r="J521">
            <v>2.5714000000000001</v>
          </cell>
          <cell r="K521">
            <v>0.33428200000000002</v>
          </cell>
          <cell r="L521">
            <v>2.9056819999999997</v>
          </cell>
          <cell r="M521" t="str">
            <v>否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 t="str">
            <v>GHRCJGXY-HB-20221268</v>
          </cell>
        </row>
        <row r="522">
          <cell r="F522" t="str">
            <v>REM0001907</v>
          </cell>
          <cell r="G522" t="str">
            <v>捷运连接杆右喷涂</v>
          </cell>
          <cell r="H522" t="str">
            <v>REM0001907</v>
          </cell>
          <cell r="I522" t="str">
            <v>件</v>
          </cell>
          <cell r="J522">
            <v>1.8652</v>
          </cell>
          <cell r="K522">
            <v>0.242476</v>
          </cell>
          <cell r="L522">
            <v>2.1076759999999997</v>
          </cell>
          <cell r="M522" t="str">
            <v>否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 t="str">
            <v>GHRCJGXY-HB-20221268</v>
          </cell>
        </row>
        <row r="523">
          <cell r="F523" t="str">
            <v>REM0001898</v>
          </cell>
          <cell r="G523" t="str">
            <v>捷运连接杆左喷涂</v>
          </cell>
          <cell r="H523" t="str">
            <v>REM0001898</v>
          </cell>
          <cell r="I523" t="str">
            <v>件</v>
          </cell>
          <cell r="J523">
            <v>1.8652</v>
          </cell>
          <cell r="K523">
            <v>0.242476</v>
          </cell>
          <cell r="L523">
            <v>2.1076759999999997</v>
          </cell>
          <cell r="M523" t="str">
            <v>否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>GHRCJGXY-HB-20221268</v>
          </cell>
        </row>
        <row r="524">
          <cell r="F524" t="str">
            <v>RSM0000236</v>
          </cell>
          <cell r="G524" t="str">
            <v>码头车前下视镜杆喷涂</v>
          </cell>
          <cell r="H524" t="str">
            <v>RSM0000236</v>
          </cell>
          <cell r="I524" t="str">
            <v>件</v>
          </cell>
          <cell r="J524">
            <v>3.5626000000000002</v>
          </cell>
          <cell r="K524">
            <v>0.46313800000000005</v>
          </cell>
          <cell r="L524">
            <v>4.0257379999999996</v>
          </cell>
          <cell r="M524" t="str">
            <v>否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 t="str">
            <v>GHRCJGXY-HB-20221268</v>
          </cell>
        </row>
        <row r="525">
          <cell r="F525" t="str">
            <v>REM0001816</v>
          </cell>
          <cell r="G525" t="str">
            <v>豪泺镜杆右喷涂</v>
          </cell>
          <cell r="H525" t="str">
            <v>REM0001816</v>
          </cell>
          <cell r="I525" t="str">
            <v>件</v>
          </cell>
          <cell r="J525">
            <v>3.3239000000000001</v>
          </cell>
          <cell r="K525">
            <v>0.43210700000000002</v>
          </cell>
          <cell r="L525">
            <v>3.7560069999999999</v>
          </cell>
          <cell r="M525" t="str">
            <v>否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 t="str">
            <v>GHRCJGXY-HB-20221268</v>
          </cell>
        </row>
        <row r="526">
          <cell r="F526" t="str">
            <v>REM0001808</v>
          </cell>
          <cell r="G526" t="str">
            <v>豪泺镜杆左喷涂</v>
          </cell>
          <cell r="H526" t="str">
            <v>REM0001808</v>
          </cell>
          <cell r="I526" t="str">
            <v>件</v>
          </cell>
          <cell r="J526">
            <v>3.6168</v>
          </cell>
          <cell r="K526">
            <v>0.47018399999999999</v>
          </cell>
          <cell r="L526">
            <v>4.0869839999999993</v>
          </cell>
          <cell r="M526" t="str">
            <v>否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 t="str">
            <v>GHRCJGXY-HB-20221268</v>
          </cell>
        </row>
        <row r="527">
          <cell r="F527" t="str">
            <v>REM0010414</v>
          </cell>
          <cell r="G527" t="str">
            <v>一汽M46右镜杆喷涂状态</v>
          </cell>
          <cell r="H527" t="str">
            <v>REM0010414</v>
          </cell>
          <cell r="I527" t="str">
            <v>件</v>
          </cell>
          <cell r="J527">
            <v>2.8193999999999999</v>
          </cell>
          <cell r="K527">
            <v>0.36652200000000001</v>
          </cell>
          <cell r="L527">
            <v>3.1859219999999997</v>
          </cell>
          <cell r="M527" t="str">
            <v>否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 t="str">
            <v>GHRCJGXY-HB-20221268</v>
          </cell>
        </row>
        <row r="528">
          <cell r="F528" t="str">
            <v>REM0010411</v>
          </cell>
          <cell r="G528" t="str">
            <v>一汽M46左镜杆喷涂状态</v>
          </cell>
          <cell r="H528" t="str">
            <v>REM0010411</v>
          </cell>
          <cell r="I528" t="str">
            <v>件</v>
          </cell>
          <cell r="J528">
            <v>2.6777000000000002</v>
          </cell>
          <cell r="K528">
            <v>0.34810100000000005</v>
          </cell>
          <cell r="L528">
            <v>3.025801</v>
          </cell>
          <cell r="M528" t="str">
            <v>否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 t="str">
            <v>GHRCJGXY-HB-20221268</v>
          </cell>
        </row>
        <row r="529">
          <cell r="F529" t="str">
            <v>RSM0010068</v>
          </cell>
          <cell r="G529" t="str">
            <v>一汽M46前下视镜镜杆喷涂</v>
          </cell>
          <cell r="H529" t="str">
            <v>RSM0010068</v>
          </cell>
          <cell r="I529" t="str">
            <v>件</v>
          </cell>
          <cell r="J529">
            <v>2.5966</v>
          </cell>
          <cell r="K529">
            <v>0.33755800000000002</v>
          </cell>
          <cell r="L529">
            <v>2.9341579999999996</v>
          </cell>
          <cell r="M529" t="str">
            <v>否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 t="str">
            <v>GHRCJGXY-HB-20221268</v>
          </cell>
        </row>
        <row r="530">
          <cell r="F530" t="str">
            <v>REM0000639</v>
          </cell>
          <cell r="G530" t="str">
            <v>MV3右镜杆喷涂</v>
          </cell>
          <cell r="H530" t="str">
            <v>REM0000639</v>
          </cell>
          <cell r="I530" t="str">
            <v>件</v>
          </cell>
          <cell r="J530">
            <v>2.5872000000000002</v>
          </cell>
          <cell r="K530">
            <v>0.33633600000000002</v>
          </cell>
          <cell r="L530">
            <v>2.9235359999999999</v>
          </cell>
          <cell r="M530" t="str">
            <v>否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 t="str">
            <v>GHRCJGXY-HB-20221268</v>
          </cell>
        </row>
        <row r="531">
          <cell r="F531" t="str">
            <v>REM0000632</v>
          </cell>
          <cell r="G531" t="str">
            <v>MV3左镜杆喷涂</v>
          </cell>
          <cell r="H531" t="str">
            <v>REM0000632</v>
          </cell>
          <cell r="I531" t="str">
            <v>件</v>
          </cell>
          <cell r="J531">
            <v>2.5872000000000002</v>
          </cell>
          <cell r="K531">
            <v>0.33633600000000002</v>
          </cell>
          <cell r="L531">
            <v>2.9235359999999999</v>
          </cell>
          <cell r="M531" t="str">
            <v>否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 t="str">
            <v>GHRCJGXY-HB-20221268</v>
          </cell>
        </row>
        <row r="532">
          <cell r="F532" t="str">
            <v>REM0001906</v>
          </cell>
          <cell r="G532" t="str">
            <v>捷运14AO镜杆喷涂</v>
          </cell>
          <cell r="H532" t="str">
            <v>REM0001906</v>
          </cell>
          <cell r="I532" t="str">
            <v>件</v>
          </cell>
          <cell r="J532">
            <v>2.8281999999999998</v>
          </cell>
          <cell r="K532">
            <v>0.36766599999999999</v>
          </cell>
          <cell r="L532">
            <v>3.1958659999999997</v>
          </cell>
          <cell r="M532" t="str">
            <v>否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 t="str">
            <v>GHRCJGXY-HB-20221268</v>
          </cell>
        </row>
        <row r="533">
          <cell r="F533" t="str">
            <v>REM0001895</v>
          </cell>
          <cell r="G533" t="str">
            <v>捷运13AO镜杆喷涂</v>
          </cell>
          <cell r="H533" t="str">
            <v>REM0001895</v>
          </cell>
          <cell r="I533" t="str">
            <v>件</v>
          </cell>
          <cell r="J533">
            <v>2.8281999999999998</v>
          </cell>
          <cell r="K533">
            <v>0.36766599999999999</v>
          </cell>
          <cell r="L533">
            <v>3.1958659999999997</v>
          </cell>
          <cell r="M533" t="str">
            <v>否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 t="str">
            <v>GHRCJGXY-HB-20221268</v>
          </cell>
        </row>
        <row r="534">
          <cell r="F534" t="str">
            <v>REM0002086</v>
          </cell>
          <cell r="G534" t="str">
            <v>济南轻卡镜座右舵左喷涂</v>
          </cell>
          <cell r="H534" t="str">
            <v>REM0002086</v>
          </cell>
          <cell r="I534" t="str">
            <v>件</v>
          </cell>
          <cell r="J534">
            <v>1.8319000000000001</v>
          </cell>
          <cell r="K534">
            <v>0.23814700000000003</v>
          </cell>
          <cell r="L534">
            <v>2.0700469999999997</v>
          </cell>
          <cell r="M534" t="str">
            <v>否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 t="str">
            <v>GHRCJGXY-HB-20221268</v>
          </cell>
        </row>
        <row r="535">
          <cell r="F535" t="str">
            <v>REM0002085</v>
          </cell>
          <cell r="G535" t="str">
            <v>济南轻卡镜座右舵右喷涂</v>
          </cell>
          <cell r="H535" t="str">
            <v>REM0002085</v>
          </cell>
          <cell r="I535" t="str">
            <v>件</v>
          </cell>
          <cell r="J535">
            <v>1.8319000000000001</v>
          </cell>
          <cell r="K535">
            <v>0.23814700000000003</v>
          </cell>
          <cell r="L535">
            <v>2.0700469999999997</v>
          </cell>
          <cell r="M535" t="str">
            <v>否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 t="str">
            <v>GHRCJGXY-HB-20221268</v>
          </cell>
        </row>
        <row r="536">
          <cell r="F536" t="str">
            <v>REM0001879</v>
          </cell>
          <cell r="G536" t="str">
            <v>济南轻卡旋转轴喷涂</v>
          </cell>
          <cell r="H536" t="str">
            <v>REM0001879</v>
          </cell>
          <cell r="I536" t="str">
            <v>件</v>
          </cell>
          <cell r="J536">
            <v>0.48670000000000002</v>
          </cell>
          <cell r="K536">
            <v>6.3271000000000008E-2</v>
          </cell>
          <cell r="L536">
            <v>0.54997099999999999</v>
          </cell>
          <cell r="M536" t="str">
            <v>否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 t="str">
            <v>GHRCJGXY-HB-20221268</v>
          </cell>
        </row>
        <row r="537">
          <cell r="F537" t="str">
            <v>RSM0000117</v>
          </cell>
          <cell r="G537" t="str">
            <v>济南轻卡补盲镜杆(喷涂)</v>
          </cell>
          <cell r="H537" t="str">
            <v>RSM0000117</v>
          </cell>
          <cell r="I537" t="str">
            <v>件</v>
          </cell>
          <cell r="J537">
            <v>1.1847000000000001</v>
          </cell>
          <cell r="K537">
            <v>0.15401100000000001</v>
          </cell>
          <cell r="L537">
            <v>1.338711</v>
          </cell>
          <cell r="M537" t="str">
            <v>否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 t="str">
            <v>GHRCJGXY-HB-20221268</v>
          </cell>
        </row>
        <row r="538">
          <cell r="F538" t="str">
            <v>REM0000600</v>
          </cell>
          <cell r="G538" t="str">
            <v>矿山车镜杆左喷涂</v>
          </cell>
          <cell r="H538" t="str">
            <v>REM0000600</v>
          </cell>
          <cell r="I538" t="str">
            <v>件</v>
          </cell>
          <cell r="J538">
            <v>2.0781000000000001</v>
          </cell>
          <cell r="K538">
            <v>0.27015300000000003</v>
          </cell>
          <cell r="L538">
            <v>2.3482529999999997</v>
          </cell>
          <cell r="M538" t="str">
            <v>否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 t="str">
            <v>GHRCJGXY-HB-20221268</v>
          </cell>
        </row>
        <row r="539">
          <cell r="F539" t="str">
            <v>REM0000616</v>
          </cell>
          <cell r="G539" t="str">
            <v>矿山车左上支杆喷涂</v>
          </cell>
          <cell r="H539" t="str">
            <v>REM0000616</v>
          </cell>
          <cell r="I539" t="str">
            <v>件</v>
          </cell>
          <cell r="J539">
            <v>2.3957999999999999</v>
          </cell>
          <cell r="K539">
            <v>0.31145400000000001</v>
          </cell>
          <cell r="L539">
            <v>2.7072539999999998</v>
          </cell>
          <cell r="M539" t="str">
            <v>否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 t="str">
            <v>GHRCJGXY-HB-20221268</v>
          </cell>
        </row>
        <row r="540">
          <cell r="F540" t="str">
            <v>REM0000617</v>
          </cell>
          <cell r="G540" t="str">
            <v>矿山车左下支杆喷涂</v>
          </cell>
          <cell r="H540" t="str">
            <v>REM0000617</v>
          </cell>
          <cell r="I540" t="str">
            <v>件</v>
          </cell>
          <cell r="J540">
            <v>2.0781000000000001</v>
          </cell>
          <cell r="K540">
            <v>0.27015300000000003</v>
          </cell>
          <cell r="L540">
            <v>2.3482529999999997</v>
          </cell>
          <cell r="M540" t="str">
            <v>否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 t="str">
            <v>GHRCJGXY-HB-20221268</v>
          </cell>
        </row>
        <row r="541">
          <cell r="F541" t="str">
            <v>REM0002124</v>
          </cell>
          <cell r="G541" t="str">
            <v>矿山车镜杆右喷涂</v>
          </cell>
          <cell r="H541" t="str">
            <v>REM0002124</v>
          </cell>
          <cell r="I541" t="str">
            <v>件</v>
          </cell>
          <cell r="J541">
            <v>2.0781000000000001</v>
          </cell>
          <cell r="K541">
            <v>0.27015300000000003</v>
          </cell>
          <cell r="L541">
            <v>2.3482529999999997</v>
          </cell>
          <cell r="M541" t="str">
            <v>否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 t="str">
            <v>GHRCJGXY-HB-20221268</v>
          </cell>
        </row>
        <row r="542">
          <cell r="F542" t="str">
            <v>REM0002120</v>
          </cell>
          <cell r="G542" t="str">
            <v>矿山车右上支杆喷涂</v>
          </cell>
          <cell r="H542" t="str">
            <v>REM0002120</v>
          </cell>
          <cell r="I542" t="str">
            <v>件</v>
          </cell>
          <cell r="J542">
            <v>2.3957999999999999</v>
          </cell>
          <cell r="K542">
            <v>0.31145400000000001</v>
          </cell>
          <cell r="L542">
            <v>2.7072539999999998</v>
          </cell>
          <cell r="M542" t="str">
            <v>否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 t="str">
            <v>GHRCJGXY-HB-20221268</v>
          </cell>
        </row>
        <row r="543">
          <cell r="F543" t="str">
            <v>REM0002121</v>
          </cell>
          <cell r="G543" t="str">
            <v>矿山车右下支杆喷涂</v>
          </cell>
          <cell r="H543" t="str">
            <v>REM0002121</v>
          </cell>
          <cell r="I543" t="str">
            <v>件</v>
          </cell>
          <cell r="J543">
            <v>2.0781000000000001</v>
          </cell>
          <cell r="K543">
            <v>0.27015300000000003</v>
          </cell>
          <cell r="L543">
            <v>2.3482529999999997</v>
          </cell>
          <cell r="M543" t="str">
            <v>否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 t="str">
            <v>GHRCJGXY-HB-20221268</v>
          </cell>
        </row>
        <row r="544">
          <cell r="F544" t="str">
            <v>REM0003486</v>
          </cell>
          <cell r="G544" t="str">
            <v>M46左下镜座喷涂</v>
          </cell>
          <cell r="H544" t="str">
            <v>REM0003486</v>
          </cell>
          <cell r="I544" t="str">
            <v>件</v>
          </cell>
          <cell r="J544">
            <v>0.64600000000000002</v>
          </cell>
          <cell r="K544">
            <v>8.3979999999999999E-2</v>
          </cell>
          <cell r="L544">
            <v>0.72997999999999996</v>
          </cell>
          <cell r="M544" t="str">
            <v>否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 t="str">
            <v>GHRCJGXY-HB-20221268</v>
          </cell>
        </row>
        <row r="545">
          <cell r="F545" t="str">
            <v>REM0003487</v>
          </cell>
          <cell r="G545" t="str">
            <v>M46左上镜座喷涂</v>
          </cell>
          <cell r="H545" t="str">
            <v>REM0003487</v>
          </cell>
          <cell r="I545" t="str">
            <v>件</v>
          </cell>
          <cell r="J545">
            <v>0.49559999999999998</v>
          </cell>
          <cell r="K545">
            <v>6.4427999999999999E-2</v>
          </cell>
          <cell r="L545">
            <v>0.56002799999999997</v>
          </cell>
          <cell r="M545" t="str">
            <v>否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 t="str">
            <v>GHRCJGXY-HB-20221268</v>
          </cell>
        </row>
        <row r="546">
          <cell r="F546" t="str">
            <v>REM0003488</v>
          </cell>
          <cell r="G546" t="str">
            <v>M46右下镜座喷涂</v>
          </cell>
          <cell r="H546" t="str">
            <v>REM0003488</v>
          </cell>
          <cell r="I546" t="str">
            <v>件</v>
          </cell>
          <cell r="J546">
            <v>0.64600000000000002</v>
          </cell>
          <cell r="K546">
            <v>8.3979999999999999E-2</v>
          </cell>
          <cell r="L546">
            <v>0.72997999999999996</v>
          </cell>
          <cell r="M546" t="str">
            <v>否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 t="str">
            <v>GHRCJGXY-HB-20221268</v>
          </cell>
        </row>
        <row r="547">
          <cell r="F547" t="str">
            <v>REM0003489</v>
          </cell>
          <cell r="G547" t="str">
            <v>M46右上镜座喷涂</v>
          </cell>
          <cell r="H547" t="str">
            <v>REM0003489</v>
          </cell>
          <cell r="I547" t="str">
            <v>件</v>
          </cell>
          <cell r="J547">
            <v>0.49559999999999998</v>
          </cell>
          <cell r="K547">
            <v>6.4427999999999999E-2</v>
          </cell>
          <cell r="L547">
            <v>0.56002799999999997</v>
          </cell>
          <cell r="M547" t="str">
            <v>否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 t="str">
            <v>GHRCJGXY-HB-20221268</v>
          </cell>
        </row>
        <row r="548">
          <cell r="F548" t="str">
            <v>RSM0000018</v>
          </cell>
          <cell r="G548" t="str">
            <v>2200改型下视镜杆喷涂</v>
          </cell>
          <cell r="H548" t="str">
            <v>RSM0000018</v>
          </cell>
          <cell r="I548" t="str">
            <v>件</v>
          </cell>
          <cell r="J548">
            <v>1.0563</v>
          </cell>
          <cell r="K548">
            <v>0.137319</v>
          </cell>
          <cell r="L548">
            <v>1.193619</v>
          </cell>
          <cell r="M548" t="str">
            <v>否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 t="str">
            <v>GHRCJGXY-HB-20221268</v>
          </cell>
        </row>
        <row r="549">
          <cell r="F549" t="str">
            <v>REM0003376</v>
          </cell>
          <cell r="G549" t="str">
            <v>华菱H08平顶下视镜杆喷涂</v>
          </cell>
          <cell r="H549" t="str">
            <v>REM0003376</v>
          </cell>
          <cell r="I549" t="str">
            <v>件</v>
          </cell>
          <cell r="J549">
            <v>2.2978999999999998</v>
          </cell>
          <cell r="K549">
            <v>0.29872699999999996</v>
          </cell>
          <cell r="L549">
            <v>2.5966269999999994</v>
          </cell>
          <cell r="M549" t="str">
            <v>否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 t="str">
            <v>GHRCJGXY-HB-20221268</v>
          </cell>
        </row>
        <row r="550">
          <cell r="F550" t="str">
            <v>REM0000288</v>
          </cell>
          <cell r="G550" t="str">
            <v>华菱H08右置左镜杆(喷涂)</v>
          </cell>
          <cell r="H550" t="str">
            <v>REM0000288</v>
          </cell>
          <cell r="I550" t="str">
            <v>件</v>
          </cell>
          <cell r="J550">
            <v>4.0289999999999999</v>
          </cell>
          <cell r="K550">
            <v>0.52376999999999996</v>
          </cell>
          <cell r="L550">
            <v>4.5527699999999998</v>
          </cell>
          <cell r="M550" t="str">
            <v>否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 t="str">
            <v>GHRCJGXY-HB-20221268</v>
          </cell>
        </row>
        <row r="551">
          <cell r="F551" t="str">
            <v>REM0001962</v>
          </cell>
          <cell r="G551" t="str">
            <v>捷运前下视高顶镜杆喷涂</v>
          </cell>
          <cell r="H551" t="str">
            <v>REM0001962</v>
          </cell>
          <cell r="I551" t="str">
            <v>件</v>
          </cell>
          <cell r="J551">
            <v>1.6843999999999999</v>
          </cell>
          <cell r="K551">
            <v>0.218972</v>
          </cell>
          <cell r="L551">
            <v>1.9033719999999996</v>
          </cell>
          <cell r="M551" t="str">
            <v>否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str">
            <v>GHRCJGXY-HB-20221268</v>
          </cell>
        </row>
        <row r="552">
          <cell r="F552" t="str">
            <v>REM0001672</v>
          </cell>
          <cell r="G552" t="str">
            <v>A2下视镜杆新喷涂</v>
          </cell>
          <cell r="H552" t="str">
            <v>REM0001672</v>
          </cell>
          <cell r="I552" t="str">
            <v>件</v>
          </cell>
          <cell r="J552">
            <v>1.8109</v>
          </cell>
          <cell r="K552">
            <v>0.23541700000000002</v>
          </cell>
          <cell r="L552">
            <v>2.0463169999999997</v>
          </cell>
          <cell r="M552" t="str">
            <v>否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 t="str">
            <v>GHRCJGXY-HB-20221268</v>
          </cell>
        </row>
        <row r="553">
          <cell r="F553" t="str">
            <v>RSM0000025</v>
          </cell>
          <cell r="G553" t="str">
            <v>奥驰补盲镜杆喷涂</v>
          </cell>
          <cell r="H553" t="str">
            <v>RSM0000025</v>
          </cell>
          <cell r="I553" t="str">
            <v>件</v>
          </cell>
          <cell r="J553">
            <v>1.1847000000000001</v>
          </cell>
          <cell r="K553">
            <v>0.15401100000000001</v>
          </cell>
          <cell r="L553">
            <v>1.338711</v>
          </cell>
          <cell r="M553" t="str">
            <v>否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 t="str">
            <v>GHRCJGXY-HB-20221268</v>
          </cell>
        </row>
        <row r="554">
          <cell r="F554" t="str">
            <v>REM0001980</v>
          </cell>
          <cell r="G554" t="str">
            <v>欧马可右舵改左镜杆喷涂</v>
          </cell>
          <cell r="H554" t="str">
            <v>REM0001980</v>
          </cell>
          <cell r="I554" t="str">
            <v>件</v>
          </cell>
          <cell r="J554">
            <v>1.6553</v>
          </cell>
          <cell r="K554">
            <v>0.21518900000000002</v>
          </cell>
          <cell r="L554">
            <v>1.8704889999999998</v>
          </cell>
          <cell r="M554" t="str">
            <v>否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 t="str">
            <v>GHRCJGXY-HB-20221268</v>
          </cell>
        </row>
        <row r="555">
          <cell r="F555" t="str">
            <v>REM0001979</v>
          </cell>
          <cell r="G555" t="str">
            <v>欧马可右舵改右镜杆喷涂</v>
          </cell>
          <cell r="H555" t="str">
            <v>REM0001979</v>
          </cell>
          <cell r="I555" t="str">
            <v>件</v>
          </cell>
          <cell r="J555">
            <v>1.1829000000000001</v>
          </cell>
          <cell r="K555">
            <v>0.15377700000000002</v>
          </cell>
          <cell r="L555">
            <v>1.3366769999999999</v>
          </cell>
          <cell r="M555" t="str">
            <v>否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 t="str">
            <v>GHRCJGXY-HB-20221268</v>
          </cell>
        </row>
        <row r="556">
          <cell r="F556" t="str">
            <v>REM0001975</v>
          </cell>
          <cell r="G556" t="str">
            <v>欧马可501镜杆喷涂状态</v>
          </cell>
          <cell r="H556" t="str">
            <v>REM0001975</v>
          </cell>
          <cell r="I556" t="str">
            <v>件</v>
          </cell>
          <cell r="J556">
            <v>2.1716000000000002</v>
          </cell>
          <cell r="K556">
            <v>0.28230800000000006</v>
          </cell>
          <cell r="L556">
            <v>2.4539080000000002</v>
          </cell>
          <cell r="M556" t="str">
            <v>否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 t="str">
            <v>GHRCJGXY-HB-20221268</v>
          </cell>
        </row>
        <row r="557">
          <cell r="F557" t="str">
            <v>REM0001976</v>
          </cell>
          <cell r="G557" t="str">
            <v>欧马可502镜杆喷涂状态</v>
          </cell>
          <cell r="H557" t="str">
            <v>REM0001976</v>
          </cell>
          <cell r="I557" t="str">
            <v>件</v>
          </cell>
          <cell r="J557">
            <v>1.9591000000000001</v>
          </cell>
          <cell r="K557">
            <v>0.25468299999999999</v>
          </cell>
          <cell r="L557">
            <v>2.2137829999999998</v>
          </cell>
          <cell r="M557" t="str">
            <v>否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 t="str">
            <v>GHRCJGXY-HB-20221268</v>
          </cell>
        </row>
        <row r="558">
          <cell r="F558" t="str">
            <v>REM0001770</v>
          </cell>
          <cell r="G558" t="str">
            <v>奥铃升级宽车左镜杆(喷涂)</v>
          </cell>
          <cell r="H558" t="str">
            <v>REM0001770</v>
          </cell>
          <cell r="I558" t="str">
            <v>件</v>
          </cell>
          <cell r="J558">
            <v>3.6429999999999998</v>
          </cell>
          <cell r="K558">
            <v>0.47359000000000001</v>
          </cell>
          <cell r="L558">
            <v>4.1165899999999995</v>
          </cell>
          <cell r="M558" t="str">
            <v>否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 t="str">
            <v>GHRCJGXY-HB-20221268</v>
          </cell>
        </row>
        <row r="559">
          <cell r="F559" t="str">
            <v>REM0001771</v>
          </cell>
          <cell r="G559" t="str">
            <v>奥铃升级宽车右镜杆(喷涂)</v>
          </cell>
          <cell r="H559" t="str">
            <v>REM0001771</v>
          </cell>
          <cell r="I559" t="str">
            <v>件</v>
          </cell>
          <cell r="J559">
            <v>3.6429999999999998</v>
          </cell>
          <cell r="K559">
            <v>0.47359000000000001</v>
          </cell>
          <cell r="L559">
            <v>4.1165899999999995</v>
          </cell>
          <cell r="M559" t="str">
            <v>否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 t="str">
            <v>GHRCJGXY-HB-20221268</v>
          </cell>
        </row>
        <row r="560">
          <cell r="F560" t="str">
            <v>TSY0010633</v>
          </cell>
          <cell r="G560" t="str">
            <v>驾驶员座椅（减震）产品标识</v>
          </cell>
          <cell r="H560">
            <v>0</v>
          </cell>
          <cell r="I560" t="str">
            <v>个</v>
          </cell>
          <cell r="J560">
            <v>2.9100000000000001E-2</v>
          </cell>
          <cell r="K560">
            <v>3.7830000000000003E-3</v>
          </cell>
          <cell r="L560">
            <v>3.2882999999999996E-2</v>
          </cell>
          <cell r="M560" t="str">
            <v>否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 t="str">
            <v>GHRCJGXY-HB-20230124</v>
          </cell>
        </row>
        <row r="561">
          <cell r="F561" t="str">
            <v>TSY0010634</v>
          </cell>
          <cell r="G561" t="str">
            <v>驾驶员座椅产品标识</v>
          </cell>
          <cell r="H561">
            <v>0</v>
          </cell>
          <cell r="I561" t="str">
            <v>个</v>
          </cell>
          <cell r="J561">
            <v>2.9100000000000001E-2</v>
          </cell>
          <cell r="K561">
            <v>3.7830000000000003E-3</v>
          </cell>
          <cell r="L561">
            <v>3.2882999999999996E-2</v>
          </cell>
          <cell r="M561" t="str">
            <v>否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 t="str">
            <v>GHRCJGXY-HB-20230124</v>
          </cell>
        </row>
        <row r="562">
          <cell r="F562" t="str">
            <v>TSY0010635</v>
          </cell>
          <cell r="G562" t="str">
            <v>副驾驶员座垫（窄体）产品标识</v>
          </cell>
          <cell r="H562">
            <v>0</v>
          </cell>
          <cell r="I562" t="str">
            <v>个</v>
          </cell>
          <cell r="J562">
            <v>2.9100000000000001E-2</v>
          </cell>
          <cell r="K562">
            <v>3.7830000000000003E-3</v>
          </cell>
          <cell r="L562">
            <v>3.2882999999999996E-2</v>
          </cell>
          <cell r="M562" t="str">
            <v>否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 t="str">
            <v>GHRCJGXY-HB-20230124</v>
          </cell>
        </row>
        <row r="563">
          <cell r="F563" t="str">
            <v>TSY0010636</v>
          </cell>
          <cell r="G563" t="str">
            <v>副驾驶员座垫（宽体）产品标识</v>
          </cell>
          <cell r="H563">
            <v>0</v>
          </cell>
          <cell r="I563" t="str">
            <v>个</v>
          </cell>
          <cell r="J563">
            <v>2.9100000000000001E-2</v>
          </cell>
          <cell r="K563">
            <v>3.7830000000000003E-3</v>
          </cell>
          <cell r="L563">
            <v>3.2882999999999996E-2</v>
          </cell>
          <cell r="M563" t="str">
            <v>否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 t="str">
            <v>GHRCJGXY-HB-20230124</v>
          </cell>
        </row>
        <row r="564">
          <cell r="F564" t="str">
            <v>TSY0010637</v>
          </cell>
          <cell r="G564" t="str">
            <v>副驾驶员靠背产品标识</v>
          </cell>
          <cell r="H564">
            <v>0</v>
          </cell>
          <cell r="I564" t="str">
            <v>个</v>
          </cell>
          <cell r="J564">
            <v>2.9100000000000001E-2</v>
          </cell>
          <cell r="K564">
            <v>3.7830000000000003E-3</v>
          </cell>
          <cell r="L564">
            <v>3.2882999999999996E-2</v>
          </cell>
          <cell r="M564" t="str">
            <v>否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 t="str">
            <v>GHRCJGXY-HB-20230124</v>
          </cell>
        </row>
        <row r="565">
          <cell r="F565" t="str">
            <v>TSY0010638</v>
          </cell>
          <cell r="G565" t="str">
            <v>中间背（窄体）产品标识</v>
          </cell>
          <cell r="H565">
            <v>0</v>
          </cell>
          <cell r="I565" t="str">
            <v>个</v>
          </cell>
          <cell r="J565">
            <v>2.9100000000000001E-2</v>
          </cell>
          <cell r="K565">
            <v>3.7830000000000003E-3</v>
          </cell>
          <cell r="L565">
            <v>3.2882999999999996E-2</v>
          </cell>
          <cell r="M565" t="str">
            <v>否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 t="str">
            <v>GHRCJGXY-HB-20230124</v>
          </cell>
        </row>
        <row r="566">
          <cell r="F566" t="str">
            <v>TSY0010639</v>
          </cell>
          <cell r="G566" t="str">
            <v>中间背宽体（产品标识）</v>
          </cell>
          <cell r="H566">
            <v>0</v>
          </cell>
          <cell r="I566" t="str">
            <v>个</v>
          </cell>
          <cell r="J566">
            <v>2.9100000000000001E-2</v>
          </cell>
          <cell r="K566">
            <v>3.7830000000000003E-3</v>
          </cell>
          <cell r="L566">
            <v>3.2882999999999996E-2</v>
          </cell>
          <cell r="M566" t="str">
            <v>否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 t="str">
            <v>GHRCJGXY-HB-20230124</v>
          </cell>
        </row>
        <row r="567">
          <cell r="F567" t="str">
            <v>BAS0000056</v>
          </cell>
          <cell r="G567" t="str">
            <v>内绞架钢轴套</v>
          </cell>
          <cell r="H567">
            <v>0</v>
          </cell>
          <cell r="I567" t="str">
            <v>件</v>
          </cell>
          <cell r="J567">
            <v>1.45</v>
          </cell>
          <cell r="K567">
            <v>0.1885</v>
          </cell>
          <cell r="L567">
            <v>1.6384999999999998</v>
          </cell>
          <cell r="M567" t="str">
            <v>否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 t="str">
            <v>HBZYXY-2023-WU008-01</v>
          </cell>
        </row>
        <row r="568">
          <cell r="F568" t="str">
            <v>BAS0000055</v>
          </cell>
          <cell r="G568" t="str">
            <v>轴套螺母</v>
          </cell>
          <cell r="H568">
            <v>0</v>
          </cell>
          <cell r="I568" t="str">
            <v>件</v>
          </cell>
          <cell r="J568">
            <v>0.75</v>
          </cell>
          <cell r="K568">
            <v>9.7500000000000003E-2</v>
          </cell>
          <cell r="L568">
            <v>0.84749999999999992</v>
          </cell>
          <cell r="M568" t="str">
            <v>否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 t="str">
            <v>HBZYXY-2023-WU008-01</v>
          </cell>
        </row>
        <row r="569">
          <cell r="F569" t="str">
            <v>SHT0012059</v>
          </cell>
          <cell r="G569" t="str">
            <v>连接轴</v>
          </cell>
          <cell r="H569">
            <v>0</v>
          </cell>
          <cell r="I569" t="str">
            <v>个</v>
          </cell>
          <cell r="J569">
            <v>2.8195000000000001</v>
          </cell>
          <cell r="K569">
            <v>0.36653500000000006</v>
          </cell>
          <cell r="L569">
            <v>3.186035</v>
          </cell>
          <cell r="M569" t="str">
            <v>否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 t="str">
            <v>HBZYXY-2023-WU008-01</v>
          </cell>
        </row>
        <row r="570">
          <cell r="F570" t="str">
            <v>SHT0011520</v>
          </cell>
          <cell r="G570" t="str">
            <v>内绞架支撑管（VDC）</v>
          </cell>
          <cell r="H570">
            <v>0</v>
          </cell>
          <cell r="I570" t="str">
            <v>件</v>
          </cell>
          <cell r="J570">
            <v>3.77</v>
          </cell>
          <cell r="K570">
            <v>0.49010000000000004</v>
          </cell>
          <cell r="L570">
            <v>4.2600999999999996</v>
          </cell>
          <cell r="M570" t="str">
            <v>否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 t="str">
            <v>HBZYXY-2023-WU008-01</v>
          </cell>
        </row>
        <row r="571">
          <cell r="F571" t="str">
            <v>SHT0010122</v>
          </cell>
          <cell r="G571" t="str">
            <v>座框旋转螺栓轴套</v>
          </cell>
          <cell r="H571">
            <v>0</v>
          </cell>
          <cell r="I571" t="str">
            <v>件</v>
          </cell>
          <cell r="J571">
            <v>2.032</v>
          </cell>
          <cell r="K571">
            <v>0.26416000000000001</v>
          </cell>
          <cell r="L571">
            <v>2.29616</v>
          </cell>
          <cell r="M571" t="str">
            <v>否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 t="str">
            <v>HBZYXY-2023-WU008-01</v>
          </cell>
        </row>
        <row r="572">
          <cell r="F572" t="str">
            <v>SHT0010058</v>
          </cell>
          <cell r="G572" t="str">
            <v>外绞架旋转轴</v>
          </cell>
          <cell r="H572">
            <v>0</v>
          </cell>
          <cell r="I572" t="str">
            <v>件</v>
          </cell>
          <cell r="J572">
            <v>4.4249999999999998</v>
          </cell>
          <cell r="K572">
            <v>0.57525000000000004</v>
          </cell>
          <cell r="L572">
            <v>5.0002499999999994</v>
          </cell>
          <cell r="M572" t="str">
            <v>否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 t="str">
            <v>HBZYXY-2023-WU008-01</v>
          </cell>
        </row>
        <row r="573">
          <cell r="F573" t="str">
            <v>SHT0011237</v>
          </cell>
          <cell r="G573" t="str">
            <v>内绞架固定块支撑轴套</v>
          </cell>
          <cell r="H573">
            <v>0</v>
          </cell>
          <cell r="I573" t="str">
            <v>件</v>
          </cell>
          <cell r="J573">
            <v>1.77</v>
          </cell>
          <cell r="K573">
            <v>0.2301</v>
          </cell>
          <cell r="L573">
            <v>2.0000999999999998</v>
          </cell>
          <cell r="M573" t="str">
            <v>否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 t="str">
            <v>HBZYXY-2023-WU008-01</v>
          </cell>
        </row>
        <row r="574">
          <cell r="F574" t="str">
            <v>SHT0010307</v>
          </cell>
          <cell r="G574" t="str">
            <v>内绞架固定块支撑轴套</v>
          </cell>
          <cell r="H574">
            <v>0</v>
          </cell>
          <cell r="I574" t="str">
            <v>件</v>
          </cell>
          <cell r="J574">
            <v>1.6</v>
          </cell>
          <cell r="K574">
            <v>0.20800000000000002</v>
          </cell>
          <cell r="L574">
            <v>1.8079999999999998</v>
          </cell>
          <cell r="M574" t="str">
            <v>否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 t="str">
            <v>HBZYXY-2023-WU008-01</v>
          </cell>
        </row>
        <row r="575">
          <cell r="F575" t="str">
            <v>SHT0010841</v>
          </cell>
          <cell r="G575" t="str">
            <v>仰角调节轴套</v>
          </cell>
          <cell r="H575">
            <v>0</v>
          </cell>
          <cell r="I575" t="str">
            <v>件</v>
          </cell>
          <cell r="J575">
            <v>2.6549999999999998</v>
          </cell>
          <cell r="K575">
            <v>0.34515000000000001</v>
          </cell>
          <cell r="L575">
            <v>3.0001499999999997</v>
          </cell>
          <cell r="M575" t="str">
            <v>否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 t="str">
            <v>HBZYXY-2023-WU008-01</v>
          </cell>
        </row>
        <row r="576">
          <cell r="F576" t="str">
            <v>SHT0010299</v>
          </cell>
          <cell r="G576" t="str">
            <v>H6靠背调节手柄安装轴</v>
          </cell>
          <cell r="H576">
            <v>0</v>
          </cell>
          <cell r="I576" t="str">
            <v>件</v>
          </cell>
          <cell r="J576">
            <v>3.54</v>
          </cell>
          <cell r="K576">
            <v>0.4602</v>
          </cell>
          <cell r="L576">
            <v>4.0001999999999995</v>
          </cell>
          <cell r="M576" t="str">
            <v>否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 t="str">
            <v>HBZYXY-2023-WU008-01</v>
          </cell>
        </row>
        <row r="577">
          <cell r="F577" t="str">
            <v>SHT0010788</v>
          </cell>
          <cell r="G577" t="str">
            <v>仰角调节限位柱</v>
          </cell>
          <cell r="H577">
            <v>0</v>
          </cell>
          <cell r="I577" t="str">
            <v>件</v>
          </cell>
          <cell r="J577">
            <v>1.77</v>
          </cell>
          <cell r="K577">
            <v>0.2301</v>
          </cell>
          <cell r="L577">
            <v>2.0000999999999998</v>
          </cell>
          <cell r="M577" t="str">
            <v>否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 t="str">
            <v>HBZYXY-2023-WU008-01</v>
          </cell>
        </row>
        <row r="578">
          <cell r="F578" t="str">
            <v>SHT0010054</v>
          </cell>
          <cell r="G578" t="str">
            <v>VDC阀上固定轴</v>
          </cell>
          <cell r="H578">
            <v>0</v>
          </cell>
          <cell r="I578" t="str">
            <v>件</v>
          </cell>
          <cell r="J578">
            <v>2.6549999999999998</v>
          </cell>
          <cell r="K578">
            <v>0.34515000000000001</v>
          </cell>
          <cell r="L578">
            <v>3.0001499999999997</v>
          </cell>
          <cell r="M578" t="str">
            <v>否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 t="str">
            <v>HBZYXY-2023-WU008-01</v>
          </cell>
        </row>
        <row r="579">
          <cell r="F579" t="str">
            <v>SHT0010408</v>
          </cell>
          <cell r="G579" t="str">
            <v>坐垫翻折支撑轴套</v>
          </cell>
          <cell r="H579">
            <v>0</v>
          </cell>
          <cell r="I579" t="str">
            <v>件</v>
          </cell>
          <cell r="J579">
            <v>2.6549999999999998</v>
          </cell>
          <cell r="K579">
            <v>0.34515000000000001</v>
          </cell>
          <cell r="L579">
            <v>3.0001499999999997</v>
          </cell>
          <cell r="M579" t="str">
            <v>否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 t="str">
            <v>HBZYXY-2023-WU008-01</v>
          </cell>
        </row>
        <row r="580">
          <cell r="F580" t="str">
            <v>SHT0011395</v>
          </cell>
          <cell r="G580" t="str">
            <v>滑轨手柄销套</v>
          </cell>
          <cell r="H580">
            <v>0</v>
          </cell>
          <cell r="I580" t="str">
            <v>件</v>
          </cell>
          <cell r="J580">
            <v>1.77</v>
          </cell>
          <cell r="K580">
            <v>0.2301</v>
          </cell>
          <cell r="L580">
            <v>2.0000999999999998</v>
          </cell>
          <cell r="M580" t="str">
            <v>否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 t="str">
            <v>HBZYXY-2023-WU008-01</v>
          </cell>
        </row>
        <row r="581">
          <cell r="F581" t="str">
            <v>SHT0011364</v>
          </cell>
          <cell r="G581" t="str">
            <v>扶手转轴</v>
          </cell>
          <cell r="H581">
            <v>0</v>
          </cell>
          <cell r="I581" t="str">
            <v>件</v>
          </cell>
          <cell r="J581">
            <v>4.4249999999999998</v>
          </cell>
          <cell r="K581">
            <v>0.57525000000000004</v>
          </cell>
          <cell r="L581">
            <v>5.0002499999999994</v>
          </cell>
          <cell r="M581" t="str">
            <v>否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 t="str">
            <v>HBZYXY-2023-WU008-01</v>
          </cell>
        </row>
        <row r="582">
          <cell r="F582" t="str">
            <v>SHT0010047</v>
          </cell>
          <cell r="G582" t="str">
            <v>内绞架前滚轮轴</v>
          </cell>
          <cell r="H582">
            <v>0</v>
          </cell>
          <cell r="I582" t="str">
            <v>件</v>
          </cell>
          <cell r="J582">
            <v>5.31</v>
          </cell>
          <cell r="K582">
            <v>0.69030000000000002</v>
          </cell>
          <cell r="L582">
            <v>6.0002999999999993</v>
          </cell>
          <cell r="M582" t="str">
            <v>否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 t="str">
            <v>HBZYXY-2023-WU008-01</v>
          </cell>
        </row>
        <row r="583">
          <cell r="F583" t="str">
            <v>SHT0010049</v>
          </cell>
          <cell r="G583" t="str">
            <v>内绞架后转轴</v>
          </cell>
          <cell r="H583">
            <v>0</v>
          </cell>
          <cell r="I583" t="str">
            <v>件</v>
          </cell>
          <cell r="J583">
            <v>5.31</v>
          </cell>
          <cell r="K583">
            <v>0.69030000000000002</v>
          </cell>
          <cell r="L583">
            <v>6.0002999999999993</v>
          </cell>
          <cell r="M583" t="str">
            <v>否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 t="str">
            <v>HBZYXY-2023-WU008-01</v>
          </cell>
        </row>
        <row r="584">
          <cell r="F584" t="str">
            <v>SHT0011034</v>
          </cell>
          <cell r="G584" t="str">
            <v>H6副司机座椅底支架导管</v>
          </cell>
          <cell r="H584">
            <v>0</v>
          </cell>
          <cell r="I584" t="str">
            <v>件</v>
          </cell>
          <cell r="J584">
            <v>2.6549999999999998</v>
          </cell>
          <cell r="K584">
            <v>0.34515000000000001</v>
          </cell>
          <cell r="L584">
            <v>3.0001499999999997</v>
          </cell>
          <cell r="M584" t="str">
            <v>否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 t="str">
            <v>HBZYXY-2023-WU008-01</v>
          </cell>
        </row>
        <row r="585">
          <cell r="F585" t="str">
            <v>SHT0001070</v>
          </cell>
          <cell r="G585" t="str">
            <v>十字绞架连接柱2</v>
          </cell>
          <cell r="H585" t="str">
            <v>02.03.19.059</v>
          </cell>
          <cell r="I585" t="str">
            <v>个</v>
          </cell>
          <cell r="J585">
            <v>4.0709999999999997</v>
          </cell>
          <cell r="K585">
            <v>0.52922999999999998</v>
          </cell>
          <cell r="L585">
            <v>4.6002299999999989</v>
          </cell>
          <cell r="M585" t="str">
            <v>否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 t="str">
            <v>HBZYXY-2023-WU008-01</v>
          </cell>
        </row>
        <row r="586">
          <cell r="F586" t="str">
            <v>SHT0001761</v>
          </cell>
          <cell r="G586" t="str">
            <v>H4-2.0连接杆1（带卡簧槽）</v>
          </cell>
          <cell r="H586" t="str">
            <v>02.03.11.102</v>
          </cell>
          <cell r="I586" t="str">
            <v>个</v>
          </cell>
          <cell r="J586">
            <v>6.1950000000000003</v>
          </cell>
          <cell r="K586">
            <v>0.80535000000000001</v>
          </cell>
          <cell r="L586">
            <v>7.0003500000000001</v>
          </cell>
          <cell r="M586" t="str">
            <v>否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 t="str">
            <v>HBZYXY-2023-WU008-01</v>
          </cell>
        </row>
        <row r="587">
          <cell r="F587" t="str">
            <v>SHT0001149</v>
          </cell>
          <cell r="G587" t="str">
            <v>连接杆2</v>
          </cell>
          <cell r="H587" t="str">
            <v>02.03.07.020A</v>
          </cell>
          <cell r="I587" t="str">
            <v>个</v>
          </cell>
          <cell r="J587">
            <v>3.9820000000000002</v>
          </cell>
          <cell r="K587">
            <v>0.51766000000000001</v>
          </cell>
          <cell r="L587">
            <v>4.4996599999999995</v>
          </cell>
          <cell r="M587" t="str">
            <v>否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 t="str">
            <v>HBZYXY-2023-WU008-01</v>
          </cell>
        </row>
        <row r="588">
          <cell r="F588" t="str">
            <v>BFA0000353</v>
          </cell>
          <cell r="G588" t="str">
            <v>十字绞架连接轴1</v>
          </cell>
          <cell r="H588" t="str">
            <v>02.03.19.008</v>
          </cell>
          <cell r="I588" t="str">
            <v>个</v>
          </cell>
          <cell r="J588">
            <v>4.0709999999999997</v>
          </cell>
          <cell r="K588">
            <v>0.52922999999999998</v>
          </cell>
          <cell r="L588">
            <v>4.6002299999999989</v>
          </cell>
          <cell r="M588" t="str">
            <v>否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 t="str">
            <v>HBZYXY-2023-WU008-01</v>
          </cell>
        </row>
        <row r="589">
          <cell r="F589" t="str">
            <v>BFA0000354</v>
          </cell>
          <cell r="G589" t="str">
            <v>内十字绞架连接轴2</v>
          </cell>
          <cell r="H589" t="str">
            <v>02.03.19.007</v>
          </cell>
          <cell r="I589" t="str">
            <v>个</v>
          </cell>
          <cell r="J589">
            <v>5.1319999999999997</v>
          </cell>
          <cell r="K589">
            <v>0.66715999999999998</v>
          </cell>
          <cell r="L589">
            <v>5.7991599999999988</v>
          </cell>
          <cell r="M589" t="str">
            <v>否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 t="str">
            <v>HBZYXY-2023-WU008-01</v>
          </cell>
        </row>
        <row r="590">
          <cell r="F590" t="str">
            <v>BFA0011596</v>
          </cell>
          <cell r="G590" t="str">
            <v>连接杆</v>
          </cell>
          <cell r="H590" t="str">
            <v>02.03.26.099</v>
          </cell>
          <cell r="I590" t="str">
            <v>个</v>
          </cell>
          <cell r="J590">
            <v>5.4870000000000001</v>
          </cell>
          <cell r="K590">
            <v>0.71331</v>
          </cell>
          <cell r="L590">
            <v>6.2003099999999991</v>
          </cell>
          <cell r="M590" t="str">
            <v>否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 t="str">
            <v>HBZYXY-2023-WU008-01</v>
          </cell>
        </row>
        <row r="591">
          <cell r="F591" t="str">
            <v>SHT0013880</v>
          </cell>
          <cell r="G591" t="str">
            <v>T5坐垫翻折限位钣金</v>
          </cell>
          <cell r="H591">
            <v>0</v>
          </cell>
          <cell r="I591" t="str">
            <v>件</v>
          </cell>
          <cell r="J591">
            <v>2.5</v>
          </cell>
          <cell r="K591">
            <v>0.32500000000000001</v>
          </cell>
          <cell r="L591">
            <v>2.8249999999999997</v>
          </cell>
          <cell r="M591" t="str">
            <v>否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 t="str">
            <v>HBZYXY-2023-WU008-01</v>
          </cell>
        </row>
        <row r="592">
          <cell r="F592" t="str">
            <v>SHT0010372</v>
          </cell>
          <cell r="G592" t="str">
            <v>H6坐垫翻折限位钣金</v>
          </cell>
          <cell r="H592">
            <v>0</v>
          </cell>
          <cell r="I592" t="str">
            <v>件</v>
          </cell>
          <cell r="J592">
            <v>2.5</v>
          </cell>
          <cell r="K592">
            <v>0.32500000000000001</v>
          </cell>
          <cell r="L592">
            <v>2.8249999999999997</v>
          </cell>
          <cell r="M592" t="str">
            <v>否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 t="str">
            <v>HBZYXY-2023-WU008-01</v>
          </cell>
        </row>
        <row r="593">
          <cell r="F593" t="str">
            <v>SHT0013994</v>
          </cell>
          <cell r="G593" t="str">
            <v>T5安全带限位钣金片</v>
          </cell>
          <cell r="H593">
            <v>0</v>
          </cell>
          <cell r="I593" t="str">
            <v>件</v>
          </cell>
          <cell r="J593">
            <v>0.4</v>
          </cell>
          <cell r="K593">
            <v>5.2000000000000005E-2</v>
          </cell>
          <cell r="L593">
            <v>0.45199999999999996</v>
          </cell>
          <cell r="M593" t="str">
            <v>否</v>
          </cell>
          <cell r="N593">
            <v>2.4E-2</v>
          </cell>
          <cell r="O593">
            <v>0</v>
          </cell>
          <cell r="P593">
            <v>50000</v>
          </cell>
          <cell r="Q593">
            <v>1200</v>
          </cell>
          <cell r="R593" t="str">
            <v>模具费100%分摊至5万件产品</v>
          </cell>
          <cell r="S593">
            <v>0</v>
          </cell>
          <cell r="T593">
            <v>0</v>
          </cell>
          <cell r="U593" t="str">
            <v>HBZYXY-2023-WU008-01</v>
          </cell>
        </row>
        <row r="594">
          <cell r="F594" t="str">
            <v>SHT0010229</v>
          </cell>
          <cell r="G594" t="str">
            <v>H6仰角连接杆</v>
          </cell>
          <cell r="H594">
            <v>0</v>
          </cell>
          <cell r="I594" t="str">
            <v>件</v>
          </cell>
          <cell r="J594">
            <v>4</v>
          </cell>
          <cell r="K594">
            <v>0.52</v>
          </cell>
          <cell r="L594">
            <v>4.5199999999999996</v>
          </cell>
          <cell r="M594" t="str">
            <v>否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 t="str">
            <v>HBZYXY-2023-WU008-01</v>
          </cell>
        </row>
        <row r="595">
          <cell r="F595" t="str">
            <v>SLT0010907</v>
          </cell>
          <cell r="G595" t="str">
            <v>座椅靠背调节限位柱B</v>
          </cell>
          <cell r="H595">
            <v>0</v>
          </cell>
          <cell r="I595" t="str">
            <v>件</v>
          </cell>
          <cell r="J595">
            <v>0.5</v>
          </cell>
          <cell r="K595">
            <v>6.5000000000000002E-2</v>
          </cell>
          <cell r="L595">
            <v>0.56499999999999995</v>
          </cell>
          <cell r="M595" t="str">
            <v>否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 t="str">
            <v>HBZYXY-2023-WU008-01</v>
          </cell>
        </row>
        <row r="596">
          <cell r="F596" t="str">
            <v>SLT0010889</v>
          </cell>
          <cell r="G596" t="str">
            <v>靠背锁付阶梯螺栓</v>
          </cell>
          <cell r="H596">
            <v>0</v>
          </cell>
          <cell r="I596" t="str">
            <v>件</v>
          </cell>
          <cell r="J596">
            <v>1.2</v>
          </cell>
          <cell r="K596">
            <v>0.156</v>
          </cell>
          <cell r="L596">
            <v>1.3559999999999999</v>
          </cell>
          <cell r="M596" t="str">
            <v>否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 t="str">
            <v>HBZYXY-2023-WU008-01</v>
          </cell>
        </row>
        <row r="597">
          <cell r="F597" t="str">
            <v>SHT0015119</v>
          </cell>
          <cell r="G597" t="str">
            <v>限位块</v>
          </cell>
          <cell r="H597" t="str">
            <v>机加工</v>
          </cell>
          <cell r="I597" t="str">
            <v>件</v>
          </cell>
          <cell r="J597">
            <v>6.5</v>
          </cell>
          <cell r="K597">
            <v>0.84499999999999997</v>
          </cell>
          <cell r="L597">
            <v>7.3449999999999989</v>
          </cell>
          <cell r="M597" t="str">
            <v>否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 t="str">
            <v>HBZYXY-2023-WU008-03</v>
          </cell>
        </row>
        <row r="598">
          <cell r="F598" t="str">
            <v>SHT0015127</v>
          </cell>
          <cell r="G598" t="str">
            <v>异形台阶螺栓</v>
          </cell>
          <cell r="H598" t="str">
            <v>机加工</v>
          </cell>
          <cell r="I598" t="str">
            <v>件</v>
          </cell>
          <cell r="J598">
            <v>0.9194</v>
          </cell>
          <cell r="K598">
            <v>0.119522</v>
          </cell>
          <cell r="L598">
            <v>1.0389219999999999</v>
          </cell>
          <cell r="M598" t="str">
            <v>否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 t="str">
            <v>HBZYXY-2023-WU008-03</v>
          </cell>
        </row>
        <row r="599">
          <cell r="F599" t="str">
            <v>SHT0015137</v>
          </cell>
          <cell r="G599" t="str">
            <v>轴套</v>
          </cell>
          <cell r="H599" t="str">
            <v>机加工</v>
          </cell>
          <cell r="I599" t="str">
            <v>件</v>
          </cell>
          <cell r="J599">
            <v>0.59489999999999998</v>
          </cell>
          <cell r="K599">
            <v>7.7337000000000003E-2</v>
          </cell>
          <cell r="L599">
            <v>0.67223699999999997</v>
          </cell>
          <cell r="M599" t="str">
            <v>否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 t="str">
            <v>HBZYXY-2023-WU008-03</v>
          </cell>
        </row>
        <row r="600">
          <cell r="F600" t="str">
            <v>SHT0015138</v>
          </cell>
          <cell r="G600" t="str">
            <v>解锁钣金安装螺栓</v>
          </cell>
          <cell r="H600" t="str">
            <v>机加工</v>
          </cell>
          <cell r="I600" t="str">
            <v>件</v>
          </cell>
          <cell r="J600">
            <v>0.78500000000000003</v>
          </cell>
          <cell r="K600">
            <v>0.10205</v>
          </cell>
          <cell r="L600">
            <v>0.88705000000000001</v>
          </cell>
          <cell r="M600" t="str">
            <v>否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 t="str">
            <v>HBZYXY-2023-WU008-03</v>
          </cell>
        </row>
        <row r="601">
          <cell r="F601" t="str">
            <v>BFA0000859</v>
          </cell>
          <cell r="G601" t="str">
            <v>沈阳6480翻折器-限位销</v>
          </cell>
          <cell r="H601" t="str">
            <v>机加工</v>
          </cell>
          <cell r="I601" t="str">
            <v>件</v>
          </cell>
          <cell r="J601">
            <v>0.2359</v>
          </cell>
          <cell r="K601">
            <v>3.0667E-2</v>
          </cell>
          <cell r="L601">
            <v>0.266567</v>
          </cell>
          <cell r="M601" t="str">
            <v>否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 t="str">
            <v>HBZYXY-2023-WU008-03</v>
          </cell>
        </row>
        <row r="602">
          <cell r="F602" t="str">
            <v>SBS0010115</v>
          </cell>
          <cell r="G602" t="str">
            <v>支腿上轴套</v>
          </cell>
          <cell r="H602" t="str">
            <v>20#或10B21材质</v>
          </cell>
          <cell r="I602" t="str">
            <v>件</v>
          </cell>
          <cell r="J602">
            <v>0.5</v>
          </cell>
          <cell r="K602">
            <v>6.5000000000000002E-2</v>
          </cell>
          <cell r="L602">
            <v>0.56499999999999995</v>
          </cell>
          <cell r="M602" t="str">
            <v>否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 t="str">
            <v>HBZYXY-2023-WU008-04</v>
          </cell>
        </row>
        <row r="603">
          <cell r="F603" t="str">
            <v>SLT0010573</v>
          </cell>
          <cell r="G603" t="str">
            <v>下底板固定块组件</v>
          </cell>
          <cell r="H603" t="str">
            <v>取消两个定位孔</v>
          </cell>
          <cell r="I603" t="str">
            <v>件</v>
          </cell>
          <cell r="J603">
            <v>7.8</v>
          </cell>
          <cell r="K603">
            <v>1.014</v>
          </cell>
          <cell r="L603">
            <v>8.8139999999999983</v>
          </cell>
          <cell r="M603" t="str">
            <v>否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 t="str">
            <v>HBZYXY-2023-WU019-01</v>
          </cell>
        </row>
        <row r="604">
          <cell r="F604" t="str">
            <v>SLT0010574</v>
          </cell>
          <cell r="G604" t="str">
            <v>上盖板固定块组件</v>
          </cell>
          <cell r="H604" t="str">
            <v>取消两个定位孔</v>
          </cell>
          <cell r="I604" t="str">
            <v>件</v>
          </cell>
          <cell r="J604">
            <v>6.8</v>
          </cell>
          <cell r="K604">
            <v>0.88400000000000001</v>
          </cell>
          <cell r="L604">
            <v>7.6839999999999993</v>
          </cell>
          <cell r="M604" t="str">
            <v>否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 t="str">
            <v>HBZYXY-2023-WU019-01</v>
          </cell>
        </row>
        <row r="605">
          <cell r="F605" t="str">
            <v>SHT0013392</v>
          </cell>
          <cell r="G605" t="str">
            <v>升降调节左侧组件</v>
          </cell>
          <cell r="H605" t="str">
            <v>焊接费未税0.34元/件</v>
          </cell>
          <cell r="I605" t="str">
            <v>件</v>
          </cell>
          <cell r="J605">
            <v>8.82</v>
          </cell>
          <cell r="K605">
            <v>1.1466000000000001</v>
          </cell>
          <cell r="L605">
            <v>9.9665999999999997</v>
          </cell>
          <cell r="M605" t="str">
            <v>是</v>
          </cell>
          <cell r="N605">
            <v>0.06</v>
          </cell>
          <cell r="O605">
            <v>0</v>
          </cell>
          <cell r="P605">
            <v>100000</v>
          </cell>
          <cell r="Q605">
            <v>6000</v>
          </cell>
          <cell r="R605" t="str">
            <v>按照10万件摊销或者三年，已先到者为准</v>
          </cell>
          <cell r="S605">
            <v>0</v>
          </cell>
          <cell r="T605">
            <v>0</v>
          </cell>
          <cell r="U605" t="str">
            <v>HBZYXY-2023-WU019-01</v>
          </cell>
        </row>
        <row r="606">
          <cell r="F606" t="str">
            <v>SHT0013393</v>
          </cell>
          <cell r="G606" t="str">
            <v>升降调节右前侧组件</v>
          </cell>
          <cell r="H606" t="str">
            <v>焊接费未税0.34元/件</v>
          </cell>
          <cell r="I606" t="str">
            <v>件</v>
          </cell>
          <cell r="J606">
            <v>10.84</v>
          </cell>
          <cell r="K606">
            <v>1.4092</v>
          </cell>
          <cell r="L606">
            <v>12.249199999999998</v>
          </cell>
          <cell r="M606" t="str">
            <v>是</v>
          </cell>
          <cell r="N606">
            <v>3.95E-2</v>
          </cell>
          <cell r="O606">
            <v>0</v>
          </cell>
          <cell r="P606">
            <v>100000</v>
          </cell>
          <cell r="Q606">
            <v>7900</v>
          </cell>
          <cell r="R606" t="str">
            <v>按照10万件摊销或者三年，已先到者为准</v>
          </cell>
          <cell r="S606">
            <v>0</v>
          </cell>
          <cell r="T606">
            <v>0</v>
          </cell>
          <cell r="U606" t="str">
            <v>HBZYXY-2023-WU019-01</v>
          </cell>
        </row>
        <row r="607">
          <cell r="F607" t="str">
            <v>SHT0013420</v>
          </cell>
          <cell r="G607" t="str">
            <v>升降调节右后侧组件</v>
          </cell>
          <cell r="H607" t="str">
            <v>焊接费未税0.34元/件</v>
          </cell>
          <cell r="I607" t="str">
            <v>件</v>
          </cell>
          <cell r="J607">
            <v>10.84</v>
          </cell>
          <cell r="K607">
            <v>1.4092</v>
          </cell>
          <cell r="L607">
            <v>12.249199999999998</v>
          </cell>
          <cell r="M607" t="str">
            <v>是</v>
          </cell>
          <cell r="N607">
            <v>3.95E-2</v>
          </cell>
          <cell r="O607">
            <v>0</v>
          </cell>
          <cell r="P607">
            <v>100000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 t="str">
            <v>HBZYXY-2023-WU019-01</v>
          </cell>
        </row>
        <row r="608">
          <cell r="F608" t="str">
            <v>SHT0012042</v>
          </cell>
          <cell r="G608" t="str">
            <v>升降锁止轴（新状态）</v>
          </cell>
          <cell r="H608">
            <v>0</v>
          </cell>
          <cell r="I608" t="str">
            <v>件</v>
          </cell>
          <cell r="J608">
            <v>3.95</v>
          </cell>
          <cell r="K608">
            <v>0.51350000000000007</v>
          </cell>
          <cell r="L608">
            <v>4.4634999999999998</v>
          </cell>
          <cell r="M608" t="str">
            <v>否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 t="str">
            <v>HBZYXY-2023-WU019-01</v>
          </cell>
        </row>
        <row r="609">
          <cell r="F609" t="str">
            <v>SLT0001199</v>
          </cell>
          <cell r="G609" t="str">
            <v>H3前升降齿板</v>
          </cell>
          <cell r="H609">
            <v>0</v>
          </cell>
          <cell r="I609" t="str">
            <v>件</v>
          </cell>
          <cell r="J609">
            <v>1.3865000000000001</v>
          </cell>
          <cell r="K609">
            <v>0.18024500000000002</v>
          </cell>
          <cell r="L609">
            <v>1.5667449999999998</v>
          </cell>
          <cell r="M609" t="str">
            <v>否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 t="str">
            <v>HBZYXY-2023-WU023-01</v>
          </cell>
        </row>
        <row r="610">
          <cell r="F610" t="str">
            <v>SLT0002811</v>
          </cell>
          <cell r="G610" t="str">
            <v>K1左下板</v>
          </cell>
          <cell r="H610">
            <v>0</v>
          </cell>
          <cell r="I610" t="str">
            <v>件</v>
          </cell>
          <cell r="J610">
            <v>7.8764000000000003</v>
          </cell>
          <cell r="K610">
            <v>1.0239320000000001</v>
          </cell>
          <cell r="L610">
            <v>8.9003319999999988</v>
          </cell>
          <cell r="M610" t="str">
            <v>否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 t="str">
            <v>GHRCJGXY-HB-20230071</v>
          </cell>
        </row>
        <row r="611">
          <cell r="F611" t="str">
            <v>SLT0002812</v>
          </cell>
          <cell r="G611" t="str">
            <v>K1右下板</v>
          </cell>
          <cell r="H611">
            <v>0</v>
          </cell>
          <cell r="I611" t="str">
            <v>件</v>
          </cell>
          <cell r="J611">
            <v>7.8764000000000003</v>
          </cell>
          <cell r="K611">
            <v>1.0239320000000001</v>
          </cell>
          <cell r="L611">
            <v>8.9003319999999988</v>
          </cell>
          <cell r="M611" t="str">
            <v>否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 t="str">
            <v>GHRCJGXY-HB-20230071</v>
          </cell>
        </row>
        <row r="612">
          <cell r="F612" t="str">
            <v>SLT0002313</v>
          </cell>
          <cell r="G612" t="str">
            <v>K1左手柄</v>
          </cell>
          <cell r="H612">
            <v>0</v>
          </cell>
          <cell r="I612" t="str">
            <v>件</v>
          </cell>
          <cell r="J612">
            <v>1.3440000000000001</v>
          </cell>
          <cell r="K612">
            <v>0.17472000000000001</v>
          </cell>
          <cell r="L612">
            <v>1.5187199999999998</v>
          </cell>
          <cell r="M612" t="str">
            <v>否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 t="str">
            <v>GHRCJGXY-HB-20230071</v>
          </cell>
        </row>
        <row r="613">
          <cell r="F613" t="str">
            <v>SLT0002814</v>
          </cell>
          <cell r="G613" t="str">
            <v>K1右手柄</v>
          </cell>
          <cell r="H613">
            <v>0</v>
          </cell>
          <cell r="I613" t="str">
            <v>件</v>
          </cell>
          <cell r="J613">
            <v>1.3440000000000001</v>
          </cell>
          <cell r="K613">
            <v>0.17472000000000001</v>
          </cell>
          <cell r="L613">
            <v>1.5187199999999998</v>
          </cell>
          <cell r="M613" t="str">
            <v>否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 t="str">
            <v>GHRCJGXY-HB-20230071</v>
          </cell>
        </row>
        <row r="614">
          <cell r="F614" t="str">
            <v>SLT0002815</v>
          </cell>
          <cell r="G614" t="str">
            <v>K1内盘簧支架</v>
          </cell>
          <cell r="H614">
            <v>0</v>
          </cell>
          <cell r="I614" t="str">
            <v>件</v>
          </cell>
          <cell r="J614">
            <v>0.34410000000000002</v>
          </cell>
          <cell r="K614">
            <v>4.4733000000000002E-2</v>
          </cell>
          <cell r="L614">
            <v>0.38883299999999998</v>
          </cell>
          <cell r="M614" t="str">
            <v>否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 t="str">
            <v>GHRCJGXY-HB-20230071</v>
          </cell>
        </row>
        <row r="615">
          <cell r="F615" t="str">
            <v>SLT0002817</v>
          </cell>
          <cell r="G615" t="str">
            <v>K1外盘簧支架</v>
          </cell>
          <cell r="H615">
            <v>0</v>
          </cell>
          <cell r="I615" t="str">
            <v>件</v>
          </cell>
          <cell r="J615">
            <v>0.2616</v>
          </cell>
          <cell r="K615">
            <v>3.4008000000000004E-2</v>
          </cell>
          <cell r="L615">
            <v>0.29560799999999998</v>
          </cell>
          <cell r="M615" t="str">
            <v>否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 t="str">
            <v>GHRCJGXY-HB-20230071</v>
          </cell>
        </row>
        <row r="616">
          <cell r="F616" t="str">
            <v>SLT0002822</v>
          </cell>
          <cell r="G616" t="str">
            <v>外盘簧支架（左）</v>
          </cell>
          <cell r="H616">
            <v>0</v>
          </cell>
          <cell r="I616" t="str">
            <v>件</v>
          </cell>
          <cell r="J616">
            <v>0.53449999999999998</v>
          </cell>
          <cell r="K616">
            <v>6.9485000000000005E-2</v>
          </cell>
          <cell r="L616">
            <v>0.60398499999999988</v>
          </cell>
          <cell r="M616" t="str">
            <v>否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 t="str">
            <v>GHRCJGXY-HB-20230073</v>
          </cell>
        </row>
        <row r="617">
          <cell r="F617" t="str">
            <v>SLT0002823</v>
          </cell>
          <cell r="G617" t="str">
            <v>罩壳支架</v>
          </cell>
          <cell r="H617">
            <v>0</v>
          </cell>
          <cell r="I617" t="str">
            <v>件</v>
          </cell>
          <cell r="J617">
            <v>0.31240000000000001</v>
          </cell>
          <cell r="K617">
            <v>4.0612000000000002E-2</v>
          </cell>
          <cell r="L617">
            <v>0.35301199999999999</v>
          </cell>
          <cell r="M617" t="str">
            <v>否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 t="str">
            <v>GHRCJGXY-HB-20230073</v>
          </cell>
        </row>
        <row r="618">
          <cell r="F618" t="str">
            <v>SLT0002831</v>
          </cell>
          <cell r="G618" t="str">
            <v>盘簧固定架</v>
          </cell>
          <cell r="H618">
            <v>0</v>
          </cell>
          <cell r="I618" t="str">
            <v>件</v>
          </cell>
          <cell r="J618">
            <v>0.58940000000000003</v>
          </cell>
          <cell r="K618">
            <v>7.662200000000001E-2</v>
          </cell>
          <cell r="L618">
            <v>0.666022</v>
          </cell>
          <cell r="M618" t="str">
            <v>否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 t="str">
            <v>GHRCJGXY-HB-20230073</v>
          </cell>
        </row>
        <row r="619">
          <cell r="F619" t="str">
            <v>SLT0002832</v>
          </cell>
          <cell r="G619" t="str">
            <v>外盘簧支架（长）</v>
          </cell>
          <cell r="H619">
            <v>0</v>
          </cell>
          <cell r="I619" t="str">
            <v>件</v>
          </cell>
          <cell r="J619">
            <v>0.61229999999999996</v>
          </cell>
          <cell r="K619">
            <v>7.9599000000000003E-2</v>
          </cell>
          <cell r="L619">
            <v>0.69189899999999993</v>
          </cell>
          <cell r="M619" t="str">
            <v>否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 t="str">
            <v>GHRCJGXY-HB-20230073</v>
          </cell>
        </row>
        <row r="620">
          <cell r="F620" t="str">
            <v>SHT0011366</v>
          </cell>
          <cell r="G620" t="str">
            <v>左侧扶手上盖总成</v>
          </cell>
          <cell r="H620" t="str">
            <v>含塑料骨架</v>
          </cell>
          <cell r="I620" t="str">
            <v>套</v>
          </cell>
          <cell r="J620">
            <v>14</v>
          </cell>
          <cell r="K620">
            <v>1.82</v>
          </cell>
          <cell r="L620">
            <v>15.819999999999999</v>
          </cell>
          <cell r="M620" t="str">
            <v>否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 t="str">
            <v>GHRCHT-HB-20220328</v>
          </cell>
        </row>
        <row r="621">
          <cell r="F621" t="str">
            <v>SHT0011367</v>
          </cell>
          <cell r="G621" t="str">
            <v>左侧扶手发泡面</v>
          </cell>
          <cell r="H621">
            <v>0</v>
          </cell>
          <cell r="I621" t="str">
            <v>件</v>
          </cell>
          <cell r="J621">
            <v>11</v>
          </cell>
          <cell r="K621">
            <v>1.4300000000000002</v>
          </cell>
          <cell r="L621">
            <v>12.43</v>
          </cell>
          <cell r="M621" t="str">
            <v>否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 t="str">
            <v>GHRCHT-HB-20220328</v>
          </cell>
        </row>
        <row r="622">
          <cell r="F622" t="str">
            <v>SHT0011377</v>
          </cell>
          <cell r="G622" t="str">
            <v>右侧扶手上盖总成</v>
          </cell>
          <cell r="H622" t="str">
            <v>含塑料骨架</v>
          </cell>
          <cell r="I622" t="str">
            <v>套</v>
          </cell>
          <cell r="J622">
            <v>14</v>
          </cell>
          <cell r="K622">
            <v>1.82</v>
          </cell>
          <cell r="L622">
            <v>15.819999999999999</v>
          </cell>
          <cell r="M622" t="str">
            <v>否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 t="str">
            <v>GHRCHT-HB-20220328</v>
          </cell>
        </row>
        <row r="623">
          <cell r="F623" t="str">
            <v>SHT0011378</v>
          </cell>
          <cell r="G623" t="str">
            <v>右侧扶手发泡面</v>
          </cell>
          <cell r="H623">
            <v>0</v>
          </cell>
          <cell r="I623" t="str">
            <v>件</v>
          </cell>
          <cell r="J623">
            <v>11</v>
          </cell>
          <cell r="K623">
            <v>1.4300000000000002</v>
          </cell>
          <cell r="L623">
            <v>12.43</v>
          </cell>
          <cell r="M623" t="str">
            <v>否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 t="str">
            <v>GHRCHT-HB-20220328</v>
          </cell>
        </row>
        <row r="624">
          <cell r="F624" t="str">
            <v>SLT0002816</v>
          </cell>
          <cell r="G624" t="str">
            <v>罩壳支架</v>
          </cell>
          <cell r="H624">
            <v>0</v>
          </cell>
          <cell r="I624" t="str">
            <v>件</v>
          </cell>
          <cell r="J624">
            <v>0.35099999999999998</v>
          </cell>
          <cell r="K624">
            <v>4.5629999999999997E-2</v>
          </cell>
          <cell r="L624">
            <v>0.39662999999999993</v>
          </cell>
          <cell r="M624" t="str">
            <v>否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 t="str">
            <v>GHRCJGXY-20230072</v>
          </cell>
        </row>
        <row r="625">
          <cell r="F625" t="str">
            <v>SLT0002820</v>
          </cell>
          <cell r="G625" t="str">
            <v>手柄左</v>
          </cell>
          <cell r="H625">
            <v>0</v>
          </cell>
          <cell r="I625" t="str">
            <v>件</v>
          </cell>
          <cell r="J625">
            <v>0.8669</v>
          </cell>
          <cell r="K625">
            <v>0.11269700000000001</v>
          </cell>
          <cell r="L625">
            <v>0.97959699999999994</v>
          </cell>
          <cell r="M625" t="str">
            <v>否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 t="str">
            <v>GHRCJGXY-20230072</v>
          </cell>
        </row>
        <row r="626">
          <cell r="F626" t="str">
            <v>SLT0002821</v>
          </cell>
          <cell r="G626" t="str">
            <v>手柄右</v>
          </cell>
          <cell r="H626">
            <v>0</v>
          </cell>
          <cell r="I626" t="str">
            <v>件</v>
          </cell>
          <cell r="J626">
            <v>0.8669</v>
          </cell>
          <cell r="K626">
            <v>0.11269700000000001</v>
          </cell>
          <cell r="L626">
            <v>0.97959699999999994</v>
          </cell>
          <cell r="M626" t="str">
            <v>否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 t="str">
            <v>GHRCJGXY-20230072</v>
          </cell>
        </row>
        <row r="627">
          <cell r="F627" t="str">
            <v>SLT0002826</v>
          </cell>
          <cell r="G627" t="str">
            <v>下板左</v>
          </cell>
          <cell r="H627">
            <v>0</v>
          </cell>
          <cell r="I627" t="str">
            <v>件</v>
          </cell>
          <cell r="J627">
            <v>3.7315</v>
          </cell>
          <cell r="K627">
            <v>0.485095</v>
          </cell>
          <cell r="L627">
            <v>4.2165949999999999</v>
          </cell>
          <cell r="M627" t="str">
            <v>否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 t="str">
            <v>GHRCJGXY-20230072</v>
          </cell>
        </row>
        <row r="628">
          <cell r="F628" t="str">
            <v>SLT0002827</v>
          </cell>
          <cell r="G628" t="str">
            <v>下板右</v>
          </cell>
          <cell r="H628">
            <v>0</v>
          </cell>
          <cell r="I628" t="str">
            <v>件</v>
          </cell>
          <cell r="J628">
            <v>3.7315</v>
          </cell>
          <cell r="K628">
            <v>0.485095</v>
          </cell>
          <cell r="L628">
            <v>4.2165949999999999</v>
          </cell>
          <cell r="M628" t="str">
            <v>否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 t="str">
            <v>GHRCJGXY-20230072</v>
          </cell>
        </row>
        <row r="629">
          <cell r="F629" t="str">
            <v>SLT0002828</v>
          </cell>
          <cell r="G629" t="str">
            <v>上板</v>
          </cell>
          <cell r="H629">
            <v>0</v>
          </cell>
          <cell r="I629" t="str">
            <v>件</v>
          </cell>
          <cell r="J629">
            <v>2.2284000000000002</v>
          </cell>
          <cell r="K629">
            <v>0.28969200000000001</v>
          </cell>
          <cell r="L629">
            <v>2.5180919999999998</v>
          </cell>
          <cell r="M629" t="str">
            <v>否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 t="str">
            <v>GHRCJGXY-20230072</v>
          </cell>
        </row>
        <row r="630">
          <cell r="F630" t="str">
            <v>SLT0002819</v>
          </cell>
          <cell r="G630" t="str">
            <v>上板</v>
          </cell>
          <cell r="H630">
            <v>0</v>
          </cell>
          <cell r="I630" t="str">
            <v>件</v>
          </cell>
          <cell r="J630">
            <v>1.9775</v>
          </cell>
          <cell r="K630">
            <v>0.257075</v>
          </cell>
          <cell r="L630">
            <v>2.234575</v>
          </cell>
          <cell r="M630" t="str">
            <v>否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 t="str">
            <v>GHRCJGXY-20230072</v>
          </cell>
        </row>
        <row r="631">
          <cell r="F631" t="str">
            <v>SLT0002833</v>
          </cell>
          <cell r="G631" t="str">
            <v>上板</v>
          </cell>
          <cell r="H631">
            <v>0</v>
          </cell>
          <cell r="I631" t="str">
            <v>件</v>
          </cell>
          <cell r="J631">
            <v>1.9775</v>
          </cell>
          <cell r="K631">
            <v>0.257075</v>
          </cell>
          <cell r="L631">
            <v>2.234575</v>
          </cell>
          <cell r="M631" t="str">
            <v>否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 t="str">
            <v>GHRCJGXY-20230072</v>
          </cell>
        </row>
        <row r="632">
          <cell r="F632" t="str">
            <v>SLT0002809</v>
          </cell>
          <cell r="G632" t="str">
            <v>上板左</v>
          </cell>
          <cell r="H632">
            <v>0</v>
          </cell>
          <cell r="I632" t="str">
            <v>件</v>
          </cell>
          <cell r="J632">
            <v>3.43</v>
          </cell>
          <cell r="K632">
            <v>0.44590000000000002</v>
          </cell>
          <cell r="L632">
            <v>3.8758999999999997</v>
          </cell>
          <cell r="M632" t="str">
            <v>否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 t="str">
            <v>GHRCJGXY-20230078</v>
          </cell>
        </row>
        <row r="633">
          <cell r="F633" t="str">
            <v>SLT0002810</v>
          </cell>
          <cell r="G633" t="str">
            <v>上板右</v>
          </cell>
          <cell r="H633">
            <v>0</v>
          </cell>
          <cell r="I633" t="str">
            <v>件</v>
          </cell>
          <cell r="J633">
            <v>3.43</v>
          </cell>
          <cell r="K633">
            <v>0.44590000000000002</v>
          </cell>
          <cell r="L633">
            <v>3.8758999999999997</v>
          </cell>
          <cell r="M633" t="str">
            <v>否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 t="str">
            <v>GHRCJGXY-20230078</v>
          </cell>
        </row>
        <row r="634">
          <cell r="F634" t="str">
            <v>SLT0002818</v>
          </cell>
          <cell r="G634" t="str">
            <v>下板（大耳）</v>
          </cell>
          <cell r="H634">
            <v>0</v>
          </cell>
          <cell r="I634" t="str">
            <v>件</v>
          </cell>
          <cell r="J634">
            <v>2.73</v>
          </cell>
          <cell r="K634">
            <v>0.35489999999999999</v>
          </cell>
          <cell r="L634">
            <v>3.0848999999999998</v>
          </cell>
          <cell r="M634" t="str">
            <v>否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 t="str">
            <v>GHRCJGXY-20230078</v>
          </cell>
        </row>
        <row r="635">
          <cell r="F635" t="str">
            <v>SLT0002824</v>
          </cell>
          <cell r="G635" t="str">
            <v>下板左</v>
          </cell>
          <cell r="H635">
            <v>0</v>
          </cell>
          <cell r="I635" t="str">
            <v>件</v>
          </cell>
          <cell r="J635">
            <v>3.59</v>
          </cell>
          <cell r="K635">
            <v>0.4667</v>
          </cell>
          <cell r="L635">
            <v>4.0566999999999993</v>
          </cell>
          <cell r="M635" t="str">
            <v>否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 t="str">
            <v>GHRCJGXY-20230078</v>
          </cell>
        </row>
        <row r="636">
          <cell r="F636" t="str">
            <v>SLT0002825</v>
          </cell>
          <cell r="G636" t="str">
            <v>下板右</v>
          </cell>
          <cell r="H636">
            <v>0</v>
          </cell>
          <cell r="I636" t="str">
            <v>件</v>
          </cell>
          <cell r="J636">
            <v>3.59</v>
          </cell>
          <cell r="K636">
            <v>0.4667</v>
          </cell>
          <cell r="L636">
            <v>4.0566999999999993</v>
          </cell>
          <cell r="M636" t="str">
            <v>否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 t="str">
            <v>GHRCJGXY-20230078</v>
          </cell>
        </row>
        <row r="637">
          <cell r="F637" t="str">
            <v>BEC0010041</v>
          </cell>
          <cell r="G637" t="str">
            <v>坐垫风扇总成</v>
          </cell>
          <cell r="H637" t="str">
            <v>BEC0010041</v>
          </cell>
          <cell r="I637" t="str">
            <v>件</v>
          </cell>
          <cell r="J637">
            <v>58.006</v>
          </cell>
          <cell r="K637">
            <v>7.5407800000000007</v>
          </cell>
          <cell r="L637">
            <v>65.546779999999998</v>
          </cell>
          <cell r="M637" t="str">
            <v>否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 t="str">
            <v>GHRCJGXY-HB-20230107-1-欣瑞联</v>
          </cell>
        </row>
        <row r="638">
          <cell r="F638" t="str">
            <v>BEC0010040</v>
          </cell>
          <cell r="G638" t="str">
            <v>靠背风扇总成</v>
          </cell>
          <cell r="H638" t="str">
            <v>BEC0010040</v>
          </cell>
          <cell r="I638" t="str">
            <v>件</v>
          </cell>
          <cell r="J638">
            <v>39.314100000000003</v>
          </cell>
          <cell r="K638">
            <v>5.1108330000000004</v>
          </cell>
          <cell r="L638">
            <v>44.424933000000003</v>
          </cell>
          <cell r="M638" t="str">
            <v>否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 t="str">
            <v>GHRCJGXY-HB-20230107-1-欣瑞联</v>
          </cell>
        </row>
        <row r="639">
          <cell r="F639" t="str">
            <v>BEC0010041</v>
          </cell>
          <cell r="G639" t="str">
            <v>坐垫风扇总成</v>
          </cell>
          <cell r="H639" t="str">
            <v>BEC0010041</v>
          </cell>
          <cell r="I639" t="str">
            <v>件</v>
          </cell>
          <cell r="J639">
            <v>54.15</v>
          </cell>
          <cell r="K639">
            <v>7.0395000000000003</v>
          </cell>
          <cell r="L639">
            <v>61.189499999999995</v>
          </cell>
          <cell r="M639" t="str">
            <v>否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 t="str">
            <v>GHRCJGXY-HB-20230107-3-毅荣川</v>
          </cell>
        </row>
        <row r="640">
          <cell r="F640" t="str">
            <v>BEC0010040</v>
          </cell>
          <cell r="G640" t="str">
            <v>靠背风扇总成</v>
          </cell>
          <cell r="H640" t="str">
            <v>BEC0010040</v>
          </cell>
          <cell r="I640" t="str">
            <v>件</v>
          </cell>
          <cell r="J640">
            <v>37.829000000000001</v>
          </cell>
          <cell r="K640">
            <v>4.91777</v>
          </cell>
          <cell r="L640">
            <v>42.746769999999998</v>
          </cell>
          <cell r="M640" t="str">
            <v>否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 t="str">
            <v>GHRCJGXY-HB-20230107-3-毅荣川</v>
          </cell>
        </row>
        <row r="641">
          <cell r="F641" t="str">
            <v>BEC0010159</v>
          </cell>
          <cell r="G641" t="str">
            <v>坐垫风扇总成</v>
          </cell>
          <cell r="H641" t="str">
            <v>BEC0010159</v>
          </cell>
          <cell r="I641" t="str">
            <v>件</v>
          </cell>
          <cell r="J641">
            <v>38.19</v>
          </cell>
          <cell r="K641">
            <v>4.9646999999999997</v>
          </cell>
          <cell r="L641">
            <v>43.154699999999991</v>
          </cell>
          <cell r="M641" t="str">
            <v>否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 t="str">
            <v>GHRCJGXY-HB-20230107-3-毅荣川</v>
          </cell>
        </row>
        <row r="642">
          <cell r="F642" t="str">
            <v>BEC0010108</v>
          </cell>
          <cell r="G642" t="str">
            <v>通风加热集成线束总成</v>
          </cell>
          <cell r="H642" t="str">
            <v>BEC0010108</v>
          </cell>
          <cell r="I642" t="str">
            <v>件</v>
          </cell>
          <cell r="J642">
            <v>29.95</v>
          </cell>
          <cell r="K642">
            <v>3.8935</v>
          </cell>
          <cell r="L642">
            <v>33.843499999999999</v>
          </cell>
          <cell r="M642" t="str">
            <v>否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 t="str">
            <v>GHRCJGXY-HB-20230107-3-华夏电子</v>
          </cell>
        </row>
        <row r="643">
          <cell r="F643" t="str">
            <v>BEC0010115</v>
          </cell>
          <cell r="G643" t="str">
            <v>单通风线束总成</v>
          </cell>
          <cell r="H643" t="str">
            <v>BEC0010115</v>
          </cell>
          <cell r="I643" t="str">
            <v>件</v>
          </cell>
          <cell r="J643">
            <v>26</v>
          </cell>
          <cell r="K643">
            <v>3.38</v>
          </cell>
          <cell r="L643">
            <v>29.379999999999995</v>
          </cell>
          <cell r="M643" t="str">
            <v>否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 t="str">
            <v>GHRCJGXY-HB-20230107-3-华夏电子</v>
          </cell>
        </row>
        <row r="644">
          <cell r="F644" t="str">
            <v>BEC0010010</v>
          </cell>
          <cell r="G644" t="str">
            <v>安全带扣延长线束</v>
          </cell>
          <cell r="H644" t="str">
            <v>BEC0010010</v>
          </cell>
          <cell r="I644" t="str">
            <v>件</v>
          </cell>
          <cell r="J644">
            <v>15.15</v>
          </cell>
          <cell r="K644">
            <v>1.9695</v>
          </cell>
          <cell r="L644">
            <v>17.119499999999999</v>
          </cell>
          <cell r="M644" t="str">
            <v>否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 t="str">
            <v>GHRCJGXY-HB-20230107-3-华夏电子</v>
          </cell>
        </row>
        <row r="645">
          <cell r="F645" t="str">
            <v>BEC0010114</v>
          </cell>
          <cell r="G645" t="str">
            <v>单加热线束</v>
          </cell>
          <cell r="H645" t="str">
            <v>BEC0010114</v>
          </cell>
          <cell r="I645" t="str">
            <v>件</v>
          </cell>
          <cell r="J645">
            <v>28</v>
          </cell>
          <cell r="K645">
            <v>3.64</v>
          </cell>
          <cell r="L645">
            <v>31.639999999999997</v>
          </cell>
          <cell r="M645" t="str">
            <v>否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 t="str">
            <v>GHRCJGXY-HB-20230107-3-华夏电子</v>
          </cell>
        </row>
        <row r="646">
          <cell r="F646" t="str">
            <v>BEC0010009</v>
          </cell>
          <cell r="G646" t="str">
            <v>加热系统线束总成</v>
          </cell>
          <cell r="H646" t="str">
            <v>BEC0010009</v>
          </cell>
          <cell r="I646" t="str">
            <v>件</v>
          </cell>
          <cell r="J646">
            <v>50.48</v>
          </cell>
          <cell r="K646">
            <v>6.5624000000000002</v>
          </cell>
          <cell r="L646">
            <v>57.042399999999994</v>
          </cell>
          <cell r="M646" t="str">
            <v>否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 t="str">
            <v>GHRCJGXY-HB-20230107-3-华夏电子</v>
          </cell>
        </row>
        <row r="647">
          <cell r="F647" t="str">
            <v>BEC0010008</v>
          </cell>
          <cell r="G647" t="str">
            <v>加热通风系统线束总成</v>
          </cell>
          <cell r="H647" t="str">
            <v>BEC0010008</v>
          </cell>
          <cell r="I647" t="str">
            <v>件</v>
          </cell>
          <cell r="J647">
            <v>89.15</v>
          </cell>
          <cell r="K647">
            <v>11.589500000000001</v>
          </cell>
          <cell r="L647">
            <v>100.73949999999999</v>
          </cell>
          <cell r="M647" t="str">
            <v>否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 t="str">
            <v>GHRCJGXY-HB-20230107-3-华夏电子</v>
          </cell>
        </row>
        <row r="648">
          <cell r="F648" t="str">
            <v>BEC0010014</v>
          </cell>
          <cell r="G648" t="str">
            <v>加热通风系统线束总成</v>
          </cell>
          <cell r="H648" t="str">
            <v>BEC0010014</v>
          </cell>
          <cell r="I648" t="str">
            <v>件</v>
          </cell>
          <cell r="J648">
            <v>67.83</v>
          </cell>
          <cell r="K648">
            <v>8.8178999999999998</v>
          </cell>
          <cell r="L648">
            <v>76.647899999999993</v>
          </cell>
          <cell r="M648" t="str">
            <v>否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 t="str">
            <v>GHRCJGXY-HB-20230107-3-华夏电子</v>
          </cell>
        </row>
        <row r="649">
          <cell r="F649" t="str">
            <v>BEC0010011</v>
          </cell>
          <cell r="G649" t="str">
            <v>H6加热开关总成</v>
          </cell>
          <cell r="H649" t="str">
            <v>BEC0010011</v>
          </cell>
          <cell r="I649" t="str">
            <v>件</v>
          </cell>
          <cell r="J649">
            <v>14.513299999999999</v>
          </cell>
          <cell r="K649">
            <v>1.8867289999999999</v>
          </cell>
          <cell r="L649">
            <v>16.400028999999996</v>
          </cell>
          <cell r="M649" t="str">
            <v>否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 t="str">
            <v>GHRCJGXY-HB-20230107-1-温州华创</v>
          </cell>
        </row>
        <row r="650">
          <cell r="F650" t="str">
            <v>BEC0010012</v>
          </cell>
          <cell r="G650" t="str">
            <v>H6通风开关总成</v>
          </cell>
          <cell r="H650" t="str">
            <v>BEC0010012</v>
          </cell>
          <cell r="I650" t="str">
            <v>件</v>
          </cell>
          <cell r="J650">
            <v>14.513299999999999</v>
          </cell>
          <cell r="K650">
            <v>1.8867289999999999</v>
          </cell>
          <cell r="L650">
            <v>16.400028999999996</v>
          </cell>
          <cell r="M650" t="str">
            <v>否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 t="str">
            <v>GHRCJGXY-HB-20230107-1-温州华创</v>
          </cell>
        </row>
        <row r="651">
          <cell r="F651" t="str">
            <v>BEC0010006</v>
          </cell>
          <cell r="G651" t="str">
            <v>坐垫风扇（H6)</v>
          </cell>
          <cell r="H651" t="str">
            <v>BEC0010006</v>
          </cell>
          <cell r="I651" t="str">
            <v>件</v>
          </cell>
          <cell r="J651">
            <v>97</v>
          </cell>
          <cell r="K651">
            <v>12.610000000000001</v>
          </cell>
          <cell r="L651">
            <v>109.60999999999999</v>
          </cell>
          <cell r="M651" t="str">
            <v>否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 t="str">
            <v>GHRCJGXY-HB-20230107-1-东莞元将</v>
          </cell>
        </row>
        <row r="652">
          <cell r="F652" t="str">
            <v>BEC0010007</v>
          </cell>
          <cell r="G652" t="str">
            <v>靠背风扇（H6)</v>
          </cell>
          <cell r="H652" t="str">
            <v>BEC0010007</v>
          </cell>
          <cell r="I652" t="str">
            <v>件</v>
          </cell>
          <cell r="J652">
            <v>98</v>
          </cell>
          <cell r="K652">
            <v>12.74</v>
          </cell>
          <cell r="L652">
            <v>110.74</v>
          </cell>
          <cell r="M652" t="str">
            <v>否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 t="str">
            <v>GHRCJGXY-HB-20230107-1-东莞元将</v>
          </cell>
        </row>
        <row r="653">
          <cell r="F653" t="str">
            <v>BEC0010108</v>
          </cell>
          <cell r="G653" t="str">
            <v>通风加热集成线束总成</v>
          </cell>
          <cell r="H653" t="str">
            <v>BEC0010108</v>
          </cell>
          <cell r="I653" t="str">
            <v>件</v>
          </cell>
          <cell r="J653">
            <v>22.123899999999999</v>
          </cell>
          <cell r="K653">
            <v>2.8761070000000002</v>
          </cell>
          <cell r="L653">
            <v>25.000006999999997</v>
          </cell>
          <cell r="M653" t="str">
            <v>否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 t="str">
            <v>GHRCJGXY-HB-20230109-1-欧特克</v>
          </cell>
        </row>
        <row r="654">
          <cell r="F654" t="str">
            <v>SHT0015552</v>
          </cell>
          <cell r="G654" t="str">
            <v>驾驶员主边调角器总成</v>
          </cell>
          <cell r="H654">
            <v>0</v>
          </cell>
          <cell r="I654" t="str">
            <v>个</v>
          </cell>
          <cell r="J654">
            <v>28</v>
          </cell>
          <cell r="K654">
            <v>3.64</v>
          </cell>
          <cell r="L654">
            <v>31.639999999999997</v>
          </cell>
          <cell r="M654" t="str">
            <v>否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 t="str">
            <v>GHRCJGXY-HB-20230123</v>
          </cell>
        </row>
        <row r="655">
          <cell r="F655" t="str">
            <v>SCS0012091</v>
          </cell>
          <cell r="G655" t="str">
            <v>前排靠背中间造型刺毛条</v>
          </cell>
          <cell r="H655">
            <v>0</v>
          </cell>
          <cell r="I655" t="str">
            <v>个</v>
          </cell>
          <cell r="J655">
            <v>1.49</v>
          </cell>
          <cell r="K655">
            <v>0.19370000000000001</v>
          </cell>
          <cell r="L655">
            <v>1.6836999999999998</v>
          </cell>
          <cell r="M655" t="str">
            <v>否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 t="str">
            <v>GHRCJGXY-HB-20230122</v>
          </cell>
        </row>
        <row r="656">
          <cell r="F656" t="str">
            <v>SCS0012126</v>
          </cell>
          <cell r="G656" t="str">
            <v>后排坐垫骨架</v>
          </cell>
          <cell r="H656">
            <v>0</v>
          </cell>
          <cell r="I656" t="str">
            <v>个</v>
          </cell>
          <cell r="J656">
            <v>20.8</v>
          </cell>
          <cell r="K656">
            <v>2.7040000000000002</v>
          </cell>
          <cell r="L656">
            <v>23.503999999999998</v>
          </cell>
          <cell r="M656" t="str">
            <v>否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 t="str">
            <v>GHRCJGXY-HB-20230122</v>
          </cell>
        </row>
        <row r="657">
          <cell r="F657" t="str">
            <v>SCS0012063</v>
          </cell>
          <cell r="G657" t="str">
            <v>后排坐垫骨架</v>
          </cell>
          <cell r="H657">
            <v>0</v>
          </cell>
          <cell r="I657" t="str">
            <v>个</v>
          </cell>
          <cell r="J657">
            <v>22.6</v>
          </cell>
          <cell r="K657">
            <v>2.9380000000000002</v>
          </cell>
          <cell r="L657">
            <v>25.538</v>
          </cell>
          <cell r="M657" t="str">
            <v>否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 t="str">
            <v>GHRCJGXY-HB-20230122</v>
          </cell>
        </row>
        <row r="658">
          <cell r="F658" t="str">
            <v>SCS0012124</v>
          </cell>
          <cell r="G658" t="str">
            <v>后排坐垫左侧EPP发泡</v>
          </cell>
          <cell r="H658">
            <v>0</v>
          </cell>
          <cell r="I658" t="str">
            <v>个</v>
          </cell>
          <cell r="J658">
            <v>11.48</v>
          </cell>
          <cell r="K658">
            <v>1.4924000000000002</v>
          </cell>
          <cell r="L658">
            <v>12.972399999999999</v>
          </cell>
          <cell r="M658" t="str">
            <v>否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 t="str">
            <v>GHRCJGXY-HB-20230122</v>
          </cell>
        </row>
        <row r="659">
          <cell r="F659" t="str">
            <v>SCS0012125</v>
          </cell>
          <cell r="G659" t="str">
            <v>后排坐垫右侧EPP发泡</v>
          </cell>
          <cell r="H659">
            <v>0</v>
          </cell>
          <cell r="I659" t="str">
            <v>个</v>
          </cell>
          <cell r="J659">
            <v>11.48</v>
          </cell>
          <cell r="K659">
            <v>1.4924000000000002</v>
          </cell>
          <cell r="L659">
            <v>12.972399999999999</v>
          </cell>
          <cell r="M659" t="str">
            <v>否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 t="str">
            <v>GHRCJGXY-HB-20230122</v>
          </cell>
        </row>
        <row r="660">
          <cell r="F660" t="str">
            <v>SCS0012053</v>
          </cell>
          <cell r="G660" t="str">
            <v>后排坐垫左侧EPP发泡1</v>
          </cell>
          <cell r="H660">
            <v>0</v>
          </cell>
          <cell r="I660" t="str">
            <v>个</v>
          </cell>
          <cell r="J660">
            <v>10.84</v>
          </cell>
          <cell r="K660">
            <v>1.4092</v>
          </cell>
          <cell r="L660">
            <v>12.249199999999998</v>
          </cell>
          <cell r="M660" t="str">
            <v>否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 t="str">
            <v>GHRCJGXY-HB-20230122</v>
          </cell>
        </row>
        <row r="661">
          <cell r="F661" t="str">
            <v>SCS0012054</v>
          </cell>
          <cell r="G661" t="str">
            <v>后排坐垫右侧EPP发泡1</v>
          </cell>
          <cell r="H661">
            <v>0</v>
          </cell>
          <cell r="I661" t="str">
            <v>个</v>
          </cell>
          <cell r="J661">
            <v>10.84</v>
          </cell>
          <cell r="K661">
            <v>1.4092</v>
          </cell>
          <cell r="L661">
            <v>12.249199999999998</v>
          </cell>
          <cell r="M661" t="str">
            <v>否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 t="str">
            <v>GHRCJGXY-HB-20230122</v>
          </cell>
        </row>
        <row r="662">
          <cell r="F662" t="str">
            <v>SCS0012090</v>
          </cell>
          <cell r="G662" t="str">
            <v>前排靠背刺毛条</v>
          </cell>
          <cell r="H662">
            <v>0</v>
          </cell>
          <cell r="I662" t="str">
            <v>个</v>
          </cell>
          <cell r="J662">
            <v>0.25</v>
          </cell>
          <cell r="K662">
            <v>3.2500000000000001E-2</v>
          </cell>
          <cell r="L662">
            <v>0.28249999999999997</v>
          </cell>
          <cell r="M662" t="str">
            <v>否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 t="str">
            <v>GHRCJGXY-HB-20230122</v>
          </cell>
        </row>
        <row r="663">
          <cell r="F663" t="str">
            <v>SCS0012112</v>
          </cell>
          <cell r="G663" t="str">
            <v>后排靠背刺毛条-1</v>
          </cell>
          <cell r="H663">
            <v>0</v>
          </cell>
          <cell r="I663" t="str">
            <v>个</v>
          </cell>
          <cell r="J663">
            <v>0.15</v>
          </cell>
          <cell r="K663">
            <v>1.95E-2</v>
          </cell>
          <cell r="L663">
            <v>0.16949999999999998</v>
          </cell>
          <cell r="M663" t="str">
            <v>否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 t="str">
            <v>GHRCJGXY-HB-20230122</v>
          </cell>
        </row>
        <row r="664">
          <cell r="F664" t="str">
            <v>SCS0012113</v>
          </cell>
          <cell r="G664" t="str">
            <v>后排靠背刺毛条-2</v>
          </cell>
          <cell r="H664">
            <v>0</v>
          </cell>
          <cell r="I664" t="str">
            <v>个</v>
          </cell>
          <cell r="J664">
            <v>0.43</v>
          </cell>
          <cell r="K664">
            <v>5.5899999999999998E-2</v>
          </cell>
          <cell r="L664">
            <v>0.48589999999999994</v>
          </cell>
          <cell r="M664" t="str">
            <v>否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 t="str">
            <v>GHRCJGXY-HB-20230122</v>
          </cell>
        </row>
        <row r="665">
          <cell r="F665" t="str">
            <v>SCS0012122</v>
          </cell>
          <cell r="G665" t="str">
            <v>后排坐垫刺毛条1</v>
          </cell>
          <cell r="H665">
            <v>0</v>
          </cell>
          <cell r="I665" t="str">
            <v>个</v>
          </cell>
          <cell r="J665">
            <v>0.48</v>
          </cell>
          <cell r="K665">
            <v>6.2399999999999997E-2</v>
          </cell>
          <cell r="L665">
            <v>0.54239999999999988</v>
          </cell>
          <cell r="M665" t="str">
            <v>否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 t="str">
            <v>GHRCJGXY-HB-20230122</v>
          </cell>
        </row>
        <row r="666">
          <cell r="F666" t="str">
            <v>SCS0012123</v>
          </cell>
          <cell r="G666" t="str">
            <v>后排坐垫刺毛条2</v>
          </cell>
          <cell r="H666">
            <v>0</v>
          </cell>
          <cell r="I666" t="str">
            <v>个</v>
          </cell>
          <cell r="J666">
            <v>0.48</v>
          </cell>
          <cell r="K666">
            <v>6.2399999999999997E-2</v>
          </cell>
          <cell r="L666">
            <v>0.54239999999999988</v>
          </cell>
          <cell r="M666" t="str">
            <v>否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 t="str">
            <v>GHRCJGXY-HB-20230122</v>
          </cell>
        </row>
        <row r="667">
          <cell r="F667" t="str">
            <v>SCS0011986</v>
          </cell>
          <cell r="G667" t="str">
            <v>前排靠背刺毛条1</v>
          </cell>
          <cell r="H667">
            <v>0</v>
          </cell>
          <cell r="I667" t="str">
            <v>个</v>
          </cell>
          <cell r="J667">
            <v>0.25</v>
          </cell>
          <cell r="K667">
            <v>3.2500000000000001E-2</v>
          </cell>
          <cell r="L667">
            <v>0.28249999999999997</v>
          </cell>
          <cell r="M667" t="str">
            <v>否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 t="str">
            <v>GHRCJGXY-HB-20230122</v>
          </cell>
        </row>
        <row r="668">
          <cell r="F668" t="str">
            <v>SCS0011987</v>
          </cell>
          <cell r="G668" t="str">
            <v>前排靠背刺毛条2</v>
          </cell>
          <cell r="H668">
            <v>0</v>
          </cell>
          <cell r="I668" t="str">
            <v>个</v>
          </cell>
          <cell r="J668">
            <v>0.25</v>
          </cell>
          <cell r="K668">
            <v>3.2500000000000001E-2</v>
          </cell>
          <cell r="L668">
            <v>0.28249999999999997</v>
          </cell>
          <cell r="M668" t="str">
            <v>否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 t="str">
            <v>GHRCJGXY-HB-20230122</v>
          </cell>
        </row>
        <row r="669">
          <cell r="F669" t="str">
            <v>SCS0012026</v>
          </cell>
          <cell r="G669" t="str">
            <v>前排坐垫刺毛条</v>
          </cell>
          <cell r="H669">
            <v>0</v>
          </cell>
          <cell r="I669" t="str">
            <v>个</v>
          </cell>
          <cell r="J669">
            <v>0.42</v>
          </cell>
          <cell r="K669">
            <v>5.4600000000000003E-2</v>
          </cell>
          <cell r="L669">
            <v>0.47459999999999991</v>
          </cell>
          <cell r="M669" t="str">
            <v>否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 t="str">
            <v>GHRCJGXY-HB-20230122</v>
          </cell>
        </row>
        <row r="670">
          <cell r="F670" t="str">
            <v>SCS0012043</v>
          </cell>
          <cell r="G670" t="str">
            <v>后排靠背刺毛条</v>
          </cell>
          <cell r="H670">
            <v>0</v>
          </cell>
          <cell r="I670" t="str">
            <v>个</v>
          </cell>
          <cell r="J670">
            <v>0.3</v>
          </cell>
          <cell r="K670">
            <v>3.9E-2</v>
          </cell>
          <cell r="L670">
            <v>0.33899999999999997</v>
          </cell>
          <cell r="M670" t="str">
            <v>否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 t="str">
            <v>GHRCJGXY-HB-20230122</v>
          </cell>
        </row>
        <row r="671">
          <cell r="F671" t="str">
            <v>SCS0012064</v>
          </cell>
          <cell r="G671" t="str">
            <v>后排坐垫刺毛条</v>
          </cell>
          <cell r="H671">
            <v>0</v>
          </cell>
          <cell r="I671" t="str">
            <v>个</v>
          </cell>
          <cell r="J671">
            <v>0.5</v>
          </cell>
          <cell r="K671">
            <v>6.5000000000000002E-2</v>
          </cell>
          <cell r="L671">
            <v>0.56499999999999995</v>
          </cell>
          <cell r="M671" t="str">
            <v>否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 t="str">
            <v>GHRCJGXY-HB-20230122</v>
          </cell>
        </row>
        <row r="672">
          <cell r="F672" t="str">
            <v>SCS0012083</v>
          </cell>
          <cell r="G672" t="str">
            <v>驾驶座靠背无纺布衬垫1</v>
          </cell>
          <cell r="H672">
            <v>0</v>
          </cell>
          <cell r="I672" t="str">
            <v>个</v>
          </cell>
          <cell r="J672">
            <v>2.6</v>
          </cell>
          <cell r="K672">
            <v>0.33800000000000002</v>
          </cell>
          <cell r="L672">
            <v>2.9379999999999997</v>
          </cell>
          <cell r="M672" t="str">
            <v>否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 t="str">
            <v>GHRCJGXY-HB-20230122</v>
          </cell>
        </row>
        <row r="673">
          <cell r="F673" t="str">
            <v>SCS0012087</v>
          </cell>
          <cell r="G673" t="str">
            <v>前排靠背支撑钢丝1</v>
          </cell>
          <cell r="H673">
            <v>0</v>
          </cell>
          <cell r="I673" t="str">
            <v>个</v>
          </cell>
          <cell r="J673">
            <v>0.3</v>
          </cell>
          <cell r="K673">
            <v>3.9E-2</v>
          </cell>
          <cell r="L673">
            <v>0.33899999999999997</v>
          </cell>
          <cell r="M673" t="str">
            <v>否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 t="str">
            <v>GHRCJGXY-HB-20230122</v>
          </cell>
        </row>
        <row r="674">
          <cell r="F674" t="str">
            <v>SCS0012088</v>
          </cell>
          <cell r="G674" t="str">
            <v>前排靠背支撑钢丝2</v>
          </cell>
          <cell r="H674">
            <v>0</v>
          </cell>
          <cell r="I674" t="str">
            <v>个</v>
          </cell>
          <cell r="J674">
            <v>0.3</v>
          </cell>
          <cell r="K674">
            <v>3.9E-2</v>
          </cell>
          <cell r="L674">
            <v>0.33899999999999997</v>
          </cell>
          <cell r="M674" t="str">
            <v>否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 t="str">
            <v>GHRCJGXY-HB-20230122</v>
          </cell>
        </row>
        <row r="675">
          <cell r="F675" t="str">
            <v>SCS0012089</v>
          </cell>
          <cell r="G675" t="str">
            <v>前排靠背支撑钢丝3</v>
          </cell>
          <cell r="H675">
            <v>0</v>
          </cell>
          <cell r="I675" t="str">
            <v>个</v>
          </cell>
          <cell r="J675">
            <v>0.2</v>
          </cell>
          <cell r="K675">
            <v>2.6000000000000002E-2</v>
          </cell>
          <cell r="L675">
            <v>0.22599999999999998</v>
          </cell>
          <cell r="M675" t="str">
            <v>否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 t="str">
            <v>GHRCJGXY-HB-20230122</v>
          </cell>
        </row>
        <row r="676">
          <cell r="F676" t="str">
            <v>SCS0012084</v>
          </cell>
          <cell r="G676" t="str">
            <v>驾驶座靠背无纺布衬垫3</v>
          </cell>
          <cell r="H676">
            <v>0</v>
          </cell>
          <cell r="I676" t="str">
            <v>个</v>
          </cell>
          <cell r="J676">
            <v>2.6</v>
          </cell>
          <cell r="K676">
            <v>0.33800000000000002</v>
          </cell>
          <cell r="L676">
            <v>2.9379999999999997</v>
          </cell>
          <cell r="M676" t="str">
            <v>否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 t="str">
            <v>GHRCJGXY-HB-20230122</v>
          </cell>
        </row>
        <row r="677">
          <cell r="F677" t="str">
            <v>SCS0012094</v>
          </cell>
          <cell r="G677" t="str">
            <v>驾驶座左侧坐垫无纺布衬垫</v>
          </cell>
          <cell r="H677">
            <v>0</v>
          </cell>
          <cell r="I677" t="str">
            <v>个</v>
          </cell>
          <cell r="J677">
            <v>1.3</v>
          </cell>
          <cell r="K677">
            <v>0.16900000000000001</v>
          </cell>
          <cell r="L677">
            <v>1.4689999999999999</v>
          </cell>
          <cell r="M677" t="str">
            <v>否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 t="str">
            <v>GHRCJGXY-HB-20230122</v>
          </cell>
        </row>
        <row r="678">
          <cell r="F678" t="str">
            <v>SCS0012096</v>
          </cell>
          <cell r="G678" t="str">
            <v>前排坐垫硬毛毡</v>
          </cell>
          <cell r="H678">
            <v>0</v>
          </cell>
          <cell r="I678" t="str">
            <v>个</v>
          </cell>
          <cell r="J678">
            <v>1.7</v>
          </cell>
          <cell r="K678">
            <v>0.221</v>
          </cell>
          <cell r="L678">
            <v>1.9209999999999998</v>
          </cell>
          <cell r="M678" t="str">
            <v>否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 t="str">
            <v>GHRCJGXY-HB-20230122</v>
          </cell>
        </row>
        <row r="679">
          <cell r="F679" t="str">
            <v>SCS0012097</v>
          </cell>
          <cell r="G679" t="str">
            <v>前排坐垫发泡钢丝-01</v>
          </cell>
          <cell r="H679">
            <v>0</v>
          </cell>
          <cell r="I679" t="str">
            <v>个</v>
          </cell>
          <cell r="J679">
            <v>0.25</v>
          </cell>
          <cell r="K679">
            <v>3.2500000000000001E-2</v>
          </cell>
          <cell r="L679">
            <v>0.28249999999999997</v>
          </cell>
          <cell r="M679" t="str">
            <v>否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 t="str">
            <v>GHRCJGXY-HB-20230122</v>
          </cell>
        </row>
        <row r="680">
          <cell r="F680" t="str">
            <v>SCS0012098</v>
          </cell>
          <cell r="G680" t="str">
            <v>前排坐垫发泡钢丝-02</v>
          </cell>
          <cell r="H680">
            <v>0</v>
          </cell>
          <cell r="I680" t="str">
            <v>个</v>
          </cell>
          <cell r="J680">
            <v>0.25</v>
          </cell>
          <cell r="K680">
            <v>3.2500000000000001E-2</v>
          </cell>
          <cell r="L680">
            <v>0.28249999999999997</v>
          </cell>
          <cell r="M680" t="str">
            <v>否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 t="str">
            <v>GHRCJGXY-HB-20230122</v>
          </cell>
        </row>
        <row r="681">
          <cell r="F681" t="str">
            <v>SCS0012099</v>
          </cell>
          <cell r="G681" t="str">
            <v>前排坐垫发泡钢丝-03</v>
          </cell>
          <cell r="H681">
            <v>0</v>
          </cell>
          <cell r="I681" t="str">
            <v>个</v>
          </cell>
          <cell r="J681">
            <v>0.1</v>
          </cell>
          <cell r="K681">
            <v>1.3000000000000001E-2</v>
          </cell>
          <cell r="L681">
            <v>0.11299999999999999</v>
          </cell>
          <cell r="M681" t="str">
            <v>否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 t="str">
            <v>GHRCJGXY-HB-20230122</v>
          </cell>
        </row>
        <row r="682">
          <cell r="F682" t="str">
            <v>SCS0012095</v>
          </cell>
          <cell r="G682" t="str">
            <v>驾驶座右侧坐垫无纺布衬垫</v>
          </cell>
          <cell r="H682">
            <v>0</v>
          </cell>
          <cell r="I682" t="str">
            <v>个</v>
          </cell>
          <cell r="J682">
            <v>1.3</v>
          </cell>
          <cell r="K682">
            <v>0.16900000000000001</v>
          </cell>
          <cell r="L682">
            <v>1.4689999999999999</v>
          </cell>
          <cell r="M682" t="str">
            <v>否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 t="str">
            <v>GHRCJGXY-HB-20230122</v>
          </cell>
        </row>
        <row r="683">
          <cell r="F683" t="str">
            <v>SCS0012102</v>
          </cell>
          <cell r="G683" t="str">
            <v>后排靠背左侧无纺布1</v>
          </cell>
          <cell r="H683">
            <v>0</v>
          </cell>
          <cell r="I683" t="str">
            <v>个</v>
          </cell>
          <cell r="J683">
            <v>0.15</v>
          </cell>
          <cell r="K683">
            <v>1.95E-2</v>
          </cell>
          <cell r="L683">
            <v>0.16949999999999998</v>
          </cell>
          <cell r="M683" t="str">
            <v>否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 t="str">
            <v>GHRCJGXY-HB-20230122</v>
          </cell>
        </row>
        <row r="684">
          <cell r="F684" t="str">
            <v>SCS0012103</v>
          </cell>
          <cell r="G684" t="str">
            <v>后排靠背左侧无纺布2</v>
          </cell>
          <cell r="H684">
            <v>0</v>
          </cell>
          <cell r="I684" t="str">
            <v>个</v>
          </cell>
          <cell r="J684">
            <v>0.18</v>
          </cell>
          <cell r="K684">
            <v>2.3400000000000001E-2</v>
          </cell>
          <cell r="L684">
            <v>0.20339999999999997</v>
          </cell>
          <cell r="M684" t="str">
            <v>否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 t="str">
            <v>GHRCJGXY-HB-20230122</v>
          </cell>
        </row>
        <row r="685">
          <cell r="F685" t="str">
            <v>SCS0012104</v>
          </cell>
          <cell r="G685" t="str">
            <v>后排靠背无纺布3</v>
          </cell>
          <cell r="H685">
            <v>0</v>
          </cell>
          <cell r="I685" t="str">
            <v>个</v>
          </cell>
          <cell r="J685">
            <v>0.18</v>
          </cell>
          <cell r="K685">
            <v>2.3400000000000001E-2</v>
          </cell>
          <cell r="L685">
            <v>0.20339999999999997</v>
          </cell>
          <cell r="M685" t="str">
            <v>否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 t="str">
            <v>GHRCJGXY-HB-20230122</v>
          </cell>
        </row>
        <row r="686">
          <cell r="F686" t="str">
            <v>SCS0012109</v>
          </cell>
          <cell r="G686" t="str">
            <v>靠背面套吊紧钢丝3</v>
          </cell>
          <cell r="H686">
            <v>0</v>
          </cell>
          <cell r="I686" t="str">
            <v>个</v>
          </cell>
          <cell r="J686">
            <v>0.4</v>
          </cell>
          <cell r="K686">
            <v>5.2000000000000005E-2</v>
          </cell>
          <cell r="L686">
            <v>0.45199999999999996</v>
          </cell>
          <cell r="M686" t="str">
            <v>否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 t="str">
            <v>GHRCJGXY-HB-20230122</v>
          </cell>
        </row>
        <row r="687">
          <cell r="F687" t="str">
            <v>SCS0012111</v>
          </cell>
          <cell r="G687" t="str">
            <v>靠背面套吊紧钢丝2</v>
          </cell>
          <cell r="H687">
            <v>0</v>
          </cell>
          <cell r="I687" t="str">
            <v>个</v>
          </cell>
          <cell r="J687">
            <v>0.2</v>
          </cell>
          <cell r="K687">
            <v>2.6000000000000002E-2</v>
          </cell>
          <cell r="L687">
            <v>0.22599999999999998</v>
          </cell>
          <cell r="M687" t="str">
            <v>否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 t="str">
            <v>GHRCJGXY-HB-20230122</v>
          </cell>
        </row>
        <row r="688">
          <cell r="F688" t="str">
            <v>SCS0012105</v>
          </cell>
          <cell r="G688" t="str">
            <v>后排靠背右侧无纺布1</v>
          </cell>
          <cell r="H688">
            <v>0</v>
          </cell>
          <cell r="I688" t="str">
            <v>个</v>
          </cell>
          <cell r="J688">
            <v>0.15</v>
          </cell>
          <cell r="K688">
            <v>1.95E-2</v>
          </cell>
          <cell r="L688">
            <v>0.16949999999999998</v>
          </cell>
          <cell r="M688" t="str">
            <v>否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 t="str">
            <v>GHRCJGXY-HB-20230122</v>
          </cell>
        </row>
        <row r="689">
          <cell r="F689" t="str">
            <v>SCS0012106</v>
          </cell>
          <cell r="G689" t="str">
            <v>后排靠背右侧无纺布2</v>
          </cell>
          <cell r="H689">
            <v>0</v>
          </cell>
          <cell r="I689" t="str">
            <v>个</v>
          </cell>
          <cell r="J689">
            <v>0.18</v>
          </cell>
          <cell r="K689">
            <v>2.3400000000000001E-2</v>
          </cell>
          <cell r="L689">
            <v>0.20339999999999997</v>
          </cell>
          <cell r="M689" t="str">
            <v>否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 t="str">
            <v>GHRCJGXY-HB-20230122</v>
          </cell>
        </row>
        <row r="690">
          <cell r="F690" t="str">
            <v>SCS0012107</v>
          </cell>
          <cell r="G690" t="str">
            <v>后排靠背无纺布4</v>
          </cell>
          <cell r="H690">
            <v>0</v>
          </cell>
          <cell r="I690" t="str">
            <v>个</v>
          </cell>
          <cell r="J690">
            <v>0.18</v>
          </cell>
          <cell r="K690">
            <v>2.3400000000000001E-2</v>
          </cell>
          <cell r="L690">
            <v>0.20339999999999997</v>
          </cell>
          <cell r="M690" t="str">
            <v>否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 t="str">
            <v>GHRCJGXY-HB-20230122</v>
          </cell>
        </row>
        <row r="691">
          <cell r="F691" t="str">
            <v>SCS0012108</v>
          </cell>
          <cell r="G691" t="str">
            <v>后排靠背发泡扶手框吊紧钢丝</v>
          </cell>
          <cell r="H691">
            <v>0</v>
          </cell>
          <cell r="I691" t="str">
            <v>个</v>
          </cell>
          <cell r="J691">
            <v>1.6</v>
          </cell>
          <cell r="K691">
            <v>0.20800000000000002</v>
          </cell>
          <cell r="L691">
            <v>1.8079999999999998</v>
          </cell>
          <cell r="M691" t="str">
            <v>否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 t="str">
            <v>GHRCJGXY-HB-20230122</v>
          </cell>
        </row>
        <row r="692">
          <cell r="F692" t="str">
            <v>SCS0012110</v>
          </cell>
          <cell r="G692" t="str">
            <v>靠背面套吊紧钢丝1</v>
          </cell>
          <cell r="H692">
            <v>0</v>
          </cell>
          <cell r="I692" t="str">
            <v>个</v>
          </cell>
          <cell r="J692">
            <v>0.4</v>
          </cell>
          <cell r="K692">
            <v>5.2000000000000005E-2</v>
          </cell>
          <cell r="L692">
            <v>0.45199999999999996</v>
          </cell>
          <cell r="M692" t="str">
            <v>否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 t="str">
            <v>GHRCJGXY-HB-20230122</v>
          </cell>
        </row>
        <row r="693">
          <cell r="F693" t="str">
            <v>SCS0012115</v>
          </cell>
          <cell r="G693" t="str">
            <v>100%座垫吊紧钢丝左后</v>
          </cell>
          <cell r="H693">
            <v>0</v>
          </cell>
          <cell r="I693" t="str">
            <v>个</v>
          </cell>
          <cell r="J693">
            <v>0.25</v>
          </cell>
          <cell r="K693">
            <v>3.2500000000000001E-2</v>
          </cell>
          <cell r="L693">
            <v>0.28249999999999997</v>
          </cell>
          <cell r="M693" t="str">
            <v>否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 t="str">
            <v>GHRCJGXY-HB-20230122</v>
          </cell>
        </row>
        <row r="694">
          <cell r="F694" t="str">
            <v>SCS0012117</v>
          </cell>
          <cell r="G694" t="str">
            <v>100%座垫吊紧钢丝中间右侧</v>
          </cell>
          <cell r="H694">
            <v>0</v>
          </cell>
          <cell r="I694" t="str">
            <v>个</v>
          </cell>
          <cell r="J694">
            <v>0.2</v>
          </cell>
          <cell r="K694">
            <v>2.6000000000000002E-2</v>
          </cell>
          <cell r="L694">
            <v>0.22599999999999998</v>
          </cell>
          <cell r="M694" t="str">
            <v>否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 t="str">
            <v>GHRCJGXY-HB-20230122</v>
          </cell>
        </row>
        <row r="695">
          <cell r="F695" t="str">
            <v>SCS0012118</v>
          </cell>
          <cell r="G695" t="str">
            <v>100%座垫吊紧钢丝景中左侧</v>
          </cell>
          <cell r="H695">
            <v>0</v>
          </cell>
          <cell r="I695" t="str">
            <v>个</v>
          </cell>
          <cell r="J695">
            <v>0.25</v>
          </cell>
          <cell r="K695">
            <v>3.2500000000000001E-2</v>
          </cell>
          <cell r="L695">
            <v>0.28249999999999997</v>
          </cell>
          <cell r="M695" t="str">
            <v>否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 t="str">
            <v>GHRCJGXY-HB-20230122</v>
          </cell>
        </row>
        <row r="696">
          <cell r="F696" t="str">
            <v>SCS0012119</v>
          </cell>
          <cell r="G696" t="str">
            <v>100%座垫吊紧钢丝景中右侧</v>
          </cell>
          <cell r="H696">
            <v>0</v>
          </cell>
          <cell r="I696" t="str">
            <v>个</v>
          </cell>
          <cell r="J696">
            <v>0.25</v>
          </cell>
          <cell r="K696">
            <v>3.2500000000000001E-2</v>
          </cell>
          <cell r="L696">
            <v>0.28249999999999997</v>
          </cell>
          <cell r="M696" t="str">
            <v>否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 t="str">
            <v>GHRCJGXY-HB-20230122</v>
          </cell>
        </row>
        <row r="697">
          <cell r="F697" t="str">
            <v>SCS0012120</v>
          </cell>
          <cell r="G697" t="str">
            <v>100%座垫吊紧钢丝中间左侧</v>
          </cell>
          <cell r="H697">
            <v>0</v>
          </cell>
          <cell r="I697" t="str">
            <v>个</v>
          </cell>
          <cell r="J697">
            <v>0.25</v>
          </cell>
          <cell r="K697">
            <v>3.2500000000000001E-2</v>
          </cell>
          <cell r="L697">
            <v>0.28249999999999997</v>
          </cell>
          <cell r="M697" t="str">
            <v>否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 t="str">
            <v>GHRCJGXY-HB-20230122</v>
          </cell>
        </row>
        <row r="698">
          <cell r="F698" t="str">
            <v>SCS0012121</v>
          </cell>
          <cell r="G698" t="str">
            <v>100%座垫吊紧钢丝_右后</v>
          </cell>
          <cell r="H698">
            <v>0</v>
          </cell>
          <cell r="I698" t="str">
            <v>个</v>
          </cell>
          <cell r="J698">
            <v>0.25</v>
          </cell>
          <cell r="K698">
            <v>3.2500000000000001E-2</v>
          </cell>
          <cell r="L698">
            <v>0.28249999999999997</v>
          </cell>
          <cell r="M698" t="str">
            <v>否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 t="str">
            <v>GHRCJGXY-HB-20230122</v>
          </cell>
        </row>
        <row r="699">
          <cell r="F699" t="str">
            <v>SCS0011976</v>
          </cell>
          <cell r="G699" t="str">
            <v>前排左侧靠背无纺布</v>
          </cell>
          <cell r="H699">
            <v>0</v>
          </cell>
          <cell r="I699" t="str">
            <v>个</v>
          </cell>
          <cell r="J699">
            <v>3</v>
          </cell>
          <cell r="K699">
            <v>0.39</v>
          </cell>
          <cell r="L699">
            <v>3.3899999999999997</v>
          </cell>
          <cell r="M699" t="str">
            <v>否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 t="str">
            <v>GHRCJGXY-HB-20230122</v>
          </cell>
        </row>
        <row r="700">
          <cell r="F700" t="str">
            <v>SCS0011980</v>
          </cell>
          <cell r="G700" t="str">
            <v>前排靠背舒适性海绵3</v>
          </cell>
          <cell r="H700">
            <v>0</v>
          </cell>
          <cell r="I700" t="str">
            <v>个</v>
          </cell>
          <cell r="J700">
            <v>1.35</v>
          </cell>
          <cell r="K700">
            <v>0.17550000000000002</v>
          </cell>
          <cell r="L700">
            <v>1.5254999999999999</v>
          </cell>
          <cell r="M700" t="str">
            <v>否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 t="str">
            <v>GHRCJGXY-HB-20230122</v>
          </cell>
        </row>
        <row r="701">
          <cell r="F701" t="str">
            <v>SCS0011977</v>
          </cell>
          <cell r="G701" t="str">
            <v>前排右侧靠背无纺布</v>
          </cell>
          <cell r="H701">
            <v>0</v>
          </cell>
          <cell r="I701" t="str">
            <v>个</v>
          </cell>
          <cell r="J701">
            <v>3</v>
          </cell>
          <cell r="K701">
            <v>0.39</v>
          </cell>
          <cell r="L701">
            <v>3.3899999999999997</v>
          </cell>
          <cell r="M701" t="str">
            <v>否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 t="str">
            <v>GHRCJGXY-HB-20230122</v>
          </cell>
        </row>
        <row r="702">
          <cell r="F702" t="str">
            <v>SCS0012010</v>
          </cell>
          <cell r="G702" t="str">
            <v>前排坐垫舒适海绵1</v>
          </cell>
          <cell r="H702">
            <v>0</v>
          </cell>
          <cell r="I702" t="str">
            <v>个</v>
          </cell>
          <cell r="J702">
            <v>0.9</v>
          </cell>
          <cell r="K702">
            <v>0.11700000000000001</v>
          </cell>
          <cell r="L702">
            <v>1.0169999999999999</v>
          </cell>
          <cell r="M702" t="str">
            <v>否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 t="str">
            <v>GHRCJGXY-HB-20230122</v>
          </cell>
        </row>
        <row r="703">
          <cell r="F703" t="str">
            <v>SCS0012021</v>
          </cell>
          <cell r="G703" t="str">
            <v>前排坐垫舒适海绵1</v>
          </cell>
          <cell r="H703">
            <v>0</v>
          </cell>
          <cell r="I703" t="str">
            <v>个</v>
          </cell>
          <cell r="J703">
            <v>0.95</v>
          </cell>
          <cell r="K703">
            <v>0.1235</v>
          </cell>
          <cell r="L703">
            <v>1.0734999999999999</v>
          </cell>
          <cell r="M703" t="str">
            <v>否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 t="str">
            <v>GHRCJGXY-HB-20230122</v>
          </cell>
        </row>
        <row r="704">
          <cell r="F704" t="str">
            <v>SCS0012025</v>
          </cell>
          <cell r="G704" t="str">
            <v>前排坐垫舒适海绵3</v>
          </cell>
          <cell r="H704">
            <v>0</v>
          </cell>
          <cell r="I704" t="str">
            <v>个</v>
          </cell>
          <cell r="J704">
            <v>4.3</v>
          </cell>
          <cell r="K704">
            <v>0.55899999999999994</v>
          </cell>
          <cell r="L704">
            <v>4.8589999999999991</v>
          </cell>
          <cell r="M704" t="str">
            <v>否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 t="str">
            <v>GHRCJGXY-HB-20230122</v>
          </cell>
        </row>
        <row r="705">
          <cell r="F705" t="str">
            <v>SCS0012034</v>
          </cell>
          <cell r="G705" t="str">
            <v>靠背左侧锁处无纺布衬垫</v>
          </cell>
          <cell r="H705">
            <v>0</v>
          </cell>
          <cell r="I705" t="str">
            <v>个</v>
          </cell>
          <cell r="J705">
            <v>0.3</v>
          </cell>
          <cell r="K705">
            <v>3.9E-2</v>
          </cell>
          <cell r="L705">
            <v>0.33899999999999997</v>
          </cell>
          <cell r="M705" t="str">
            <v>否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 t="str">
            <v>GHRCJGXY-HB-20230122</v>
          </cell>
        </row>
        <row r="706">
          <cell r="F706" t="str">
            <v>SCS0012039</v>
          </cell>
          <cell r="G706" t="str">
            <v>后排靠背舒适海绵1</v>
          </cell>
          <cell r="H706">
            <v>0</v>
          </cell>
          <cell r="I706" t="str">
            <v>个</v>
          </cell>
          <cell r="J706">
            <v>0.75</v>
          </cell>
          <cell r="K706">
            <v>9.7500000000000003E-2</v>
          </cell>
          <cell r="L706">
            <v>0.84749999999999992</v>
          </cell>
          <cell r="M706" t="str">
            <v>否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 t="str">
            <v>GHRCJGXY-HB-20230122</v>
          </cell>
        </row>
        <row r="707">
          <cell r="F707" t="str">
            <v>SCS0012035</v>
          </cell>
          <cell r="G707" t="str">
            <v>靠背左侧气囊无纺布衬垫</v>
          </cell>
          <cell r="H707">
            <v>0</v>
          </cell>
          <cell r="I707" t="str">
            <v>个</v>
          </cell>
          <cell r="J707">
            <v>0.3</v>
          </cell>
          <cell r="K707">
            <v>3.9E-2</v>
          </cell>
          <cell r="L707">
            <v>0.33899999999999997</v>
          </cell>
          <cell r="M707" t="str">
            <v>否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 t="str">
            <v>GHRCJGXY-HB-20230122</v>
          </cell>
        </row>
        <row r="708">
          <cell r="F708" t="str">
            <v>SCS0012036</v>
          </cell>
          <cell r="G708" t="str">
            <v>靠背右侧锁处无纺布衬垫</v>
          </cell>
          <cell r="H708">
            <v>0</v>
          </cell>
          <cell r="I708" t="str">
            <v>个</v>
          </cell>
          <cell r="J708">
            <v>0.3</v>
          </cell>
          <cell r="K708">
            <v>3.9E-2</v>
          </cell>
          <cell r="L708">
            <v>0.33899999999999997</v>
          </cell>
          <cell r="M708" t="str">
            <v>否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 t="str">
            <v>GHRCJGXY-HB-20230122</v>
          </cell>
        </row>
        <row r="709">
          <cell r="F709" t="str">
            <v>SCS0012038</v>
          </cell>
          <cell r="G709" t="str">
            <v>靠背右侧气囊无纺布衬垫</v>
          </cell>
          <cell r="H709">
            <v>0</v>
          </cell>
          <cell r="I709" t="str">
            <v>个</v>
          </cell>
          <cell r="J709">
            <v>0.3</v>
          </cell>
          <cell r="K709">
            <v>3.9E-2</v>
          </cell>
          <cell r="L709">
            <v>0.33899999999999997</v>
          </cell>
          <cell r="M709" t="str">
            <v>否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 t="str">
            <v>GHRCJGXY-HB-20230122</v>
          </cell>
        </row>
        <row r="710">
          <cell r="F710" t="str">
            <v>SCS0012058</v>
          </cell>
          <cell r="G710" t="str">
            <v>后排坐垫左侧舒适海绵3</v>
          </cell>
          <cell r="H710">
            <v>0</v>
          </cell>
          <cell r="I710" t="str">
            <v>个</v>
          </cell>
          <cell r="J710">
            <v>4.01</v>
          </cell>
          <cell r="K710">
            <v>0.52129999999999999</v>
          </cell>
          <cell r="L710">
            <v>4.531299999999999</v>
          </cell>
          <cell r="M710" t="str">
            <v>否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 t="str">
            <v>GHRCJGXY-HB-20230122</v>
          </cell>
        </row>
        <row r="711">
          <cell r="F711" t="str">
            <v>SCS0012059</v>
          </cell>
          <cell r="G711" t="str">
            <v>后排坐垫右侧舒适海绵3</v>
          </cell>
          <cell r="H711">
            <v>0</v>
          </cell>
          <cell r="I711" t="str">
            <v>个</v>
          </cell>
          <cell r="J711">
            <v>4.01</v>
          </cell>
          <cell r="K711">
            <v>0.52129999999999999</v>
          </cell>
          <cell r="L711">
            <v>4.531299999999999</v>
          </cell>
          <cell r="M711" t="str">
            <v>否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 t="str">
            <v>GHRCJGXY-HB-20230122</v>
          </cell>
        </row>
        <row r="712">
          <cell r="F712" t="str">
            <v>SCS0012060</v>
          </cell>
          <cell r="G712" t="str">
            <v>后排坐垫舒适海绵4</v>
          </cell>
          <cell r="H712">
            <v>0</v>
          </cell>
          <cell r="I712" t="str">
            <v>个</v>
          </cell>
          <cell r="J712">
            <v>4</v>
          </cell>
          <cell r="K712">
            <v>0.52</v>
          </cell>
          <cell r="L712">
            <v>4.5199999999999996</v>
          </cell>
          <cell r="M712" t="str">
            <v>否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 t="str">
            <v>GHRCJGXY-HB-20230122</v>
          </cell>
        </row>
        <row r="713">
          <cell r="F713" t="str">
            <v>SCS0012061</v>
          </cell>
          <cell r="G713" t="str">
            <v>后排坐垫舒适海绵5</v>
          </cell>
          <cell r="H713">
            <v>0</v>
          </cell>
          <cell r="I713" t="str">
            <v>个</v>
          </cell>
          <cell r="J713">
            <v>0.8</v>
          </cell>
          <cell r="K713">
            <v>0.10400000000000001</v>
          </cell>
          <cell r="L713">
            <v>0.90399999999999991</v>
          </cell>
          <cell r="M713" t="str">
            <v>否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 t="str">
            <v>GHRCJGXY-HB-20230122</v>
          </cell>
        </row>
        <row r="714">
          <cell r="F714" t="str">
            <v>SCS0012071</v>
          </cell>
          <cell r="G714" t="str">
            <v>腿拖中间软泡</v>
          </cell>
          <cell r="H714">
            <v>0</v>
          </cell>
          <cell r="I714" t="str">
            <v>个</v>
          </cell>
          <cell r="J714">
            <v>1</v>
          </cell>
          <cell r="K714">
            <v>0.13</v>
          </cell>
          <cell r="L714">
            <v>1.1299999999999999</v>
          </cell>
          <cell r="M714" t="str">
            <v>否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 t="str">
            <v>GHRCJGXY-HB-20230122</v>
          </cell>
        </row>
        <row r="715">
          <cell r="F715" t="str">
            <v>SCS0012072</v>
          </cell>
          <cell r="G715" t="str">
            <v>腿拖左侧边软泡</v>
          </cell>
          <cell r="H715">
            <v>0</v>
          </cell>
          <cell r="I715" t="str">
            <v>个</v>
          </cell>
          <cell r="J715">
            <v>0.5</v>
          </cell>
          <cell r="K715">
            <v>6.5000000000000002E-2</v>
          </cell>
          <cell r="L715">
            <v>0.56499999999999995</v>
          </cell>
          <cell r="M715" t="str">
            <v>否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 t="str">
            <v>GHRCJGXY-HB-20230122</v>
          </cell>
        </row>
        <row r="716">
          <cell r="F716" t="str">
            <v>SCS0012073</v>
          </cell>
          <cell r="G716" t="str">
            <v>腿拖右侧边软泡</v>
          </cell>
          <cell r="H716">
            <v>0</v>
          </cell>
          <cell r="I716" t="str">
            <v>个</v>
          </cell>
          <cell r="J716">
            <v>0.5</v>
          </cell>
          <cell r="K716">
            <v>6.5000000000000002E-2</v>
          </cell>
          <cell r="L716">
            <v>0.56499999999999995</v>
          </cell>
          <cell r="M716" t="str">
            <v>否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 t="str">
            <v>GHRCJGXY-HB-20230122</v>
          </cell>
        </row>
        <row r="717">
          <cell r="F717" t="str">
            <v>SCS0011978</v>
          </cell>
          <cell r="G717" t="str">
            <v>前排靠背舒适性海绵1</v>
          </cell>
          <cell r="H717">
            <v>0</v>
          </cell>
          <cell r="I717" t="str">
            <v>个</v>
          </cell>
          <cell r="J717">
            <v>2.0499999999999998</v>
          </cell>
          <cell r="K717">
            <v>0.26649999999999996</v>
          </cell>
          <cell r="L717">
            <v>2.3164999999999996</v>
          </cell>
          <cell r="M717" t="str">
            <v>否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 t="str">
            <v>GHRCJGXY-HB-20230122</v>
          </cell>
        </row>
        <row r="718">
          <cell r="F718" t="str">
            <v>SCS0011979</v>
          </cell>
          <cell r="G718" t="str">
            <v>前排靠背舒适性海绵2</v>
          </cell>
          <cell r="H718">
            <v>0</v>
          </cell>
          <cell r="I718" t="str">
            <v>个</v>
          </cell>
          <cell r="J718">
            <v>3.3</v>
          </cell>
          <cell r="K718">
            <v>0.42899999999999999</v>
          </cell>
          <cell r="L718">
            <v>3.7289999999999996</v>
          </cell>
          <cell r="M718" t="str">
            <v>否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 t="str">
            <v>GHRCJGXY-HB-20230122</v>
          </cell>
        </row>
        <row r="719">
          <cell r="F719" t="str">
            <v>SCS0011981</v>
          </cell>
          <cell r="G719" t="str">
            <v>前排靠背舒适性海绵4</v>
          </cell>
          <cell r="H719">
            <v>0</v>
          </cell>
          <cell r="I719" t="str">
            <v>个</v>
          </cell>
          <cell r="J719">
            <v>0.77</v>
          </cell>
          <cell r="K719">
            <v>0.10010000000000001</v>
          </cell>
          <cell r="L719">
            <v>0.87009999999999998</v>
          </cell>
          <cell r="M719" t="str">
            <v>否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 t="str">
            <v>GHRCJGXY-HB-20230122</v>
          </cell>
        </row>
        <row r="720">
          <cell r="F720" t="str">
            <v>SCS0011982</v>
          </cell>
          <cell r="G720" t="str">
            <v>前排靠背吊紧钢丝1</v>
          </cell>
          <cell r="H720">
            <v>0</v>
          </cell>
          <cell r="I720" t="str">
            <v>个</v>
          </cell>
          <cell r="J720">
            <v>0.26</v>
          </cell>
          <cell r="K720">
            <v>3.3800000000000004E-2</v>
          </cell>
          <cell r="L720">
            <v>0.29380000000000001</v>
          </cell>
          <cell r="M720" t="str">
            <v>否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 t="str">
            <v>GHRCJGXY-HB-20230122</v>
          </cell>
        </row>
        <row r="721">
          <cell r="F721" t="str">
            <v>SCS0011983</v>
          </cell>
          <cell r="G721" t="str">
            <v>前排靠背吊紧钢丝2</v>
          </cell>
          <cell r="H721">
            <v>0</v>
          </cell>
          <cell r="I721" t="str">
            <v>个</v>
          </cell>
          <cell r="J721">
            <v>0.26</v>
          </cell>
          <cell r="K721">
            <v>3.3800000000000004E-2</v>
          </cell>
          <cell r="L721">
            <v>0.29380000000000001</v>
          </cell>
          <cell r="M721" t="str">
            <v>否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 t="str">
            <v>GHRCJGXY-HB-20230122</v>
          </cell>
        </row>
        <row r="722">
          <cell r="F722" t="str">
            <v>SCS0011984</v>
          </cell>
          <cell r="G722" t="str">
            <v>前排靠背吊紧钢丝3</v>
          </cell>
          <cell r="H722">
            <v>0</v>
          </cell>
          <cell r="I722" t="str">
            <v>个</v>
          </cell>
          <cell r="J722">
            <v>0.31</v>
          </cell>
          <cell r="K722">
            <v>4.0300000000000002E-2</v>
          </cell>
          <cell r="L722">
            <v>0.35029999999999994</v>
          </cell>
          <cell r="M722" t="str">
            <v>否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 t="str">
            <v>GHRCJGXY-HB-20230122</v>
          </cell>
        </row>
        <row r="723">
          <cell r="F723" t="str">
            <v>SCS0011985</v>
          </cell>
          <cell r="G723" t="str">
            <v>前排靠背吊紧钢丝4</v>
          </cell>
          <cell r="H723">
            <v>0</v>
          </cell>
          <cell r="I723" t="str">
            <v>个</v>
          </cell>
          <cell r="J723">
            <v>0.31</v>
          </cell>
          <cell r="K723">
            <v>4.0300000000000002E-2</v>
          </cell>
          <cell r="L723">
            <v>0.35029999999999994</v>
          </cell>
          <cell r="M723" t="str">
            <v>否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 t="str">
            <v>GHRCJGXY-HB-20230122</v>
          </cell>
        </row>
        <row r="724">
          <cell r="F724" t="str">
            <v>SCS0011998</v>
          </cell>
          <cell r="G724" t="str">
            <v>发泡背面无纺布 1</v>
          </cell>
          <cell r="H724">
            <v>0</v>
          </cell>
          <cell r="I724" t="str">
            <v>个</v>
          </cell>
          <cell r="J724">
            <v>1.55</v>
          </cell>
          <cell r="K724">
            <v>0.20150000000000001</v>
          </cell>
          <cell r="L724">
            <v>1.7514999999999998</v>
          </cell>
          <cell r="M724" t="str">
            <v>否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 t="str">
            <v>GHRCJGXY-HB-20230122</v>
          </cell>
        </row>
        <row r="725">
          <cell r="F725" t="str">
            <v>SCS0011999</v>
          </cell>
          <cell r="G725" t="str">
            <v>坐垫前端B面硬毛毡</v>
          </cell>
          <cell r="H725">
            <v>0</v>
          </cell>
          <cell r="I725" t="str">
            <v>个</v>
          </cell>
          <cell r="J725">
            <v>1.5</v>
          </cell>
          <cell r="K725">
            <v>0.19500000000000001</v>
          </cell>
          <cell r="L725">
            <v>1.6949999999999998</v>
          </cell>
          <cell r="M725" t="str">
            <v>否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 t="str">
            <v>GHRCJGXY-HB-20230122</v>
          </cell>
        </row>
        <row r="726">
          <cell r="F726" t="str">
            <v>SCS0012006</v>
          </cell>
          <cell r="G726" t="str">
            <v>前排坐垫吊紧钢丝1</v>
          </cell>
          <cell r="H726">
            <v>0</v>
          </cell>
          <cell r="I726" t="str">
            <v>个</v>
          </cell>
          <cell r="J726">
            <v>0.52</v>
          </cell>
          <cell r="K726">
            <v>6.7600000000000007E-2</v>
          </cell>
          <cell r="L726">
            <v>0.58760000000000001</v>
          </cell>
          <cell r="M726" t="str">
            <v>否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 t="str">
            <v>GHRCJGXY-HB-20230122</v>
          </cell>
        </row>
        <row r="727">
          <cell r="F727" t="str">
            <v>SCS0012007</v>
          </cell>
          <cell r="G727" t="str">
            <v>前排坐垫吊紧钢丝2</v>
          </cell>
          <cell r="H727">
            <v>0</v>
          </cell>
          <cell r="I727" t="str">
            <v>个</v>
          </cell>
          <cell r="J727">
            <v>0.52</v>
          </cell>
          <cell r="K727">
            <v>6.7600000000000007E-2</v>
          </cell>
          <cell r="L727">
            <v>0.58760000000000001</v>
          </cell>
          <cell r="M727" t="str">
            <v>否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 t="str">
            <v>GHRCJGXY-HB-20230122</v>
          </cell>
        </row>
        <row r="728">
          <cell r="F728" t="str">
            <v>SCS0012011</v>
          </cell>
          <cell r="G728" t="str">
            <v>前排左侧坐垫舒适海绵2</v>
          </cell>
          <cell r="H728">
            <v>0</v>
          </cell>
          <cell r="I728" t="str">
            <v>个</v>
          </cell>
          <cell r="J728">
            <v>2.48</v>
          </cell>
          <cell r="K728">
            <v>0.32240000000000002</v>
          </cell>
          <cell r="L728">
            <v>2.8023999999999996</v>
          </cell>
          <cell r="M728" t="str">
            <v>否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 t="str">
            <v>GHRCJGXY-HB-20230122</v>
          </cell>
        </row>
        <row r="729">
          <cell r="F729" t="str">
            <v>SCS0012012</v>
          </cell>
          <cell r="G729" t="str">
            <v>前排右侧坐垫舒适海绵2</v>
          </cell>
          <cell r="H729">
            <v>0</v>
          </cell>
          <cell r="I729" t="str">
            <v>个</v>
          </cell>
          <cell r="J729">
            <v>2.48</v>
          </cell>
          <cell r="K729">
            <v>0.32240000000000002</v>
          </cell>
          <cell r="L729">
            <v>2.8023999999999996</v>
          </cell>
          <cell r="M729" t="str">
            <v>否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 t="str">
            <v>GHRCJGXY-HB-20230122</v>
          </cell>
        </row>
        <row r="730">
          <cell r="F730" t="str">
            <v>SCS0012013</v>
          </cell>
          <cell r="G730" t="str">
            <v>前排坐垫舒适海绵3</v>
          </cell>
          <cell r="H730">
            <v>0</v>
          </cell>
          <cell r="I730" t="str">
            <v>个</v>
          </cell>
          <cell r="J730">
            <v>8.1</v>
          </cell>
          <cell r="K730">
            <v>1.0529999999999999</v>
          </cell>
          <cell r="L730">
            <v>9.1529999999999987</v>
          </cell>
          <cell r="M730" t="str">
            <v>否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 t="str">
            <v>GHRCJGXY-HB-20230122</v>
          </cell>
        </row>
        <row r="731">
          <cell r="F731" t="str">
            <v>SCS0011997</v>
          </cell>
          <cell r="G731" t="str">
            <v>坐垫发泡背面无纺布 2</v>
          </cell>
          <cell r="H731">
            <v>0</v>
          </cell>
          <cell r="I731" t="str">
            <v>个</v>
          </cell>
          <cell r="J731">
            <v>1.55</v>
          </cell>
          <cell r="K731">
            <v>0.20150000000000001</v>
          </cell>
          <cell r="L731">
            <v>1.7514999999999998</v>
          </cell>
          <cell r="M731" t="str">
            <v>否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 t="str">
            <v>GHRCJGXY-HB-20230122</v>
          </cell>
        </row>
        <row r="732">
          <cell r="F732" t="str">
            <v>SCS0012014</v>
          </cell>
          <cell r="G732" t="str">
            <v>前排左侧坐垫舒适海绵2</v>
          </cell>
          <cell r="H732">
            <v>0</v>
          </cell>
          <cell r="I732" t="str">
            <v>个</v>
          </cell>
          <cell r="J732">
            <v>2.48</v>
          </cell>
          <cell r="K732">
            <v>0.32240000000000002</v>
          </cell>
          <cell r="L732">
            <v>2.8023999999999996</v>
          </cell>
          <cell r="M732" t="str">
            <v>否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 t="str">
            <v>GHRCJGXY-HB-20230122</v>
          </cell>
        </row>
        <row r="733">
          <cell r="F733" t="str">
            <v>SCS0012015</v>
          </cell>
          <cell r="G733" t="str">
            <v>前排右侧坐垫舒适海绵2</v>
          </cell>
          <cell r="H733">
            <v>0</v>
          </cell>
          <cell r="I733" t="str">
            <v>个</v>
          </cell>
          <cell r="J733">
            <v>2.48</v>
          </cell>
          <cell r="K733">
            <v>0.32240000000000002</v>
          </cell>
          <cell r="L733">
            <v>2.8023999999999996</v>
          </cell>
          <cell r="M733" t="str">
            <v>否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 t="str">
            <v>GHRCJGXY-HB-20230122</v>
          </cell>
        </row>
        <row r="734">
          <cell r="F734" t="str">
            <v>SCS0012016</v>
          </cell>
          <cell r="G734" t="str">
            <v>前排坐垫舒适海绵3</v>
          </cell>
          <cell r="H734">
            <v>0</v>
          </cell>
          <cell r="I734" t="str">
            <v>个</v>
          </cell>
          <cell r="J734">
            <v>8.1</v>
          </cell>
          <cell r="K734">
            <v>1.0529999999999999</v>
          </cell>
          <cell r="L734">
            <v>9.1529999999999987</v>
          </cell>
          <cell r="M734" t="str">
            <v>否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 t="str">
            <v>GHRCJGXY-HB-20230122</v>
          </cell>
        </row>
        <row r="735">
          <cell r="F735" t="str">
            <v>SCS0012000</v>
          </cell>
          <cell r="G735" t="str">
            <v>副驾坐垫4向通风无纺布</v>
          </cell>
          <cell r="H735">
            <v>0</v>
          </cell>
          <cell r="I735" t="str">
            <v>个</v>
          </cell>
          <cell r="J735">
            <v>2.0499999999999998</v>
          </cell>
          <cell r="K735">
            <v>0.26649999999999996</v>
          </cell>
          <cell r="L735">
            <v>2.3164999999999996</v>
          </cell>
          <cell r="M735" t="str">
            <v>否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 t="str">
            <v>GHRCJGXY-HB-20230122</v>
          </cell>
        </row>
        <row r="736">
          <cell r="F736" t="str">
            <v>SCS0012001</v>
          </cell>
          <cell r="G736" t="str">
            <v>坐垫前端B面硬毛毡</v>
          </cell>
          <cell r="H736">
            <v>0</v>
          </cell>
          <cell r="I736" t="str">
            <v>个</v>
          </cell>
          <cell r="J736">
            <v>1.5</v>
          </cell>
          <cell r="K736">
            <v>0.19500000000000001</v>
          </cell>
          <cell r="L736">
            <v>1.6949999999999998</v>
          </cell>
          <cell r="M736" t="str">
            <v>否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 t="str">
            <v>GHRCJGXY-HB-20230122</v>
          </cell>
        </row>
        <row r="737">
          <cell r="F737" t="str">
            <v>SCS0012017</v>
          </cell>
          <cell r="G737" t="str">
            <v>前排左侧坐垫舒适海绵2</v>
          </cell>
          <cell r="H737">
            <v>0</v>
          </cell>
          <cell r="I737" t="str">
            <v>个</v>
          </cell>
          <cell r="J737">
            <v>2.48</v>
          </cell>
          <cell r="K737">
            <v>0.32240000000000002</v>
          </cell>
          <cell r="L737">
            <v>2.8023999999999996</v>
          </cell>
          <cell r="M737" t="str">
            <v>否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 t="str">
            <v>GHRCJGXY-HB-20230122</v>
          </cell>
        </row>
        <row r="738">
          <cell r="F738" t="str">
            <v>SCS0012018</v>
          </cell>
          <cell r="G738" t="str">
            <v>前排右侧坐垫舒适海绵2</v>
          </cell>
          <cell r="H738">
            <v>0</v>
          </cell>
          <cell r="I738" t="str">
            <v>个</v>
          </cell>
          <cell r="J738">
            <v>2.48</v>
          </cell>
          <cell r="K738">
            <v>0.32240000000000002</v>
          </cell>
          <cell r="L738">
            <v>2.8023999999999996</v>
          </cell>
          <cell r="M738" t="str">
            <v>否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 t="str">
            <v>GHRCJGXY-HB-20230122</v>
          </cell>
        </row>
        <row r="739">
          <cell r="F739" t="str">
            <v>SCS0012002</v>
          </cell>
          <cell r="G739" t="str">
            <v>副驾坐垫4向不通风无纺布</v>
          </cell>
          <cell r="H739">
            <v>0</v>
          </cell>
          <cell r="I739" t="str">
            <v>个</v>
          </cell>
          <cell r="J739">
            <v>2.1</v>
          </cell>
          <cell r="K739">
            <v>0.27300000000000002</v>
          </cell>
          <cell r="L739">
            <v>2.3729999999999998</v>
          </cell>
          <cell r="M739" t="str">
            <v>否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 t="str">
            <v>GHRCJGXY-HB-20230122</v>
          </cell>
        </row>
        <row r="740">
          <cell r="F740" t="str">
            <v>SCS0012003</v>
          </cell>
          <cell r="G740" t="str">
            <v>前排坐垫无纺布1</v>
          </cell>
          <cell r="H740">
            <v>0</v>
          </cell>
          <cell r="I740" t="str">
            <v>个</v>
          </cell>
          <cell r="J740">
            <v>1.6</v>
          </cell>
          <cell r="K740">
            <v>0.20800000000000002</v>
          </cell>
          <cell r="L740">
            <v>1.8079999999999998</v>
          </cell>
          <cell r="M740" t="str">
            <v>否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 t="str">
            <v>GHRCJGXY-HB-20230122</v>
          </cell>
        </row>
        <row r="741">
          <cell r="F741" t="str">
            <v>SCS0012019</v>
          </cell>
          <cell r="G741" t="str">
            <v>前排左侧坐垫舒适海绵2</v>
          </cell>
          <cell r="H741">
            <v>0</v>
          </cell>
          <cell r="I741" t="str">
            <v>个</v>
          </cell>
          <cell r="J741">
            <v>2.48</v>
          </cell>
          <cell r="K741">
            <v>0.32240000000000002</v>
          </cell>
          <cell r="L741">
            <v>2.8023999999999996</v>
          </cell>
          <cell r="M741" t="str">
            <v>否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 t="str">
            <v>GHRCJGXY-HB-20230122</v>
          </cell>
        </row>
        <row r="742">
          <cell r="F742" t="str">
            <v>SCS0012020</v>
          </cell>
          <cell r="G742" t="str">
            <v>前排右侧坐垫舒适海绵2</v>
          </cell>
          <cell r="H742">
            <v>0</v>
          </cell>
          <cell r="I742" t="str">
            <v>个</v>
          </cell>
          <cell r="J742">
            <v>2.48</v>
          </cell>
          <cell r="K742">
            <v>0.32240000000000002</v>
          </cell>
          <cell r="L742">
            <v>2.8023999999999996</v>
          </cell>
          <cell r="M742" t="str">
            <v>否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 t="str">
            <v>GHRCJGXY-HB-20230122</v>
          </cell>
        </row>
        <row r="743">
          <cell r="F743" t="str">
            <v>SCS0012004</v>
          </cell>
          <cell r="G743" t="str">
            <v>坐垫8向通风带腿托无纺布</v>
          </cell>
          <cell r="H743">
            <v>0</v>
          </cell>
          <cell r="I743" t="str">
            <v>个</v>
          </cell>
          <cell r="J743">
            <v>1.85</v>
          </cell>
          <cell r="K743">
            <v>0.24050000000000002</v>
          </cell>
          <cell r="L743">
            <v>2.0905</v>
          </cell>
          <cell r="M743" t="str">
            <v>否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 t="str">
            <v>GHRCJGXY-HB-20230122</v>
          </cell>
        </row>
        <row r="744">
          <cell r="F744" t="str">
            <v>SCS0012008</v>
          </cell>
          <cell r="G744" t="str">
            <v>前排坐垫吊紧钢丝3</v>
          </cell>
          <cell r="H744">
            <v>0</v>
          </cell>
          <cell r="I744" t="str">
            <v>个</v>
          </cell>
          <cell r="J744">
            <v>0.4</v>
          </cell>
          <cell r="K744">
            <v>5.2000000000000005E-2</v>
          </cell>
          <cell r="L744">
            <v>0.45199999999999996</v>
          </cell>
          <cell r="M744" t="str">
            <v>否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 t="str">
            <v>GHRCJGXY-HB-20230122</v>
          </cell>
        </row>
        <row r="745">
          <cell r="F745" t="str">
            <v>SCS0012009</v>
          </cell>
          <cell r="G745" t="str">
            <v>前排坐垫吊紧钢丝4</v>
          </cell>
          <cell r="H745">
            <v>0</v>
          </cell>
          <cell r="I745" t="str">
            <v>个</v>
          </cell>
          <cell r="J745">
            <v>0.4</v>
          </cell>
          <cell r="K745">
            <v>5.2000000000000005E-2</v>
          </cell>
          <cell r="L745">
            <v>0.45199999999999996</v>
          </cell>
          <cell r="M745" t="str">
            <v>否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 t="str">
            <v>GHRCJGXY-HB-20230122</v>
          </cell>
        </row>
        <row r="746">
          <cell r="F746" t="str">
            <v>SCS0012022</v>
          </cell>
          <cell r="G746" t="str">
            <v>前排左侧坐垫舒适海绵2</v>
          </cell>
          <cell r="H746">
            <v>0</v>
          </cell>
          <cell r="I746" t="str">
            <v>个</v>
          </cell>
          <cell r="J746">
            <v>1.98</v>
          </cell>
          <cell r="K746">
            <v>0.25740000000000002</v>
          </cell>
          <cell r="L746">
            <v>2.2373999999999996</v>
          </cell>
          <cell r="M746" t="str">
            <v>否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 t="str">
            <v>GHRCJGXY-HB-20230122</v>
          </cell>
        </row>
        <row r="747">
          <cell r="F747" t="str">
            <v>SCS0012023</v>
          </cell>
          <cell r="G747" t="str">
            <v>前排右侧坐垫舒适海绵2</v>
          </cell>
          <cell r="H747">
            <v>0</v>
          </cell>
          <cell r="I747" t="str">
            <v>个</v>
          </cell>
          <cell r="J747">
            <v>1.98</v>
          </cell>
          <cell r="K747">
            <v>0.25740000000000002</v>
          </cell>
          <cell r="L747">
            <v>2.2373999999999996</v>
          </cell>
          <cell r="M747" t="str">
            <v>否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 t="str">
            <v>GHRCJGXY-HB-20230122</v>
          </cell>
        </row>
        <row r="748">
          <cell r="F748" t="str">
            <v>SCS0012024</v>
          </cell>
          <cell r="G748" t="str">
            <v>前排坐垫舒适海绵3</v>
          </cell>
          <cell r="H748">
            <v>0</v>
          </cell>
          <cell r="I748" t="str">
            <v>个</v>
          </cell>
          <cell r="J748">
            <v>3.97</v>
          </cell>
          <cell r="K748">
            <v>0.5161</v>
          </cell>
          <cell r="L748">
            <v>4.4860999999999995</v>
          </cell>
          <cell r="M748" t="str">
            <v>否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 t="str">
            <v>GHRCJGXY-HB-20230122</v>
          </cell>
        </row>
        <row r="749">
          <cell r="F749" t="str">
            <v>SCS0012027</v>
          </cell>
          <cell r="G749" t="str">
            <v>前排坐垫吊紧钢丝5</v>
          </cell>
          <cell r="H749">
            <v>0</v>
          </cell>
          <cell r="I749" t="str">
            <v>个</v>
          </cell>
          <cell r="J749">
            <v>7.0000000000000007E-2</v>
          </cell>
          <cell r="K749">
            <v>9.1000000000000004E-3</v>
          </cell>
          <cell r="L749">
            <v>7.9100000000000004E-2</v>
          </cell>
          <cell r="M749" t="str">
            <v>否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 t="str">
            <v>GHRCJGXY-HB-20230122</v>
          </cell>
        </row>
        <row r="750">
          <cell r="F750" t="str">
            <v>SCS0012028</v>
          </cell>
          <cell r="G750" t="str">
            <v>前排坐垫吊紧钢丝6</v>
          </cell>
          <cell r="H750">
            <v>0</v>
          </cell>
          <cell r="I750" t="str">
            <v>个</v>
          </cell>
          <cell r="J750">
            <v>0.21</v>
          </cell>
          <cell r="K750">
            <v>2.7300000000000001E-2</v>
          </cell>
          <cell r="L750">
            <v>0.23729999999999996</v>
          </cell>
          <cell r="M750" t="str">
            <v>否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 t="str">
            <v>GHRCJGXY-HB-20230122</v>
          </cell>
        </row>
        <row r="751">
          <cell r="F751" t="str">
            <v>SCS0012005</v>
          </cell>
          <cell r="G751" t="str">
            <v>前排坐垫无纺布2</v>
          </cell>
          <cell r="H751">
            <v>0</v>
          </cell>
          <cell r="I751" t="str">
            <v>个</v>
          </cell>
          <cell r="J751">
            <v>1.85</v>
          </cell>
          <cell r="K751">
            <v>0.24050000000000002</v>
          </cell>
          <cell r="L751">
            <v>2.0905</v>
          </cell>
          <cell r="M751" t="str">
            <v>否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 t="str">
            <v>GHRCJGXY-HB-20230122</v>
          </cell>
        </row>
        <row r="752">
          <cell r="F752" t="str">
            <v>SCS0012033</v>
          </cell>
          <cell r="G752" t="str">
            <v>靠背转轴处无纺布衬垫1</v>
          </cell>
          <cell r="H752">
            <v>0</v>
          </cell>
          <cell r="I752" t="str">
            <v>个</v>
          </cell>
          <cell r="J752">
            <v>0.3</v>
          </cell>
          <cell r="K752">
            <v>3.9E-2</v>
          </cell>
          <cell r="L752">
            <v>0.33899999999999997</v>
          </cell>
          <cell r="M752" t="str">
            <v>否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 t="str">
            <v>GHRCJGXY-HB-20230122</v>
          </cell>
        </row>
        <row r="753">
          <cell r="F753" t="str">
            <v>SCS0012040</v>
          </cell>
          <cell r="G753" t="str">
            <v>后排靠背舒适海绵2</v>
          </cell>
          <cell r="H753">
            <v>0</v>
          </cell>
          <cell r="I753" t="str">
            <v>个</v>
          </cell>
          <cell r="J753">
            <v>5.59</v>
          </cell>
          <cell r="K753">
            <v>0.72670000000000001</v>
          </cell>
          <cell r="L753">
            <v>6.3166999999999991</v>
          </cell>
          <cell r="M753" t="str">
            <v>否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 t="str">
            <v>GHRCJGXY-HB-20230122</v>
          </cell>
        </row>
        <row r="754">
          <cell r="F754" t="str">
            <v>SCS0012041</v>
          </cell>
          <cell r="G754" t="str">
            <v>后排左侧靠背舒适海绵3</v>
          </cell>
          <cell r="H754">
            <v>0</v>
          </cell>
          <cell r="I754" t="str">
            <v>个</v>
          </cell>
          <cell r="J754">
            <v>3.08</v>
          </cell>
          <cell r="K754">
            <v>0.40040000000000003</v>
          </cell>
          <cell r="L754">
            <v>3.4803999999999999</v>
          </cell>
          <cell r="M754" t="str">
            <v>否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 t="str">
            <v>GHRCJGXY-HB-20230122</v>
          </cell>
        </row>
        <row r="755">
          <cell r="F755" t="str">
            <v>SCS0012042</v>
          </cell>
          <cell r="G755" t="str">
            <v>后排右侧靠背舒适海绵3</v>
          </cell>
          <cell r="H755">
            <v>0</v>
          </cell>
          <cell r="I755" t="str">
            <v>个</v>
          </cell>
          <cell r="J755">
            <v>3.08</v>
          </cell>
          <cell r="K755">
            <v>0.40040000000000003</v>
          </cell>
          <cell r="L755">
            <v>3.4803999999999999</v>
          </cell>
          <cell r="M755" t="str">
            <v>否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 t="str">
            <v>GHRCJGXY-HB-20230122</v>
          </cell>
        </row>
        <row r="756">
          <cell r="F756" t="str">
            <v>SCS0012044</v>
          </cell>
          <cell r="G756" t="str">
            <v>后排靠背PE硬发泡1</v>
          </cell>
          <cell r="H756">
            <v>0</v>
          </cell>
          <cell r="I756" t="str">
            <v>个</v>
          </cell>
          <cell r="J756">
            <v>0.5</v>
          </cell>
          <cell r="K756">
            <v>6.5000000000000002E-2</v>
          </cell>
          <cell r="L756">
            <v>0.56499999999999995</v>
          </cell>
          <cell r="M756" t="str">
            <v>否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 t="str">
            <v>GHRCJGXY-HB-20230122</v>
          </cell>
        </row>
        <row r="757">
          <cell r="F757" t="str">
            <v>SCS0012047</v>
          </cell>
          <cell r="G757" t="str">
            <v>后排靠背PE硬发泡4</v>
          </cell>
          <cell r="H757">
            <v>0</v>
          </cell>
          <cell r="I757" t="str">
            <v>个</v>
          </cell>
          <cell r="J757">
            <v>0.5</v>
          </cell>
          <cell r="K757">
            <v>6.5000000000000002E-2</v>
          </cell>
          <cell r="L757">
            <v>0.56499999999999995</v>
          </cell>
          <cell r="M757" t="str">
            <v>否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 t="str">
            <v>GHRCJGXY-HB-20230122</v>
          </cell>
        </row>
        <row r="758">
          <cell r="F758" t="str">
            <v>SCS0012048</v>
          </cell>
          <cell r="G758" t="str">
            <v>后排靠背面套吊紧钢丝1</v>
          </cell>
          <cell r="H758">
            <v>0</v>
          </cell>
          <cell r="I758" t="str">
            <v>个</v>
          </cell>
          <cell r="J758">
            <v>0.16</v>
          </cell>
          <cell r="K758">
            <v>2.0800000000000003E-2</v>
          </cell>
          <cell r="L758">
            <v>0.18079999999999999</v>
          </cell>
          <cell r="M758" t="str">
            <v>否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 t="str">
            <v>GHRCJGXY-HB-20230122</v>
          </cell>
        </row>
        <row r="759">
          <cell r="F759" t="str">
            <v>SCS0012049</v>
          </cell>
          <cell r="G759" t="str">
            <v>后排靠背面套吊紧钢丝3</v>
          </cell>
          <cell r="H759">
            <v>0</v>
          </cell>
          <cell r="I759" t="str">
            <v>个</v>
          </cell>
          <cell r="J759">
            <v>0.3</v>
          </cell>
          <cell r="K759">
            <v>3.9E-2</v>
          </cell>
          <cell r="L759">
            <v>0.33899999999999997</v>
          </cell>
          <cell r="M759" t="str">
            <v>否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 t="str">
            <v>GHRCJGXY-HB-20230122</v>
          </cell>
        </row>
        <row r="760">
          <cell r="F760" t="str">
            <v>SCS0012050</v>
          </cell>
          <cell r="G760" t="str">
            <v>后排靠背面套吊紧钢丝2</v>
          </cell>
          <cell r="H760">
            <v>0</v>
          </cell>
          <cell r="I760" t="str">
            <v>个</v>
          </cell>
          <cell r="J760">
            <v>0.2</v>
          </cell>
          <cell r="K760">
            <v>2.6000000000000002E-2</v>
          </cell>
          <cell r="L760">
            <v>0.22599999999999998</v>
          </cell>
          <cell r="M760" t="str">
            <v>否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 t="str">
            <v>GHRCJGXY-HB-20230122</v>
          </cell>
        </row>
        <row r="761">
          <cell r="F761" t="str">
            <v>SCS0012051</v>
          </cell>
          <cell r="G761" t="str">
            <v>后排靠背面套吊紧钢丝4</v>
          </cell>
          <cell r="H761">
            <v>0</v>
          </cell>
          <cell r="I761" t="str">
            <v>个</v>
          </cell>
          <cell r="J761">
            <v>0.25</v>
          </cell>
          <cell r="K761">
            <v>3.2500000000000001E-2</v>
          </cell>
          <cell r="L761">
            <v>0.28249999999999997</v>
          </cell>
          <cell r="M761" t="str">
            <v>否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 t="str">
            <v>GHRCJGXY-HB-20230122</v>
          </cell>
        </row>
        <row r="762">
          <cell r="F762" t="str">
            <v>SCS0012037</v>
          </cell>
          <cell r="G762" t="str">
            <v>靠背转轴处无纺布衬垫2</v>
          </cell>
          <cell r="H762">
            <v>0</v>
          </cell>
          <cell r="I762" t="str">
            <v>个</v>
          </cell>
          <cell r="J762">
            <v>0.3</v>
          </cell>
          <cell r="K762">
            <v>3.9E-2</v>
          </cell>
          <cell r="L762">
            <v>0.33899999999999997</v>
          </cell>
          <cell r="M762" t="str">
            <v>否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 t="str">
            <v>GHRCJGXY-HB-20230122</v>
          </cell>
        </row>
        <row r="763">
          <cell r="F763" t="str">
            <v>SCS0012045</v>
          </cell>
          <cell r="G763" t="str">
            <v>后排靠背PE硬发泡2</v>
          </cell>
          <cell r="H763">
            <v>0</v>
          </cell>
          <cell r="I763" t="str">
            <v>个</v>
          </cell>
          <cell r="J763">
            <v>0.5</v>
          </cell>
          <cell r="K763">
            <v>6.5000000000000002E-2</v>
          </cell>
          <cell r="L763">
            <v>0.56499999999999995</v>
          </cell>
          <cell r="M763" t="str">
            <v>否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 t="str">
            <v>GHRCJGXY-HB-20230122</v>
          </cell>
        </row>
        <row r="764">
          <cell r="F764" t="str">
            <v>SCS0012046</v>
          </cell>
          <cell r="G764" t="str">
            <v>后排靠背PE硬发泡3</v>
          </cell>
          <cell r="H764">
            <v>0</v>
          </cell>
          <cell r="I764" t="str">
            <v>个</v>
          </cell>
          <cell r="J764">
            <v>0.5</v>
          </cell>
          <cell r="K764">
            <v>6.5000000000000002E-2</v>
          </cell>
          <cell r="L764">
            <v>0.56499999999999995</v>
          </cell>
          <cell r="M764" t="str">
            <v>否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 t="str">
            <v>GHRCJGXY-HB-20230122</v>
          </cell>
        </row>
        <row r="765">
          <cell r="F765" t="str">
            <v>SCS0012055</v>
          </cell>
          <cell r="G765" t="str">
            <v>后排坐垫左侧舒适海绵1</v>
          </cell>
          <cell r="H765">
            <v>0</v>
          </cell>
          <cell r="I765" t="str">
            <v>个</v>
          </cell>
          <cell r="J765">
            <v>3.65</v>
          </cell>
          <cell r="K765">
            <v>0.47449999999999998</v>
          </cell>
          <cell r="L765">
            <v>4.1244999999999994</v>
          </cell>
          <cell r="M765" t="str">
            <v>否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 t="str">
            <v>GHRCJGXY-HB-20230122</v>
          </cell>
        </row>
        <row r="766">
          <cell r="F766" t="str">
            <v>SCS0012056</v>
          </cell>
          <cell r="G766" t="str">
            <v>后排坐垫右侧舒适海绵1</v>
          </cell>
          <cell r="H766">
            <v>0</v>
          </cell>
          <cell r="I766" t="str">
            <v>个</v>
          </cell>
          <cell r="J766">
            <v>3.65</v>
          </cell>
          <cell r="K766">
            <v>0.47449999999999998</v>
          </cell>
          <cell r="L766">
            <v>4.1244999999999994</v>
          </cell>
          <cell r="M766" t="str">
            <v>否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 t="str">
            <v>GHRCJGXY-HB-20230122</v>
          </cell>
        </row>
        <row r="767">
          <cell r="F767" t="str">
            <v>SCS0012057</v>
          </cell>
          <cell r="G767" t="str">
            <v>后排坐垫舒适海绵2</v>
          </cell>
          <cell r="H767">
            <v>0</v>
          </cell>
          <cell r="I767" t="str">
            <v>个</v>
          </cell>
          <cell r="J767">
            <v>10.3</v>
          </cell>
          <cell r="K767">
            <v>1.3390000000000002</v>
          </cell>
          <cell r="L767">
            <v>11.638999999999999</v>
          </cell>
          <cell r="M767" t="str">
            <v>否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 t="str">
            <v>GHRCJGXY-HB-20230122</v>
          </cell>
        </row>
        <row r="768">
          <cell r="F768" t="str">
            <v>SCS0012062</v>
          </cell>
          <cell r="G768" t="str">
            <v>后排坐垫EPP发泡2</v>
          </cell>
          <cell r="H768">
            <v>0</v>
          </cell>
          <cell r="I768" t="str">
            <v>个</v>
          </cell>
          <cell r="J768">
            <v>0.3</v>
          </cell>
          <cell r="K768">
            <v>3.9E-2</v>
          </cell>
          <cell r="L768">
            <v>0.33899999999999997</v>
          </cell>
          <cell r="M768" t="str">
            <v>否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 t="str">
            <v>GHRCJGXY-HB-20230122</v>
          </cell>
        </row>
        <row r="769">
          <cell r="F769" t="str">
            <v>SCS0012065</v>
          </cell>
          <cell r="G769" t="str">
            <v>后排坐垫吊紧钢丝1</v>
          </cell>
          <cell r="H769">
            <v>0</v>
          </cell>
          <cell r="I769" t="str">
            <v>个</v>
          </cell>
          <cell r="J769">
            <v>0.45</v>
          </cell>
          <cell r="K769">
            <v>5.8500000000000003E-2</v>
          </cell>
          <cell r="L769">
            <v>0.50849999999999995</v>
          </cell>
          <cell r="M769" t="str">
            <v>否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 t="str">
            <v>GHRCJGXY-HB-20230122</v>
          </cell>
        </row>
        <row r="770">
          <cell r="F770" t="str">
            <v>SCS0012066</v>
          </cell>
          <cell r="G770" t="str">
            <v>后排坐垫吊紧钢丝2</v>
          </cell>
          <cell r="H770">
            <v>0</v>
          </cell>
          <cell r="I770" t="str">
            <v>个</v>
          </cell>
          <cell r="J770">
            <v>0.42</v>
          </cell>
          <cell r="K770">
            <v>5.4600000000000003E-2</v>
          </cell>
          <cell r="L770">
            <v>0.47459999999999991</v>
          </cell>
          <cell r="M770" t="str">
            <v>否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 t="str">
            <v>GHRCJGXY-HB-20230122</v>
          </cell>
        </row>
        <row r="771">
          <cell r="F771" t="str">
            <v>SCS0012067</v>
          </cell>
          <cell r="G771" t="str">
            <v>后排坐垫吊紧钢丝3</v>
          </cell>
          <cell r="H771">
            <v>0</v>
          </cell>
          <cell r="I771" t="str">
            <v>个</v>
          </cell>
          <cell r="J771">
            <v>0.64</v>
          </cell>
          <cell r="K771">
            <v>8.320000000000001E-2</v>
          </cell>
          <cell r="L771">
            <v>0.72319999999999995</v>
          </cell>
          <cell r="M771" t="str">
            <v>否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 t="str">
            <v>GHRCJGXY-HB-20230122</v>
          </cell>
        </row>
        <row r="772">
          <cell r="F772" t="str">
            <v>SCS0012068</v>
          </cell>
          <cell r="G772" t="str">
            <v>后排坐垫吊紧钢丝4</v>
          </cell>
          <cell r="H772">
            <v>0</v>
          </cell>
          <cell r="I772" t="str">
            <v>个</v>
          </cell>
          <cell r="J772">
            <v>0.3</v>
          </cell>
          <cell r="K772">
            <v>3.9E-2</v>
          </cell>
          <cell r="L772">
            <v>0.33899999999999997</v>
          </cell>
          <cell r="M772" t="str">
            <v>否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 t="str">
            <v>GHRCJGXY-HB-20230122</v>
          </cell>
        </row>
        <row r="773">
          <cell r="F773" t="str">
            <v>SCS0012069</v>
          </cell>
          <cell r="G773" t="str">
            <v>后排坐垫吊紧钢丝5</v>
          </cell>
          <cell r="H773">
            <v>0</v>
          </cell>
          <cell r="I773" t="str">
            <v>个</v>
          </cell>
          <cell r="J773">
            <v>0.25</v>
          </cell>
          <cell r="K773">
            <v>3.2500000000000001E-2</v>
          </cell>
          <cell r="L773">
            <v>0.28249999999999997</v>
          </cell>
          <cell r="M773" t="str">
            <v>否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 t="str">
            <v>GHRCJGXY-HB-20230122</v>
          </cell>
        </row>
        <row r="774">
          <cell r="F774" t="str">
            <v>TSY0000021</v>
          </cell>
          <cell r="G774" t="str">
            <v>吊紧带KT-135-2-770</v>
          </cell>
          <cell r="H774" t="str">
            <v>770mm</v>
          </cell>
          <cell r="I774" t="str">
            <v>个</v>
          </cell>
          <cell r="J774">
            <v>0.44940000000000002</v>
          </cell>
          <cell r="K774">
            <v>5.8422000000000002E-2</v>
          </cell>
          <cell r="L774">
            <v>0.507822</v>
          </cell>
          <cell r="M774" t="str">
            <v>否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 t="str">
            <v>GHRCJGXY-HB-20230161</v>
          </cell>
        </row>
        <row r="775">
          <cell r="F775" t="str">
            <v>TSY0000022</v>
          </cell>
          <cell r="G775" t="str">
            <v>吊紧带KT-135-2-410</v>
          </cell>
          <cell r="H775" t="str">
            <v>410mm</v>
          </cell>
          <cell r="I775" t="str">
            <v>个</v>
          </cell>
          <cell r="J775">
            <v>0.23930000000000001</v>
          </cell>
          <cell r="K775">
            <v>3.1109000000000001E-2</v>
          </cell>
          <cell r="L775">
            <v>0.27040900000000001</v>
          </cell>
          <cell r="M775" t="str">
            <v>否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 t="str">
            <v>GHRCJGXY-HB-20230161</v>
          </cell>
        </row>
        <row r="776">
          <cell r="F776" t="str">
            <v>TSY0000023</v>
          </cell>
          <cell r="G776" t="str">
            <v>吊紧带KT-135-2-230</v>
          </cell>
          <cell r="H776">
            <v>0</v>
          </cell>
          <cell r="I776" t="str">
            <v>个</v>
          </cell>
          <cell r="J776">
            <v>0.1343</v>
          </cell>
          <cell r="K776">
            <v>1.7459000000000002E-2</v>
          </cell>
          <cell r="L776">
            <v>0.15175899999999998</v>
          </cell>
          <cell r="M776" t="str">
            <v>否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 t="str">
            <v>GHRCJGXY-HB-20230161</v>
          </cell>
        </row>
        <row r="777">
          <cell r="F777" t="str">
            <v>TSY0000024</v>
          </cell>
          <cell r="G777" t="str">
            <v>板条KT-39-135</v>
          </cell>
          <cell r="H777" t="str">
            <v>135mm</v>
          </cell>
          <cell r="I777" t="str">
            <v>个</v>
          </cell>
          <cell r="J777">
            <v>0.1537</v>
          </cell>
          <cell r="K777">
            <v>1.9981000000000002E-2</v>
          </cell>
          <cell r="L777">
            <v>0.17368099999999997</v>
          </cell>
          <cell r="M777" t="str">
            <v>否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 t="str">
            <v>GHRCJGXY-HB-20230161</v>
          </cell>
        </row>
        <row r="778">
          <cell r="F778" t="str">
            <v>TSY0000025</v>
          </cell>
          <cell r="G778" t="str">
            <v>扣条KT-40-135</v>
          </cell>
          <cell r="H778" t="str">
            <v>135mm</v>
          </cell>
          <cell r="I778" t="str">
            <v>个</v>
          </cell>
          <cell r="J778">
            <v>0.29809999999999998</v>
          </cell>
          <cell r="K778">
            <v>3.8752999999999996E-2</v>
          </cell>
          <cell r="L778">
            <v>0.33685299999999996</v>
          </cell>
          <cell r="M778" t="str">
            <v>否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 t="str">
            <v>GHRCJGXY-HB-20230161</v>
          </cell>
        </row>
        <row r="779">
          <cell r="F779" t="str">
            <v>TSY0000026</v>
          </cell>
          <cell r="G779" t="str">
            <v>板条KT-15-1200</v>
          </cell>
          <cell r="H779" t="str">
            <v>1200mm</v>
          </cell>
          <cell r="I779" t="str">
            <v>个</v>
          </cell>
          <cell r="J779">
            <v>0.99839999999999995</v>
          </cell>
          <cell r="K779">
            <v>0.12979199999999999</v>
          </cell>
          <cell r="L779">
            <v>1.1281919999999999</v>
          </cell>
          <cell r="M779" t="str">
            <v>否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 t="str">
            <v>GHRCJGXY-HB-20230161</v>
          </cell>
        </row>
        <row r="780">
          <cell r="F780" t="str">
            <v>TSY0000027</v>
          </cell>
          <cell r="G780" t="str">
            <v>板条KT-15-290</v>
          </cell>
          <cell r="H780" t="str">
            <v>290mm</v>
          </cell>
          <cell r="I780" t="str">
            <v>个</v>
          </cell>
          <cell r="J780">
            <v>0.23899999999999999</v>
          </cell>
          <cell r="K780">
            <v>3.107E-2</v>
          </cell>
          <cell r="L780">
            <v>0.27006999999999998</v>
          </cell>
          <cell r="M780" t="str">
            <v>否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 t="str">
            <v>GHRCJGXY-HB-20230161</v>
          </cell>
        </row>
        <row r="781">
          <cell r="F781" t="str">
            <v>TSY0000061</v>
          </cell>
          <cell r="G781" t="str">
            <v>板条KT-15-65</v>
          </cell>
          <cell r="H781" t="str">
            <v>65mm</v>
          </cell>
          <cell r="I781" t="str">
            <v>个</v>
          </cell>
          <cell r="J781">
            <v>5.3600000000000002E-2</v>
          </cell>
          <cell r="K781">
            <v>6.9680000000000002E-3</v>
          </cell>
          <cell r="L781">
            <v>6.0567999999999997E-2</v>
          </cell>
          <cell r="M781" t="str">
            <v>否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 t="str">
            <v>GHRCJGXY-HB-20230161</v>
          </cell>
        </row>
        <row r="782">
          <cell r="F782" t="str">
            <v>TSY0000079</v>
          </cell>
          <cell r="G782" t="str">
            <v>板条KT-39-65</v>
          </cell>
          <cell r="H782" t="str">
            <v>65mm</v>
          </cell>
          <cell r="I782" t="str">
            <v>个</v>
          </cell>
          <cell r="J782">
            <v>7.3999999999999996E-2</v>
          </cell>
          <cell r="K782">
            <v>9.6200000000000001E-3</v>
          </cell>
          <cell r="L782">
            <v>8.3619999999999986E-2</v>
          </cell>
          <cell r="M782" t="str">
            <v>否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 t="str">
            <v>GHRCJGXY-HB-20230161</v>
          </cell>
        </row>
        <row r="783">
          <cell r="F783" t="str">
            <v>TSY0000080</v>
          </cell>
          <cell r="G783" t="str">
            <v>扣条KT-40-65</v>
          </cell>
          <cell r="H783" t="str">
            <v>65mm</v>
          </cell>
          <cell r="I783" t="str">
            <v>个</v>
          </cell>
          <cell r="J783">
            <v>0.14349999999999999</v>
          </cell>
          <cell r="K783">
            <v>1.8654999999999998E-2</v>
          </cell>
          <cell r="L783">
            <v>0.16215499999999997</v>
          </cell>
          <cell r="M783" t="str">
            <v>否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 t="str">
            <v>GHRCJGXY-HB-20230161</v>
          </cell>
        </row>
        <row r="784">
          <cell r="F784" t="str">
            <v>TSY0000156</v>
          </cell>
          <cell r="G784" t="str">
            <v>板条KT-39-85</v>
          </cell>
          <cell r="H784" t="str">
            <v>85mm</v>
          </cell>
          <cell r="I784" t="str">
            <v>个</v>
          </cell>
          <cell r="J784">
            <v>9.6799999999999997E-2</v>
          </cell>
          <cell r="K784">
            <v>1.2584E-2</v>
          </cell>
          <cell r="L784">
            <v>0.10938399999999998</v>
          </cell>
          <cell r="M784" t="str">
            <v>否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 t="str">
            <v>GHRCJGXY-HB-20230161</v>
          </cell>
        </row>
        <row r="785">
          <cell r="F785" t="str">
            <v>TSY0000157</v>
          </cell>
          <cell r="G785" t="str">
            <v>板条KT-39-150</v>
          </cell>
          <cell r="H785" t="str">
            <v>150mm</v>
          </cell>
          <cell r="I785" t="str">
            <v>个</v>
          </cell>
          <cell r="J785">
            <v>0.17080000000000001</v>
          </cell>
          <cell r="K785">
            <v>2.2204000000000002E-2</v>
          </cell>
          <cell r="L785">
            <v>0.19300399999999998</v>
          </cell>
          <cell r="M785" t="str">
            <v>否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 t="str">
            <v>GHRCJGXY-HB-20230161</v>
          </cell>
        </row>
        <row r="786">
          <cell r="F786" t="str">
            <v>TSY0000158</v>
          </cell>
          <cell r="G786" t="str">
            <v>扣条KT-40-85</v>
          </cell>
          <cell r="H786" t="str">
            <v>85mm</v>
          </cell>
          <cell r="I786" t="str">
            <v>个</v>
          </cell>
          <cell r="J786">
            <v>0.18770000000000001</v>
          </cell>
          <cell r="K786">
            <v>2.4401000000000003E-2</v>
          </cell>
          <cell r="L786">
            <v>0.21210099999999998</v>
          </cell>
          <cell r="M786" t="str">
            <v>否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 t="str">
            <v>GHRCJGXY-HB-20230161</v>
          </cell>
        </row>
        <row r="787">
          <cell r="F787" t="str">
            <v>TSY0000159</v>
          </cell>
          <cell r="G787" t="str">
            <v>扣条KT-40-150</v>
          </cell>
          <cell r="H787" t="str">
            <v>150mm</v>
          </cell>
          <cell r="I787" t="str">
            <v>个</v>
          </cell>
          <cell r="J787">
            <v>0.33119999999999999</v>
          </cell>
          <cell r="K787">
            <v>4.3056000000000004E-2</v>
          </cell>
          <cell r="L787">
            <v>0.37425599999999998</v>
          </cell>
          <cell r="M787" t="str">
            <v>否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 t="str">
            <v>GHRCJGXY-HB-20230161</v>
          </cell>
        </row>
        <row r="788">
          <cell r="F788" t="str">
            <v>TSY0000165</v>
          </cell>
          <cell r="G788" t="str">
            <v>吊紧带KT-106-270</v>
          </cell>
          <cell r="H788" t="str">
            <v>270*35</v>
          </cell>
          <cell r="I788" t="str">
            <v>个</v>
          </cell>
          <cell r="J788">
            <v>0.15759999999999999</v>
          </cell>
          <cell r="K788">
            <v>2.0487999999999999E-2</v>
          </cell>
          <cell r="L788">
            <v>0.17808799999999997</v>
          </cell>
          <cell r="M788" t="str">
            <v>否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 t="str">
            <v>GHRCJGXY-HB-20230161</v>
          </cell>
        </row>
        <row r="789">
          <cell r="F789" t="str">
            <v>TSY0000246</v>
          </cell>
          <cell r="G789" t="str">
            <v>吊紧带KT-135-2-460</v>
          </cell>
          <cell r="H789" t="str">
            <v>460mm</v>
          </cell>
          <cell r="I789" t="str">
            <v>个</v>
          </cell>
          <cell r="J789">
            <v>0.26850000000000002</v>
          </cell>
          <cell r="K789">
            <v>3.4905000000000005E-2</v>
          </cell>
          <cell r="L789">
            <v>0.30340499999999998</v>
          </cell>
          <cell r="M789" t="str">
            <v>否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 t="str">
            <v>GHRCJGXY-HB-20230161</v>
          </cell>
        </row>
        <row r="790">
          <cell r="F790" t="str">
            <v>TSY0000309</v>
          </cell>
          <cell r="G790" t="str">
            <v>扣条KT-17-20</v>
          </cell>
          <cell r="H790" t="str">
            <v>20*28</v>
          </cell>
          <cell r="I790" t="str">
            <v>个</v>
          </cell>
          <cell r="J790">
            <v>4.4200000000000003E-2</v>
          </cell>
          <cell r="K790">
            <v>5.7460000000000002E-3</v>
          </cell>
          <cell r="L790">
            <v>4.9945999999999997E-2</v>
          </cell>
          <cell r="M790" t="str">
            <v>否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 t="str">
            <v>GHRCJGXY-HB-20230161</v>
          </cell>
        </row>
        <row r="791">
          <cell r="F791" t="str">
            <v>TSY0000475</v>
          </cell>
          <cell r="G791" t="str">
            <v>KT-135-2-770mm副背</v>
          </cell>
          <cell r="H791" t="str">
            <v/>
          </cell>
          <cell r="I791" t="str">
            <v>个</v>
          </cell>
          <cell r="J791">
            <v>0.44940000000000002</v>
          </cell>
          <cell r="K791">
            <v>5.8422000000000002E-2</v>
          </cell>
          <cell r="L791">
            <v>0.507822</v>
          </cell>
          <cell r="M791" t="str">
            <v>否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 t="str">
            <v>GHRCJGXY-HB-20230161</v>
          </cell>
        </row>
        <row r="792">
          <cell r="F792" t="str">
            <v>TSY0000681</v>
          </cell>
          <cell r="G792" t="str">
            <v>板条KT-15-105</v>
          </cell>
          <cell r="H792" t="str">
            <v>105mm</v>
          </cell>
          <cell r="I792" t="str">
            <v>个</v>
          </cell>
          <cell r="J792">
            <v>8.6499999999999994E-2</v>
          </cell>
          <cell r="K792">
            <v>1.1245E-2</v>
          </cell>
          <cell r="L792">
            <v>9.7744999999999985E-2</v>
          </cell>
          <cell r="M792" t="str">
            <v>否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 t="str">
            <v>GHRCJGXY-HB-20230161</v>
          </cell>
        </row>
        <row r="793">
          <cell r="F793" t="str">
            <v>TSY0000743</v>
          </cell>
          <cell r="G793" t="str">
            <v>板条KT-15-1240</v>
          </cell>
          <cell r="H793" t="str">
            <v>1240mm*15mmX3000分体座</v>
          </cell>
          <cell r="I793" t="str">
            <v>个</v>
          </cell>
          <cell r="J793">
            <v>1.0317000000000001</v>
          </cell>
          <cell r="K793">
            <v>0.13412100000000002</v>
          </cell>
          <cell r="L793">
            <v>1.165821</v>
          </cell>
          <cell r="M793" t="str">
            <v>否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 t="str">
            <v>GHRCJGXY-HB-20230161</v>
          </cell>
        </row>
        <row r="794">
          <cell r="F794" t="str">
            <v>SLT0010087</v>
          </cell>
          <cell r="G794" t="str">
            <v>KT-135-2-820mm*27mm副座</v>
          </cell>
          <cell r="H794" t="str">
            <v>J7F-AA95副座护面</v>
          </cell>
          <cell r="I794" t="str">
            <v>个</v>
          </cell>
          <cell r="J794">
            <v>0.47860000000000003</v>
          </cell>
          <cell r="K794">
            <v>6.2218000000000002E-2</v>
          </cell>
          <cell r="L794">
            <v>0.54081800000000002</v>
          </cell>
          <cell r="M794" t="str">
            <v>否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 t="str">
            <v>GHRCJGXY-HB-20230161</v>
          </cell>
        </row>
        <row r="795">
          <cell r="F795" t="str">
            <v>SLT0010088</v>
          </cell>
          <cell r="G795" t="str">
            <v>KT-135-2-255mm*27mm副座</v>
          </cell>
          <cell r="H795" t="str">
            <v>J7F-AA95副座护面</v>
          </cell>
          <cell r="I795" t="str">
            <v>个</v>
          </cell>
          <cell r="J795">
            <v>0.14879999999999999</v>
          </cell>
          <cell r="K795">
            <v>1.9344E-2</v>
          </cell>
          <cell r="L795">
            <v>0.16814399999999996</v>
          </cell>
          <cell r="M795" t="str">
            <v>否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 t="str">
            <v>GHRCJGXY-HB-20230161</v>
          </cell>
        </row>
        <row r="796">
          <cell r="F796" t="str">
            <v>SLT0010089</v>
          </cell>
          <cell r="G796" t="str">
            <v>KT-135-2-770mm*27mm副座</v>
          </cell>
          <cell r="H796" t="str">
            <v>J7F-AA95副座护面</v>
          </cell>
          <cell r="I796" t="str">
            <v>个</v>
          </cell>
          <cell r="J796">
            <v>0.44940000000000002</v>
          </cell>
          <cell r="K796">
            <v>5.8422000000000002E-2</v>
          </cell>
          <cell r="L796">
            <v>0.507822</v>
          </cell>
          <cell r="M796" t="str">
            <v>否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 t="str">
            <v>GHRCJGXY-HB-20230161</v>
          </cell>
        </row>
        <row r="797">
          <cell r="F797" t="str">
            <v>SLT0010090</v>
          </cell>
          <cell r="G797" t="str">
            <v>KT-135-2-285mm*27mm副座</v>
          </cell>
          <cell r="H797" t="str">
            <v>J7F-AA95副座护面</v>
          </cell>
          <cell r="I797" t="str">
            <v>个</v>
          </cell>
          <cell r="J797">
            <v>0.16639999999999999</v>
          </cell>
          <cell r="K797">
            <v>2.1631999999999998E-2</v>
          </cell>
          <cell r="L797">
            <v>0.18803199999999998</v>
          </cell>
          <cell r="M797" t="str">
            <v>否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 t="str">
            <v>GHRCJGXY-HB-20230161</v>
          </cell>
        </row>
        <row r="798">
          <cell r="F798" t="str">
            <v>SLT0010091</v>
          </cell>
          <cell r="G798" t="str">
            <v>KT-135-2-365mm*27mm副座</v>
          </cell>
          <cell r="H798" t="str">
            <v>J7F-AA95副座护面</v>
          </cell>
          <cell r="I798" t="str">
            <v>个</v>
          </cell>
          <cell r="J798">
            <v>0.21310000000000001</v>
          </cell>
          <cell r="K798">
            <v>2.7703000000000002E-2</v>
          </cell>
          <cell r="L798">
            <v>0.24080299999999999</v>
          </cell>
          <cell r="M798" t="str">
            <v>否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 t="str">
            <v>GHRCJGXY-HB-20230161</v>
          </cell>
        </row>
        <row r="799">
          <cell r="F799" t="str">
            <v>SLT0010098</v>
          </cell>
          <cell r="G799" t="str">
            <v>KT-135-2-430mm*25mm副背</v>
          </cell>
          <cell r="H799" t="str">
            <v>J7F-BA95副背护面用</v>
          </cell>
          <cell r="I799" t="str">
            <v>个</v>
          </cell>
          <cell r="J799">
            <v>0.251</v>
          </cell>
          <cell r="K799">
            <v>3.2629999999999999E-2</v>
          </cell>
          <cell r="L799">
            <v>0.28362999999999999</v>
          </cell>
          <cell r="M799" t="str">
            <v>否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 t="str">
            <v>GHRCJGXY-HB-20230161</v>
          </cell>
        </row>
        <row r="800">
          <cell r="F800" t="str">
            <v>SLT0010099</v>
          </cell>
          <cell r="G800" t="str">
            <v>KT-135-2-260mm*25mm副背</v>
          </cell>
          <cell r="H800" t="str">
            <v>J7F-BA95副背护面用</v>
          </cell>
          <cell r="I800" t="str">
            <v>个</v>
          </cell>
          <cell r="J800">
            <v>0.15179999999999999</v>
          </cell>
          <cell r="K800">
            <v>1.9733999999999998E-2</v>
          </cell>
          <cell r="L800">
            <v>0.17153399999999996</v>
          </cell>
          <cell r="M800" t="str">
            <v>否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 t="str">
            <v>GHRCJGXY-HB-20230161</v>
          </cell>
        </row>
        <row r="801">
          <cell r="F801" t="str">
            <v>SLT0010100</v>
          </cell>
          <cell r="G801" t="str">
            <v>KT-135-2-315mm*25mm副背</v>
          </cell>
          <cell r="H801" t="str">
            <v>J7F-BA95副背护面用</v>
          </cell>
          <cell r="I801" t="str">
            <v>个</v>
          </cell>
          <cell r="J801">
            <v>0.18390000000000001</v>
          </cell>
          <cell r="K801">
            <v>2.3907000000000001E-2</v>
          </cell>
          <cell r="L801">
            <v>0.20780699999999999</v>
          </cell>
          <cell r="M801" t="str">
            <v>否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 t="str">
            <v>GHRCJGXY-HB-20230161</v>
          </cell>
        </row>
        <row r="802">
          <cell r="F802" t="str">
            <v>SLT0010101</v>
          </cell>
          <cell r="G802" t="str">
            <v>KT-135-2-400mm*25mm副背</v>
          </cell>
          <cell r="H802" t="str">
            <v>J7F-BA95副背护面用</v>
          </cell>
          <cell r="I802" t="str">
            <v>个</v>
          </cell>
          <cell r="J802">
            <v>0.23350000000000001</v>
          </cell>
          <cell r="K802">
            <v>3.0355000000000004E-2</v>
          </cell>
          <cell r="L802">
            <v>0.26385500000000001</v>
          </cell>
          <cell r="M802" t="str">
            <v>否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 t="str">
            <v>GHRCJGXY-HB-20230161</v>
          </cell>
        </row>
        <row r="803">
          <cell r="F803" t="str">
            <v>SLT0010102</v>
          </cell>
          <cell r="G803" t="str">
            <v>KT-135-2-295mm*25mm正座</v>
          </cell>
          <cell r="H803" t="str">
            <v>J7F-BA95正座护面用</v>
          </cell>
          <cell r="I803" t="str">
            <v>个</v>
          </cell>
          <cell r="J803">
            <v>0.17219999999999999</v>
          </cell>
          <cell r="K803">
            <v>2.2386E-2</v>
          </cell>
          <cell r="L803">
            <v>0.19458599999999998</v>
          </cell>
          <cell r="M803" t="str">
            <v>否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 t="str">
            <v>GHRCJGXY-HB-20230161</v>
          </cell>
        </row>
        <row r="804">
          <cell r="F804" t="str">
            <v>SLT0010103</v>
          </cell>
          <cell r="G804" t="str">
            <v>KT-135-2-420mm*25mm正座</v>
          </cell>
          <cell r="H804" t="str">
            <v>J7F-BA95正座护面用</v>
          </cell>
          <cell r="I804" t="str">
            <v>个</v>
          </cell>
          <cell r="J804">
            <v>0.2452</v>
          </cell>
          <cell r="K804">
            <v>3.1876000000000002E-2</v>
          </cell>
          <cell r="L804">
            <v>0.27707599999999999</v>
          </cell>
          <cell r="M804" t="str">
            <v>否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 t="str">
            <v>GHRCJGXY-HB-20230161</v>
          </cell>
        </row>
        <row r="805">
          <cell r="F805" t="str">
            <v>SLT0010104</v>
          </cell>
          <cell r="G805" t="str">
            <v>KT-135-2-820mm*25mm正座</v>
          </cell>
          <cell r="H805" t="str">
            <v>J7F-BA95正座护面用</v>
          </cell>
          <cell r="I805" t="str">
            <v>个</v>
          </cell>
          <cell r="J805">
            <v>0.47860000000000003</v>
          </cell>
          <cell r="K805">
            <v>6.2218000000000002E-2</v>
          </cell>
          <cell r="L805">
            <v>0.54081800000000002</v>
          </cell>
          <cell r="M805" t="str">
            <v>否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 t="str">
            <v>GHRCJGXY-HB-20230161</v>
          </cell>
        </row>
        <row r="806">
          <cell r="F806" t="str">
            <v>TSY0000704</v>
          </cell>
          <cell r="G806" t="str">
            <v>扣条KT-17-120</v>
          </cell>
          <cell r="H806" t="str">
            <v>120*28</v>
          </cell>
          <cell r="I806" t="str">
            <v>个</v>
          </cell>
          <cell r="J806">
            <v>0.26490000000000002</v>
          </cell>
          <cell r="K806">
            <v>3.4437000000000002E-2</v>
          </cell>
          <cell r="L806">
            <v>0.29933700000000002</v>
          </cell>
          <cell r="M806" t="str">
            <v>否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 t="str">
            <v>GHRCJGXY-HB-20230161</v>
          </cell>
        </row>
        <row r="807">
          <cell r="F807" t="str">
            <v>TSY0000705</v>
          </cell>
          <cell r="G807" t="str">
            <v>扣条KT-17-30</v>
          </cell>
          <cell r="H807" t="str">
            <v>30*28</v>
          </cell>
          <cell r="I807" t="str">
            <v>个</v>
          </cell>
          <cell r="J807">
            <v>6.6199999999999995E-2</v>
          </cell>
          <cell r="K807">
            <v>8.6059999999999991E-3</v>
          </cell>
          <cell r="L807">
            <v>7.4805999999999984E-2</v>
          </cell>
          <cell r="M807" t="str">
            <v>否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 t="str">
            <v>GHRCJGXY-HB-20230161</v>
          </cell>
        </row>
        <row r="808">
          <cell r="F808" t="str">
            <v>TSY0000706</v>
          </cell>
          <cell r="G808" t="str">
            <v>板条KT-16-180</v>
          </cell>
          <cell r="H808" t="str">
            <v>180*15</v>
          </cell>
          <cell r="I808" t="str">
            <v>个</v>
          </cell>
          <cell r="J808">
            <v>0.2049</v>
          </cell>
          <cell r="K808">
            <v>2.6637000000000001E-2</v>
          </cell>
          <cell r="L808">
            <v>0.23153699999999997</v>
          </cell>
          <cell r="M808" t="str">
            <v>否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 t="str">
            <v>GHRCJGXY-HB-20230161</v>
          </cell>
        </row>
        <row r="809">
          <cell r="F809" t="str">
            <v>TSY0000724</v>
          </cell>
          <cell r="G809" t="str">
            <v>KT-135-2-380mm*25mm正背</v>
          </cell>
          <cell r="H809" t="str">
            <v>J7F-AA95正背护面</v>
          </cell>
          <cell r="I809" t="str">
            <v>个</v>
          </cell>
          <cell r="J809">
            <v>0.2218</v>
          </cell>
          <cell r="K809">
            <v>2.8834000000000002E-2</v>
          </cell>
          <cell r="L809">
            <v>0.25063399999999997</v>
          </cell>
          <cell r="M809" t="str">
            <v>否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 t="str">
            <v>GHRCJGXY-HB-20230161</v>
          </cell>
        </row>
        <row r="810">
          <cell r="F810" t="str">
            <v>TSY0000725</v>
          </cell>
          <cell r="G810" t="str">
            <v>KT-135-2-175mm*25mm正背</v>
          </cell>
          <cell r="H810" t="str">
            <v>J7F-AA95正背护面</v>
          </cell>
          <cell r="I810" t="str">
            <v>个</v>
          </cell>
          <cell r="J810">
            <v>0.1021</v>
          </cell>
          <cell r="K810">
            <v>1.3273E-2</v>
          </cell>
          <cell r="L810">
            <v>0.11537299999999999</v>
          </cell>
          <cell r="M810" t="str">
            <v>否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 t="str">
            <v>GHRCJGXY-HB-20230161</v>
          </cell>
        </row>
        <row r="811">
          <cell r="F811" t="str">
            <v>TSY0000726</v>
          </cell>
          <cell r="G811" t="str">
            <v>KT-135-2-290mm*25mm正背</v>
          </cell>
          <cell r="H811" t="str">
            <v>J7F-AA95正背护面</v>
          </cell>
          <cell r="I811" t="str">
            <v>个</v>
          </cell>
          <cell r="J811">
            <v>0.16930000000000001</v>
          </cell>
          <cell r="K811">
            <v>2.2009000000000001E-2</v>
          </cell>
          <cell r="L811">
            <v>0.19130899999999998</v>
          </cell>
          <cell r="M811" t="str">
            <v>否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 t="str">
            <v>GHRCJGXY-HB-20230161</v>
          </cell>
        </row>
        <row r="812">
          <cell r="F812" t="str">
            <v>TSY0000727</v>
          </cell>
          <cell r="G812" t="str">
            <v>KT-135-2-820mm*25mm正座</v>
          </cell>
          <cell r="H812" t="str">
            <v>J7F-AA95正座护面</v>
          </cell>
          <cell r="I812" t="str">
            <v>个</v>
          </cell>
          <cell r="J812">
            <v>0.47860000000000003</v>
          </cell>
          <cell r="K812">
            <v>6.2218000000000002E-2</v>
          </cell>
          <cell r="L812">
            <v>0.54081800000000002</v>
          </cell>
          <cell r="M812" t="str">
            <v>否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 t="str">
            <v>GHRCJGXY-HB-20230161</v>
          </cell>
        </row>
        <row r="813">
          <cell r="F813" t="str">
            <v>TSY0000728</v>
          </cell>
          <cell r="G813" t="str">
            <v>KT-135-2-390mm*25mm副背</v>
          </cell>
          <cell r="H813" t="str">
            <v>J7F-AA95副背护面</v>
          </cell>
          <cell r="I813" t="str">
            <v>个</v>
          </cell>
          <cell r="J813">
            <v>0.2276</v>
          </cell>
          <cell r="K813">
            <v>2.9588E-2</v>
          </cell>
          <cell r="L813">
            <v>0.25718799999999997</v>
          </cell>
          <cell r="M813" t="str">
            <v>否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 t="str">
            <v>GHRCJGXY-HB-20230161</v>
          </cell>
        </row>
        <row r="814">
          <cell r="F814" t="str">
            <v>TSY0000729</v>
          </cell>
          <cell r="G814" t="str">
            <v>KT-135-2-320mm*25mm副背</v>
          </cell>
          <cell r="H814" t="str">
            <v>J7F-AA95副背护面</v>
          </cell>
          <cell r="I814" t="str">
            <v>个</v>
          </cell>
          <cell r="J814">
            <v>0.18679999999999999</v>
          </cell>
          <cell r="K814">
            <v>2.4284E-2</v>
          </cell>
          <cell r="L814">
            <v>0.21108399999999997</v>
          </cell>
          <cell r="M814" t="str">
            <v>否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 t="str">
            <v>GHRCJGXY-HB-20230161</v>
          </cell>
        </row>
        <row r="815">
          <cell r="F815" t="str">
            <v>TSY0000730</v>
          </cell>
          <cell r="G815" t="str">
            <v>KT-135-2-180mm*25mm副背</v>
          </cell>
          <cell r="H815" t="str">
            <v>J7F-AA95副背护面</v>
          </cell>
          <cell r="I815" t="str">
            <v>个</v>
          </cell>
          <cell r="J815">
            <v>0.1051</v>
          </cell>
          <cell r="K815">
            <v>1.3663E-2</v>
          </cell>
          <cell r="L815">
            <v>0.11876299999999999</v>
          </cell>
          <cell r="M815" t="str">
            <v>否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 t="str">
            <v>GHRCJGXY-HB-20230161</v>
          </cell>
        </row>
        <row r="816">
          <cell r="F816" t="str">
            <v>TSY0000748</v>
          </cell>
          <cell r="G816" t="str">
            <v>塑料板250mm*50mm</v>
          </cell>
          <cell r="H816" t="str">
            <v>M3000</v>
          </cell>
          <cell r="I816" t="str">
            <v>个</v>
          </cell>
          <cell r="J816">
            <v>0.41</v>
          </cell>
          <cell r="K816">
            <v>5.33E-2</v>
          </cell>
          <cell r="L816">
            <v>0.46329999999999993</v>
          </cell>
          <cell r="M816" t="str">
            <v>否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 t="str">
            <v>GHRCJGXY-HB-20230161</v>
          </cell>
        </row>
        <row r="817">
          <cell r="F817" t="str">
            <v>TSY0000753</v>
          </cell>
          <cell r="G817" t="str">
            <v>KT-135-2-420mm*25mm正背</v>
          </cell>
          <cell r="H817" t="str">
            <v>J7F-AA95正背护面</v>
          </cell>
          <cell r="I817" t="str">
            <v>个</v>
          </cell>
          <cell r="J817">
            <v>0.2452</v>
          </cell>
          <cell r="K817">
            <v>3.1876000000000002E-2</v>
          </cell>
          <cell r="L817">
            <v>0.27707599999999999</v>
          </cell>
          <cell r="M817" t="str">
            <v>否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 t="str">
            <v>GHRCJGXY-HB-20230161</v>
          </cell>
        </row>
        <row r="818">
          <cell r="F818" t="str">
            <v>TSY0000754</v>
          </cell>
          <cell r="G818" t="str">
            <v>KT-135-2-420mm*25mm副背</v>
          </cell>
          <cell r="H818" t="str">
            <v>J7F-AA95副背护面</v>
          </cell>
          <cell r="I818" t="str">
            <v>个</v>
          </cell>
          <cell r="J818">
            <v>0.2452</v>
          </cell>
          <cell r="K818">
            <v>3.1876000000000002E-2</v>
          </cell>
          <cell r="L818">
            <v>0.27707599999999999</v>
          </cell>
          <cell r="M818" t="str">
            <v>否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 t="str">
            <v>GHRCJGXY-HB-20230161</v>
          </cell>
        </row>
        <row r="819">
          <cell r="F819" t="str">
            <v>TSY0000755</v>
          </cell>
          <cell r="G819" t="str">
            <v>KT-135-2-290mm*25mm副背</v>
          </cell>
          <cell r="H819" t="str">
            <v>J7F-AA95副背护面</v>
          </cell>
          <cell r="I819" t="str">
            <v>个</v>
          </cell>
          <cell r="J819">
            <v>0.16930000000000001</v>
          </cell>
          <cell r="K819">
            <v>2.2009000000000001E-2</v>
          </cell>
          <cell r="L819">
            <v>0.19130899999999998</v>
          </cell>
          <cell r="M819" t="str">
            <v>否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 t="str">
            <v>GHRCJGXY-HB-20230161</v>
          </cell>
        </row>
        <row r="820">
          <cell r="F820" t="str">
            <v>TSY0000756</v>
          </cell>
          <cell r="G820" t="str">
            <v>KT-135-2-280mm*25mm正背</v>
          </cell>
          <cell r="H820" t="str">
            <v>J7F-AA95正背护面</v>
          </cell>
          <cell r="I820" t="str">
            <v>个</v>
          </cell>
          <cell r="J820">
            <v>0.16339999999999999</v>
          </cell>
          <cell r="K820">
            <v>2.1242E-2</v>
          </cell>
          <cell r="L820">
            <v>0.18464199999999997</v>
          </cell>
          <cell r="M820" t="str">
            <v>否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 t="str">
            <v>GHRCJGXY-HB-20230161</v>
          </cell>
        </row>
        <row r="821">
          <cell r="F821" t="str">
            <v>TSY0000757</v>
          </cell>
          <cell r="G821" t="str">
            <v>KT-135-2-280mm*25mm正座</v>
          </cell>
          <cell r="H821" t="str">
            <v>J7F-AA95正座护面</v>
          </cell>
          <cell r="I821" t="str">
            <v>个</v>
          </cell>
          <cell r="J821">
            <v>0.16339999999999999</v>
          </cell>
          <cell r="K821">
            <v>2.1242E-2</v>
          </cell>
          <cell r="L821">
            <v>0.18464199999999997</v>
          </cell>
          <cell r="M821" t="str">
            <v>否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 t="str">
            <v>GHRCJGXY-HB-20230161</v>
          </cell>
        </row>
        <row r="822">
          <cell r="F822" t="str">
            <v>TSY0000758</v>
          </cell>
          <cell r="G822" t="str">
            <v>KT-135-2-270mm*25mm副背</v>
          </cell>
          <cell r="H822" t="str">
            <v>J7F-AA95副背护面</v>
          </cell>
          <cell r="I822" t="str">
            <v>个</v>
          </cell>
          <cell r="J822">
            <v>0.15759999999999999</v>
          </cell>
          <cell r="K822">
            <v>2.0487999999999999E-2</v>
          </cell>
          <cell r="L822">
            <v>0.17808799999999997</v>
          </cell>
          <cell r="M822" t="str">
            <v>否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 t="str">
            <v>GHRCJGXY-HB-20230161</v>
          </cell>
        </row>
        <row r="823">
          <cell r="F823" t="str">
            <v>TSY0000764</v>
          </cell>
          <cell r="G823" t="str">
            <v>尾帘PP板490mm*65mm</v>
          </cell>
          <cell r="H823" t="str">
            <v/>
          </cell>
          <cell r="I823" t="str">
            <v>个</v>
          </cell>
          <cell r="J823">
            <v>1.05</v>
          </cell>
          <cell r="K823">
            <v>0.13650000000000001</v>
          </cell>
          <cell r="L823">
            <v>1.1864999999999999</v>
          </cell>
          <cell r="M823" t="str">
            <v>否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 t="str">
            <v>GHRCJGXY-HB-20230161</v>
          </cell>
        </row>
        <row r="824">
          <cell r="F824" t="str">
            <v>TSY0000780</v>
          </cell>
          <cell r="G824" t="str">
            <v>KT-135-2-325mm*25mm正背</v>
          </cell>
          <cell r="H824" t="str">
            <v>J7F-AA95正背护面</v>
          </cell>
          <cell r="I824" t="str">
            <v>个</v>
          </cell>
          <cell r="J824">
            <v>0.18970000000000001</v>
          </cell>
          <cell r="K824">
            <v>2.4661000000000002E-2</v>
          </cell>
          <cell r="L824">
            <v>0.214361</v>
          </cell>
          <cell r="M824" t="str">
            <v>否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 t="str">
            <v>GHRCJGXY-HB-20230161</v>
          </cell>
        </row>
        <row r="825">
          <cell r="F825" t="str">
            <v>TSY0000781</v>
          </cell>
          <cell r="G825" t="str">
            <v>KT-135-2-400mm*25mm正座</v>
          </cell>
          <cell r="H825" t="str">
            <v>J7F-AA95正座护面</v>
          </cell>
          <cell r="I825" t="str">
            <v>个</v>
          </cell>
          <cell r="J825">
            <v>0.23350000000000001</v>
          </cell>
          <cell r="K825">
            <v>3.0355000000000004E-2</v>
          </cell>
          <cell r="L825">
            <v>0.26385500000000001</v>
          </cell>
          <cell r="M825" t="str">
            <v>否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 t="str">
            <v>GHRCJGXY-HB-20230161</v>
          </cell>
        </row>
        <row r="826">
          <cell r="F826" t="str">
            <v>TSY0000793</v>
          </cell>
          <cell r="G826" t="str">
            <v>扣条KT-17-110</v>
          </cell>
          <cell r="H826" t="str">
            <v>110mm</v>
          </cell>
          <cell r="I826" t="str">
            <v>个</v>
          </cell>
          <cell r="J826">
            <v>0.2429</v>
          </cell>
          <cell r="K826">
            <v>3.1577000000000001E-2</v>
          </cell>
          <cell r="L826">
            <v>0.27447699999999997</v>
          </cell>
          <cell r="M826" t="str">
            <v>否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 t="str">
            <v>GHRCJGXY-HB-20230161</v>
          </cell>
        </row>
        <row r="827">
          <cell r="F827" t="str">
            <v>TSY0000794</v>
          </cell>
          <cell r="G827" t="str">
            <v>板条KT-16-110</v>
          </cell>
          <cell r="H827" t="str">
            <v>110mm</v>
          </cell>
          <cell r="I827" t="str">
            <v>个</v>
          </cell>
          <cell r="J827">
            <v>0.12520000000000001</v>
          </cell>
          <cell r="K827">
            <v>1.6276000000000002E-2</v>
          </cell>
          <cell r="L827">
            <v>0.14147599999999999</v>
          </cell>
          <cell r="M827" t="str">
            <v>否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 t="str">
            <v>GHRCJGXY-HB-20230161</v>
          </cell>
        </row>
        <row r="828">
          <cell r="F828" t="str">
            <v>TSY0010002</v>
          </cell>
          <cell r="G828" t="str">
            <v>KT-135-2-330mm</v>
          </cell>
          <cell r="H828" t="str">
            <v>330mm*25mm*N轩德E6正背</v>
          </cell>
          <cell r="I828" t="str">
            <v>个</v>
          </cell>
          <cell r="J828">
            <v>0.19259999999999999</v>
          </cell>
          <cell r="K828">
            <v>2.5038000000000001E-2</v>
          </cell>
          <cell r="L828">
            <v>0.21763799999999997</v>
          </cell>
          <cell r="M828" t="str">
            <v>否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 t="str">
            <v>GHRCJGXY-HB-20230161</v>
          </cell>
        </row>
        <row r="829">
          <cell r="F829" t="str">
            <v>TSY0010003</v>
          </cell>
          <cell r="G829" t="str">
            <v>KT-135-2-190mm</v>
          </cell>
          <cell r="H829" t="str">
            <v>190mm*25mm*N轩德E6正背</v>
          </cell>
          <cell r="I829" t="str">
            <v>个</v>
          </cell>
          <cell r="J829">
            <v>0.1109</v>
          </cell>
          <cell r="K829">
            <v>1.4417000000000001E-2</v>
          </cell>
          <cell r="L829">
            <v>0.12531699999999998</v>
          </cell>
          <cell r="M829" t="str">
            <v>否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 t="str">
            <v>GHRCJGXY-HB-20230161</v>
          </cell>
        </row>
        <row r="830">
          <cell r="F830" t="str">
            <v>TSY0010005</v>
          </cell>
          <cell r="G830" t="str">
            <v>KT-135-2-375mm正座</v>
          </cell>
          <cell r="H830" t="str">
            <v>375mm*25mm*N轩德E6正座</v>
          </cell>
          <cell r="I830" t="str">
            <v>个</v>
          </cell>
          <cell r="J830">
            <v>0.21890000000000001</v>
          </cell>
          <cell r="K830">
            <v>2.8457000000000003E-2</v>
          </cell>
          <cell r="L830">
            <v>0.24735699999999999</v>
          </cell>
          <cell r="M830" t="str">
            <v>否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 t="str">
            <v>GHRCJGXY-HB-20230161</v>
          </cell>
        </row>
        <row r="831">
          <cell r="F831" t="str">
            <v>TSY0010006</v>
          </cell>
          <cell r="G831" t="str">
            <v>KT-135-2-360mm</v>
          </cell>
          <cell r="H831" t="str">
            <v>360mm*25mm*N轩德E6正背</v>
          </cell>
          <cell r="I831" t="str">
            <v>个</v>
          </cell>
          <cell r="J831">
            <v>0.21010000000000001</v>
          </cell>
          <cell r="K831">
            <v>2.7313E-2</v>
          </cell>
          <cell r="L831">
            <v>0.23741299999999999</v>
          </cell>
          <cell r="M831" t="str">
            <v>否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 t="str">
            <v>GHRCJGXY-HB-20230161</v>
          </cell>
        </row>
        <row r="832">
          <cell r="F832" t="str">
            <v>TSY0010101</v>
          </cell>
          <cell r="G832" t="str">
            <v>KT-135-27-230</v>
          </cell>
          <cell r="H832" t="str">
            <v>230mm*27mmJ7F-AA97副座</v>
          </cell>
          <cell r="I832" t="str">
            <v>个</v>
          </cell>
          <cell r="J832">
            <v>0.1343</v>
          </cell>
          <cell r="K832">
            <v>1.7459000000000002E-2</v>
          </cell>
          <cell r="L832">
            <v>0.15175899999999998</v>
          </cell>
          <cell r="M832" t="str">
            <v>否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 t="str">
            <v>GHRCJGXY-HB-20230161</v>
          </cell>
        </row>
        <row r="833">
          <cell r="F833" t="str">
            <v>TSY0010102</v>
          </cell>
          <cell r="G833" t="str">
            <v>KT-135-27-780</v>
          </cell>
          <cell r="H833" t="str">
            <v>780mm*27mmJ7F-AA97副座</v>
          </cell>
          <cell r="I833" t="str">
            <v>个</v>
          </cell>
          <cell r="J833">
            <v>0.45529999999999998</v>
          </cell>
          <cell r="K833">
            <v>5.9188999999999999E-2</v>
          </cell>
          <cell r="L833">
            <v>0.51448899999999997</v>
          </cell>
          <cell r="M833" t="str">
            <v>否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 t="str">
            <v>GHRCJGXY-HB-20230161</v>
          </cell>
        </row>
        <row r="834">
          <cell r="F834" t="str">
            <v>TSY0010164</v>
          </cell>
          <cell r="G834" t="str">
            <v>KT-135-2-27-480</v>
          </cell>
          <cell r="H834" t="str">
            <v>480mm</v>
          </cell>
          <cell r="I834" t="str">
            <v>个</v>
          </cell>
          <cell r="J834">
            <v>0.2802</v>
          </cell>
          <cell r="K834">
            <v>3.6426E-2</v>
          </cell>
          <cell r="L834">
            <v>0.31662599999999996</v>
          </cell>
          <cell r="M834" t="str">
            <v>否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 t="str">
            <v>GHRCJGXY-HB-20230161</v>
          </cell>
        </row>
        <row r="835">
          <cell r="F835" t="str">
            <v>TSY0010165</v>
          </cell>
          <cell r="G835" t="str">
            <v>KT-135-2-27-240</v>
          </cell>
          <cell r="H835" t="str">
            <v>240mm</v>
          </cell>
          <cell r="I835" t="str">
            <v>个</v>
          </cell>
          <cell r="J835">
            <v>0.1401</v>
          </cell>
          <cell r="K835">
            <v>1.8213E-2</v>
          </cell>
          <cell r="L835">
            <v>0.15831299999999998</v>
          </cell>
          <cell r="M835" t="str">
            <v>否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 t="str">
            <v>GHRCJGXY-HB-20230161</v>
          </cell>
        </row>
        <row r="836">
          <cell r="F836" t="str">
            <v>TSY0010166</v>
          </cell>
          <cell r="G836" t="str">
            <v>KT-135-2-27-360</v>
          </cell>
          <cell r="H836" t="str">
            <v>360mm</v>
          </cell>
          <cell r="I836" t="str">
            <v>个</v>
          </cell>
          <cell r="J836">
            <v>0.21010000000000001</v>
          </cell>
          <cell r="K836">
            <v>2.7313E-2</v>
          </cell>
          <cell r="L836">
            <v>0.23741299999999999</v>
          </cell>
          <cell r="M836" t="str">
            <v>否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 t="str">
            <v>GHRCJGXY-HB-20230161</v>
          </cell>
        </row>
        <row r="837">
          <cell r="F837" t="str">
            <v>TSY0010167</v>
          </cell>
          <cell r="G837" t="str">
            <v>KT-135-2-27-210</v>
          </cell>
          <cell r="H837" t="str">
            <v>210mm</v>
          </cell>
          <cell r="I837" t="str">
            <v>个</v>
          </cell>
          <cell r="J837">
            <v>0.1226</v>
          </cell>
          <cell r="K837">
            <v>1.5938000000000001E-2</v>
          </cell>
          <cell r="L837">
            <v>0.13853799999999999</v>
          </cell>
          <cell r="M837" t="str">
            <v>否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 t="str">
            <v>GHRCJGXY-HB-20230161</v>
          </cell>
        </row>
        <row r="838">
          <cell r="F838" t="str">
            <v>TSY0010168</v>
          </cell>
          <cell r="G838" t="str">
            <v>KT-135-2-27-280</v>
          </cell>
          <cell r="H838" t="str">
            <v>280*27</v>
          </cell>
          <cell r="I838" t="str">
            <v>个</v>
          </cell>
          <cell r="J838">
            <v>0.16339999999999999</v>
          </cell>
          <cell r="K838">
            <v>2.1242E-2</v>
          </cell>
          <cell r="L838">
            <v>0.18464199999999997</v>
          </cell>
          <cell r="M838" t="str">
            <v>否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 t="str">
            <v>GHRCJGXY-HB-20230161</v>
          </cell>
        </row>
        <row r="839">
          <cell r="F839" t="str">
            <v>TSY0010169</v>
          </cell>
          <cell r="G839" t="str">
            <v>吊紧带245*27</v>
          </cell>
          <cell r="H839" t="str">
            <v>汕德卡靠背护面用</v>
          </cell>
          <cell r="I839" t="str">
            <v>个</v>
          </cell>
          <cell r="J839">
            <v>0.14299999999999999</v>
          </cell>
          <cell r="K839">
            <v>1.8589999999999999E-2</v>
          </cell>
          <cell r="L839">
            <v>0.16158999999999998</v>
          </cell>
          <cell r="M839" t="str">
            <v>否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 t="str">
            <v>GHRCJGXY-HB-20230161</v>
          </cell>
        </row>
        <row r="840">
          <cell r="F840" t="str">
            <v>TSY0010170</v>
          </cell>
          <cell r="G840" t="str">
            <v>吊紧带630*27</v>
          </cell>
          <cell r="H840" t="str">
            <v>汕德卡靠背护面用</v>
          </cell>
          <cell r="I840" t="str">
            <v>个</v>
          </cell>
          <cell r="J840">
            <v>0.36770000000000003</v>
          </cell>
          <cell r="K840">
            <v>4.7801000000000003E-2</v>
          </cell>
          <cell r="L840">
            <v>0.41550100000000001</v>
          </cell>
          <cell r="M840" t="str">
            <v>否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 t="str">
            <v>GHRCJGXY-HB-20230161</v>
          </cell>
        </row>
        <row r="841">
          <cell r="F841" t="str">
            <v>TSY0010171</v>
          </cell>
          <cell r="G841" t="str">
            <v>吊紧带110*27</v>
          </cell>
          <cell r="H841" t="str">
            <v>汕德卡靠背护面用</v>
          </cell>
          <cell r="I841" t="str">
            <v>个</v>
          </cell>
          <cell r="J841">
            <v>6.4199999999999993E-2</v>
          </cell>
          <cell r="K841">
            <v>8.3459999999999993E-3</v>
          </cell>
          <cell r="L841">
            <v>7.2545999999999985E-2</v>
          </cell>
          <cell r="M841" t="str">
            <v>否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 t="str">
            <v>GHRCJGXY-HB-20230161</v>
          </cell>
        </row>
        <row r="842">
          <cell r="F842" t="str">
            <v>TSY0010172</v>
          </cell>
          <cell r="G842" t="str">
            <v>KT-135-2-27-220</v>
          </cell>
          <cell r="H842" t="str">
            <v>220mm</v>
          </cell>
          <cell r="I842" t="str">
            <v>个</v>
          </cell>
          <cell r="J842">
            <v>0.12839999999999999</v>
          </cell>
          <cell r="K842">
            <v>1.6691999999999999E-2</v>
          </cell>
          <cell r="L842">
            <v>0.14509199999999997</v>
          </cell>
          <cell r="M842" t="str">
            <v>否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 t="str">
            <v>GHRCJGXY-HB-20230161</v>
          </cell>
        </row>
        <row r="843">
          <cell r="F843" t="str">
            <v>TSY0010177</v>
          </cell>
          <cell r="G843" t="str">
            <v>KT-135-2-27-340</v>
          </cell>
          <cell r="H843" t="str">
            <v>340mm</v>
          </cell>
          <cell r="I843" t="str">
            <v>个</v>
          </cell>
          <cell r="J843">
            <v>0.19850000000000001</v>
          </cell>
          <cell r="K843">
            <v>2.5805000000000002E-2</v>
          </cell>
          <cell r="L843">
            <v>0.22430499999999998</v>
          </cell>
          <cell r="M843" t="str">
            <v>否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 t="str">
            <v>GHRCJGXY-HB-20230161</v>
          </cell>
        </row>
        <row r="844">
          <cell r="F844" t="str">
            <v>TSY0010178</v>
          </cell>
          <cell r="G844" t="str">
            <v>KT-135-2-27-150</v>
          </cell>
          <cell r="H844" t="str">
            <v>150mm</v>
          </cell>
          <cell r="I844" t="str">
            <v>个</v>
          </cell>
          <cell r="J844">
            <v>8.7599999999999997E-2</v>
          </cell>
          <cell r="K844">
            <v>1.1388000000000001E-2</v>
          </cell>
          <cell r="L844">
            <v>9.8987999999999993E-2</v>
          </cell>
          <cell r="M844" t="str">
            <v>否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 t="str">
            <v>GHRCJGXY-HB-20230161</v>
          </cell>
        </row>
        <row r="845">
          <cell r="F845" t="str">
            <v>TSY0010201</v>
          </cell>
          <cell r="G845" t="str">
            <v>吊紧带KT-135-27-370带孔</v>
          </cell>
          <cell r="H845" t="str">
            <v>M3000-2020款宽靠背用</v>
          </cell>
          <cell r="I845" t="str">
            <v>个</v>
          </cell>
          <cell r="J845">
            <v>0.216</v>
          </cell>
          <cell r="K845">
            <v>2.8080000000000001E-2</v>
          </cell>
          <cell r="L845">
            <v>0.24407999999999996</v>
          </cell>
          <cell r="M845" t="str">
            <v>否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 t="str">
            <v>GHRCJGXY-HB-20230161</v>
          </cell>
        </row>
        <row r="846">
          <cell r="F846" t="str">
            <v>TSY0010247</v>
          </cell>
          <cell r="G846" t="str">
            <v>吊紧带275mm*27mm*N</v>
          </cell>
          <cell r="H846" t="str">
            <v>统帅2080正背用</v>
          </cell>
          <cell r="I846" t="str">
            <v>个</v>
          </cell>
          <cell r="J846">
            <v>0.1605</v>
          </cell>
          <cell r="K846">
            <v>2.0865000000000002E-2</v>
          </cell>
          <cell r="L846">
            <v>0.181365</v>
          </cell>
          <cell r="M846" t="str">
            <v>否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 t="str">
            <v>GHRCJGXY-HB-20230161</v>
          </cell>
        </row>
        <row r="847">
          <cell r="F847" t="str">
            <v>TSY0010248</v>
          </cell>
          <cell r="G847" t="str">
            <v>吊紧带390mm*27mm*N</v>
          </cell>
          <cell r="H847" t="str">
            <v>统帅2080正背用</v>
          </cell>
          <cell r="I847" t="str">
            <v>个</v>
          </cell>
          <cell r="J847">
            <v>0.2276</v>
          </cell>
          <cell r="K847">
            <v>2.9588E-2</v>
          </cell>
          <cell r="L847">
            <v>0.25718799999999997</v>
          </cell>
          <cell r="M847" t="str">
            <v>否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 t="str">
            <v>GHRCJGXY-HB-20230161</v>
          </cell>
        </row>
        <row r="848">
          <cell r="F848" t="str">
            <v>TSY0010249</v>
          </cell>
          <cell r="G848" t="str">
            <v>吊紧带490mm*27mm*N</v>
          </cell>
          <cell r="H848" t="str">
            <v>统帅2080正背用</v>
          </cell>
          <cell r="I848" t="str">
            <v>个</v>
          </cell>
          <cell r="J848">
            <v>0.28599999999999998</v>
          </cell>
          <cell r="K848">
            <v>3.7179999999999998E-2</v>
          </cell>
          <cell r="L848">
            <v>0.32317999999999997</v>
          </cell>
          <cell r="M848" t="str">
            <v>否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 t="str">
            <v>GHRCJGXY-HB-20230161</v>
          </cell>
        </row>
        <row r="849">
          <cell r="F849" t="str">
            <v>TSY0010250</v>
          </cell>
          <cell r="G849" t="str">
            <v>吊紧带275mm*27mm*N</v>
          </cell>
          <cell r="H849" t="str">
            <v>统帅2080正座用</v>
          </cell>
          <cell r="I849" t="str">
            <v>个</v>
          </cell>
          <cell r="J849">
            <v>0.1605</v>
          </cell>
          <cell r="K849">
            <v>2.0865000000000002E-2</v>
          </cell>
          <cell r="L849">
            <v>0.181365</v>
          </cell>
          <cell r="M849" t="str">
            <v>否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 t="str">
            <v>GHRCJGXY-HB-20230161</v>
          </cell>
        </row>
        <row r="850">
          <cell r="F850" t="str">
            <v>TSY0010252</v>
          </cell>
          <cell r="G850" t="str">
            <v>吊紧带290mm*27mm*N</v>
          </cell>
          <cell r="H850" t="str">
            <v>统帅2080正座用</v>
          </cell>
          <cell r="I850" t="str">
            <v>个</v>
          </cell>
          <cell r="J850">
            <v>0.16930000000000001</v>
          </cell>
          <cell r="K850">
            <v>2.2009000000000001E-2</v>
          </cell>
          <cell r="L850">
            <v>0.19130899999999998</v>
          </cell>
          <cell r="M850" t="str">
            <v>否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 t="str">
            <v>GHRCJGXY-HB-20230161</v>
          </cell>
        </row>
        <row r="851">
          <cell r="F851" t="str">
            <v>TSY0010253</v>
          </cell>
          <cell r="G851" t="str">
            <v>吊紧带440mm*27mm*N</v>
          </cell>
          <cell r="H851" t="str">
            <v>统帅2080正座用</v>
          </cell>
          <cell r="I851" t="str">
            <v>个</v>
          </cell>
          <cell r="J851">
            <v>0.25679999999999997</v>
          </cell>
          <cell r="K851">
            <v>3.3383999999999997E-2</v>
          </cell>
          <cell r="L851">
            <v>0.29018399999999994</v>
          </cell>
          <cell r="M851" t="str">
            <v>否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 t="str">
            <v>GHRCJGXY-HB-20230161</v>
          </cell>
        </row>
        <row r="852">
          <cell r="F852" t="str">
            <v>TSY0010254</v>
          </cell>
          <cell r="G852" t="str">
            <v>吊紧带170mm*27mm*N</v>
          </cell>
          <cell r="H852" t="str">
            <v>统帅2080副背用</v>
          </cell>
          <cell r="I852" t="str">
            <v>个</v>
          </cell>
          <cell r="J852">
            <v>9.9199999999999997E-2</v>
          </cell>
          <cell r="K852">
            <v>1.2895999999999999E-2</v>
          </cell>
          <cell r="L852">
            <v>0.11209599999999999</v>
          </cell>
          <cell r="M852" t="str">
            <v>否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 t="str">
            <v>GHRCJGXY-HB-20230161</v>
          </cell>
        </row>
        <row r="853">
          <cell r="F853" t="str">
            <v>TSY0010255</v>
          </cell>
          <cell r="G853" t="str">
            <v>吊紧带230mm*27mm*N</v>
          </cell>
          <cell r="H853" t="str">
            <v>统帅2080副背用</v>
          </cell>
          <cell r="I853" t="str">
            <v>个</v>
          </cell>
          <cell r="J853">
            <v>0.1343</v>
          </cell>
          <cell r="K853">
            <v>1.7459000000000002E-2</v>
          </cell>
          <cell r="L853">
            <v>0.15175899999999998</v>
          </cell>
          <cell r="M853" t="str">
            <v>否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 t="str">
            <v>GHRCJGXY-HB-20230161</v>
          </cell>
        </row>
        <row r="854">
          <cell r="F854" t="str">
            <v>TSY0010256</v>
          </cell>
          <cell r="G854" t="str">
            <v>吊紧带250mm*27mm*N</v>
          </cell>
          <cell r="H854" t="str">
            <v>统帅2080副背用</v>
          </cell>
          <cell r="I854" t="str">
            <v>个</v>
          </cell>
          <cell r="J854">
            <v>0.1459</v>
          </cell>
          <cell r="K854">
            <v>1.8967000000000001E-2</v>
          </cell>
          <cell r="L854">
            <v>0.16486699999999999</v>
          </cell>
          <cell r="M854" t="str">
            <v>否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 t="str">
            <v>GHRCJGXY-HB-20230161</v>
          </cell>
        </row>
        <row r="855">
          <cell r="F855" t="str">
            <v>TSY0010257</v>
          </cell>
          <cell r="G855" t="str">
            <v>吊紧带370mm*27mm*N</v>
          </cell>
          <cell r="H855" t="str">
            <v>统帅2080副背用</v>
          </cell>
          <cell r="I855" t="str">
            <v>个</v>
          </cell>
          <cell r="J855">
            <v>0.216</v>
          </cell>
          <cell r="K855">
            <v>2.8080000000000001E-2</v>
          </cell>
          <cell r="L855">
            <v>0.24407999999999996</v>
          </cell>
          <cell r="M855" t="str">
            <v>否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 t="str">
            <v>GHRCJGXY-HB-20230161</v>
          </cell>
        </row>
        <row r="856">
          <cell r="F856" t="str">
            <v>TSY0010258</v>
          </cell>
          <cell r="G856" t="str">
            <v>吊紧带570mm*27mm*N</v>
          </cell>
          <cell r="H856" t="str">
            <v>统帅2080副背用</v>
          </cell>
          <cell r="I856" t="str">
            <v>个</v>
          </cell>
          <cell r="J856">
            <v>0.3327</v>
          </cell>
          <cell r="K856">
            <v>4.3250999999999998E-2</v>
          </cell>
          <cell r="L856">
            <v>0.37595099999999998</v>
          </cell>
          <cell r="M856" t="str">
            <v>否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 t="str">
            <v>GHRCJGXY-HB-20230161</v>
          </cell>
        </row>
        <row r="857">
          <cell r="F857" t="str">
            <v>TSY0010260</v>
          </cell>
          <cell r="G857" t="str">
            <v>吊紧带245mm*27mm*N</v>
          </cell>
          <cell r="H857" t="str">
            <v>统帅2080副座用</v>
          </cell>
          <cell r="I857" t="str">
            <v>个</v>
          </cell>
          <cell r="J857">
            <v>0.14299999999999999</v>
          </cell>
          <cell r="K857">
            <v>1.8589999999999999E-2</v>
          </cell>
          <cell r="L857">
            <v>0.16158999999999998</v>
          </cell>
          <cell r="M857" t="str">
            <v>否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 t="str">
            <v>GHRCJGXY-HB-20230161</v>
          </cell>
        </row>
        <row r="858">
          <cell r="F858" t="str">
            <v>TSY0010263</v>
          </cell>
          <cell r="G858" t="str">
            <v>吊紧带665mm*27mm*N</v>
          </cell>
          <cell r="H858" t="str">
            <v>统帅2080副座用</v>
          </cell>
          <cell r="I858" t="str">
            <v>个</v>
          </cell>
          <cell r="J858">
            <v>0.38819999999999999</v>
          </cell>
          <cell r="K858">
            <v>5.0465999999999997E-2</v>
          </cell>
          <cell r="L858">
            <v>0.43866599999999994</v>
          </cell>
          <cell r="M858" t="str">
            <v>否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 t="str">
            <v>GHRCJGXY-HB-20230161</v>
          </cell>
        </row>
        <row r="859">
          <cell r="F859" t="str">
            <v>TSY0010264</v>
          </cell>
          <cell r="G859" t="str">
            <v>5#尼龙闭口黑色拉锁50cm</v>
          </cell>
          <cell r="H859" t="str">
            <v/>
          </cell>
          <cell r="I859" t="str">
            <v>个</v>
          </cell>
          <cell r="J859">
            <v>0.66</v>
          </cell>
          <cell r="K859">
            <v>8.5800000000000001E-2</v>
          </cell>
          <cell r="L859">
            <v>0.74580000000000002</v>
          </cell>
          <cell r="M859" t="str">
            <v>否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 t="str">
            <v>GHRCJGXY-HB-20230161</v>
          </cell>
        </row>
        <row r="860">
          <cell r="F860" t="str">
            <v>TSY0010265</v>
          </cell>
          <cell r="G860" t="str">
            <v>5#尼龙闭口黑色拉锁90cm</v>
          </cell>
          <cell r="H860" t="str">
            <v/>
          </cell>
          <cell r="I860" t="str">
            <v>个</v>
          </cell>
          <cell r="J860">
            <v>1.18</v>
          </cell>
          <cell r="K860">
            <v>0.15340000000000001</v>
          </cell>
          <cell r="L860">
            <v>1.3333999999999997</v>
          </cell>
          <cell r="M860" t="str">
            <v>否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 t="str">
            <v>GHRCJGXY-HB-20230161</v>
          </cell>
        </row>
        <row r="861">
          <cell r="F861" t="str">
            <v>TSY0010292</v>
          </cell>
          <cell r="G861" t="str">
            <v>黑色反穿头拉链980mm</v>
          </cell>
          <cell r="H861" t="str">
            <v/>
          </cell>
          <cell r="I861" t="str">
            <v>个</v>
          </cell>
          <cell r="J861">
            <v>1.3</v>
          </cell>
          <cell r="K861">
            <v>0.16900000000000001</v>
          </cell>
          <cell r="L861">
            <v>1.4689999999999999</v>
          </cell>
          <cell r="M861" t="str">
            <v>否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 t="str">
            <v>GHRCJGXY-HB-20230161</v>
          </cell>
        </row>
        <row r="862">
          <cell r="F862" t="str">
            <v>SBS0010249</v>
          </cell>
          <cell r="G862" t="str">
            <v>主驾遮蔽护板总成</v>
          </cell>
          <cell r="H862" t="str">
            <v>福田奥杰EVC3</v>
          </cell>
          <cell r="I862" t="str">
            <v>个</v>
          </cell>
          <cell r="J862">
            <v>12.3</v>
          </cell>
          <cell r="K862">
            <v>1.5990000000000002</v>
          </cell>
          <cell r="L862">
            <v>13.898999999999999</v>
          </cell>
          <cell r="M862" t="str">
            <v>否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 t="str">
            <v>GHRCJGXY-HB-20230161</v>
          </cell>
        </row>
        <row r="863">
          <cell r="F863" t="str">
            <v>SBS0010250</v>
          </cell>
          <cell r="G863" t="str">
            <v>副驾支腿遮蔽护板总成</v>
          </cell>
          <cell r="H863" t="str">
            <v>福田奥杰EVC3</v>
          </cell>
          <cell r="I863" t="str">
            <v>个</v>
          </cell>
          <cell r="J863">
            <v>12.9</v>
          </cell>
          <cell r="K863">
            <v>1.677</v>
          </cell>
          <cell r="L863">
            <v>14.576999999999998</v>
          </cell>
          <cell r="M863" t="str">
            <v>否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 t="str">
            <v>GHRCJGXY-HB-20230161</v>
          </cell>
        </row>
        <row r="864">
          <cell r="F864" t="str">
            <v>SHT0011643</v>
          </cell>
          <cell r="G864" t="str">
            <v>靠背支撑板</v>
          </cell>
          <cell r="H864" t="str">
            <v>黑色</v>
          </cell>
          <cell r="I864" t="str">
            <v>个</v>
          </cell>
          <cell r="J864">
            <v>10.02</v>
          </cell>
          <cell r="K864">
            <v>1.3026</v>
          </cell>
          <cell r="L864">
            <v>11.322599999999998</v>
          </cell>
          <cell r="M864" t="str">
            <v>否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 t="str">
            <v>GHRCJGXY-HB-20230161</v>
          </cell>
        </row>
        <row r="865">
          <cell r="F865" t="str">
            <v>SHT0014176</v>
          </cell>
          <cell r="G865" t="str">
            <v>35mm刺毛条</v>
          </cell>
          <cell r="H865" t="str">
            <v>H4-2.2通风</v>
          </cell>
          <cell r="I865" t="str">
            <v>个</v>
          </cell>
          <cell r="J865">
            <v>0.2</v>
          </cell>
          <cell r="K865">
            <v>2.6000000000000002E-2</v>
          </cell>
          <cell r="L865">
            <v>0.22599999999999998</v>
          </cell>
          <cell r="M865" t="str">
            <v>否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 t="str">
            <v>GHRCJGXY-HB-20230161</v>
          </cell>
        </row>
        <row r="866">
          <cell r="F866" t="str">
            <v>SLT0010094</v>
          </cell>
          <cell r="G866" t="str">
            <v>KT-135-2-360mm*25mm正背</v>
          </cell>
          <cell r="H866" t="str">
            <v>J7F-BA95正背护面用</v>
          </cell>
          <cell r="I866" t="str">
            <v>个</v>
          </cell>
          <cell r="J866">
            <v>0.21010000000000001</v>
          </cell>
          <cell r="K866">
            <v>2.7313E-2</v>
          </cell>
          <cell r="L866">
            <v>0.23741299999999999</v>
          </cell>
          <cell r="M866" t="str">
            <v>否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 t="str">
            <v>GHRCJGXY-HB-20230161</v>
          </cell>
        </row>
        <row r="867">
          <cell r="F867" t="str">
            <v>SLT0010095</v>
          </cell>
          <cell r="G867" t="str">
            <v>KT-135-2-290mm*25mm正背</v>
          </cell>
          <cell r="H867" t="str">
            <v>J7F-BA95正背护面用</v>
          </cell>
          <cell r="I867" t="str">
            <v>个</v>
          </cell>
          <cell r="J867">
            <v>0.16930000000000001</v>
          </cell>
          <cell r="K867">
            <v>2.2009000000000001E-2</v>
          </cell>
          <cell r="L867">
            <v>0.19130899999999998</v>
          </cell>
          <cell r="M867" t="str">
            <v>否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 t="str">
            <v>GHRCJGXY-HB-20230161</v>
          </cell>
        </row>
        <row r="868">
          <cell r="F868" t="str">
            <v>SLT0010096</v>
          </cell>
          <cell r="G868" t="str">
            <v>KT-135-2-430mm*25mm正背</v>
          </cell>
          <cell r="H868" t="str">
            <v>J7F-BA95正背护面用</v>
          </cell>
          <cell r="I868" t="str">
            <v>个</v>
          </cell>
          <cell r="J868">
            <v>0.251</v>
          </cell>
          <cell r="K868">
            <v>3.2629999999999999E-2</v>
          </cell>
          <cell r="L868">
            <v>0.28362999999999999</v>
          </cell>
          <cell r="M868" t="str">
            <v>否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 t="str">
            <v>GHRCJGXY-HB-20230161</v>
          </cell>
        </row>
        <row r="869">
          <cell r="F869" t="str">
            <v>SLT0010097</v>
          </cell>
          <cell r="G869" t="str">
            <v>KT-135-2-380mm*25mm正背</v>
          </cell>
          <cell r="H869" t="str">
            <v>J7F-BA95正背护面用</v>
          </cell>
          <cell r="I869" t="str">
            <v>个</v>
          </cell>
          <cell r="J869">
            <v>0.2218</v>
          </cell>
          <cell r="K869">
            <v>2.8834000000000002E-2</v>
          </cell>
          <cell r="L869">
            <v>0.25063399999999997</v>
          </cell>
          <cell r="M869" t="str">
            <v>否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 t="str">
            <v>GHRCJGXY-HB-20230161</v>
          </cell>
        </row>
        <row r="870">
          <cell r="F870" t="str">
            <v>TSY0000795</v>
          </cell>
          <cell r="G870" t="str">
            <v>尾帘PP板450*55mm*1mm</v>
          </cell>
          <cell r="H870" t="str">
            <v/>
          </cell>
          <cell r="I870" t="str">
            <v>个</v>
          </cell>
          <cell r="J870">
            <v>0.88</v>
          </cell>
          <cell r="K870">
            <v>0.1144</v>
          </cell>
          <cell r="L870">
            <v>0.99439999999999995</v>
          </cell>
          <cell r="M870" t="str">
            <v>否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 t="str">
            <v>GHRCJGXY-HB-20230161</v>
          </cell>
        </row>
        <row r="871">
          <cell r="F871" t="str">
            <v>TSY0010008</v>
          </cell>
          <cell r="G871" t="str">
            <v>吊紧带KT-135-2-340mm</v>
          </cell>
          <cell r="H871" t="str">
            <v>340mm</v>
          </cell>
          <cell r="I871" t="str">
            <v>个</v>
          </cell>
          <cell r="J871">
            <v>0.19850000000000001</v>
          </cell>
          <cell r="K871">
            <v>2.5805000000000002E-2</v>
          </cell>
          <cell r="L871">
            <v>0.22430499999999998</v>
          </cell>
          <cell r="M871" t="str">
            <v>否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 t="str">
            <v>GHRCJGXY-HB-20230161</v>
          </cell>
        </row>
        <row r="872">
          <cell r="F872" t="str">
            <v>TSY0010050</v>
          </cell>
          <cell r="G872" t="str">
            <v>毛巾布</v>
          </cell>
          <cell r="H872" t="str">
            <v>宽38mm</v>
          </cell>
          <cell r="I872" t="str">
            <v>个</v>
          </cell>
          <cell r="J872">
            <v>0.95</v>
          </cell>
          <cell r="K872">
            <v>0.1235</v>
          </cell>
          <cell r="L872">
            <v>1.0734999999999999</v>
          </cell>
          <cell r="M872" t="str">
            <v>否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 t="str">
            <v>GHRCJGXY-HB-20230161</v>
          </cell>
        </row>
        <row r="873">
          <cell r="F873" t="str">
            <v>TSY0010051</v>
          </cell>
          <cell r="G873" t="str">
            <v>吊紧带（绒布+勾条）250</v>
          </cell>
          <cell r="H873" t="str">
            <v>H6靠背护面用</v>
          </cell>
          <cell r="I873" t="str">
            <v>个</v>
          </cell>
          <cell r="J873">
            <v>2.7930000000000001</v>
          </cell>
          <cell r="K873">
            <v>0.36309000000000002</v>
          </cell>
          <cell r="L873">
            <v>3.1560899999999998</v>
          </cell>
          <cell r="M873" t="str">
            <v>否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 t="str">
            <v>GHRCJGXY-HB-20230161</v>
          </cell>
        </row>
        <row r="874">
          <cell r="F874" t="str">
            <v>TSY0010052</v>
          </cell>
          <cell r="G874" t="str">
            <v>吊紧带（绒布+PP板）210</v>
          </cell>
          <cell r="H874" t="str">
            <v>H6座垫护面用</v>
          </cell>
          <cell r="I874" t="str">
            <v>个</v>
          </cell>
          <cell r="J874">
            <v>2.891</v>
          </cell>
          <cell r="K874">
            <v>0.37583</v>
          </cell>
          <cell r="L874">
            <v>3.2668299999999997</v>
          </cell>
          <cell r="M874" t="str">
            <v>否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 t="str">
            <v>GHRCJGXY-HB-20230161</v>
          </cell>
        </row>
        <row r="875">
          <cell r="F875" t="str">
            <v>TSY0010059</v>
          </cell>
          <cell r="G875" t="str">
            <v>箭型条JX-01-1240mm</v>
          </cell>
          <cell r="H875" t="str">
            <v>H6座垫护面用</v>
          </cell>
          <cell r="I875" t="str">
            <v>个</v>
          </cell>
          <cell r="J875">
            <v>1.0218</v>
          </cell>
          <cell r="K875">
            <v>0.13283400000000001</v>
          </cell>
          <cell r="L875">
            <v>1.1546339999999999</v>
          </cell>
          <cell r="M875" t="str">
            <v>否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 t="str">
            <v>GHRCJGXY-HB-20230161</v>
          </cell>
        </row>
        <row r="876">
          <cell r="F876" t="str">
            <v>TSY0010064</v>
          </cell>
          <cell r="G876" t="str">
            <v>4#黑色普通拉链1150mm</v>
          </cell>
          <cell r="H876" t="str">
            <v/>
          </cell>
          <cell r="I876" t="str">
            <v>个</v>
          </cell>
          <cell r="J876">
            <v>1.4406000000000001</v>
          </cell>
          <cell r="K876">
            <v>0.18727800000000003</v>
          </cell>
          <cell r="L876">
            <v>1.6278779999999999</v>
          </cell>
          <cell r="M876" t="str">
            <v>否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 t="str">
            <v>GHRCJGXY-HB-20230161</v>
          </cell>
        </row>
        <row r="877">
          <cell r="F877" t="str">
            <v>TSY0010067</v>
          </cell>
          <cell r="G877" t="str">
            <v>绒布100g/㎡</v>
          </cell>
          <cell r="H877" t="str">
            <v>520mm*54mm</v>
          </cell>
          <cell r="I877" t="str">
            <v>个</v>
          </cell>
          <cell r="J877">
            <v>0.6</v>
          </cell>
          <cell r="K877">
            <v>7.8E-2</v>
          </cell>
          <cell r="L877">
            <v>0.67799999999999994</v>
          </cell>
          <cell r="M877" t="str">
            <v>否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 t="str">
            <v>GHRCJGXY-HB-20230161</v>
          </cell>
        </row>
        <row r="878">
          <cell r="F878" t="str">
            <v>TSY0010082</v>
          </cell>
          <cell r="G878" t="str">
            <v>型条KT-16-280mm</v>
          </cell>
          <cell r="H878" t="str">
            <v>280mm</v>
          </cell>
          <cell r="I878" t="str">
            <v>个</v>
          </cell>
          <cell r="J878">
            <v>0.31879999999999997</v>
          </cell>
          <cell r="K878">
            <v>4.1443999999999995E-2</v>
          </cell>
          <cell r="L878">
            <v>0.36024399999999995</v>
          </cell>
          <cell r="M878" t="str">
            <v>否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 t="str">
            <v>GHRCJGXY-HB-20230161</v>
          </cell>
        </row>
        <row r="879">
          <cell r="F879" t="str">
            <v>TSY0010083</v>
          </cell>
          <cell r="G879" t="str">
            <v>4#黑色普通拉链550mm</v>
          </cell>
          <cell r="H879" t="str">
            <v/>
          </cell>
          <cell r="I879" t="str">
            <v>个</v>
          </cell>
          <cell r="J879">
            <v>0.83299999999999996</v>
          </cell>
          <cell r="K879">
            <v>0.10829</v>
          </cell>
          <cell r="L879">
            <v>0.94128999999999985</v>
          </cell>
          <cell r="M879" t="str">
            <v>否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 t="str">
            <v>GHRCJGXY-HB-20230161</v>
          </cell>
        </row>
        <row r="880">
          <cell r="F880" t="str">
            <v>TSY0010087</v>
          </cell>
          <cell r="G880" t="str">
            <v>吊紧带</v>
          </cell>
          <cell r="H880" t="str">
            <v>380mm*27mm*N</v>
          </cell>
          <cell r="I880" t="str">
            <v>个</v>
          </cell>
          <cell r="J880">
            <v>0.2218</v>
          </cell>
          <cell r="K880">
            <v>2.8834000000000002E-2</v>
          </cell>
          <cell r="L880">
            <v>0.25063399999999997</v>
          </cell>
          <cell r="M880" t="str">
            <v>否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 t="str">
            <v>GHRCJGXY-HB-20230161</v>
          </cell>
        </row>
        <row r="881">
          <cell r="F881" t="str">
            <v>TSY0010088</v>
          </cell>
          <cell r="G881" t="str">
            <v>吊紧带</v>
          </cell>
          <cell r="H881" t="str">
            <v>415mm*27mm*N</v>
          </cell>
          <cell r="I881" t="str">
            <v>个</v>
          </cell>
          <cell r="J881">
            <v>0.2422</v>
          </cell>
          <cell r="K881">
            <v>3.1486E-2</v>
          </cell>
          <cell r="L881">
            <v>0.27368599999999998</v>
          </cell>
          <cell r="M881" t="str">
            <v>否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 t="str">
            <v>GHRCJGXY-HB-20230161</v>
          </cell>
        </row>
        <row r="882">
          <cell r="F882" t="str">
            <v>TSY0010089</v>
          </cell>
          <cell r="G882" t="str">
            <v>吊紧带</v>
          </cell>
          <cell r="H882" t="str">
            <v>270mm*27mm*N</v>
          </cell>
          <cell r="I882" t="str">
            <v>个</v>
          </cell>
          <cell r="J882">
            <v>0.15759999999999999</v>
          </cell>
          <cell r="K882">
            <v>2.0487999999999999E-2</v>
          </cell>
          <cell r="L882">
            <v>0.17808799999999997</v>
          </cell>
          <cell r="M882" t="str">
            <v>否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 t="str">
            <v>GHRCJGXY-HB-20230161</v>
          </cell>
        </row>
        <row r="883">
          <cell r="F883" t="str">
            <v>TSY0010090</v>
          </cell>
          <cell r="G883" t="str">
            <v>吊紧带</v>
          </cell>
          <cell r="H883" t="str">
            <v>410mm*27mm*N</v>
          </cell>
          <cell r="I883" t="str">
            <v>个</v>
          </cell>
          <cell r="J883">
            <v>0.23930000000000001</v>
          </cell>
          <cell r="K883">
            <v>3.1109000000000001E-2</v>
          </cell>
          <cell r="L883">
            <v>0.27040900000000001</v>
          </cell>
          <cell r="M883" t="str">
            <v>否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 t="str">
            <v>GHRCJGXY-HB-20230161</v>
          </cell>
        </row>
        <row r="884">
          <cell r="F884" t="str">
            <v>TSY0010091</v>
          </cell>
          <cell r="G884" t="str">
            <v>KT-135-2-375mm正背</v>
          </cell>
          <cell r="H884" t="str">
            <v>375mm*25mm*N轩德E6正背</v>
          </cell>
          <cell r="I884" t="str">
            <v>个</v>
          </cell>
          <cell r="J884">
            <v>0.21890000000000001</v>
          </cell>
          <cell r="K884">
            <v>2.8457000000000003E-2</v>
          </cell>
          <cell r="L884">
            <v>0.24735699999999999</v>
          </cell>
          <cell r="M884" t="str">
            <v>否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 t="str">
            <v>GHRCJGXY-HB-20230161</v>
          </cell>
        </row>
        <row r="885">
          <cell r="F885" t="str">
            <v>TSY0010092</v>
          </cell>
          <cell r="G885" t="str">
            <v>KT-135-2-260mm</v>
          </cell>
          <cell r="H885" t="str">
            <v>260mm*25mm*N轩德E6正座</v>
          </cell>
          <cell r="I885" t="str">
            <v>个</v>
          </cell>
          <cell r="J885">
            <v>0.15179999999999999</v>
          </cell>
          <cell r="K885">
            <v>1.9733999999999998E-2</v>
          </cell>
          <cell r="L885">
            <v>0.17153399999999996</v>
          </cell>
          <cell r="M885" t="str">
            <v>否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 t="str">
            <v>GHRCJGXY-HB-20230161</v>
          </cell>
        </row>
        <row r="886">
          <cell r="F886" t="str">
            <v>TSY0010093</v>
          </cell>
          <cell r="G886" t="str">
            <v>KT-135-2-390mm</v>
          </cell>
          <cell r="H886" t="str">
            <v>390mm*25mm*N轩德E6正座</v>
          </cell>
          <cell r="I886" t="str">
            <v>个</v>
          </cell>
          <cell r="J886">
            <v>0.2276</v>
          </cell>
          <cell r="K886">
            <v>2.9588E-2</v>
          </cell>
          <cell r="L886">
            <v>0.25718799999999997</v>
          </cell>
          <cell r="M886" t="str">
            <v>否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 t="str">
            <v>GHRCJGXY-HB-20230161</v>
          </cell>
        </row>
        <row r="887">
          <cell r="F887" t="str">
            <v>TSY0010110</v>
          </cell>
          <cell r="G887" t="str">
            <v>吊紧带（绒布+PP条）265</v>
          </cell>
          <cell r="H887" t="str">
            <v>H6低配副驾靠背护面用</v>
          </cell>
          <cell r="I887" t="str">
            <v>个</v>
          </cell>
          <cell r="J887">
            <v>0.24149999999999999</v>
          </cell>
          <cell r="K887">
            <v>3.1394999999999999E-2</v>
          </cell>
          <cell r="L887">
            <v>0.27289499999999994</v>
          </cell>
          <cell r="M887" t="str">
            <v>否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 t="str">
            <v>GHRCJGXY-HB-20230161</v>
          </cell>
        </row>
        <row r="888">
          <cell r="F888" t="str">
            <v>TSY0010111</v>
          </cell>
          <cell r="G888" t="str">
            <v>吊紧带（绒布+PP条）520</v>
          </cell>
          <cell r="H888" t="str">
            <v>H6低配副驾靠背护面用</v>
          </cell>
          <cell r="I888" t="str">
            <v>个</v>
          </cell>
          <cell r="J888">
            <v>0.47399999999999998</v>
          </cell>
          <cell r="K888">
            <v>6.1620000000000001E-2</v>
          </cell>
          <cell r="L888">
            <v>0.53561999999999987</v>
          </cell>
          <cell r="M888" t="str">
            <v>否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 t="str">
            <v>GHRCJGXY-HB-20230161</v>
          </cell>
        </row>
        <row r="889">
          <cell r="F889" t="str">
            <v>TSY0010112</v>
          </cell>
          <cell r="G889" t="str">
            <v>吊紧带（绒布+PP条）265</v>
          </cell>
          <cell r="H889" t="str">
            <v>H6低配副驾座垫护面用</v>
          </cell>
          <cell r="I889" t="str">
            <v>个</v>
          </cell>
          <cell r="J889">
            <v>0.24149999999999999</v>
          </cell>
          <cell r="K889">
            <v>3.1394999999999999E-2</v>
          </cell>
          <cell r="L889">
            <v>0.27289499999999994</v>
          </cell>
          <cell r="M889" t="str">
            <v>否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 t="str">
            <v>GHRCJGXY-HB-20230161</v>
          </cell>
        </row>
        <row r="890">
          <cell r="F890" t="str">
            <v>TSY0010113</v>
          </cell>
          <cell r="G890" t="str">
            <v>吊紧带（绒布+PP条）390</v>
          </cell>
          <cell r="H890" t="str">
            <v>H6低配副驾座垫护面用</v>
          </cell>
          <cell r="I890" t="str">
            <v>个</v>
          </cell>
          <cell r="J890">
            <v>0.35549999999999998</v>
          </cell>
          <cell r="K890">
            <v>4.6214999999999999E-2</v>
          </cell>
          <cell r="L890">
            <v>0.40171499999999993</v>
          </cell>
          <cell r="M890" t="str">
            <v>否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 t="str">
            <v>GHRCJGXY-HB-20230161</v>
          </cell>
        </row>
        <row r="891">
          <cell r="F891" t="str">
            <v>TSY0010114</v>
          </cell>
          <cell r="G891" t="str">
            <v>吊紧带（绒布+PP条）420</v>
          </cell>
          <cell r="H891" t="str">
            <v>H6座垫护面用</v>
          </cell>
          <cell r="I891" t="str">
            <v>个</v>
          </cell>
          <cell r="J891">
            <v>0.38279999999999997</v>
          </cell>
          <cell r="K891">
            <v>4.9763999999999996E-2</v>
          </cell>
          <cell r="L891">
            <v>0.43256399999999995</v>
          </cell>
          <cell r="M891" t="str">
            <v>否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 t="str">
            <v>GHRCJGXY-HB-20230161</v>
          </cell>
        </row>
        <row r="892">
          <cell r="F892" t="str">
            <v>TSY0010115</v>
          </cell>
          <cell r="G892" t="str">
            <v>型条KT-40-130mm</v>
          </cell>
          <cell r="H892" t="str">
            <v>130mm</v>
          </cell>
          <cell r="I892" t="str">
            <v>个</v>
          </cell>
          <cell r="J892">
            <v>0.28699999999999998</v>
          </cell>
          <cell r="K892">
            <v>3.7309999999999996E-2</v>
          </cell>
          <cell r="L892">
            <v>0.32430999999999993</v>
          </cell>
          <cell r="M892" t="str">
            <v>否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 t="str">
            <v>GHRCJGXY-HB-20230161</v>
          </cell>
        </row>
        <row r="893">
          <cell r="F893" t="str">
            <v>TSY0010116</v>
          </cell>
          <cell r="G893" t="str">
            <v>勾条JYG38-2-130mm</v>
          </cell>
          <cell r="H893" t="str">
            <v>H6靠背护面用</v>
          </cell>
          <cell r="I893" t="str">
            <v>个</v>
          </cell>
          <cell r="J893">
            <v>0.19109999999999999</v>
          </cell>
          <cell r="K893">
            <v>2.4843E-2</v>
          </cell>
          <cell r="L893">
            <v>0.21594299999999997</v>
          </cell>
          <cell r="M893" t="str">
            <v>否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 t="str">
            <v>GHRCJGXY-HB-20230161</v>
          </cell>
        </row>
        <row r="894">
          <cell r="F894" t="str">
            <v>TSY0010117</v>
          </cell>
          <cell r="G894" t="str">
            <v>勾条JYG38-2-170mm</v>
          </cell>
          <cell r="H894" t="str">
            <v>H6靠背护面用</v>
          </cell>
          <cell r="I894" t="str">
            <v>个</v>
          </cell>
          <cell r="J894">
            <v>0.24990000000000001</v>
          </cell>
          <cell r="K894">
            <v>3.2487000000000002E-2</v>
          </cell>
          <cell r="L894">
            <v>0.282387</v>
          </cell>
          <cell r="M894" t="str">
            <v>否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 t="str">
            <v>GHRCJGXY-HB-20230161</v>
          </cell>
        </row>
        <row r="895">
          <cell r="F895" t="str">
            <v>TSY0010118</v>
          </cell>
          <cell r="G895" t="str">
            <v>勾条JYG38-2-30mm</v>
          </cell>
          <cell r="H895" t="str">
            <v>H6靠背护面用</v>
          </cell>
          <cell r="I895" t="str">
            <v>个</v>
          </cell>
          <cell r="J895">
            <v>4.41E-2</v>
          </cell>
          <cell r="K895">
            <v>5.7330000000000002E-3</v>
          </cell>
          <cell r="L895">
            <v>4.9832999999999995E-2</v>
          </cell>
          <cell r="M895" t="str">
            <v>否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 t="str">
            <v>GHRCJGXY-HB-20230161</v>
          </cell>
        </row>
        <row r="896">
          <cell r="F896" t="str">
            <v>TSY0010119</v>
          </cell>
          <cell r="G896" t="str">
            <v>勾条JYG38-2-300mm</v>
          </cell>
          <cell r="H896" t="str">
            <v>H6低配副驾靠背护面用</v>
          </cell>
          <cell r="I896" t="str">
            <v>个</v>
          </cell>
          <cell r="J896">
            <v>0.441</v>
          </cell>
          <cell r="K896">
            <v>5.7329999999999999E-2</v>
          </cell>
          <cell r="L896">
            <v>0.49832999999999994</v>
          </cell>
          <cell r="M896" t="str">
            <v>否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 t="str">
            <v>GHRCJGXY-HB-20230161</v>
          </cell>
        </row>
        <row r="897">
          <cell r="F897" t="str">
            <v>TSY0010186</v>
          </cell>
          <cell r="G897" t="str">
            <v>箭型条JX-01-280mm</v>
          </cell>
          <cell r="H897" t="str">
            <v>H6座垫护面用</v>
          </cell>
          <cell r="I897" t="str">
            <v>个</v>
          </cell>
          <cell r="J897">
            <v>0.23069999999999999</v>
          </cell>
          <cell r="K897">
            <v>2.9991E-2</v>
          </cell>
          <cell r="L897">
            <v>0.26069099999999995</v>
          </cell>
          <cell r="M897" t="str">
            <v>否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 t="str">
            <v>GHRCJGXY-HB-20230161</v>
          </cell>
        </row>
        <row r="898">
          <cell r="F898" t="str">
            <v>TSY0010187</v>
          </cell>
          <cell r="G898" t="str">
            <v>5#尼龙闭口黑色拉锁72cm</v>
          </cell>
          <cell r="H898" t="str">
            <v/>
          </cell>
          <cell r="I898" t="str">
            <v>个</v>
          </cell>
          <cell r="J898">
            <v>0.98</v>
          </cell>
          <cell r="K898">
            <v>0.12740000000000001</v>
          </cell>
          <cell r="L898">
            <v>1.1073999999999999</v>
          </cell>
          <cell r="M898" t="str">
            <v>否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 t="str">
            <v>GHRCJGXY-HB-20230161</v>
          </cell>
        </row>
        <row r="899">
          <cell r="F899" t="str">
            <v>TSY0010190</v>
          </cell>
          <cell r="G899" t="str">
            <v>箭型条410mm</v>
          </cell>
          <cell r="H899" t="str">
            <v>汕德卡座垫护面用</v>
          </cell>
          <cell r="I899" t="str">
            <v>个</v>
          </cell>
          <cell r="J899">
            <v>0.33779999999999999</v>
          </cell>
          <cell r="K899">
            <v>4.3914000000000002E-2</v>
          </cell>
          <cell r="L899">
            <v>0.38171399999999994</v>
          </cell>
          <cell r="M899" t="str">
            <v>否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 t="str">
            <v>GHRCJGXY-HB-20230161</v>
          </cell>
        </row>
        <row r="900">
          <cell r="F900" t="str">
            <v>TSY0010191</v>
          </cell>
          <cell r="G900" t="str">
            <v>箭型条340mm</v>
          </cell>
          <cell r="H900" t="str">
            <v>汕德卡座垫护面用</v>
          </cell>
          <cell r="I900" t="str">
            <v>个</v>
          </cell>
          <cell r="J900">
            <v>0.2802</v>
          </cell>
          <cell r="K900">
            <v>3.6426E-2</v>
          </cell>
          <cell r="L900">
            <v>0.31662599999999996</v>
          </cell>
          <cell r="M900" t="str">
            <v>否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 t="str">
            <v>GHRCJGXY-HB-20230161</v>
          </cell>
        </row>
        <row r="901">
          <cell r="F901" t="str">
            <v>TSY0010193</v>
          </cell>
          <cell r="G901" t="str">
            <v>型条</v>
          </cell>
          <cell r="H901" t="str">
            <v>290mm</v>
          </cell>
          <cell r="I901" t="str">
            <v>个</v>
          </cell>
          <cell r="J901">
            <v>0.23899999999999999</v>
          </cell>
          <cell r="K901">
            <v>3.107E-2</v>
          </cell>
          <cell r="L901">
            <v>0.27006999999999998</v>
          </cell>
          <cell r="M901" t="str">
            <v>否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 t="str">
            <v>GHRCJGXY-HB-20230161</v>
          </cell>
        </row>
        <row r="902">
          <cell r="F902" t="str">
            <v>TSY0010220</v>
          </cell>
          <cell r="G902" t="str">
            <v>吊紧带</v>
          </cell>
          <cell r="H902" t="str">
            <v>150mm*27mm*N</v>
          </cell>
          <cell r="I902" t="str">
            <v>个</v>
          </cell>
          <cell r="J902">
            <v>8.7599999999999997E-2</v>
          </cell>
          <cell r="K902">
            <v>1.1388000000000001E-2</v>
          </cell>
          <cell r="L902">
            <v>9.8987999999999993E-2</v>
          </cell>
          <cell r="M902" t="str">
            <v>否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 t="str">
            <v>GHRCJGXY-HB-20230161</v>
          </cell>
        </row>
        <row r="903">
          <cell r="F903" t="str">
            <v>TSY0010221</v>
          </cell>
          <cell r="G903" t="str">
            <v>吊紧带</v>
          </cell>
          <cell r="H903" t="str">
            <v>100mm*27mm*N</v>
          </cell>
          <cell r="I903" t="str">
            <v>个</v>
          </cell>
          <cell r="J903">
            <v>5.8400000000000001E-2</v>
          </cell>
          <cell r="K903">
            <v>7.5920000000000007E-3</v>
          </cell>
          <cell r="L903">
            <v>6.5991999999999995E-2</v>
          </cell>
          <cell r="M903" t="str">
            <v>否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 t="str">
            <v>GHRCJGXY-HB-20230161</v>
          </cell>
        </row>
        <row r="904">
          <cell r="F904" t="str">
            <v>TSY0010277</v>
          </cell>
          <cell r="G904" t="str">
            <v>吊紧带280*27</v>
          </cell>
          <cell r="H904" t="str">
            <v>奥杰座垫用</v>
          </cell>
          <cell r="I904" t="str">
            <v>个</v>
          </cell>
          <cell r="J904">
            <v>0.16339999999999999</v>
          </cell>
          <cell r="K904">
            <v>2.1242E-2</v>
          </cell>
          <cell r="L904">
            <v>0.18464199999999997</v>
          </cell>
          <cell r="M904" t="str">
            <v>否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 t="str">
            <v>GHRCJGXY-HB-20230161</v>
          </cell>
        </row>
        <row r="905">
          <cell r="F905" t="str">
            <v>TSY0010278</v>
          </cell>
          <cell r="G905" t="str">
            <v>吊紧带400*27</v>
          </cell>
          <cell r="H905" t="str">
            <v>奥杰座垫用</v>
          </cell>
          <cell r="I905" t="str">
            <v>个</v>
          </cell>
          <cell r="J905">
            <v>0.23350000000000001</v>
          </cell>
          <cell r="K905">
            <v>3.0355000000000004E-2</v>
          </cell>
          <cell r="L905">
            <v>0.26385500000000001</v>
          </cell>
          <cell r="M905" t="str">
            <v>否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 t="str">
            <v>GHRCJGXY-HB-20230161</v>
          </cell>
        </row>
        <row r="906">
          <cell r="F906" t="str">
            <v>TSY0010279</v>
          </cell>
          <cell r="G906" t="str">
            <v>吊紧带810*27</v>
          </cell>
          <cell r="H906" t="str">
            <v>奥杰座垫用</v>
          </cell>
          <cell r="I906" t="str">
            <v>个</v>
          </cell>
          <cell r="J906">
            <v>0.4728</v>
          </cell>
          <cell r="K906">
            <v>6.1464000000000005E-2</v>
          </cell>
          <cell r="L906">
            <v>0.53426399999999996</v>
          </cell>
          <cell r="M906" t="str">
            <v>否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 t="str">
            <v>GHRCJGXY-HB-20230161</v>
          </cell>
        </row>
        <row r="907">
          <cell r="F907" t="str">
            <v>TSY0010280</v>
          </cell>
          <cell r="G907" t="str">
            <v>吊紧带175*27</v>
          </cell>
          <cell r="H907" t="str">
            <v>奥杰靠背用</v>
          </cell>
          <cell r="I907" t="str">
            <v>个</v>
          </cell>
          <cell r="J907">
            <v>0.1021</v>
          </cell>
          <cell r="K907">
            <v>1.3273E-2</v>
          </cell>
          <cell r="L907">
            <v>0.11537299999999999</v>
          </cell>
          <cell r="M907" t="str">
            <v>否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 t="str">
            <v>GHRCJGXY-HB-20230161</v>
          </cell>
        </row>
        <row r="908">
          <cell r="F908" t="str">
            <v>TSY0010281</v>
          </cell>
          <cell r="G908" t="str">
            <v>吊紧带260*27</v>
          </cell>
          <cell r="H908" t="str">
            <v>奥杰靠背用</v>
          </cell>
          <cell r="I908" t="str">
            <v>个</v>
          </cell>
          <cell r="J908">
            <v>0.15179999999999999</v>
          </cell>
          <cell r="K908">
            <v>1.9733999999999998E-2</v>
          </cell>
          <cell r="L908">
            <v>0.17153399999999996</v>
          </cell>
          <cell r="M908" t="str">
            <v>否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 t="str">
            <v>GHRCJGXY-HB-20230161</v>
          </cell>
        </row>
        <row r="909">
          <cell r="F909" t="str">
            <v>TSY0010282</v>
          </cell>
          <cell r="G909" t="str">
            <v>吊紧带290*27</v>
          </cell>
          <cell r="H909" t="str">
            <v>奥杰靠背用</v>
          </cell>
          <cell r="I909" t="str">
            <v>个</v>
          </cell>
          <cell r="J909">
            <v>0.16930000000000001</v>
          </cell>
          <cell r="K909">
            <v>2.2009000000000001E-2</v>
          </cell>
          <cell r="L909">
            <v>0.19130899999999998</v>
          </cell>
          <cell r="M909" t="str">
            <v>否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 t="str">
            <v>GHRCJGXY-HB-20230161</v>
          </cell>
        </row>
        <row r="910">
          <cell r="F910" t="str">
            <v>TSY0010283</v>
          </cell>
          <cell r="G910" t="str">
            <v>吊紧带325*27</v>
          </cell>
          <cell r="H910" t="str">
            <v>奥杰靠背用</v>
          </cell>
          <cell r="I910" t="str">
            <v>个</v>
          </cell>
          <cell r="J910">
            <v>0.18970000000000001</v>
          </cell>
          <cell r="K910">
            <v>2.4661000000000002E-2</v>
          </cell>
          <cell r="L910">
            <v>0.214361</v>
          </cell>
          <cell r="M910" t="str">
            <v>否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 t="str">
            <v>GHRCJGXY-HB-20230161</v>
          </cell>
        </row>
        <row r="911">
          <cell r="F911" t="str">
            <v>TSY0010284</v>
          </cell>
          <cell r="G911" t="str">
            <v>吊紧带380*27</v>
          </cell>
          <cell r="H911" t="str">
            <v>奥杰靠背用</v>
          </cell>
          <cell r="I911" t="str">
            <v>个</v>
          </cell>
          <cell r="J911">
            <v>0.2218</v>
          </cell>
          <cell r="K911">
            <v>2.8834000000000002E-2</v>
          </cell>
          <cell r="L911">
            <v>0.25063399999999997</v>
          </cell>
          <cell r="M911" t="str">
            <v>否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 t="str">
            <v>GHRCJGXY-HB-20230161</v>
          </cell>
        </row>
        <row r="912">
          <cell r="F912" t="str">
            <v>TSY0010285</v>
          </cell>
          <cell r="G912" t="str">
            <v>吊紧带420*27</v>
          </cell>
          <cell r="H912" t="str">
            <v>奥杰靠背用</v>
          </cell>
          <cell r="I912" t="str">
            <v>个</v>
          </cell>
          <cell r="J912">
            <v>0.2452</v>
          </cell>
          <cell r="K912">
            <v>3.1876000000000002E-2</v>
          </cell>
          <cell r="L912">
            <v>0.27707599999999999</v>
          </cell>
          <cell r="M912" t="str">
            <v>否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 t="str">
            <v>GHRCJGXY-HB-20230161</v>
          </cell>
        </row>
        <row r="913">
          <cell r="F913" t="str">
            <v>TSY0010295</v>
          </cell>
          <cell r="G913" t="str">
            <v>吊紧带385mm*27mm*N</v>
          </cell>
          <cell r="H913" t="str">
            <v>统帅2080副座用</v>
          </cell>
          <cell r="I913" t="str">
            <v>个</v>
          </cell>
          <cell r="J913">
            <v>0.22470000000000001</v>
          </cell>
          <cell r="K913">
            <v>2.9211000000000001E-2</v>
          </cell>
          <cell r="L913">
            <v>0.253911</v>
          </cell>
          <cell r="M913" t="str">
            <v>否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 t="str">
            <v>GHRCJGXY-HB-20230161</v>
          </cell>
        </row>
        <row r="914">
          <cell r="F914" t="str">
            <v>TSY0010297</v>
          </cell>
          <cell r="G914" t="str">
            <v>吊紧带185mm*27mm*N</v>
          </cell>
          <cell r="H914" t="str">
            <v>统帅2080副座用</v>
          </cell>
          <cell r="I914" t="str">
            <v>个</v>
          </cell>
          <cell r="J914">
            <v>0.108</v>
          </cell>
          <cell r="K914">
            <v>1.404E-2</v>
          </cell>
          <cell r="L914">
            <v>0.12203999999999998</v>
          </cell>
          <cell r="M914" t="str">
            <v>否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 t="str">
            <v>GHRCJGXY-HB-20230161</v>
          </cell>
        </row>
        <row r="915">
          <cell r="F915" t="str">
            <v>TSY0010343</v>
          </cell>
          <cell r="G915" t="str">
            <v>吊紧带KT-106-285</v>
          </cell>
          <cell r="H915" t="str">
            <v>285mm</v>
          </cell>
          <cell r="I915" t="str">
            <v>个</v>
          </cell>
          <cell r="J915">
            <v>0.16639999999999999</v>
          </cell>
          <cell r="K915">
            <v>2.1631999999999998E-2</v>
          </cell>
          <cell r="L915">
            <v>0.18803199999999998</v>
          </cell>
          <cell r="M915" t="str">
            <v>否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 t="str">
            <v>GHRCJGXY-HB-20230161</v>
          </cell>
        </row>
        <row r="916">
          <cell r="F916" t="str">
            <v>TSY0010347</v>
          </cell>
          <cell r="G916" t="str">
            <v>吊紧带270mm*27mm*N</v>
          </cell>
          <cell r="H916" t="str">
            <v>一汽轻卡减震座护面用</v>
          </cell>
          <cell r="I916" t="str">
            <v>个</v>
          </cell>
          <cell r="J916">
            <v>0.15759999999999999</v>
          </cell>
          <cell r="K916">
            <v>2.0487999999999999E-2</v>
          </cell>
          <cell r="L916">
            <v>0.17808799999999997</v>
          </cell>
          <cell r="M916" t="str">
            <v>否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 t="str">
            <v>GHRCJGXY-HB-20230161</v>
          </cell>
        </row>
        <row r="917">
          <cell r="F917" t="str">
            <v>TSY0010348</v>
          </cell>
          <cell r="G917" t="str">
            <v>吊紧带400mm*27mm*N</v>
          </cell>
          <cell r="H917" t="str">
            <v>一汽轻卡减震座护面用</v>
          </cell>
          <cell r="I917" t="str">
            <v>个</v>
          </cell>
          <cell r="J917">
            <v>0.23350000000000001</v>
          </cell>
          <cell r="K917">
            <v>3.0355000000000004E-2</v>
          </cell>
          <cell r="L917">
            <v>0.26385500000000001</v>
          </cell>
          <cell r="M917" t="str">
            <v>否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 t="str">
            <v>GHRCJGXY-HB-20230161</v>
          </cell>
        </row>
        <row r="918">
          <cell r="F918" t="str">
            <v>TSY0010349</v>
          </cell>
          <cell r="G918" t="str">
            <v>吊紧带820mm*27mm*N</v>
          </cell>
          <cell r="H918" t="str">
            <v>一汽轻卡减震座护面用</v>
          </cell>
          <cell r="I918" t="str">
            <v>个</v>
          </cell>
          <cell r="J918">
            <v>0.47860000000000003</v>
          </cell>
          <cell r="K918">
            <v>6.2218000000000002E-2</v>
          </cell>
          <cell r="L918">
            <v>0.54081800000000002</v>
          </cell>
          <cell r="M918" t="str">
            <v>否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 t="str">
            <v>GHRCJGXY-HB-20230161</v>
          </cell>
        </row>
        <row r="919">
          <cell r="F919" t="str">
            <v>TSY0010359</v>
          </cell>
          <cell r="G919" t="str">
            <v>吊紧带520mm*27mm*N</v>
          </cell>
          <cell r="H919" t="str">
            <v>统帅1880副背用</v>
          </cell>
          <cell r="I919" t="str">
            <v>个</v>
          </cell>
          <cell r="J919">
            <v>0.30349999999999999</v>
          </cell>
          <cell r="K919">
            <v>3.9454999999999997E-2</v>
          </cell>
          <cell r="L919">
            <v>0.34295499999999995</v>
          </cell>
          <cell r="M919" t="str">
            <v>否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 t="str">
            <v>GHRCJGXY-HB-20230161</v>
          </cell>
        </row>
        <row r="920">
          <cell r="F920" t="str">
            <v>TSY0010360</v>
          </cell>
          <cell r="G920" t="str">
            <v>吊紧带600mm*27mm*N</v>
          </cell>
          <cell r="H920" t="str">
            <v>统帅1880副背用</v>
          </cell>
          <cell r="I920" t="str">
            <v>个</v>
          </cell>
          <cell r="J920">
            <v>0.35020000000000001</v>
          </cell>
          <cell r="K920">
            <v>4.5526000000000004E-2</v>
          </cell>
          <cell r="L920">
            <v>0.39572599999999997</v>
          </cell>
          <cell r="M920" t="str">
            <v>否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 t="str">
            <v>GHRCJGXY-HB-20230161</v>
          </cell>
        </row>
        <row r="921">
          <cell r="F921" t="str">
            <v>TSY0010361</v>
          </cell>
          <cell r="G921" t="str">
            <v>吊紧带520mm*27mm*N</v>
          </cell>
          <cell r="H921" t="str">
            <v>统帅1880副座用</v>
          </cell>
          <cell r="I921" t="str">
            <v>个</v>
          </cell>
          <cell r="J921">
            <v>0.30349999999999999</v>
          </cell>
          <cell r="K921">
            <v>3.9454999999999997E-2</v>
          </cell>
          <cell r="L921">
            <v>0.34295499999999995</v>
          </cell>
          <cell r="M921" t="str">
            <v>否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 t="str">
            <v>GHRCJGXY-HB-20230161</v>
          </cell>
        </row>
        <row r="922">
          <cell r="F922" t="str">
            <v>TSY0010362</v>
          </cell>
          <cell r="G922" t="str">
            <v>吊紧带335mm*27mm*N</v>
          </cell>
          <cell r="H922" t="str">
            <v>统帅1880副座用</v>
          </cell>
          <cell r="I922" t="str">
            <v>个</v>
          </cell>
          <cell r="J922">
            <v>0.19550000000000001</v>
          </cell>
          <cell r="K922">
            <v>2.5415E-2</v>
          </cell>
          <cell r="L922">
            <v>0.220915</v>
          </cell>
          <cell r="M922" t="str">
            <v>否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 t="str">
            <v>GHRCJGXY-HB-20230161</v>
          </cell>
        </row>
        <row r="923">
          <cell r="F923" t="str">
            <v>TSY0010363</v>
          </cell>
          <cell r="G923" t="str">
            <v>H4尾帘塑料支撑板</v>
          </cell>
          <cell r="H923" t="str">
            <v>465mm*65mm*1mm</v>
          </cell>
          <cell r="I923" t="str">
            <v>个</v>
          </cell>
          <cell r="J923">
            <v>1.05</v>
          </cell>
          <cell r="K923">
            <v>0.13650000000000001</v>
          </cell>
          <cell r="L923">
            <v>1.1864999999999999</v>
          </cell>
          <cell r="M923" t="str">
            <v>否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 t="str">
            <v>GHRCJGXY-HB-20230161</v>
          </cell>
        </row>
        <row r="924">
          <cell r="F924" t="str">
            <v>TSY0010436</v>
          </cell>
          <cell r="G924" t="str">
            <v>箭型条105mm</v>
          </cell>
          <cell r="H924" t="str">
            <v/>
          </cell>
          <cell r="I924" t="str">
            <v>个</v>
          </cell>
          <cell r="J924">
            <v>8.6499999999999994E-2</v>
          </cell>
          <cell r="K924">
            <v>1.1245E-2</v>
          </cell>
          <cell r="L924">
            <v>9.7744999999999985E-2</v>
          </cell>
          <cell r="M924" t="str">
            <v>否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 t="str">
            <v>GHRCJGXY-HB-20230161</v>
          </cell>
        </row>
        <row r="925">
          <cell r="F925" t="str">
            <v>TSY0010517</v>
          </cell>
          <cell r="G925" t="str">
            <v>吊紧带290mm*27mm*N</v>
          </cell>
          <cell r="H925" t="str">
            <v/>
          </cell>
          <cell r="I925" t="str">
            <v>个</v>
          </cell>
          <cell r="J925">
            <v>0.16930000000000001</v>
          </cell>
          <cell r="K925">
            <v>2.2009000000000001E-2</v>
          </cell>
          <cell r="L925">
            <v>0.19130899999999998</v>
          </cell>
          <cell r="M925" t="str">
            <v>否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 t="str">
            <v>GHRCJGXY-HB-20230161</v>
          </cell>
        </row>
        <row r="926">
          <cell r="F926" t="str">
            <v>TSY0010518</v>
          </cell>
          <cell r="G926" t="str">
            <v>吊紧带360mm*27mm*N</v>
          </cell>
          <cell r="H926" t="str">
            <v/>
          </cell>
          <cell r="I926" t="str">
            <v>个</v>
          </cell>
          <cell r="J926">
            <v>0.21010000000000001</v>
          </cell>
          <cell r="K926">
            <v>2.7313E-2</v>
          </cell>
          <cell r="L926">
            <v>0.23741299999999999</v>
          </cell>
          <cell r="M926" t="str">
            <v>否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 t="str">
            <v>GHRCJGXY-HB-20230161</v>
          </cell>
        </row>
        <row r="927">
          <cell r="F927" t="str">
            <v>TSY0010519</v>
          </cell>
          <cell r="G927" t="str">
            <v>吊紧带430mm*27mm*N</v>
          </cell>
          <cell r="H927" t="str">
            <v/>
          </cell>
          <cell r="I927" t="str">
            <v>个</v>
          </cell>
          <cell r="J927">
            <v>0.251</v>
          </cell>
          <cell r="K927">
            <v>3.2629999999999999E-2</v>
          </cell>
          <cell r="L927">
            <v>0.28362999999999999</v>
          </cell>
          <cell r="M927" t="str">
            <v>否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 t="str">
            <v>GHRCJGXY-HB-20230161</v>
          </cell>
        </row>
        <row r="928">
          <cell r="F928" t="str">
            <v>TSY0010520</v>
          </cell>
          <cell r="G928" t="str">
            <v>吊紧带380mm*27mm*N</v>
          </cell>
          <cell r="H928" t="str">
            <v/>
          </cell>
          <cell r="I928" t="str">
            <v>个</v>
          </cell>
          <cell r="J928">
            <v>0.2218</v>
          </cell>
          <cell r="K928">
            <v>2.8834000000000002E-2</v>
          </cell>
          <cell r="L928">
            <v>0.25063399999999997</v>
          </cell>
          <cell r="M928" t="str">
            <v>否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 t="str">
            <v>GHRCJGXY-HB-20230161</v>
          </cell>
        </row>
        <row r="929">
          <cell r="F929" t="str">
            <v>TSY0010521</v>
          </cell>
          <cell r="G929" t="str">
            <v>吊紧带430mm*27mm*N</v>
          </cell>
          <cell r="H929" t="str">
            <v/>
          </cell>
          <cell r="I929" t="str">
            <v>个</v>
          </cell>
          <cell r="J929">
            <v>0.251</v>
          </cell>
          <cell r="K929">
            <v>3.2629999999999999E-2</v>
          </cell>
          <cell r="L929">
            <v>0.28362999999999999</v>
          </cell>
          <cell r="M929" t="str">
            <v>否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 t="str">
            <v>GHRCJGXY-HB-20230161</v>
          </cell>
        </row>
        <row r="930">
          <cell r="F930" t="str">
            <v>TSY0010522</v>
          </cell>
          <cell r="G930" t="str">
            <v>吊紧带240mm*27mm*N</v>
          </cell>
          <cell r="H930" t="str">
            <v/>
          </cell>
          <cell r="I930" t="str">
            <v>个</v>
          </cell>
          <cell r="J930">
            <v>0.1401</v>
          </cell>
          <cell r="K930">
            <v>1.8213E-2</v>
          </cell>
          <cell r="L930">
            <v>0.15831299999999998</v>
          </cell>
          <cell r="M930" t="str">
            <v>否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 t="str">
            <v>GHRCJGXY-HB-20230161</v>
          </cell>
        </row>
        <row r="931">
          <cell r="F931" t="str">
            <v>TSY0010523</v>
          </cell>
          <cell r="G931" t="str">
            <v>吊紧带280mm*27mm*N</v>
          </cell>
          <cell r="H931" t="str">
            <v/>
          </cell>
          <cell r="I931" t="str">
            <v>个</v>
          </cell>
          <cell r="J931">
            <v>0.16339999999999999</v>
          </cell>
          <cell r="K931">
            <v>2.1242E-2</v>
          </cell>
          <cell r="L931">
            <v>0.18464199999999997</v>
          </cell>
          <cell r="M931" t="str">
            <v>否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 t="str">
            <v>GHRCJGXY-HB-20230161</v>
          </cell>
        </row>
        <row r="932">
          <cell r="F932" t="str">
            <v>TSY0010524</v>
          </cell>
          <cell r="G932" t="str">
            <v>黑色5#反穿拉链</v>
          </cell>
          <cell r="H932" t="str">
            <v/>
          </cell>
          <cell r="I932" t="str">
            <v>个</v>
          </cell>
          <cell r="J932">
            <v>0.73</v>
          </cell>
          <cell r="K932">
            <v>9.4899999999999998E-2</v>
          </cell>
          <cell r="L932">
            <v>0.82489999999999986</v>
          </cell>
          <cell r="M932" t="str">
            <v>否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 t="str">
            <v>GHRCJGXY-HB-20230161</v>
          </cell>
        </row>
        <row r="933">
          <cell r="F933" t="str">
            <v>TSY0010540</v>
          </cell>
          <cell r="G933" t="str">
            <v>吊紧带780mm*27mm*N</v>
          </cell>
          <cell r="H933" t="str">
            <v/>
          </cell>
          <cell r="I933" t="str">
            <v>个</v>
          </cell>
          <cell r="J933">
            <v>0.45529999999999998</v>
          </cell>
          <cell r="K933">
            <v>5.9188999999999999E-2</v>
          </cell>
          <cell r="L933">
            <v>0.51448899999999997</v>
          </cell>
          <cell r="M933" t="str">
            <v>否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 t="str">
            <v>GHRCJGXY-HB-20230161</v>
          </cell>
        </row>
        <row r="934">
          <cell r="F934" t="str">
            <v>TSY0010541</v>
          </cell>
          <cell r="G934" t="str">
            <v>吊紧带760mm*27mm*N</v>
          </cell>
          <cell r="H934" t="str">
            <v/>
          </cell>
          <cell r="I934" t="str">
            <v>个</v>
          </cell>
          <cell r="J934">
            <v>0.44359999999999999</v>
          </cell>
          <cell r="K934">
            <v>5.7668000000000004E-2</v>
          </cell>
          <cell r="L934">
            <v>0.50126799999999994</v>
          </cell>
          <cell r="M934" t="str">
            <v>否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 t="str">
            <v>GHRCJGXY-HB-20230161</v>
          </cell>
        </row>
        <row r="935">
          <cell r="F935" t="str">
            <v>TSY0010542</v>
          </cell>
          <cell r="G935" t="str">
            <v>吊紧带360mm*27mm*N</v>
          </cell>
          <cell r="H935" t="str">
            <v/>
          </cell>
          <cell r="I935" t="str">
            <v>个</v>
          </cell>
          <cell r="J935">
            <v>0.21010000000000001</v>
          </cell>
          <cell r="K935">
            <v>2.7313E-2</v>
          </cell>
          <cell r="L935">
            <v>0.23741299999999999</v>
          </cell>
          <cell r="M935" t="str">
            <v>否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 t="str">
            <v>GHRCJGXY-HB-20230161</v>
          </cell>
        </row>
        <row r="936">
          <cell r="F936" t="str">
            <v>TSY0010543</v>
          </cell>
          <cell r="G936" t="str">
            <v>吊紧带275mm*27mm*N</v>
          </cell>
          <cell r="H936" t="str">
            <v/>
          </cell>
          <cell r="I936" t="str">
            <v>个</v>
          </cell>
          <cell r="J936">
            <v>0.1605</v>
          </cell>
          <cell r="K936">
            <v>2.0865000000000002E-2</v>
          </cell>
          <cell r="L936">
            <v>0.181365</v>
          </cell>
          <cell r="M936" t="str">
            <v>否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 t="str">
            <v>GHRCJGXY-HB-20230161</v>
          </cell>
        </row>
        <row r="937">
          <cell r="F937" t="str">
            <v>TSY0010544</v>
          </cell>
          <cell r="G937" t="str">
            <v>吊紧带210mm*27mm*N</v>
          </cell>
          <cell r="H937" t="str">
            <v/>
          </cell>
          <cell r="I937" t="str">
            <v>个</v>
          </cell>
          <cell r="J937">
            <v>0.1226</v>
          </cell>
          <cell r="K937">
            <v>1.5938000000000001E-2</v>
          </cell>
          <cell r="L937">
            <v>0.13853799999999999</v>
          </cell>
          <cell r="M937" t="str">
            <v>否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 t="str">
            <v>GHRCJGXY-HB-20230161</v>
          </cell>
        </row>
        <row r="938">
          <cell r="F938" t="str">
            <v>TSY0010549</v>
          </cell>
          <cell r="G938" t="str">
            <v>型条KT-17</v>
          </cell>
          <cell r="H938" t="str">
            <v>115mm勾条</v>
          </cell>
          <cell r="I938" t="str">
            <v>个</v>
          </cell>
          <cell r="J938">
            <v>0.25390000000000001</v>
          </cell>
          <cell r="K938">
            <v>3.3007000000000002E-2</v>
          </cell>
          <cell r="L938">
            <v>0.28690699999999997</v>
          </cell>
          <cell r="M938" t="str">
            <v>否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 t="str">
            <v>GHRCJGXY-HB-20230161</v>
          </cell>
        </row>
        <row r="939">
          <cell r="F939" t="str">
            <v>TSY0000126</v>
          </cell>
          <cell r="G939" t="str">
            <v>板条KT-15-90</v>
          </cell>
          <cell r="H939" t="str">
            <v>90mm</v>
          </cell>
          <cell r="I939" t="str">
            <v>个</v>
          </cell>
          <cell r="J939">
            <v>7.4200000000000002E-2</v>
          </cell>
          <cell r="K939">
            <v>9.6460000000000001E-3</v>
          </cell>
          <cell r="L939">
            <v>8.384599999999999E-2</v>
          </cell>
          <cell r="M939" t="str">
            <v>否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 t="str">
            <v>GHRCJGXY-HB-20230161</v>
          </cell>
        </row>
        <row r="940">
          <cell r="F940" t="str">
            <v>TSY0000163</v>
          </cell>
          <cell r="G940" t="str">
            <v>吊紧带KT-106-255</v>
          </cell>
          <cell r="H940" t="str">
            <v>255*35</v>
          </cell>
          <cell r="I940" t="str">
            <v>个</v>
          </cell>
          <cell r="J940">
            <v>0.14879999999999999</v>
          </cell>
          <cell r="K940">
            <v>1.9344E-2</v>
          </cell>
          <cell r="L940">
            <v>0.16814399999999996</v>
          </cell>
          <cell r="M940" t="str">
            <v>否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 t="str">
            <v>GHRCJGXY-HB-20230161</v>
          </cell>
        </row>
        <row r="941">
          <cell r="F941" t="str">
            <v>SHT0015177</v>
          </cell>
          <cell r="G941" t="str">
            <v>靠背支撑板</v>
          </cell>
          <cell r="H941" t="str">
            <v>756.7mm*534.4mm</v>
          </cell>
          <cell r="I941" t="str">
            <v>个</v>
          </cell>
          <cell r="J941">
            <v>10.029999999999999</v>
          </cell>
          <cell r="K941">
            <v>1.3039000000000001</v>
          </cell>
          <cell r="L941">
            <v>11.333899999999998</v>
          </cell>
          <cell r="M941" t="str">
            <v>否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 t="str">
            <v>GHRCJGXY-HB-20230161</v>
          </cell>
        </row>
        <row r="942">
          <cell r="F942" t="str">
            <v>SHT0015189</v>
          </cell>
          <cell r="G942" t="str">
            <v>刺毛条</v>
          </cell>
          <cell r="H942" t="str">
            <v>10mm*120mm*2.5mm</v>
          </cell>
          <cell r="I942" t="str">
            <v>个</v>
          </cell>
          <cell r="J942">
            <v>0.43</v>
          </cell>
          <cell r="K942">
            <v>5.5899999999999998E-2</v>
          </cell>
          <cell r="L942">
            <v>0.48589999999999994</v>
          </cell>
          <cell r="M942" t="str">
            <v>否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 t="str">
            <v>GHRCJGXY-HB-20230161</v>
          </cell>
        </row>
        <row r="943">
          <cell r="F943" t="str">
            <v>SCS0012126</v>
          </cell>
          <cell r="G943" t="str">
            <v>后排坐垫骨架</v>
          </cell>
          <cell r="H943">
            <v>0</v>
          </cell>
          <cell r="I943" t="str">
            <v>个</v>
          </cell>
          <cell r="J943">
            <v>20.8</v>
          </cell>
          <cell r="K943">
            <v>2.7040000000000002</v>
          </cell>
          <cell r="L943">
            <v>23.503999999999998</v>
          </cell>
          <cell r="M943" t="str">
            <v>否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 t="str">
            <v>GHRCJGXY-HB-20230182</v>
          </cell>
        </row>
        <row r="944">
          <cell r="F944" t="str">
            <v>SCS0012063</v>
          </cell>
          <cell r="G944" t="str">
            <v>后排坐垫骨架</v>
          </cell>
          <cell r="H944">
            <v>0</v>
          </cell>
          <cell r="I944" t="str">
            <v>个</v>
          </cell>
          <cell r="J944">
            <v>22.6</v>
          </cell>
          <cell r="K944">
            <v>2.9380000000000002</v>
          </cell>
          <cell r="L944">
            <v>25.538</v>
          </cell>
          <cell r="M944" t="str">
            <v>否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 t="str">
            <v>GHRCJGXY-HB-20230182</v>
          </cell>
        </row>
        <row r="945">
          <cell r="F945" t="str">
            <v>SCS0012124</v>
          </cell>
          <cell r="G945" t="str">
            <v>后排坐垫左侧EPP发泡</v>
          </cell>
          <cell r="H945">
            <v>0</v>
          </cell>
          <cell r="I945" t="str">
            <v>个</v>
          </cell>
          <cell r="J945">
            <v>11.5</v>
          </cell>
          <cell r="K945">
            <v>1.4950000000000001</v>
          </cell>
          <cell r="L945">
            <v>12.994999999999999</v>
          </cell>
          <cell r="M945" t="str">
            <v>否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 t="str">
            <v>GHRCJGXY-HB-20230183</v>
          </cell>
        </row>
        <row r="946">
          <cell r="F946" t="str">
            <v>SCS0012125</v>
          </cell>
          <cell r="G946" t="str">
            <v>后排坐垫右侧EPP发泡</v>
          </cell>
          <cell r="H946">
            <v>0</v>
          </cell>
          <cell r="I946" t="str">
            <v>个</v>
          </cell>
          <cell r="J946">
            <v>11.5</v>
          </cell>
          <cell r="K946">
            <v>1.4950000000000001</v>
          </cell>
          <cell r="L946">
            <v>12.994999999999999</v>
          </cell>
          <cell r="M946" t="str">
            <v>否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 t="str">
            <v>GHRCJGXY-HB-20230183</v>
          </cell>
        </row>
        <row r="947">
          <cell r="F947" t="str">
            <v>SCS0012053</v>
          </cell>
          <cell r="G947" t="str">
            <v>后排坐垫左侧EPP发泡1</v>
          </cell>
          <cell r="H947">
            <v>0</v>
          </cell>
          <cell r="I947" t="str">
            <v>个</v>
          </cell>
          <cell r="J947">
            <v>10.4</v>
          </cell>
          <cell r="K947">
            <v>1.3520000000000001</v>
          </cell>
          <cell r="L947">
            <v>11.751999999999999</v>
          </cell>
          <cell r="M947" t="str">
            <v>否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 t="str">
            <v>GHRCJGXY-HB-20230181</v>
          </cell>
        </row>
        <row r="948">
          <cell r="F948" t="str">
            <v>SCS0012054</v>
          </cell>
          <cell r="G948" t="str">
            <v>后排坐垫右侧EPP发泡1</v>
          </cell>
          <cell r="H948">
            <v>0</v>
          </cell>
          <cell r="I948" t="str">
            <v>个</v>
          </cell>
          <cell r="J948">
            <v>10.4</v>
          </cell>
          <cell r="K948">
            <v>1.3520000000000001</v>
          </cell>
          <cell r="L948">
            <v>11.751999999999999</v>
          </cell>
          <cell r="M948" t="str">
            <v>否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 t="str">
            <v>GHRCJGXY-HB-20230181</v>
          </cell>
        </row>
        <row r="949">
          <cell r="F949" t="str">
            <v>SCS0012090</v>
          </cell>
          <cell r="G949" t="str">
            <v>前排靠背刺毛条</v>
          </cell>
          <cell r="H949">
            <v>0</v>
          </cell>
          <cell r="I949" t="str">
            <v>个</v>
          </cell>
          <cell r="J949">
            <v>0.25</v>
          </cell>
          <cell r="K949">
            <v>3.2500000000000001E-2</v>
          </cell>
          <cell r="L949">
            <v>0.28249999999999997</v>
          </cell>
          <cell r="M949" t="str">
            <v>否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 t="str">
            <v>GHRCJGXY-HB-20230185</v>
          </cell>
        </row>
        <row r="950">
          <cell r="F950" t="str">
            <v>SCS0012112</v>
          </cell>
          <cell r="G950" t="str">
            <v>后排靠背刺毛条-1</v>
          </cell>
          <cell r="H950">
            <v>0</v>
          </cell>
          <cell r="I950" t="str">
            <v>个</v>
          </cell>
          <cell r="J950">
            <v>0.14000000000000001</v>
          </cell>
          <cell r="K950">
            <v>1.8200000000000001E-2</v>
          </cell>
          <cell r="L950">
            <v>0.15820000000000001</v>
          </cell>
          <cell r="M950" t="str">
            <v>否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 t="str">
            <v>GHRCJGXY-HB-20230185</v>
          </cell>
        </row>
        <row r="951">
          <cell r="F951" t="str">
            <v>SCS0012113</v>
          </cell>
          <cell r="G951" t="str">
            <v>后排靠背刺毛条-2</v>
          </cell>
          <cell r="H951">
            <v>0</v>
          </cell>
          <cell r="I951" t="str">
            <v>个</v>
          </cell>
          <cell r="J951">
            <v>0.42</v>
          </cell>
          <cell r="K951">
            <v>5.4600000000000003E-2</v>
          </cell>
          <cell r="L951">
            <v>0.47459999999999991</v>
          </cell>
          <cell r="M951" t="str">
            <v>否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 t="str">
            <v>GHRCJGXY-HB-20230185</v>
          </cell>
        </row>
        <row r="952">
          <cell r="F952" t="str">
            <v>SCS0012122</v>
          </cell>
          <cell r="G952" t="str">
            <v>后排坐垫刺毛条1</v>
          </cell>
          <cell r="H952">
            <v>0</v>
          </cell>
          <cell r="I952" t="str">
            <v>个</v>
          </cell>
          <cell r="J952">
            <v>0.47</v>
          </cell>
          <cell r="K952">
            <v>6.1100000000000002E-2</v>
          </cell>
          <cell r="L952">
            <v>0.53109999999999991</v>
          </cell>
          <cell r="M952" t="str">
            <v>否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 t="str">
            <v>GHRCJGXY-HB-20230185</v>
          </cell>
        </row>
        <row r="953">
          <cell r="F953" t="str">
            <v>SCS0012123</v>
          </cell>
          <cell r="G953" t="str">
            <v>后排坐垫刺毛条2</v>
          </cell>
          <cell r="H953">
            <v>0</v>
          </cell>
          <cell r="I953" t="str">
            <v>个</v>
          </cell>
          <cell r="J953">
            <v>0.47</v>
          </cell>
          <cell r="K953">
            <v>6.1100000000000002E-2</v>
          </cell>
          <cell r="L953">
            <v>0.53109999999999991</v>
          </cell>
          <cell r="M953" t="str">
            <v>否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 t="str">
            <v>GHRCJGXY-HB-20230185</v>
          </cell>
        </row>
        <row r="954">
          <cell r="F954" t="str">
            <v>SCS0011986</v>
          </cell>
          <cell r="G954" t="str">
            <v>前排靠背刺毛条1</v>
          </cell>
          <cell r="H954">
            <v>0</v>
          </cell>
          <cell r="I954" t="str">
            <v>个</v>
          </cell>
          <cell r="J954">
            <v>0.49</v>
          </cell>
          <cell r="K954">
            <v>6.3700000000000007E-2</v>
          </cell>
          <cell r="L954">
            <v>0.55369999999999997</v>
          </cell>
          <cell r="M954" t="str">
            <v>否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 t="str">
            <v>GHRCJGXY-HB-20230185</v>
          </cell>
        </row>
        <row r="955">
          <cell r="F955" t="str">
            <v>SCS0011987</v>
          </cell>
          <cell r="G955" t="str">
            <v>前排靠背刺毛条2</v>
          </cell>
          <cell r="H955">
            <v>0</v>
          </cell>
          <cell r="I955" t="str">
            <v>个</v>
          </cell>
          <cell r="J955">
            <v>0.49</v>
          </cell>
          <cell r="K955">
            <v>6.3700000000000007E-2</v>
          </cell>
          <cell r="L955">
            <v>0.55369999999999997</v>
          </cell>
          <cell r="M955" t="str">
            <v>否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 t="str">
            <v>GHRCJGXY-HB-20230185</v>
          </cell>
        </row>
        <row r="956">
          <cell r="F956" t="str">
            <v>SCS0012026</v>
          </cell>
          <cell r="G956" t="str">
            <v>前排坐垫刺毛条</v>
          </cell>
          <cell r="H956">
            <v>0</v>
          </cell>
          <cell r="I956" t="str">
            <v>个</v>
          </cell>
          <cell r="J956">
            <v>0.28999999999999998</v>
          </cell>
          <cell r="K956">
            <v>3.7699999999999997E-2</v>
          </cell>
          <cell r="L956">
            <v>0.32769999999999994</v>
          </cell>
          <cell r="M956" t="str">
            <v>否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 t="str">
            <v>GHRCJGXY-HB-20230185</v>
          </cell>
        </row>
        <row r="957">
          <cell r="F957" t="str">
            <v>SCS0012043</v>
          </cell>
          <cell r="G957" t="str">
            <v>后排靠背刺毛条</v>
          </cell>
          <cell r="H957">
            <v>0</v>
          </cell>
          <cell r="I957" t="str">
            <v>个</v>
          </cell>
          <cell r="J957">
            <v>0.25</v>
          </cell>
          <cell r="K957">
            <v>3.2500000000000001E-2</v>
          </cell>
          <cell r="L957">
            <v>0.28249999999999997</v>
          </cell>
          <cell r="M957" t="str">
            <v>否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 t="str">
            <v>GHRCJGXY-HB-20230185</v>
          </cell>
        </row>
        <row r="958">
          <cell r="F958" t="str">
            <v>SCS0012064</v>
          </cell>
          <cell r="G958" t="str">
            <v>后排坐垫刺毛条</v>
          </cell>
          <cell r="H958">
            <v>0</v>
          </cell>
          <cell r="I958" t="str">
            <v>个</v>
          </cell>
          <cell r="J958">
            <v>0.42</v>
          </cell>
          <cell r="K958">
            <v>5.4600000000000003E-2</v>
          </cell>
          <cell r="L958">
            <v>0.47459999999999991</v>
          </cell>
          <cell r="M958" t="str">
            <v>否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 t="str">
            <v>GHRCJGXY-HB-20230185</v>
          </cell>
        </row>
        <row r="959">
          <cell r="F959" t="str">
            <v>SCS0012083</v>
          </cell>
          <cell r="G959" t="str">
            <v>驾驶座靠背无纺布衬垫1</v>
          </cell>
          <cell r="H959">
            <v>0</v>
          </cell>
          <cell r="I959" t="str">
            <v>个</v>
          </cell>
          <cell r="J959">
            <v>3</v>
          </cell>
          <cell r="K959">
            <v>0.39</v>
          </cell>
          <cell r="L959">
            <v>3.3899999999999997</v>
          </cell>
          <cell r="M959" t="str">
            <v>否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 t="str">
            <v>GHRCJGXY-HB-20230186</v>
          </cell>
        </row>
        <row r="960">
          <cell r="F960" t="str">
            <v>SCS0012087</v>
          </cell>
          <cell r="G960" t="str">
            <v>前排靠背支撑钢丝1</v>
          </cell>
          <cell r="H960">
            <v>0</v>
          </cell>
          <cell r="I960" t="str">
            <v>个</v>
          </cell>
          <cell r="J960">
            <v>0.32500000000000001</v>
          </cell>
          <cell r="K960">
            <v>4.2250000000000003E-2</v>
          </cell>
          <cell r="L960">
            <v>0.36724999999999997</v>
          </cell>
          <cell r="M960" t="str">
            <v>否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 t="str">
            <v>GHRCJGXY-HB-20230186</v>
          </cell>
        </row>
        <row r="961">
          <cell r="F961" t="str">
            <v>SCS0012088</v>
          </cell>
          <cell r="G961" t="str">
            <v>前排靠背支撑钢丝2</v>
          </cell>
          <cell r="H961">
            <v>0</v>
          </cell>
          <cell r="I961" t="str">
            <v>个</v>
          </cell>
          <cell r="J961">
            <v>0.32500000000000001</v>
          </cell>
          <cell r="K961">
            <v>4.2250000000000003E-2</v>
          </cell>
          <cell r="L961">
            <v>0.36724999999999997</v>
          </cell>
          <cell r="M961" t="str">
            <v>否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 t="str">
            <v>GHRCJGXY-HB-20230186</v>
          </cell>
        </row>
        <row r="962">
          <cell r="F962" t="str">
            <v>SCS0012089</v>
          </cell>
          <cell r="G962" t="str">
            <v>前排靠背支撑钢丝3</v>
          </cell>
          <cell r="H962">
            <v>0</v>
          </cell>
          <cell r="I962" t="str">
            <v>个</v>
          </cell>
          <cell r="J962">
            <v>0.25</v>
          </cell>
          <cell r="K962">
            <v>3.2500000000000001E-2</v>
          </cell>
          <cell r="L962">
            <v>0.28249999999999997</v>
          </cell>
          <cell r="M962" t="str">
            <v>否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 t="str">
            <v>GHRCJGXY-HB-20230186</v>
          </cell>
        </row>
        <row r="963">
          <cell r="F963" t="str">
            <v>SCS0012084</v>
          </cell>
          <cell r="G963" t="str">
            <v>驾驶座靠背无纺布衬垫3</v>
          </cell>
          <cell r="H963">
            <v>0</v>
          </cell>
          <cell r="I963" t="str">
            <v>个</v>
          </cell>
          <cell r="J963">
            <v>3</v>
          </cell>
          <cell r="K963">
            <v>0.39</v>
          </cell>
          <cell r="L963">
            <v>3.3899999999999997</v>
          </cell>
          <cell r="M963" t="str">
            <v>否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 t="str">
            <v>GHRCJGXY-HB-20230186</v>
          </cell>
        </row>
        <row r="964">
          <cell r="F964" t="str">
            <v>SCS0012094</v>
          </cell>
          <cell r="G964" t="str">
            <v>驾驶座左侧坐垫无纺布衬垫</v>
          </cell>
          <cell r="H964">
            <v>0</v>
          </cell>
          <cell r="I964" t="str">
            <v>个</v>
          </cell>
          <cell r="J964">
            <v>1.55</v>
          </cell>
          <cell r="K964">
            <v>0.20150000000000001</v>
          </cell>
          <cell r="L964">
            <v>1.7514999999999998</v>
          </cell>
          <cell r="M964" t="str">
            <v>否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 t="str">
            <v>GHRCJGXY-HB-20230186</v>
          </cell>
        </row>
        <row r="965">
          <cell r="F965" t="str">
            <v>SCS0012096</v>
          </cell>
          <cell r="G965" t="str">
            <v>前排坐垫硬毛毡</v>
          </cell>
          <cell r="H965">
            <v>0</v>
          </cell>
          <cell r="I965" t="str">
            <v>个</v>
          </cell>
          <cell r="J965">
            <v>1.95</v>
          </cell>
          <cell r="K965">
            <v>0.2535</v>
          </cell>
          <cell r="L965">
            <v>2.2034999999999996</v>
          </cell>
          <cell r="M965" t="str">
            <v>否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 t="str">
            <v>GHRCJGXY-HB-20230186</v>
          </cell>
        </row>
        <row r="966">
          <cell r="F966" t="str">
            <v>SCS0012097</v>
          </cell>
          <cell r="G966" t="str">
            <v>前排坐垫发泡钢丝-01</v>
          </cell>
          <cell r="H966">
            <v>0</v>
          </cell>
          <cell r="I966" t="str">
            <v>个</v>
          </cell>
          <cell r="J966">
            <v>0.3</v>
          </cell>
          <cell r="K966">
            <v>3.9E-2</v>
          </cell>
          <cell r="L966">
            <v>0.33899999999999997</v>
          </cell>
          <cell r="M966" t="str">
            <v>否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 t="str">
            <v>GHRCJGXY-HB-20230186</v>
          </cell>
        </row>
        <row r="967">
          <cell r="F967" t="str">
            <v>SCS0012098</v>
          </cell>
          <cell r="G967" t="str">
            <v>前排坐垫发泡钢丝-02</v>
          </cell>
          <cell r="H967">
            <v>0</v>
          </cell>
          <cell r="I967" t="str">
            <v>个</v>
          </cell>
          <cell r="J967">
            <v>0.3</v>
          </cell>
          <cell r="K967">
            <v>3.9E-2</v>
          </cell>
          <cell r="L967">
            <v>0.33899999999999997</v>
          </cell>
          <cell r="M967" t="str">
            <v>否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 t="str">
            <v>GHRCJGXY-HB-20230186</v>
          </cell>
        </row>
        <row r="968">
          <cell r="F968" t="str">
            <v>SCS0012099</v>
          </cell>
          <cell r="G968" t="str">
            <v>前排坐垫发泡钢丝-03</v>
          </cell>
          <cell r="H968">
            <v>0</v>
          </cell>
          <cell r="I968" t="str">
            <v>个</v>
          </cell>
          <cell r="J968">
            <v>0.13</v>
          </cell>
          <cell r="K968">
            <v>1.6900000000000002E-2</v>
          </cell>
          <cell r="L968">
            <v>0.1469</v>
          </cell>
          <cell r="M968" t="str">
            <v>否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 t="str">
            <v>GHRCJGXY-HB-20230186</v>
          </cell>
        </row>
        <row r="969">
          <cell r="F969" t="str">
            <v>SCS0012095</v>
          </cell>
          <cell r="G969" t="str">
            <v>驾驶座右侧坐垫无纺布衬垫</v>
          </cell>
          <cell r="H969">
            <v>0</v>
          </cell>
          <cell r="I969" t="str">
            <v>个</v>
          </cell>
          <cell r="J969">
            <v>1.55</v>
          </cell>
          <cell r="K969">
            <v>0.20150000000000001</v>
          </cell>
          <cell r="L969">
            <v>1.7514999999999998</v>
          </cell>
          <cell r="M969" t="str">
            <v>否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 t="str">
            <v>GHRCJGXY-HB-20230186</v>
          </cell>
        </row>
        <row r="970">
          <cell r="F970" t="str">
            <v>SCS0012102</v>
          </cell>
          <cell r="G970" t="str">
            <v>后排靠背左侧无纺布1</v>
          </cell>
          <cell r="H970">
            <v>0</v>
          </cell>
          <cell r="I970" t="str">
            <v>个</v>
          </cell>
          <cell r="J970">
            <v>0.23</v>
          </cell>
          <cell r="K970">
            <v>2.9900000000000003E-2</v>
          </cell>
          <cell r="L970">
            <v>0.25989999999999996</v>
          </cell>
          <cell r="M970" t="str">
            <v>否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 t="str">
            <v>GHRCJGXY-HB-20230186</v>
          </cell>
        </row>
        <row r="971">
          <cell r="F971" t="str">
            <v>SCS0012103</v>
          </cell>
          <cell r="G971" t="str">
            <v>后排靠背左侧无纺布2</v>
          </cell>
          <cell r="H971">
            <v>0</v>
          </cell>
          <cell r="I971" t="str">
            <v>个</v>
          </cell>
          <cell r="J971">
            <v>0.23</v>
          </cell>
          <cell r="K971">
            <v>2.9900000000000003E-2</v>
          </cell>
          <cell r="L971">
            <v>0.25989999999999996</v>
          </cell>
          <cell r="M971" t="str">
            <v>否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 t="str">
            <v>GHRCJGXY-HB-20230186</v>
          </cell>
        </row>
        <row r="972">
          <cell r="F972" t="str">
            <v>SCS0012104</v>
          </cell>
          <cell r="G972" t="str">
            <v>后排靠背无纺布3</v>
          </cell>
          <cell r="H972">
            <v>0</v>
          </cell>
          <cell r="I972" t="str">
            <v>个</v>
          </cell>
          <cell r="J972">
            <v>0.23</v>
          </cell>
          <cell r="K972">
            <v>2.9900000000000003E-2</v>
          </cell>
          <cell r="L972">
            <v>0.25989999999999996</v>
          </cell>
          <cell r="M972" t="str">
            <v>否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 t="str">
            <v>GHRCJGXY-HB-20230186</v>
          </cell>
        </row>
        <row r="973">
          <cell r="F973" t="str">
            <v>SCS0012109</v>
          </cell>
          <cell r="G973" t="str">
            <v>靠背面套吊紧钢丝3</v>
          </cell>
          <cell r="H973">
            <v>0</v>
          </cell>
          <cell r="I973" t="str">
            <v>个</v>
          </cell>
          <cell r="J973">
            <v>0.48</v>
          </cell>
          <cell r="K973">
            <v>6.2399999999999997E-2</v>
          </cell>
          <cell r="L973">
            <v>0.54239999999999988</v>
          </cell>
          <cell r="M973" t="str">
            <v>否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 t="str">
            <v>GHRCJGXY-HB-20230186</v>
          </cell>
        </row>
        <row r="974">
          <cell r="F974" t="str">
            <v>SCS0012111</v>
          </cell>
          <cell r="G974" t="str">
            <v>靠背面套吊紧钢丝2</v>
          </cell>
          <cell r="H974">
            <v>0</v>
          </cell>
          <cell r="I974" t="str">
            <v>个</v>
          </cell>
          <cell r="J974">
            <v>0.25</v>
          </cell>
          <cell r="K974">
            <v>3.2500000000000001E-2</v>
          </cell>
          <cell r="L974">
            <v>0.28249999999999997</v>
          </cell>
          <cell r="M974" t="str">
            <v>否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 t="str">
            <v>GHRCJGXY-HB-20230186</v>
          </cell>
        </row>
        <row r="975">
          <cell r="F975" t="str">
            <v>SCS0012105</v>
          </cell>
          <cell r="G975" t="str">
            <v>后排靠背右侧无纺布1</v>
          </cell>
          <cell r="H975">
            <v>0</v>
          </cell>
          <cell r="I975" t="str">
            <v>个</v>
          </cell>
          <cell r="J975">
            <v>0.23</v>
          </cell>
          <cell r="K975">
            <v>2.9900000000000003E-2</v>
          </cell>
          <cell r="L975">
            <v>0.25989999999999996</v>
          </cell>
          <cell r="M975" t="str">
            <v>否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 t="str">
            <v>GHRCJGXY-HB-20230186</v>
          </cell>
        </row>
        <row r="976">
          <cell r="F976" t="str">
            <v>SCS0012106</v>
          </cell>
          <cell r="G976" t="str">
            <v>后排靠背右侧无纺布2</v>
          </cell>
          <cell r="H976">
            <v>0</v>
          </cell>
          <cell r="I976" t="str">
            <v>个</v>
          </cell>
          <cell r="J976">
            <v>0.23</v>
          </cell>
          <cell r="K976">
            <v>2.9900000000000003E-2</v>
          </cell>
          <cell r="L976">
            <v>0.25989999999999996</v>
          </cell>
          <cell r="M976" t="str">
            <v>否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 t="str">
            <v>GHRCJGXY-HB-20230186</v>
          </cell>
        </row>
        <row r="977">
          <cell r="F977" t="str">
            <v>SCS0012107</v>
          </cell>
          <cell r="G977" t="str">
            <v>后排靠背无纺布4</v>
          </cell>
          <cell r="H977">
            <v>0</v>
          </cell>
          <cell r="I977" t="str">
            <v>个</v>
          </cell>
          <cell r="J977">
            <v>0.23</v>
          </cell>
          <cell r="K977">
            <v>2.9900000000000003E-2</v>
          </cell>
          <cell r="L977">
            <v>0.25989999999999996</v>
          </cell>
          <cell r="M977" t="str">
            <v>否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 t="str">
            <v>GHRCJGXY-HB-20230186</v>
          </cell>
        </row>
        <row r="978">
          <cell r="F978" t="str">
            <v>SCS0012108</v>
          </cell>
          <cell r="G978" t="str">
            <v>后排靠背发泡扶手框吊紧钢丝</v>
          </cell>
          <cell r="H978">
            <v>0</v>
          </cell>
          <cell r="I978" t="str">
            <v>个</v>
          </cell>
          <cell r="J978">
            <v>2.4</v>
          </cell>
          <cell r="K978">
            <v>0.312</v>
          </cell>
          <cell r="L978">
            <v>2.7119999999999997</v>
          </cell>
          <cell r="M978" t="str">
            <v>否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 t="str">
            <v>GHRCJGXY-HB-20230186</v>
          </cell>
        </row>
        <row r="979">
          <cell r="F979" t="str">
            <v>SCS0012110</v>
          </cell>
          <cell r="G979" t="str">
            <v>靠背面套吊紧钢丝1</v>
          </cell>
          <cell r="H979">
            <v>0</v>
          </cell>
          <cell r="I979" t="str">
            <v>个</v>
          </cell>
          <cell r="J979">
            <v>0.6</v>
          </cell>
          <cell r="K979">
            <v>7.8E-2</v>
          </cell>
          <cell r="L979">
            <v>0.67799999999999994</v>
          </cell>
          <cell r="M979" t="str">
            <v>否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 t="str">
            <v>GHRCJGXY-HB-20230186</v>
          </cell>
        </row>
        <row r="980">
          <cell r="F980" t="str">
            <v>SCS0012115</v>
          </cell>
          <cell r="G980" t="str">
            <v>100%座垫吊紧钢丝左后</v>
          </cell>
          <cell r="H980">
            <v>0</v>
          </cell>
          <cell r="I980" t="str">
            <v>个</v>
          </cell>
          <cell r="J980">
            <v>0.28000000000000003</v>
          </cell>
          <cell r="K980">
            <v>3.6400000000000002E-2</v>
          </cell>
          <cell r="L980">
            <v>0.31640000000000001</v>
          </cell>
          <cell r="M980" t="str">
            <v>否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 t="str">
            <v>GHRCJGXY-HB-20230186</v>
          </cell>
        </row>
        <row r="981">
          <cell r="F981" t="str">
            <v>SCS0012117</v>
          </cell>
          <cell r="G981" t="str">
            <v>100%座垫吊紧钢丝中间右侧</v>
          </cell>
          <cell r="H981">
            <v>0</v>
          </cell>
          <cell r="I981" t="str">
            <v>个</v>
          </cell>
          <cell r="J981">
            <v>0.25</v>
          </cell>
          <cell r="K981">
            <v>3.2500000000000001E-2</v>
          </cell>
          <cell r="L981">
            <v>0.28249999999999997</v>
          </cell>
          <cell r="M981" t="str">
            <v>否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 t="str">
            <v>GHRCJGXY-HB-20230186</v>
          </cell>
        </row>
        <row r="982">
          <cell r="F982" t="str">
            <v>SCS0012118</v>
          </cell>
          <cell r="G982" t="str">
            <v>100%座垫吊紧钢丝景中左侧</v>
          </cell>
          <cell r="H982">
            <v>0</v>
          </cell>
          <cell r="I982" t="str">
            <v>个</v>
          </cell>
          <cell r="J982">
            <v>0.3</v>
          </cell>
          <cell r="K982">
            <v>3.9E-2</v>
          </cell>
          <cell r="L982">
            <v>0.33899999999999997</v>
          </cell>
          <cell r="M982" t="str">
            <v>否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 t="str">
            <v>GHRCJGXY-HB-20230186</v>
          </cell>
        </row>
        <row r="983">
          <cell r="F983" t="str">
            <v>SCS0012119</v>
          </cell>
          <cell r="G983" t="str">
            <v>100%座垫吊紧钢丝景中右侧</v>
          </cell>
          <cell r="H983">
            <v>0</v>
          </cell>
          <cell r="I983" t="str">
            <v>个</v>
          </cell>
          <cell r="J983">
            <v>0.3</v>
          </cell>
          <cell r="K983">
            <v>3.9E-2</v>
          </cell>
          <cell r="L983">
            <v>0.33899999999999997</v>
          </cell>
          <cell r="M983" t="str">
            <v>否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 t="str">
            <v>GHRCJGXY-HB-20230186</v>
          </cell>
        </row>
        <row r="984">
          <cell r="F984" t="str">
            <v>SCS0012120</v>
          </cell>
          <cell r="G984" t="str">
            <v>100%座垫吊紧钢丝中间左侧</v>
          </cell>
          <cell r="H984">
            <v>0</v>
          </cell>
          <cell r="I984" t="str">
            <v>个</v>
          </cell>
          <cell r="J984">
            <v>0.28000000000000003</v>
          </cell>
          <cell r="K984">
            <v>3.6400000000000002E-2</v>
          </cell>
          <cell r="L984">
            <v>0.31640000000000001</v>
          </cell>
          <cell r="M984" t="str">
            <v>否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 t="str">
            <v>GHRCJGXY-HB-20230186</v>
          </cell>
        </row>
        <row r="985">
          <cell r="F985" t="str">
            <v>SCS0012121</v>
          </cell>
          <cell r="G985" t="str">
            <v>100%座垫吊紧钢丝_右后</v>
          </cell>
          <cell r="H985">
            <v>0</v>
          </cell>
          <cell r="I985" t="str">
            <v>个</v>
          </cell>
          <cell r="J985">
            <v>0.28000000000000003</v>
          </cell>
          <cell r="K985">
            <v>3.6400000000000002E-2</v>
          </cell>
          <cell r="L985">
            <v>0.31640000000000001</v>
          </cell>
          <cell r="M985" t="str">
            <v>否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 t="str">
            <v>GHRCJGXY-HB-20230186</v>
          </cell>
        </row>
        <row r="986">
          <cell r="F986" t="str">
            <v>SCS0011976</v>
          </cell>
          <cell r="G986" t="str">
            <v>前排左侧靠背无纺布</v>
          </cell>
          <cell r="H986">
            <v>0</v>
          </cell>
          <cell r="I986" t="str">
            <v>个</v>
          </cell>
          <cell r="J986">
            <v>3.46</v>
          </cell>
          <cell r="K986">
            <v>0.44980000000000003</v>
          </cell>
          <cell r="L986">
            <v>3.9097999999999997</v>
          </cell>
          <cell r="M986" t="str">
            <v>否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 t="str">
            <v>GHRCJGXY-HB-20230186</v>
          </cell>
        </row>
        <row r="987">
          <cell r="F987" t="str">
            <v>SCS0011980</v>
          </cell>
          <cell r="G987" t="str">
            <v>前排靠背舒适性海绵3</v>
          </cell>
          <cell r="H987">
            <v>0</v>
          </cell>
          <cell r="I987" t="str">
            <v>个</v>
          </cell>
          <cell r="J987">
            <v>2.31</v>
          </cell>
          <cell r="K987">
            <v>0.30030000000000001</v>
          </cell>
          <cell r="L987">
            <v>2.6102999999999996</v>
          </cell>
          <cell r="M987" t="str">
            <v>否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 t="str">
            <v>GHRCJGXY-HB-20230186</v>
          </cell>
        </row>
        <row r="988">
          <cell r="F988" t="str">
            <v>SCS0011977</v>
          </cell>
          <cell r="G988" t="str">
            <v>前排右侧靠背无纺布</v>
          </cell>
          <cell r="H988">
            <v>0</v>
          </cell>
          <cell r="I988" t="str">
            <v>个</v>
          </cell>
          <cell r="J988">
            <v>3.46</v>
          </cell>
          <cell r="K988">
            <v>0.44980000000000003</v>
          </cell>
          <cell r="L988">
            <v>3.9097999999999997</v>
          </cell>
          <cell r="M988" t="str">
            <v>否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 t="str">
            <v>GHRCJGXY-HB-20230186</v>
          </cell>
        </row>
        <row r="989">
          <cell r="F989" t="str">
            <v>SCS0012010</v>
          </cell>
          <cell r="G989" t="str">
            <v>前排坐垫舒适海绵1</v>
          </cell>
          <cell r="H989">
            <v>0</v>
          </cell>
          <cell r="I989" t="str">
            <v>个</v>
          </cell>
          <cell r="J989">
            <v>1.81</v>
          </cell>
          <cell r="K989">
            <v>0.23530000000000001</v>
          </cell>
          <cell r="L989">
            <v>2.0452999999999997</v>
          </cell>
          <cell r="M989" t="str">
            <v>否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 t="str">
            <v>GHRCJGXY-HB-20230186</v>
          </cell>
        </row>
        <row r="990">
          <cell r="F990" t="str">
            <v>SCS0012021</v>
          </cell>
          <cell r="G990" t="str">
            <v>前排坐垫舒适海绵1</v>
          </cell>
          <cell r="H990">
            <v>0</v>
          </cell>
          <cell r="I990" t="str">
            <v>个</v>
          </cell>
          <cell r="J990">
            <v>1.81</v>
          </cell>
          <cell r="K990">
            <v>0.23530000000000001</v>
          </cell>
          <cell r="L990">
            <v>2.0452999999999997</v>
          </cell>
          <cell r="M990" t="str">
            <v>否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 t="str">
            <v>GHRCJGXY-HB-20230186</v>
          </cell>
        </row>
        <row r="991">
          <cell r="F991" t="str">
            <v>SCS0012025</v>
          </cell>
          <cell r="G991" t="str">
            <v>前排坐垫舒适海绵3</v>
          </cell>
          <cell r="H991">
            <v>0</v>
          </cell>
          <cell r="I991" t="str">
            <v>个</v>
          </cell>
          <cell r="J991">
            <v>12.15</v>
          </cell>
          <cell r="K991">
            <v>1.5795000000000001</v>
          </cell>
          <cell r="L991">
            <v>13.7295</v>
          </cell>
          <cell r="M991" t="str">
            <v>否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 t="str">
            <v>GHRCJGXY-HB-20230186</v>
          </cell>
        </row>
        <row r="992">
          <cell r="F992" t="str">
            <v>SCS0012034</v>
          </cell>
          <cell r="G992" t="str">
            <v>靠背左侧锁处无纺布衬垫</v>
          </cell>
          <cell r="H992">
            <v>0</v>
          </cell>
          <cell r="I992" t="str">
            <v>个</v>
          </cell>
          <cell r="J992">
            <v>0.35</v>
          </cell>
          <cell r="K992">
            <v>4.5499999999999999E-2</v>
          </cell>
          <cell r="L992">
            <v>0.39549999999999996</v>
          </cell>
          <cell r="M992" t="str">
            <v>否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 t="str">
            <v>GHRCJGXY-HB-20230186</v>
          </cell>
        </row>
        <row r="993">
          <cell r="F993" t="str">
            <v>SCS0012039</v>
          </cell>
          <cell r="G993" t="str">
            <v>后排靠背舒适海绵1</v>
          </cell>
          <cell r="H993">
            <v>0</v>
          </cell>
          <cell r="I993" t="str">
            <v>个</v>
          </cell>
          <cell r="J993">
            <v>1.57</v>
          </cell>
          <cell r="K993">
            <v>0.2041</v>
          </cell>
          <cell r="L993">
            <v>1.7741</v>
          </cell>
          <cell r="M993" t="str">
            <v>否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 t="str">
            <v>GHRCJGXY-HB-20230186</v>
          </cell>
        </row>
        <row r="994">
          <cell r="F994" t="str">
            <v>SCS0012035</v>
          </cell>
          <cell r="G994" t="str">
            <v>靠背左侧气囊无纺布衬垫</v>
          </cell>
          <cell r="H994">
            <v>0</v>
          </cell>
          <cell r="I994" t="str">
            <v>个</v>
          </cell>
          <cell r="J994">
            <v>0.35</v>
          </cell>
          <cell r="K994">
            <v>4.5499999999999999E-2</v>
          </cell>
          <cell r="L994">
            <v>0.39549999999999996</v>
          </cell>
          <cell r="M994" t="str">
            <v>否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 t="str">
            <v>GHRCJGXY-HB-20230186</v>
          </cell>
        </row>
        <row r="995">
          <cell r="F995" t="str">
            <v>SCS0012036</v>
          </cell>
          <cell r="G995" t="str">
            <v>靠背右侧锁处无纺布衬垫</v>
          </cell>
          <cell r="H995">
            <v>0</v>
          </cell>
          <cell r="I995" t="str">
            <v>个</v>
          </cell>
          <cell r="J995">
            <v>0.35</v>
          </cell>
          <cell r="K995">
            <v>4.5499999999999999E-2</v>
          </cell>
          <cell r="L995">
            <v>0.39549999999999996</v>
          </cell>
          <cell r="M995" t="str">
            <v>否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 t="str">
            <v>GHRCJGXY-HB-20230186</v>
          </cell>
        </row>
        <row r="996">
          <cell r="F996" t="str">
            <v>SCS0012038</v>
          </cell>
          <cell r="G996" t="str">
            <v>靠背右侧气囊无纺布衬垫</v>
          </cell>
          <cell r="H996">
            <v>0</v>
          </cell>
          <cell r="I996" t="str">
            <v>个</v>
          </cell>
          <cell r="J996">
            <v>0.35</v>
          </cell>
          <cell r="K996">
            <v>4.5499999999999999E-2</v>
          </cell>
          <cell r="L996">
            <v>0.39549999999999996</v>
          </cell>
          <cell r="M996" t="str">
            <v>否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 t="str">
            <v>GHRCJGXY-HB-20230186</v>
          </cell>
        </row>
        <row r="997">
          <cell r="F997" t="str">
            <v>SCS0012058</v>
          </cell>
          <cell r="G997" t="str">
            <v>后排坐垫左侧舒适海绵3</v>
          </cell>
          <cell r="H997">
            <v>0</v>
          </cell>
          <cell r="I997" t="str">
            <v>个</v>
          </cell>
          <cell r="J997">
            <v>6</v>
          </cell>
          <cell r="K997">
            <v>0.78</v>
          </cell>
          <cell r="L997">
            <v>6.7799999999999994</v>
          </cell>
          <cell r="M997" t="str">
            <v>否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 t="str">
            <v>GHRCJGXY-HB-20230186</v>
          </cell>
        </row>
        <row r="998">
          <cell r="F998" t="str">
            <v>SCS0012059</v>
          </cell>
          <cell r="G998" t="str">
            <v>后排坐垫右侧舒适海绵3</v>
          </cell>
          <cell r="H998">
            <v>0</v>
          </cell>
          <cell r="I998" t="str">
            <v>个</v>
          </cell>
          <cell r="J998">
            <v>6</v>
          </cell>
          <cell r="K998">
            <v>0.78</v>
          </cell>
          <cell r="L998">
            <v>6.7799999999999994</v>
          </cell>
          <cell r="M998" t="str">
            <v>否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 t="str">
            <v>GHRCJGXY-HB-20230186</v>
          </cell>
        </row>
        <row r="999">
          <cell r="F999" t="str">
            <v>SCS0012060</v>
          </cell>
          <cell r="G999" t="str">
            <v>后排坐垫舒适海绵4</v>
          </cell>
          <cell r="H999">
            <v>0</v>
          </cell>
          <cell r="I999" t="str">
            <v>个</v>
          </cell>
          <cell r="J999">
            <v>8.6999999999999993</v>
          </cell>
          <cell r="K999">
            <v>1.131</v>
          </cell>
          <cell r="L999">
            <v>9.8309999999999977</v>
          </cell>
          <cell r="M999" t="str">
            <v>否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 t="str">
            <v>GHRCJGXY-HB-20230186</v>
          </cell>
        </row>
        <row r="1000">
          <cell r="F1000" t="str">
            <v>SCS0012061</v>
          </cell>
          <cell r="G1000" t="str">
            <v>后排坐垫舒适海绵5</v>
          </cell>
          <cell r="H1000">
            <v>0</v>
          </cell>
          <cell r="I1000" t="str">
            <v>个</v>
          </cell>
          <cell r="J1000">
            <v>1.85</v>
          </cell>
          <cell r="K1000">
            <v>0.24050000000000002</v>
          </cell>
          <cell r="L1000">
            <v>2.0905</v>
          </cell>
          <cell r="M1000" t="str">
            <v>否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 t="str">
            <v>GHRCJGXY-HB-20230186</v>
          </cell>
        </row>
        <row r="1001">
          <cell r="F1001" t="str">
            <v>SCS0012071</v>
          </cell>
          <cell r="G1001" t="str">
            <v>腿拖中间软泡</v>
          </cell>
          <cell r="H1001">
            <v>0</v>
          </cell>
          <cell r="I1001" t="str">
            <v>个</v>
          </cell>
          <cell r="J1001">
            <v>3.1</v>
          </cell>
          <cell r="K1001">
            <v>0.40300000000000002</v>
          </cell>
          <cell r="L1001">
            <v>3.5029999999999997</v>
          </cell>
          <cell r="M1001" t="str">
            <v>否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 t="str">
            <v>GHRCJGXY-HB-20230186</v>
          </cell>
        </row>
        <row r="1002">
          <cell r="F1002" t="str">
            <v>SCS0012072</v>
          </cell>
          <cell r="G1002" t="str">
            <v>腿拖左侧边软泡</v>
          </cell>
          <cell r="H1002">
            <v>0</v>
          </cell>
          <cell r="I1002" t="str">
            <v>个</v>
          </cell>
          <cell r="J1002">
            <v>1.85</v>
          </cell>
          <cell r="K1002">
            <v>0.24050000000000002</v>
          </cell>
          <cell r="L1002">
            <v>2.0905</v>
          </cell>
          <cell r="M1002" t="str">
            <v>否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 t="str">
            <v>GHRCJGXY-HB-20230186</v>
          </cell>
        </row>
        <row r="1003">
          <cell r="F1003" t="str">
            <v>SCS0012073</v>
          </cell>
          <cell r="G1003" t="str">
            <v>腿拖右侧边软泡</v>
          </cell>
          <cell r="H1003">
            <v>0</v>
          </cell>
          <cell r="I1003" t="str">
            <v>个</v>
          </cell>
          <cell r="J1003">
            <v>1.85</v>
          </cell>
          <cell r="K1003">
            <v>0.24050000000000002</v>
          </cell>
          <cell r="L1003">
            <v>2.0905</v>
          </cell>
          <cell r="M1003" t="str">
            <v>否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 t="str">
            <v>GHRCJGXY-HB-20230186</v>
          </cell>
        </row>
        <row r="1004">
          <cell r="F1004" t="str">
            <v>SCS0011978</v>
          </cell>
          <cell r="G1004" t="str">
            <v>前排靠背舒适性海绵1</v>
          </cell>
          <cell r="H1004">
            <v>0</v>
          </cell>
          <cell r="I1004" t="str">
            <v>个</v>
          </cell>
          <cell r="J1004">
            <v>3.1</v>
          </cell>
          <cell r="K1004">
            <v>0.40300000000000002</v>
          </cell>
          <cell r="L1004">
            <v>3.5029999999999997</v>
          </cell>
          <cell r="M1004" t="str">
            <v>否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 t="str">
            <v>GHRCJGXY-HB-20230186</v>
          </cell>
        </row>
        <row r="1005">
          <cell r="F1005" t="str">
            <v>SCS0011979</v>
          </cell>
          <cell r="G1005" t="str">
            <v>前排靠背舒适性海绵2</v>
          </cell>
          <cell r="H1005">
            <v>0</v>
          </cell>
          <cell r="I1005" t="str">
            <v>个</v>
          </cell>
          <cell r="J1005">
            <v>4.95</v>
          </cell>
          <cell r="K1005">
            <v>0.64350000000000007</v>
          </cell>
          <cell r="L1005">
            <v>5.5934999999999997</v>
          </cell>
          <cell r="M1005" t="str">
            <v>否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 t="str">
            <v>GHRCJGXY-HB-20230186</v>
          </cell>
        </row>
        <row r="1006">
          <cell r="F1006" t="str">
            <v>SCS0011981</v>
          </cell>
          <cell r="G1006" t="str">
            <v>前排靠背舒适性海绵4</v>
          </cell>
          <cell r="H1006">
            <v>0</v>
          </cell>
          <cell r="I1006" t="str">
            <v>个</v>
          </cell>
          <cell r="J1006">
            <v>1.1499999999999999</v>
          </cell>
          <cell r="K1006">
            <v>0.14949999999999999</v>
          </cell>
          <cell r="L1006">
            <v>1.2994999999999999</v>
          </cell>
          <cell r="M1006" t="str">
            <v>否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 t="str">
            <v>GHRCJGXY-HB-20230186</v>
          </cell>
        </row>
        <row r="1007">
          <cell r="F1007" t="str">
            <v>SCS0011982</v>
          </cell>
          <cell r="G1007" t="str">
            <v>前排靠背吊紧钢丝1</v>
          </cell>
          <cell r="H1007">
            <v>0</v>
          </cell>
          <cell r="I1007" t="str">
            <v>个</v>
          </cell>
          <cell r="J1007">
            <v>0.3</v>
          </cell>
          <cell r="K1007">
            <v>3.9E-2</v>
          </cell>
          <cell r="L1007">
            <v>0.33899999999999997</v>
          </cell>
          <cell r="M1007" t="str">
            <v>否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 t="str">
            <v>GHRCJGXY-HB-20230186</v>
          </cell>
        </row>
        <row r="1008">
          <cell r="F1008" t="str">
            <v>SCS0011983</v>
          </cell>
          <cell r="G1008" t="str">
            <v>前排靠背吊紧钢丝2</v>
          </cell>
          <cell r="H1008">
            <v>0</v>
          </cell>
          <cell r="I1008" t="str">
            <v>个</v>
          </cell>
          <cell r="J1008">
            <v>0.3</v>
          </cell>
          <cell r="K1008">
            <v>3.9E-2</v>
          </cell>
          <cell r="L1008">
            <v>0.33899999999999997</v>
          </cell>
          <cell r="M1008" t="str">
            <v>否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 t="str">
            <v>GHRCJGXY-HB-20230186</v>
          </cell>
        </row>
        <row r="1009">
          <cell r="F1009" t="str">
            <v>SCS0011984</v>
          </cell>
          <cell r="G1009" t="str">
            <v>前排靠背吊紧钢丝3</v>
          </cell>
          <cell r="H1009">
            <v>0</v>
          </cell>
          <cell r="I1009" t="str">
            <v>个</v>
          </cell>
          <cell r="J1009">
            <v>0.35</v>
          </cell>
          <cell r="K1009">
            <v>4.5499999999999999E-2</v>
          </cell>
          <cell r="L1009">
            <v>0.39549999999999996</v>
          </cell>
          <cell r="M1009" t="str">
            <v>否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 t="str">
            <v>GHRCJGXY-HB-20230186</v>
          </cell>
        </row>
        <row r="1010">
          <cell r="F1010" t="str">
            <v>SCS0011985</v>
          </cell>
          <cell r="G1010" t="str">
            <v>前排靠背吊紧钢丝4</v>
          </cell>
          <cell r="H1010">
            <v>0</v>
          </cell>
          <cell r="I1010" t="str">
            <v>个</v>
          </cell>
          <cell r="J1010">
            <v>0.35</v>
          </cell>
          <cell r="K1010">
            <v>4.5499999999999999E-2</v>
          </cell>
          <cell r="L1010">
            <v>0.39549999999999996</v>
          </cell>
          <cell r="M1010" t="str">
            <v>否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 t="str">
            <v>GHRCJGXY-HB-20230186</v>
          </cell>
        </row>
        <row r="1011">
          <cell r="F1011" t="str">
            <v>SCS0011998</v>
          </cell>
          <cell r="G1011" t="str">
            <v>发泡背面无纺布 1</v>
          </cell>
          <cell r="H1011">
            <v>0</v>
          </cell>
          <cell r="I1011" t="str">
            <v>个</v>
          </cell>
          <cell r="J1011">
            <v>1.7</v>
          </cell>
          <cell r="K1011">
            <v>0.221</v>
          </cell>
          <cell r="L1011">
            <v>1.9209999999999998</v>
          </cell>
          <cell r="M1011" t="str">
            <v>否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 t="str">
            <v>GHRCJGXY-HB-20230186</v>
          </cell>
        </row>
        <row r="1012">
          <cell r="F1012" t="str">
            <v>SCS0011999</v>
          </cell>
          <cell r="G1012" t="str">
            <v>坐垫前端B面硬毛毡</v>
          </cell>
          <cell r="H1012">
            <v>0</v>
          </cell>
          <cell r="I1012" t="str">
            <v>个</v>
          </cell>
          <cell r="J1012">
            <v>1.7</v>
          </cell>
          <cell r="K1012">
            <v>0.221</v>
          </cell>
          <cell r="L1012">
            <v>1.9209999999999998</v>
          </cell>
          <cell r="M1012" t="str">
            <v>否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 t="str">
            <v>GHRCJGXY-HB-20230186</v>
          </cell>
        </row>
        <row r="1013">
          <cell r="F1013" t="str">
            <v>SCS0012006</v>
          </cell>
          <cell r="G1013" t="str">
            <v>前排坐垫吊紧钢丝1</v>
          </cell>
          <cell r="H1013">
            <v>0</v>
          </cell>
          <cell r="I1013" t="str">
            <v>个</v>
          </cell>
          <cell r="J1013">
            <v>0.55000000000000004</v>
          </cell>
          <cell r="K1013">
            <v>7.1500000000000008E-2</v>
          </cell>
          <cell r="L1013">
            <v>0.62149999999999994</v>
          </cell>
          <cell r="M1013" t="str">
            <v>否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 t="str">
            <v>GHRCJGXY-HB-20230186</v>
          </cell>
        </row>
        <row r="1014">
          <cell r="F1014" t="str">
            <v>SCS0012007</v>
          </cell>
          <cell r="G1014" t="str">
            <v>前排坐垫吊紧钢丝2</v>
          </cell>
          <cell r="H1014">
            <v>0</v>
          </cell>
          <cell r="I1014" t="str">
            <v>个</v>
          </cell>
          <cell r="J1014">
            <v>0.55000000000000004</v>
          </cell>
          <cell r="K1014">
            <v>7.1500000000000008E-2</v>
          </cell>
          <cell r="L1014">
            <v>0.62149999999999994</v>
          </cell>
          <cell r="M1014" t="str">
            <v>否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 t="str">
            <v>GHRCJGXY-HB-20230186</v>
          </cell>
        </row>
        <row r="1015">
          <cell r="F1015" t="str">
            <v>SCS0012011</v>
          </cell>
          <cell r="G1015" t="str">
            <v>前排左侧坐垫舒适海绵2</v>
          </cell>
          <cell r="H1015">
            <v>0</v>
          </cell>
          <cell r="I1015" t="str">
            <v>个</v>
          </cell>
          <cell r="J1015">
            <v>3.72</v>
          </cell>
          <cell r="K1015">
            <v>0.48360000000000003</v>
          </cell>
          <cell r="L1015">
            <v>4.2035999999999998</v>
          </cell>
          <cell r="M1015" t="str">
            <v>否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 t="str">
            <v>GHRCJGXY-HB-20230186</v>
          </cell>
        </row>
        <row r="1016">
          <cell r="F1016" t="str">
            <v>SCS0012012</v>
          </cell>
          <cell r="G1016" t="str">
            <v>前排右侧坐垫舒适海绵2</v>
          </cell>
          <cell r="H1016">
            <v>0</v>
          </cell>
          <cell r="I1016" t="str">
            <v>个</v>
          </cell>
          <cell r="J1016">
            <v>3.72</v>
          </cell>
          <cell r="K1016">
            <v>0.48360000000000003</v>
          </cell>
          <cell r="L1016">
            <v>4.2035999999999998</v>
          </cell>
          <cell r="M1016" t="str">
            <v>否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 t="str">
            <v>GHRCJGXY-HB-20230186</v>
          </cell>
        </row>
        <row r="1017">
          <cell r="F1017" t="str">
            <v>SCS0012013</v>
          </cell>
          <cell r="G1017" t="str">
            <v>前排坐垫舒适海绵3</v>
          </cell>
          <cell r="H1017">
            <v>0</v>
          </cell>
          <cell r="I1017" t="str">
            <v>个</v>
          </cell>
          <cell r="J1017">
            <v>12.15</v>
          </cell>
          <cell r="K1017">
            <v>1.5795000000000001</v>
          </cell>
          <cell r="L1017">
            <v>13.7295</v>
          </cell>
          <cell r="M1017" t="str">
            <v>否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 t="str">
            <v>GHRCJGXY-HB-20230186</v>
          </cell>
        </row>
        <row r="1018">
          <cell r="F1018" t="str">
            <v>SCS0011997</v>
          </cell>
          <cell r="G1018" t="str">
            <v>坐垫发泡背面无纺布 2</v>
          </cell>
          <cell r="H1018">
            <v>0</v>
          </cell>
          <cell r="I1018" t="str">
            <v>个</v>
          </cell>
          <cell r="J1018">
            <v>1.7</v>
          </cell>
          <cell r="K1018">
            <v>0.221</v>
          </cell>
          <cell r="L1018">
            <v>1.9209999999999998</v>
          </cell>
          <cell r="M1018" t="str">
            <v>否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 t="str">
            <v>GHRCJGXY-HB-20230186</v>
          </cell>
        </row>
        <row r="1019">
          <cell r="F1019" t="str">
            <v>SCS0012014</v>
          </cell>
          <cell r="G1019" t="str">
            <v>前排左侧坐垫舒适海绵2</v>
          </cell>
          <cell r="H1019">
            <v>0</v>
          </cell>
          <cell r="I1019" t="str">
            <v>个</v>
          </cell>
          <cell r="J1019">
            <v>3.72</v>
          </cell>
          <cell r="K1019">
            <v>0.48360000000000003</v>
          </cell>
          <cell r="L1019">
            <v>4.2035999999999998</v>
          </cell>
          <cell r="M1019" t="str">
            <v>否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 t="str">
            <v>GHRCJGXY-HB-20230186</v>
          </cell>
        </row>
        <row r="1020">
          <cell r="F1020" t="str">
            <v>SCS0012015</v>
          </cell>
          <cell r="G1020" t="str">
            <v>前排右侧坐垫舒适海绵2</v>
          </cell>
          <cell r="H1020">
            <v>0</v>
          </cell>
          <cell r="I1020" t="str">
            <v>个</v>
          </cell>
          <cell r="J1020">
            <v>3.72</v>
          </cell>
          <cell r="K1020">
            <v>0.48360000000000003</v>
          </cell>
          <cell r="L1020">
            <v>4.2035999999999998</v>
          </cell>
          <cell r="M1020" t="str">
            <v>否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 t="str">
            <v>GHRCJGXY-HB-20230186</v>
          </cell>
        </row>
        <row r="1021">
          <cell r="F1021" t="str">
            <v>SCS0012016</v>
          </cell>
          <cell r="G1021" t="str">
            <v>前排坐垫舒适海绵3</v>
          </cell>
          <cell r="H1021">
            <v>0</v>
          </cell>
          <cell r="I1021" t="str">
            <v>个</v>
          </cell>
          <cell r="J1021">
            <v>12.15</v>
          </cell>
          <cell r="K1021">
            <v>1.5795000000000001</v>
          </cell>
          <cell r="L1021">
            <v>13.7295</v>
          </cell>
          <cell r="M1021" t="str">
            <v>否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 t="str">
            <v>GHRCJGXY-HB-20230186</v>
          </cell>
        </row>
        <row r="1022">
          <cell r="F1022" t="str">
            <v>SCS0012000</v>
          </cell>
          <cell r="G1022" t="str">
            <v>副驾坐垫4向通风无纺布</v>
          </cell>
          <cell r="H1022">
            <v>0</v>
          </cell>
          <cell r="I1022" t="str">
            <v>个</v>
          </cell>
          <cell r="J1022">
            <v>3.94</v>
          </cell>
          <cell r="K1022">
            <v>0.51219999999999999</v>
          </cell>
          <cell r="L1022">
            <v>4.4521999999999995</v>
          </cell>
          <cell r="M1022" t="str">
            <v>否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 t="str">
            <v>GHRCJGXY-HB-20230186</v>
          </cell>
        </row>
        <row r="1023">
          <cell r="F1023" t="str">
            <v>SCS0012017</v>
          </cell>
          <cell r="G1023" t="str">
            <v>前排左侧坐垫舒适海绵2</v>
          </cell>
          <cell r="H1023">
            <v>0</v>
          </cell>
          <cell r="I1023" t="str">
            <v>个</v>
          </cell>
          <cell r="J1023">
            <v>3.72</v>
          </cell>
          <cell r="K1023">
            <v>0.48360000000000003</v>
          </cell>
          <cell r="L1023">
            <v>4.2035999999999998</v>
          </cell>
          <cell r="M1023" t="str">
            <v>否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 t="str">
            <v>GHRCJGXY-HB-20230186</v>
          </cell>
        </row>
        <row r="1024">
          <cell r="F1024" t="str">
            <v>SCS0012018</v>
          </cell>
          <cell r="G1024" t="str">
            <v>前排右侧坐垫舒适海绵2</v>
          </cell>
          <cell r="H1024">
            <v>0</v>
          </cell>
          <cell r="I1024" t="str">
            <v>个</v>
          </cell>
          <cell r="J1024">
            <v>3.72</v>
          </cell>
          <cell r="K1024">
            <v>0.48360000000000003</v>
          </cell>
          <cell r="L1024">
            <v>4.2035999999999998</v>
          </cell>
          <cell r="M1024" t="str">
            <v>否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 t="str">
            <v>GHRCJGXY-HB-20230186</v>
          </cell>
        </row>
        <row r="1025">
          <cell r="F1025" t="str">
            <v>SCS0012002</v>
          </cell>
          <cell r="G1025" t="str">
            <v>副驾坐垫4向不通风无纺布</v>
          </cell>
          <cell r="H1025">
            <v>0</v>
          </cell>
          <cell r="I1025" t="str">
            <v>个</v>
          </cell>
          <cell r="J1025">
            <v>2.4</v>
          </cell>
          <cell r="K1025">
            <v>0.312</v>
          </cell>
          <cell r="L1025">
            <v>2.7119999999999997</v>
          </cell>
          <cell r="M1025" t="str">
            <v>否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 t="str">
            <v>GHRCJGXY-HB-20230186</v>
          </cell>
        </row>
        <row r="1026">
          <cell r="F1026" t="str">
            <v>SCS0012003</v>
          </cell>
          <cell r="G1026" t="str">
            <v>前排坐垫无纺布1</v>
          </cell>
          <cell r="H1026">
            <v>0</v>
          </cell>
          <cell r="I1026" t="str">
            <v>个</v>
          </cell>
          <cell r="J1026">
            <v>1.8</v>
          </cell>
          <cell r="K1026">
            <v>0.23400000000000001</v>
          </cell>
          <cell r="L1026">
            <v>2.0339999999999998</v>
          </cell>
          <cell r="M1026" t="str">
            <v>否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 t="str">
            <v>GHRCJGXY-HB-20230186</v>
          </cell>
        </row>
        <row r="1027">
          <cell r="F1027" t="str">
            <v>SCS0012019</v>
          </cell>
          <cell r="G1027" t="str">
            <v>前排左侧坐垫舒适海绵2</v>
          </cell>
          <cell r="H1027">
            <v>0</v>
          </cell>
          <cell r="I1027" t="str">
            <v>个</v>
          </cell>
          <cell r="J1027">
            <v>3.72</v>
          </cell>
          <cell r="K1027">
            <v>0.48360000000000003</v>
          </cell>
          <cell r="L1027">
            <v>4.2035999999999998</v>
          </cell>
          <cell r="M1027" t="str">
            <v>否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 t="str">
            <v>GHRCJGXY-HB-20230186</v>
          </cell>
        </row>
        <row r="1028">
          <cell r="F1028" t="str">
            <v>SCS0012020</v>
          </cell>
          <cell r="G1028" t="str">
            <v>前排右侧坐垫舒适海绵2</v>
          </cell>
          <cell r="H1028">
            <v>0</v>
          </cell>
          <cell r="I1028" t="str">
            <v>个</v>
          </cell>
          <cell r="J1028">
            <v>3.72</v>
          </cell>
          <cell r="K1028">
            <v>0.48360000000000003</v>
          </cell>
          <cell r="L1028">
            <v>4.2035999999999998</v>
          </cell>
          <cell r="M1028" t="str">
            <v>否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 t="str">
            <v>GHRCJGXY-HB-20230186</v>
          </cell>
        </row>
        <row r="1029">
          <cell r="F1029" t="str">
            <v>SCS0012004</v>
          </cell>
          <cell r="G1029" t="str">
            <v>坐垫8向通风带腿托无纺布</v>
          </cell>
          <cell r="H1029">
            <v>0</v>
          </cell>
          <cell r="I1029" t="str">
            <v>个</v>
          </cell>
          <cell r="J1029">
            <v>2.0499999999999998</v>
          </cell>
          <cell r="K1029">
            <v>0.26649999999999996</v>
          </cell>
          <cell r="L1029">
            <v>2.3164999999999996</v>
          </cell>
          <cell r="M1029" t="str">
            <v>否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 t="str">
            <v>GHRCJGXY-HB-20230186</v>
          </cell>
        </row>
        <row r="1030">
          <cell r="F1030" t="str">
            <v>SCS0012008</v>
          </cell>
          <cell r="G1030" t="str">
            <v>前排坐垫吊紧钢丝3</v>
          </cell>
          <cell r="H1030">
            <v>0</v>
          </cell>
          <cell r="I1030" t="str">
            <v>个</v>
          </cell>
          <cell r="J1030">
            <v>0.5</v>
          </cell>
          <cell r="K1030">
            <v>6.5000000000000002E-2</v>
          </cell>
          <cell r="L1030">
            <v>0.56499999999999995</v>
          </cell>
          <cell r="M1030" t="str">
            <v>否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 t="str">
            <v>GHRCJGXY-HB-20230186</v>
          </cell>
        </row>
        <row r="1031">
          <cell r="F1031" t="str">
            <v>SCS0012009</v>
          </cell>
          <cell r="G1031" t="str">
            <v>前排坐垫吊紧钢丝4</v>
          </cell>
          <cell r="H1031">
            <v>0</v>
          </cell>
          <cell r="I1031" t="str">
            <v>个</v>
          </cell>
          <cell r="J1031">
            <v>0.55000000000000004</v>
          </cell>
          <cell r="K1031">
            <v>7.1500000000000008E-2</v>
          </cell>
          <cell r="L1031">
            <v>0.62149999999999994</v>
          </cell>
          <cell r="M1031" t="str">
            <v>否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 t="str">
            <v>GHRCJGXY-HB-20230186</v>
          </cell>
        </row>
        <row r="1032">
          <cell r="F1032" t="str">
            <v>SCS0012022</v>
          </cell>
          <cell r="G1032" t="str">
            <v>前排左侧坐垫舒适海绵2</v>
          </cell>
          <cell r="H1032">
            <v>0</v>
          </cell>
          <cell r="I1032" t="str">
            <v>个</v>
          </cell>
          <cell r="J1032">
            <v>2.97</v>
          </cell>
          <cell r="K1032">
            <v>0.38610000000000005</v>
          </cell>
          <cell r="L1032">
            <v>3.3561000000000001</v>
          </cell>
          <cell r="M1032" t="str">
            <v>否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 t="str">
            <v>GHRCJGXY-HB-20230186</v>
          </cell>
        </row>
        <row r="1033">
          <cell r="F1033" t="str">
            <v>SCS0012023</v>
          </cell>
          <cell r="G1033" t="str">
            <v>前排右侧坐垫舒适海绵2</v>
          </cell>
          <cell r="H1033">
            <v>0</v>
          </cell>
          <cell r="I1033" t="str">
            <v>个</v>
          </cell>
          <cell r="J1033">
            <v>2.97</v>
          </cell>
          <cell r="K1033">
            <v>0.38610000000000005</v>
          </cell>
          <cell r="L1033">
            <v>3.3561000000000001</v>
          </cell>
          <cell r="M1033" t="str">
            <v>否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 t="str">
            <v>GHRCJGXY-HB-20230186</v>
          </cell>
        </row>
        <row r="1034">
          <cell r="F1034" t="str">
            <v>SCS0012024</v>
          </cell>
          <cell r="G1034" t="str">
            <v>前排坐垫舒适海绵3</v>
          </cell>
          <cell r="H1034">
            <v>0</v>
          </cell>
          <cell r="I1034" t="str">
            <v>个</v>
          </cell>
          <cell r="J1034">
            <v>6</v>
          </cell>
          <cell r="K1034">
            <v>0.78</v>
          </cell>
          <cell r="L1034">
            <v>6.7799999999999994</v>
          </cell>
          <cell r="M1034" t="str">
            <v>否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 t="str">
            <v>GHRCJGXY-HB-20230186</v>
          </cell>
        </row>
        <row r="1035">
          <cell r="F1035" t="str">
            <v>SCS0012027</v>
          </cell>
          <cell r="G1035" t="str">
            <v>前排坐垫吊紧钢丝5</v>
          </cell>
          <cell r="H1035">
            <v>0</v>
          </cell>
          <cell r="I1035" t="str">
            <v>个</v>
          </cell>
          <cell r="J1035">
            <v>0.2</v>
          </cell>
          <cell r="K1035">
            <v>2.6000000000000002E-2</v>
          </cell>
          <cell r="L1035">
            <v>0.22599999999999998</v>
          </cell>
          <cell r="M1035" t="str">
            <v>否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 t="str">
            <v>GHRCJGXY-HB-20230186</v>
          </cell>
        </row>
        <row r="1036">
          <cell r="F1036" t="str">
            <v>SCS0012028</v>
          </cell>
          <cell r="G1036" t="str">
            <v>前排坐垫吊紧钢丝6</v>
          </cell>
          <cell r="H1036">
            <v>0</v>
          </cell>
          <cell r="I1036" t="str">
            <v>个</v>
          </cell>
          <cell r="J1036">
            <v>0.25</v>
          </cell>
          <cell r="K1036">
            <v>3.2500000000000001E-2</v>
          </cell>
          <cell r="L1036">
            <v>0.28249999999999997</v>
          </cell>
          <cell r="M1036" t="str">
            <v>否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 t="str">
            <v>GHRCJGXY-HB-20230186</v>
          </cell>
        </row>
        <row r="1037">
          <cell r="F1037" t="str">
            <v>SCS0012005</v>
          </cell>
          <cell r="G1037" t="str">
            <v>前排坐垫无纺布2</v>
          </cell>
          <cell r="H1037">
            <v>0</v>
          </cell>
          <cell r="I1037" t="str">
            <v>个</v>
          </cell>
          <cell r="J1037">
            <v>2.0499999999999998</v>
          </cell>
          <cell r="K1037">
            <v>0.26649999999999996</v>
          </cell>
          <cell r="L1037">
            <v>2.3164999999999996</v>
          </cell>
          <cell r="M1037" t="str">
            <v>否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 t="str">
            <v>GHRCJGXY-HB-20230186</v>
          </cell>
        </row>
        <row r="1038">
          <cell r="F1038" t="str">
            <v>SCS0012033</v>
          </cell>
          <cell r="G1038" t="str">
            <v>靠背转轴处无纺布衬垫1</v>
          </cell>
          <cell r="H1038">
            <v>0</v>
          </cell>
          <cell r="I1038" t="str">
            <v>个</v>
          </cell>
          <cell r="J1038">
            <v>0.35</v>
          </cell>
          <cell r="K1038">
            <v>4.5499999999999999E-2</v>
          </cell>
          <cell r="L1038">
            <v>0.39549999999999996</v>
          </cell>
          <cell r="M1038" t="str">
            <v>否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 t="str">
            <v>GHRCJGXY-HB-20230186</v>
          </cell>
        </row>
        <row r="1039">
          <cell r="F1039" t="str">
            <v>SCS0012040</v>
          </cell>
          <cell r="G1039" t="str">
            <v>后排靠背舒适海绵2</v>
          </cell>
          <cell r="H1039">
            <v>0</v>
          </cell>
          <cell r="I1039" t="str">
            <v>个</v>
          </cell>
          <cell r="J1039">
            <v>8.4</v>
          </cell>
          <cell r="K1039">
            <v>1.0920000000000001</v>
          </cell>
          <cell r="L1039">
            <v>9.4919999999999991</v>
          </cell>
          <cell r="M1039" t="str">
            <v>否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 t="str">
            <v>GHRCJGXY-HB-20230186</v>
          </cell>
        </row>
        <row r="1040">
          <cell r="F1040" t="str">
            <v>SCS0012041</v>
          </cell>
          <cell r="G1040" t="str">
            <v>后排左侧靠背舒适海绵3</v>
          </cell>
          <cell r="H1040">
            <v>0</v>
          </cell>
          <cell r="I1040" t="str">
            <v>个</v>
          </cell>
          <cell r="J1040">
            <v>4.6500000000000004</v>
          </cell>
          <cell r="K1040">
            <v>0.60450000000000004</v>
          </cell>
          <cell r="L1040">
            <v>5.2545000000000002</v>
          </cell>
          <cell r="M1040" t="str">
            <v>否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 t="str">
            <v>GHRCJGXY-HB-20230186</v>
          </cell>
        </row>
        <row r="1041">
          <cell r="F1041" t="str">
            <v>SCS0012042</v>
          </cell>
          <cell r="G1041" t="str">
            <v>后排右侧靠背舒适海绵3</v>
          </cell>
          <cell r="H1041">
            <v>0</v>
          </cell>
          <cell r="I1041" t="str">
            <v>个</v>
          </cell>
          <cell r="J1041">
            <v>4.6500000000000004</v>
          </cell>
          <cell r="K1041">
            <v>0.60450000000000004</v>
          </cell>
          <cell r="L1041">
            <v>5.2545000000000002</v>
          </cell>
          <cell r="M1041" t="str">
            <v>否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 t="str">
            <v>GHRCJGXY-HB-20230186</v>
          </cell>
        </row>
        <row r="1042">
          <cell r="F1042" t="str">
            <v>SCS0012044</v>
          </cell>
          <cell r="G1042" t="str">
            <v>后排靠背PE硬发泡1</v>
          </cell>
          <cell r="H1042">
            <v>0</v>
          </cell>
          <cell r="I1042" t="str">
            <v>个</v>
          </cell>
          <cell r="J1042">
            <v>0.6</v>
          </cell>
          <cell r="K1042">
            <v>7.8E-2</v>
          </cell>
          <cell r="L1042">
            <v>0.67799999999999994</v>
          </cell>
          <cell r="M1042" t="str">
            <v>否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 t="str">
            <v>GHRCJGXY-HB-20230186</v>
          </cell>
        </row>
        <row r="1043">
          <cell r="F1043" t="str">
            <v>SCS0012047</v>
          </cell>
          <cell r="G1043" t="str">
            <v>后排靠背PE硬发泡4</v>
          </cell>
          <cell r="H1043">
            <v>0</v>
          </cell>
          <cell r="I1043" t="str">
            <v>个</v>
          </cell>
          <cell r="J1043">
            <v>0.6</v>
          </cell>
          <cell r="K1043">
            <v>7.8E-2</v>
          </cell>
          <cell r="L1043">
            <v>0.67799999999999994</v>
          </cell>
          <cell r="M1043" t="str">
            <v>否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 t="str">
            <v>GHRCJGXY-HB-20230186</v>
          </cell>
        </row>
        <row r="1044">
          <cell r="F1044" t="str">
            <v>SCS0012048</v>
          </cell>
          <cell r="G1044" t="str">
            <v>后排靠背面套吊紧钢丝1</v>
          </cell>
          <cell r="H1044">
            <v>0</v>
          </cell>
          <cell r="I1044" t="str">
            <v>个</v>
          </cell>
          <cell r="J1044">
            <v>0.25</v>
          </cell>
          <cell r="K1044">
            <v>3.2500000000000001E-2</v>
          </cell>
          <cell r="L1044">
            <v>0.28249999999999997</v>
          </cell>
          <cell r="M1044" t="str">
            <v>否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 t="str">
            <v>GHRCJGXY-HB-20230186</v>
          </cell>
        </row>
        <row r="1045">
          <cell r="F1045" t="str">
            <v>SCS0012049</v>
          </cell>
          <cell r="G1045" t="str">
            <v>后排靠背面套吊紧钢丝3</v>
          </cell>
          <cell r="H1045">
            <v>0</v>
          </cell>
          <cell r="I1045" t="str">
            <v>个</v>
          </cell>
          <cell r="J1045">
            <v>0.4</v>
          </cell>
          <cell r="K1045">
            <v>5.2000000000000005E-2</v>
          </cell>
          <cell r="L1045">
            <v>0.45199999999999996</v>
          </cell>
          <cell r="M1045" t="str">
            <v>否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 t="str">
            <v>GHRCJGXY-HB-20230186</v>
          </cell>
        </row>
        <row r="1046">
          <cell r="F1046" t="str">
            <v>SCS0012050</v>
          </cell>
          <cell r="G1046" t="str">
            <v>后排靠背面套吊紧钢丝2</v>
          </cell>
          <cell r="H1046">
            <v>0</v>
          </cell>
          <cell r="I1046" t="str">
            <v>个</v>
          </cell>
          <cell r="J1046">
            <v>0.4</v>
          </cell>
          <cell r="K1046">
            <v>5.2000000000000005E-2</v>
          </cell>
          <cell r="L1046">
            <v>0.45199999999999996</v>
          </cell>
          <cell r="M1046" t="str">
            <v>否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 t="str">
            <v>GHRCJGXY-HB-20230186</v>
          </cell>
        </row>
        <row r="1047">
          <cell r="F1047" t="str">
            <v>SCS0012051</v>
          </cell>
          <cell r="G1047" t="str">
            <v>后排靠背面套吊紧钢丝4</v>
          </cell>
          <cell r="H1047">
            <v>0</v>
          </cell>
          <cell r="I1047" t="str">
            <v>个</v>
          </cell>
          <cell r="J1047">
            <v>0.4</v>
          </cell>
          <cell r="K1047">
            <v>5.2000000000000005E-2</v>
          </cell>
          <cell r="L1047">
            <v>0.45199999999999996</v>
          </cell>
          <cell r="M1047" t="str">
            <v>否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 t="str">
            <v>GHRCJGXY-HB-20230186</v>
          </cell>
        </row>
        <row r="1048">
          <cell r="F1048" t="str">
            <v>SCS0012037</v>
          </cell>
          <cell r="G1048" t="str">
            <v>靠背转轴处无纺布衬垫2</v>
          </cell>
          <cell r="H1048">
            <v>0</v>
          </cell>
          <cell r="I1048" t="str">
            <v>个</v>
          </cell>
          <cell r="J1048">
            <v>0.35</v>
          </cell>
          <cell r="K1048">
            <v>4.5499999999999999E-2</v>
          </cell>
          <cell r="L1048">
            <v>0.39549999999999996</v>
          </cell>
          <cell r="M1048" t="str">
            <v>否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 t="str">
            <v>GHRCJGXY-HB-20230186</v>
          </cell>
        </row>
        <row r="1049">
          <cell r="F1049" t="str">
            <v>SCS0012045</v>
          </cell>
          <cell r="G1049" t="str">
            <v>后排靠背PE硬发泡2</v>
          </cell>
          <cell r="H1049">
            <v>0</v>
          </cell>
          <cell r="I1049" t="str">
            <v>个</v>
          </cell>
          <cell r="J1049">
            <v>0.6</v>
          </cell>
          <cell r="K1049">
            <v>7.8E-2</v>
          </cell>
          <cell r="L1049">
            <v>0.67799999999999994</v>
          </cell>
          <cell r="M1049" t="str">
            <v>否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 t="str">
            <v>GHRCJGXY-HB-20230186</v>
          </cell>
        </row>
        <row r="1050">
          <cell r="F1050" t="str">
            <v>SCS0012046</v>
          </cell>
          <cell r="G1050" t="str">
            <v>后排靠背PE硬发泡3</v>
          </cell>
          <cell r="H1050">
            <v>0</v>
          </cell>
          <cell r="I1050" t="str">
            <v>个</v>
          </cell>
          <cell r="J1050">
            <v>0.6</v>
          </cell>
          <cell r="K1050">
            <v>7.8E-2</v>
          </cell>
          <cell r="L1050">
            <v>0.67799999999999994</v>
          </cell>
          <cell r="M1050" t="str">
            <v>否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 t="str">
            <v>GHRCJGXY-HB-20230186</v>
          </cell>
        </row>
        <row r="1051">
          <cell r="F1051" t="str">
            <v>SCS0012055</v>
          </cell>
          <cell r="G1051" t="str">
            <v>后排坐垫左侧舒适海绵1</v>
          </cell>
          <cell r="H1051">
            <v>0</v>
          </cell>
          <cell r="I1051" t="str">
            <v>个</v>
          </cell>
          <cell r="J1051">
            <v>5.47</v>
          </cell>
          <cell r="K1051">
            <v>0.71109999999999995</v>
          </cell>
          <cell r="L1051">
            <v>6.1810999999999989</v>
          </cell>
          <cell r="M1051" t="str">
            <v>否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 t="str">
            <v>GHRCJGXY-HB-20230186</v>
          </cell>
        </row>
        <row r="1052">
          <cell r="F1052" t="str">
            <v>SCS0012056</v>
          </cell>
          <cell r="G1052" t="str">
            <v>后排坐垫右侧舒适海绵1</v>
          </cell>
          <cell r="H1052">
            <v>0</v>
          </cell>
          <cell r="I1052" t="str">
            <v>个</v>
          </cell>
          <cell r="J1052">
            <v>5.47</v>
          </cell>
          <cell r="K1052">
            <v>0.71109999999999995</v>
          </cell>
          <cell r="L1052">
            <v>6.1810999999999989</v>
          </cell>
          <cell r="M1052" t="str">
            <v>否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 t="str">
            <v>GHRCJGXY-HB-20230186</v>
          </cell>
        </row>
        <row r="1053">
          <cell r="F1053" t="str">
            <v>SCS0012057</v>
          </cell>
          <cell r="G1053" t="str">
            <v>后排坐垫舒适海绵2</v>
          </cell>
          <cell r="H1053">
            <v>0</v>
          </cell>
          <cell r="I1053" t="str">
            <v>个</v>
          </cell>
          <cell r="J1053">
            <v>15.45</v>
          </cell>
          <cell r="K1053">
            <v>2.0085000000000002</v>
          </cell>
          <cell r="L1053">
            <v>17.458499999999997</v>
          </cell>
          <cell r="M1053" t="str">
            <v>否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 t="str">
            <v>GHRCJGXY-HB-20230186</v>
          </cell>
        </row>
        <row r="1054">
          <cell r="F1054" t="str">
            <v>SCS0012062</v>
          </cell>
          <cell r="G1054" t="str">
            <v>1MM长条毛毡</v>
          </cell>
          <cell r="H1054">
            <v>0</v>
          </cell>
          <cell r="I1054" t="str">
            <v>个</v>
          </cell>
          <cell r="J1054">
            <v>0.35</v>
          </cell>
          <cell r="K1054">
            <v>4.5499999999999999E-2</v>
          </cell>
          <cell r="L1054">
            <v>0.39549999999999996</v>
          </cell>
          <cell r="M1054" t="str">
            <v>否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 t="str">
            <v>GHRCJGXY-HB-20230186</v>
          </cell>
        </row>
        <row r="1055">
          <cell r="F1055" t="str">
            <v>SCS0012065</v>
          </cell>
          <cell r="G1055" t="str">
            <v>后排坐垫吊紧钢丝1</v>
          </cell>
          <cell r="H1055">
            <v>0</v>
          </cell>
          <cell r="I1055" t="str">
            <v>个</v>
          </cell>
          <cell r="J1055">
            <v>0.5</v>
          </cell>
          <cell r="K1055">
            <v>6.5000000000000002E-2</v>
          </cell>
          <cell r="L1055">
            <v>0.56499999999999995</v>
          </cell>
          <cell r="M1055" t="str">
            <v>否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 t="str">
            <v>GHRCJGXY-HB-20230186</v>
          </cell>
        </row>
        <row r="1056">
          <cell r="F1056" t="str">
            <v>SCS0012066</v>
          </cell>
          <cell r="G1056" t="str">
            <v>后排坐垫吊紧钢丝2</v>
          </cell>
          <cell r="H1056">
            <v>0</v>
          </cell>
          <cell r="I1056" t="str">
            <v>个</v>
          </cell>
          <cell r="J1056">
            <v>0.5</v>
          </cell>
          <cell r="K1056">
            <v>6.5000000000000002E-2</v>
          </cell>
          <cell r="L1056">
            <v>0.56499999999999995</v>
          </cell>
          <cell r="M1056" t="str">
            <v>否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 t="str">
            <v>GHRCJGXY-HB-20230186</v>
          </cell>
        </row>
        <row r="1057">
          <cell r="F1057" t="str">
            <v>SCS0012067</v>
          </cell>
          <cell r="G1057" t="str">
            <v>后排坐垫吊紧钢丝3</v>
          </cell>
          <cell r="H1057">
            <v>0</v>
          </cell>
          <cell r="I1057" t="str">
            <v>个</v>
          </cell>
          <cell r="J1057">
            <v>0.5</v>
          </cell>
          <cell r="K1057">
            <v>6.5000000000000002E-2</v>
          </cell>
          <cell r="L1057">
            <v>0.56499999999999995</v>
          </cell>
          <cell r="M1057" t="str">
            <v>否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 t="str">
            <v>GHRCJGXY-HB-20230186</v>
          </cell>
        </row>
        <row r="1058">
          <cell r="F1058" t="str">
            <v>SCS0012068</v>
          </cell>
          <cell r="G1058" t="str">
            <v>后排坐垫吊紧钢丝4</v>
          </cell>
          <cell r="H1058">
            <v>0</v>
          </cell>
          <cell r="I1058" t="str">
            <v>个</v>
          </cell>
          <cell r="J1058">
            <v>0.5</v>
          </cell>
          <cell r="K1058">
            <v>6.5000000000000002E-2</v>
          </cell>
          <cell r="L1058">
            <v>0.56499999999999995</v>
          </cell>
          <cell r="M1058" t="str">
            <v>否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 t="str">
            <v>GHRCJGXY-HB-20230186</v>
          </cell>
        </row>
        <row r="1059">
          <cell r="F1059" t="str">
            <v>SCS0012069</v>
          </cell>
          <cell r="G1059" t="str">
            <v>后排坐垫吊紧钢丝5</v>
          </cell>
          <cell r="H1059">
            <v>0</v>
          </cell>
          <cell r="I1059" t="str">
            <v>个</v>
          </cell>
          <cell r="J1059">
            <v>0.5</v>
          </cell>
          <cell r="K1059">
            <v>6.5000000000000002E-2</v>
          </cell>
          <cell r="L1059">
            <v>0.56499999999999995</v>
          </cell>
          <cell r="M1059" t="str">
            <v>否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 t="str">
            <v>GHRCJGXY-HB-20230186</v>
          </cell>
        </row>
        <row r="1060">
          <cell r="F1060" t="str">
            <v>SCS0012129</v>
          </cell>
          <cell r="G1060" t="str">
            <v>靠背锁处无纺布衬垫</v>
          </cell>
          <cell r="H1060">
            <v>0</v>
          </cell>
          <cell r="I1060" t="str">
            <v>个</v>
          </cell>
          <cell r="J1060">
            <v>0.35</v>
          </cell>
          <cell r="K1060">
            <v>4.5499999999999999E-2</v>
          </cell>
          <cell r="L1060">
            <v>0.39549999999999996</v>
          </cell>
          <cell r="M1060" t="str">
            <v>否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 t="str">
            <v>GHRCJGXY-HB-20230186</v>
          </cell>
        </row>
        <row r="1061">
          <cell r="F1061" t="str">
            <v>SCS0012132</v>
          </cell>
          <cell r="G1061" t="str">
            <v>坐垫insret区域软泡3</v>
          </cell>
          <cell r="H1061">
            <v>0</v>
          </cell>
          <cell r="I1061" t="str">
            <v>个</v>
          </cell>
          <cell r="J1061">
            <v>6</v>
          </cell>
          <cell r="K1061">
            <v>0.78</v>
          </cell>
          <cell r="L1061">
            <v>6.7799999999999994</v>
          </cell>
          <cell r="M1061" t="str">
            <v>否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 t="str">
            <v>GHRCJGXY-HB-20230186</v>
          </cell>
        </row>
        <row r="1062">
          <cell r="F1062" t="str">
            <v>SCS0012131</v>
          </cell>
          <cell r="G1062" t="str">
            <v>坐垫insret区域软泡1</v>
          </cell>
          <cell r="H1062">
            <v>0</v>
          </cell>
          <cell r="I1062" t="str">
            <v>个</v>
          </cell>
          <cell r="J1062">
            <v>5.47</v>
          </cell>
          <cell r="K1062">
            <v>0.71109999999999995</v>
          </cell>
          <cell r="L1062">
            <v>6.1810999999999989</v>
          </cell>
          <cell r="M1062" t="str">
            <v>否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 t="str">
            <v>GHRCJGXY-HB-20230186</v>
          </cell>
        </row>
        <row r="1063">
          <cell r="F1063" t="str">
            <v>SLT0010296</v>
          </cell>
          <cell r="G1063" t="str">
            <v>驾驶员左侧滑轨总成</v>
          </cell>
          <cell r="H1063">
            <v>0</v>
          </cell>
          <cell r="I1063" t="str">
            <v>件</v>
          </cell>
          <cell r="J1063">
            <v>33.5</v>
          </cell>
          <cell r="K1063">
            <v>4.3550000000000004</v>
          </cell>
          <cell r="L1063">
            <v>37.854999999999997</v>
          </cell>
          <cell r="M1063" t="str">
            <v>否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 t="str">
            <v>GHRCJGXY-HB-20230102</v>
          </cell>
        </row>
        <row r="1064">
          <cell r="F1064" t="str">
            <v>SLT0010297</v>
          </cell>
          <cell r="G1064" t="str">
            <v>驾驶员滑轨U型把手</v>
          </cell>
          <cell r="H1064">
            <v>0</v>
          </cell>
          <cell r="I1064" t="str">
            <v>件</v>
          </cell>
          <cell r="J1064">
            <v>1.95</v>
          </cell>
          <cell r="K1064">
            <v>0.2535</v>
          </cell>
          <cell r="L1064">
            <v>2.2034999999999996</v>
          </cell>
          <cell r="M1064" t="str">
            <v>否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 t="str">
            <v>GHRCJGXY-HB-20230102</v>
          </cell>
        </row>
        <row r="1065">
          <cell r="F1065" t="str">
            <v>SLT0010589</v>
          </cell>
          <cell r="G1065" t="str">
            <v>右侧手动调角器总成带轴</v>
          </cell>
          <cell r="H1065">
            <v>0</v>
          </cell>
          <cell r="I1065" t="str">
            <v>件</v>
          </cell>
          <cell r="J1065">
            <v>15.18</v>
          </cell>
          <cell r="K1065">
            <v>1.9734</v>
          </cell>
          <cell r="L1065">
            <v>17.153399999999998</v>
          </cell>
          <cell r="M1065" t="str">
            <v>否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 t="str">
            <v>GHRCJGXY-HB-20230102</v>
          </cell>
        </row>
        <row r="1066">
          <cell r="F1066" t="str">
            <v>SLT0010588</v>
          </cell>
          <cell r="G1066" t="str">
            <v>左侧手动调角器总成不带轴</v>
          </cell>
          <cell r="H1066">
            <v>0</v>
          </cell>
          <cell r="I1066" t="str">
            <v>件</v>
          </cell>
          <cell r="J1066">
            <v>13.68</v>
          </cell>
          <cell r="K1066">
            <v>1.7784</v>
          </cell>
          <cell r="L1066">
            <v>15.458399999999997</v>
          </cell>
          <cell r="M1066" t="str">
            <v>否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 t="str">
            <v>GHRCJGXY-HB-20230102</v>
          </cell>
        </row>
        <row r="1067">
          <cell r="F1067" t="str">
            <v>SLT0010590</v>
          </cell>
          <cell r="G1067" t="str">
            <v>芯盘同步杆</v>
          </cell>
          <cell r="H1067">
            <v>0</v>
          </cell>
          <cell r="I1067" t="str">
            <v>件</v>
          </cell>
          <cell r="J1067">
            <v>4.4000000000000004</v>
          </cell>
          <cell r="K1067">
            <v>0.57200000000000006</v>
          </cell>
          <cell r="L1067">
            <v>4.9719999999999995</v>
          </cell>
          <cell r="M1067" t="str">
            <v>否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 t="str">
            <v>GHRCJGXY-HB-20230102</v>
          </cell>
        </row>
        <row r="1068">
          <cell r="F1068" t="str">
            <v>SBS0010124</v>
          </cell>
          <cell r="G1068" t="str">
            <v>驾驶员滑轨总</v>
          </cell>
          <cell r="H1068">
            <v>0</v>
          </cell>
          <cell r="I1068" t="str">
            <v>件</v>
          </cell>
          <cell r="J1068">
            <v>26.67</v>
          </cell>
          <cell r="K1068">
            <v>3.4671000000000003</v>
          </cell>
          <cell r="L1068">
            <v>30.1371</v>
          </cell>
          <cell r="M1068" t="str">
            <v>否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 t="str">
            <v>GHRCJGXY-HB-20230102</v>
          </cell>
        </row>
        <row r="1069">
          <cell r="F1069" t="str">
            <v>SBS0010246</v>
          </cell>
          <cell r="G1069" t="str">
            <v>左侧手动调角器总成不带轴</v>
          </cell>
          <cell r="H1069">
            <v>0</v>
          </cell>
          <cell r="I1069" t="str">
            <v>件</v>
          </cell>
          <cell r="J1069">
            <v>13.88</v>
          </cell>
          <cell r="K1069">
            <v>1.8044000000000002</v>
          </cell>
          <cell r="L1069">
            <v>15.6844</v>
          </cell>
          <cell r="M1069" t="str">
            <v>否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 t="str">
            <v>GHRCJGXY-HB-20230102</v>
          </cell>
        </row>
        <row r="1070">
          <cell r="F1070" t="str">
            <v>SHT0000168</v>
          </cell>
          <cell r="G1070" t="str">
            <v>欧曼重卡（标准型）升级座椅司机主边调角器总成</v>
          </cell>
          <cell r="H1070" t="str">
            <v>02.12.30.003</v>
          </cell>
          <cell r="I1070" t="str">
            <v>件</v>
          </cell>
          <cell r="J1070">
            <v>24.6067</v>
          </cell>
          <cell r="K1070">
            <v>3.198871</v>
          </cell>
          <cell r="L1070">
            <v>27.805570999999997</v>
          </cell>
          <cell r="M1070" t="str">
            <v>否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 t="str">
            <v>GHRCJGXY-HB-20230102</v>
          </cell>
        </row>
        <row r="1071">
          <cell r="F1071" t="str">
            <v>SHT0000181</v>
          </cell>
          <cell r="G1071" t="str">
            <v>欧曼重卡（标准型）升级座椅副司机主边调角器总成</v>
          </cell>
          <cell r="H1071" t="str">
            <v>02.12.30.004</v>
          </cell>
          <cell r="I1071" t="str">
            <v>件</v>
          </cell>
          <cell r="J1071">
            <v>24.6067</v>
          </cell>
          <cell r="K1071">
            <v>3.198871</v>
          </cell>
          <cell r="L1071">
            <v>27.805570999999997</v>
          </cell>
          <cell r="M1071" t="str">
            <v>否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 t="str">
            <v>GHRCJGXY-HB-20230102</v>
          </cell>
        </row>
        <row r="1072">
          <cell r="F1072" t="str">
            <v>SHT0000582</v>
          </cell>
          <cell r="G1072" t="str">
            <v>H3升级司机主边调角器</v>
          </cell>
          <cell r="H1072" t="str">
            <v>02.12.31.017</v>
          </cell>
          <cell r="I1072" t="str">
            <v>件</v>
          </cell>
          <cell r="J1072">
            <v>24.6067</v>
          </cell>
          <cell r="K1072">
            <v>3.198871</v>
          </cell>
          <cell r="L1072">
            <v>27.805570999999997</v>
          </cell>
          <cell r="M1072" t="str">
            <v>否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 t="str">
            <v>GHRCJGXY-HB-20230102</v>
          </cell>
        </row>
        <row r="1073">
          <cell r="F1073" t="str">
            <v>SHT0000730</v>
          </cell>
          <cell r="G1073" t="str">
            <v>H3升级副司机主边调角器</v>
          </cell>
          <cell r="H1073" t="str">
            <v>02.12.31.021</v>
          </cell>
          <cell r="I1073" t="str">
            <v>件</v>
          </cell>
          <cell r="J1073">
            <v>24.6067</v>
          </cell>
          <cell r="K1073">
            <v>3.198871</v>
          </cell>
          <cell r="L1073">
            <v>27.805570999999997</v>
          </cell>
          <cell r="M1073" t="str">
            <v>否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 t="str">
            <v>GHRCJGXY-HB-20230102</v>
          </cell>
        </row>
        <row r="1074">
          <cell r="F1074" t="str">
            <v>SLT0000832</v>
          </cell>
          <cell r="G1074" t="str">
            <v>司机调角器总成</v>
          </cell>
          <cell r="H1074" t="str">
            <v>02.12.23.008</v>
          </cell>
          <cell r="I1074" t="str">
            <v>件</v>
          </cell>
          <cell r="J1074">
            <v>24.6067</v>
          </cell>
          <cell r="K1074">
            <v>3.198871</v>
          </cell>
          <cell r="L1074">
            <v>27.805570999999997</v>
          </cell>
          <cell r="M1074" t="str">
            <v>否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 t="str">
            <v>GHRCJGXY-HB-20230102</v>
          </cell>
        </row>
        <row r="1075">
          <cell r="F1075" t="str">
            <v>SLT0000835</v>
          </cell>
          <cell r="G1075" t="str">
            <v>副司机调角器总成</v>
          </cell>
          <cell r="H1075" t="str">
            <v>02.12.23.009</v>
          </cell>
          <cell r="I1075" t="str">
            <v>件</v>
          </cell>
          <cell r="J1075">
            <v>24.6067</v>
          </cell>
          <cell r="K1075">
            <v>3.198871</v>
          </cell>
          <cell r="L1075">
            <v>27.805570999999997</v>
          </cell>
          <cell r="M1075" t="str">
            <v>否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 t="str">
            <v>GHRCJGXY-HB-20230102</v>
          </cell>
        </row>
        <row r="1076">
          <cell r="F1076" t="str">
            <v>SCS0004038</v>
          </cell>
          <cell r="G1076" t="str">
            <v>B40L四分左折叠器总成</v>
          </cell>
          <cell r="H1076" t="str">
            <v>02.12.28.036</v>
          </cell>
          <cell r="I1076" t="str">
            <v>件</v>
          </cell>
          <cell r="J1076">
            <v>18.058599999999998</v>
          </cell>
          <cell r="K1076">
            <v>2.3476179999999998</v>
          </cell>
          <cell r="L1076">
            <v>20.406217999999996</v>
          </cell>
          <cell r="M1076" t="str">
            <v>否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 t="str">
            <v>GHRCJGXY-HB-20230102</v>
          </cell>
        </row>
        <row r="1077">
          <cell r="F1077" t="str">
            <v>SCS0004053</v>
          </cell>
          <cell r="G1077" t="str">
            <v>B40L四分右折叠器总成</v>
          </cell>
          <cell r="H1077" t="str">
            <v>02.12.28.037</v>
          </cell>
          <cell r="I1077" t="str">
            <v>件</v>
          </cell>
          <cell r="J1077">
            <v>18.058599999999998</v>
          </cell>
          <cell r="K1077">
            <v>2.3476179999999998</v>
          </cell>
          <cell r="L1077">
            <v>20.406217999999996</v>
          </cell>
          <cell r="M1077" t="str">
            <v>否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 t="str">
            <v>GHRCJGXY-HB-20230102</v>
          </cell>
        </row>
        <row r="1078">
          <cell r="F1078" t="str">
            <v>SCS0004131</v>
          </cell>
          <cell r="G1078" t="str">
            <v>B40L六分左折叠器总成</v>
          </cell>
          <cell r="H1078" t="str">
            <v>02.12.28.039</v>
          </cell>
          <cell r="I1078" t="str">
            <v>件</v>
          </cell>
          <cell r="J1078">
            <v>37.622</v>
          </cell>
          <cell r="K1078">
            <v>4.89086</v>
          </cell>
          <cell r="L1078">
            <v>42.512859999999996</v>
          </cell>
          <cell r="M1078" t="str">
            <v>否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 t="str">
            <v>GHRCJGXY-HB-20230102</v>
          </cell>
        </row>
        <row r="1079">
          <cell r="F1079" t="str">
            <v>SCS0004125</v>
          </cell>
          <cell r="G1079" t="str">
            <v>B40L六分右折叠器总成</v>
          </cell>
          <cell r="H1079" t="str">
            <v>02.12.28.038</v>
          </cell>
          <cell r="I1079" t="str">
            <v>件</v>
          </cell>
          <cell r="J1079">
            <v>37.622</v>
          </cell>
          <cell r="K1079">
            <v>4.89086</v>
          </cell>
          <cell r="L1079">
            <v>42.512859999999996</v>
          </cell>
          <cell r="M1079" t="str">
            <v>否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 t="str">
            <v>GHRCJGXY-HB-20230102</v>
          </cell>
        </row>
        <row r="1080">
          <cell r="F1080" t="str">
            <v>SHT0010283</v>
          </cell>
          <cell r="G1080" t="str">
            <v>H6座椅滑轨本体</v>
          </cell>
          <cell r="H1080">
            <v>0</v>
          </cell>
          <cell r="I1080" t="str">
            <v>副</v>
          </cell>
          <cell r="J1080">
            <v>51</v>
          </cell>
          <cell r="K1080">
            <v>6.63</v>
          </cell>
          <cell r="L1080">
            <v>57.629999999999995</v>
          </cell>
          <cell r="M1080" t="str">
            <v>否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 t="str">
            <v>GHRCJGXY-HB-20230102</v>
          </cell>
        </row>
        <row r="1081">
          <cell r="F1081" t="str">
            <v>SLT0010383</v>
          </cell>
          <cell r="G1081" t="str">
            <v>驾驶员左侧滑轨总成</v>
          </cell>
          <cell r="H1081">
            <v>0</v>
          </cell>
          <cell r="I1081" t="str">
            <v>件</v>
          </cell>
          <cell r="J1081">
            <v>33.5</v>
          </cell>
          <cell r="K1081">
            <v>4.3550000000000004</v>
          </cell>
          <cell r="L1081">
            <v>37.854999999999997</v>
          </cell>
          <cell r="M1081" t="str">
            <v>是</v>
          </cell>
          <cell r="N1081">
            <v>5.8628</v>
          </cell>
          <cell r="O1081">
            <v>0</v>
          </cell>
          <cell r="P1081">
            <v>40000</v>
          </cell>
          <cell r="Q1081">
            <v>469027</v>
          </cell>
          <cell r="R1081" t="str">
            <v>100%分摊到4万件产品中</v>
          </cell>
          <cell r="S1081">
            <v>0</v>
          </cell>
          <cell r="T1081">
            <v>0</v>
          </cell>
          <cell r="U1081" t="str">
            <v>GHRCJGXY-HB-20230102</v>
          </cell>
        </row>
        <row r="1082">
          <cell r="F1082" t="str">
            <v>SLT0010384</v>
          </cell>
          <cell r="G1082" t="str">
            <v>驾驶员右侧滑轨总成</v>
          </cell>
          <cell r="H1082">
            <v>0</v>
          </cell>
          <cell r="I1082" t="str">
            <v>件</v>
          </cell>
          <cell r="J1082">
            <v>33.5</v>
          </cell>
          <cell r="K1082">
            <v>4.3550000000000004</v>
          </cell>
          <cell r="L1082">
            <v>37.854999999999997</v>
          </cell>
          <cell r="M1082" t="str">
            <v>是</v>
          </cell>
          <cell r="N1082">
            <v>5.8628</v>
          </cell>
          <cell r="O1082">
            <v>0</v>
          </cell>
          <cell r="P1082">
            <v>40000</v>
          </cell>
          <cell r="Q1082">
            <v>0</v>
          </cell>
          <cell r="R1082" t="str">
            <v>100%分摊到4万件产品中</v>
          </cell>
          <cell r="S1082">
            <v>0</v>
          </cell>
          <cell r="T1082">
            <v>0</v>
          </cell>
          <cell r="U1082" t="str">
            <v>GHRCJGXY-HB-20230102</v>
          </cell>
        </row>
        <row r="1083">
          <cell r="F1083" t="str">
            <v>SLT0010435</v>
          </cell>
          <cell r="G1083" t="str">
            <v>右侧手动调角器核心件</v>
          </cell>
          <cell r="H1083">
            <v>0</v>
          </cell>
          <cell r="I1083" t="str">
            <v>件</v>
          </cell>
          <cell r="J1083">
            <v>16.600000000000001</v>
          </cell>
          <cell r="K1083">
            <v>2.1580000000000004</v>
          </cell>
          <cell r="L1083">
            <v>18.757999999999999</v>
          </cell>
          <cell r="M1083" t="str">
            <v>否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 t="str">
            <v>GHRCJGXY-HB-20230102</v>
          </cell>
        </row>
        <row r="1084">
          <cell r="F1084" t="str">
            <v>SCS0004574</v>
          </cell>
          <cell r="G1084" t="str">
            <v>C32B调角器左主动</v>
          </cell>
          <cell r="H1084" t="str">
            <v>02.03.29.002</v>
          </cell>
          <cell r="I1084" t="str">
            <v>件</v>
          </cell>
          <cell r="J1084">
            <v>15.5962</v>
          </cell>
          <cell r="K1084">
            <v>2.0275059999999998</v>
          </cell>
          <cell r="L1084">
            <v>17.623705999999999</v>
          </cell>
          <cell r="M1084" t="str">
            <v>否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 t="str">
            <v>GHRCJGXY-HB-20230102</v>
          </cell>
        </row>
        <row r="1085">
          <cell r="F1085" t="str">
            <v>SCS0004572</v>
          </cell>
          <cell r="G1085" t="str">
            <v>C32B调角器左被动</v>
          </cell>
          <cell r="H1085" t="str">
            <v>02.03.29.003</v>
          </cell>
          <cell r="I1085" t="str">
            <v>件</v>
          </cell>
          <cell r="J1085">
            <v>15.5962</v>
          </cell>
          <cell r="K1085">
            <v>2.0275059999999998</v>
          </cell>
          <cell r="L1085">
            <v>17.623705999999999</v>
          </cell>
          <cell r="M1085" t="str">
            <v>否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 t="str">
            <v>GHRCJGXY-HB-20230102</v>
          </cell>
        </row>
        <row r="1086">
          <cell r="F1086" t="str">
            <v>SCS0004570</v>
          </cell>
          <cell r="G1086" t="str">
            <v>C32B调角器右主动</v>
          </cell>
          <cell r="H1086" t="str">
            <v>02.03.29.004</v>
          </cell>
          <cell r="I1086" t="str">
            <v>件</v>
          </cell>
          <cell r="J1086">
            <v>15.5962</v>
          </cell>
          <cell r="K1086">
            <v>2.0275059999999998</v>
          </cell>
          <cell r="L1086">
            <v>17.623705999999999</v>
          </cell>
          <cell r="M1086" t="str">
            <v>否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 t="str">
            <v>GHRCJGXY-HB-20230102</v>
          </cell>
        </row>
        <row r="1087">
          <cell r="F1087" t="str">
            <v>SCS0004568</v>
          </cell>
          <cell r="G1087" t="str">
            <v>C32B调角器右被动</v>
          </cell>
          <cell r="H1087" t="str">
            <v>02.03.29.005</v>
          </cell>
          <cell r="I1087" t="str">
            <v>件</v>
          </cell>
          <cell r="J1087">
            <v>15.5962</v>
          </cell>
          <cell r="K1087">
            <v>2.0275059999999998</v>
          </cell>
          <cell r="L1087">
            <v>17.623705999999999</v>
          </cell>
          <cell r="M1087" t="str">
            <v>否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 t="str">
            <v>GHRCJGXY-HB-20230102</v>
          </cell>
        </row>
        <row r="1088">
          <cell r="F1088" t="str">
            <v>SCS0005429</v>
          </cell>
          <cell r="G1088" t="str">
            <v>P203手动左侧滑轨总成</v>
          </cell>
          <cell r="H1088" t="str">
            <v>02.03.50.039</v>
          </cell>
          <cell r="I1088" t="str">
            <v>件</v>
          </cell>
          <cell r="J1088">
            <v>29.89</v>
          </cell>
          <cell r="K1088">
            <v>3.8857000000000004</v>
          </cell>
          <cell r="L1088">
            <v>33.775700000000001</v>
          </cell>
          <cell r="M1088" t="str">
            <v>否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 t="str">
            <v>GHRCJGXY-HB-20230102</v>
          </cell>
        </row>
        <row r="1089">
          <cell r="F1089" t="str">
            <v>SCS0006002</v>
          </cell>
          <cell r="G1089" t="str">
            <v>P203手动右侧滑轨总成</v>
          </cell>
          <cell r="H1089" t="str">
            <v>02.03.50.040</v>
          </cell>
          <cell r="I1089" t="str">
            <v>件</v>
          </cell>
          <cell r="J1089">
            <v>29.89</v>
          </cell>
          <cell r="K1089">
            <v>3.8857000000000004</v>
          </cell>
          <cell r="L1089">
            <v>33.775700000000001</v>
          </cell>
          <cell r="M1089" t="str">
            <v>否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 t="str">
            <v>GHRCJGXY-HB-20230102</v>
          </cell>
        </row>
        <row r="1090">
          <cell r="F1090" t="str">
            <v>SCS0005430</v>
          </cell>
          <cell r="G1090" t="str">
            <v>P203副驾手动左侧滑轨总成</v>
          </cell>
          <cell r="H1090" t="str">
            <v>02.01.1068</v>
          </cell>
          <cell r="I1090" t="str">
            <v>件</v>
          </cell>
          <cell r="J1090">
            <v>29.89</v>
          </cell>
          <cell r="K1090">
            <v>3.8857000000000004</v>
          </cell>
          <cell r="L1090">
            <v>33.775700000000001</v>
          </cell>
          <cell r="M1090" t="str">
            <v>否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 t="str">
            <v>GHRCJGXY-HB-20230102</v>
          </cell>
        </row>
        <row r="1091">
          <cell r="F1091" t="str">
            <v>SCS0005431</v>
          </cell>
          <cell r="G1091" t="str">
            <v>P203U型把手</v>
          </cell>
          <cell r="H1091" t="str">
            <v>02.03.50.041</v>
          </cell>
          <cell r="I1091" t="str">
            <v>件</v>
          </cell>
          <cell r="J1091">
            <v>2.94</v>
          </cell>
          <cell r="K1091">
            <v>0.38219999999999998</v>
          </cell>
          <cell r="L1091">
            <v>3.3221999999999996</v>
          </cell>
          <cell r="M1091" t="str">
            <v>否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 t="str">
            <v>GHRCJGXY-HB-20230102</v>
          </cell>
        </row>
        <row r="1092">
          <cell r="F1092" t="str">
            <v>SCS0006422</v>
          </cell>
          <cell r="G1092" t="str">
            <v>P203主驾左侧滑轨前地脚总成
6804250X1006A</v>
          </cell>
          <cell r="H1092" t="str">
            <v>02.03.50.061</v>
          </cell>
          <cell r="I1092" t="str">
            <v>件</v>
          </cell>
          <cell r="J1092">
            <v>2.4500000000000002</v>
          </cell>
          <cell r="K1092">
            <v>0.31850000000000006</v>
          </cell>
          <cell r="L1092">
            <v>2.7685</v>
          </cell>
          <cell r="M1092" t="str">
            <v>否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 t="str">
            <v>GHRCJGXY-HB-20230102</v>
          </cell>
        </row>
        <row r="1093">
          <cell r="F1093" t="str">
            <v>SCS0006423</v>
          </cell>
          <cell r="G1093" t="str">
            <v>P203后地脚总成
6804265X1006A</v>
          </cell>
          <cell r="H1093" t="str">
            <v>02.03.50.062</v>
          </cell>
          <cell r="I1093" t="str">
            <v>件</v>
          </cell>
          <cell r="J1093">
            <v>2.4500000000000002</v>
          </cell>
          <cell r="K1093">
            <v>0.31850000000000006</v>
          </cell>
          <cell r="L1093">
            <v>2.7685</v>
          </cell>
          <cell r="M1093" t="str">
            <v>否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 t="str">
            <v>GHRCJGXY-HB-20230102</v>
          </cell>
        </row>
        <row r="1094">
          <cell r="F1094" t="str">
            <v>SCS0006424</v>
          </cell>
          <cell r="G1094" t="str">
            <v>P203主驾右侧滑轨前地脚总成
6804255X1006A</v>
          </cell>
          <cell r="H1094" t="str">
            <v>02.03.50.063</v>
          </cell>
          <cell r="I1094" t="str">
            <v>件</v>
          </cell>
          <cell r="J1094">
            <v>2.4500000000000002</v>
          </cell>
          <cell r="K1094">
            <v>0.31850000000000006</v>
          </cell>
          <cell r="L1094">
            <v>2.7685</v>
          </cell>
          <cell r="M1094" t="str">
            <v>否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 t="str">
            <v>GHRCJGXY-HB-20230102</v>
          </cell>
        </row>
        <row r="1095">
          <cell r="F1095" t="str">
            <v>SCS0005899</v>
          </cell>
          <cell r="G1095" t="str">
            <v>M20五五分左侧座椅折叠器总</v>
          </cell>
          <cell r="H1095" t="str">
            <v>02.12.24.188</v>
          </cell>
          <cell r="I1095" t="str">
            <v>件</v>
          </cell>
          <cell r="J1095">
            <v>19.499500000000001</v>
          </cell>
          <cell r="K1095">
            <v>2.5349350000000004</v>
          </cell>
          <cell r="L1095">
            <v>22.034434999999998</v>
          </cell>
          <cell r="M1095" t="str">
            <v>否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 t="str">
            <v>GHRCJGXY-HB-20230102</v>
          </cell>
        </row>
        <row r="1096">
          <cell r="F1096">
            <v>0</v>
          </cell>
          <cell r="G1096" t="str">
            <v>M20五五分右侧折叠器总成</v>
          </cell>
          <cell r="H1096" t="str">
            <v>02.12.24.208</v>
          </cell>
          <cell r="I1096" t="str">
            <v>件</v>
          </cell>
          <cell r="J1096">
            <v>19.499500000000001</v>
          </cell>
          <cell r="K1096">
            <v>2.5349350000000004</v>
          </cell>
          <cell r="L1096">
            <v>22.034434999999998</v>
          </cell>
          <cell r="M1096" t="str">
            <v>否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 t="str">
            <v>GHRCJGXY-HB-20230102</v>
          </cell>
        </row>
        <row r="1097">
          <cell r="F1097" t="str">
            <v>SCS0004660</v>
          </cell>
          <cell r="G1097" t="str">
            <v>301调角器右</v>
          </cell>
          <cell r="H1097" t="str">
            <v>02.03.22.002</v>
          </cell>
          <cell r="I1097" t="str">
            <v>件</v>
          </cell>
          <cell r="J1097">
            <v>15.5962</v>
          </cell>
          <cell r="K1097">
            <v>2.0275059999999998</v>
          </cell>
          <cell r="L1097">
            <v>17.623705999999999</v>
          </cell>
          <cell r="M1097" t="str">
            <v>否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 t="str">
            <v>GHRCJGXY-HB-20230102</v>
          </cell>
        </row>
        <row r="1098">
          <cell r="F1098" t="str">
            <v>SHT0000669</v>
          </cell>
          <cell r="G1098" t="str">
            <v>滑轨（欧曼豪华型）</v>
          </cell>
          <cell r="H1098" t="str">
            <v>02.03.23.003</v>
          </cell>
          <cell r="I1098" t="str">
            <v>套</v>
          </cell>
          <cell r="J1098">
            <v>37.315399999999997</v>
          </cell>
          <cell r="K1098">
            <v>4.8510019999999994</v>
          </cell>
          <cell r="L1098">
            <v>42.166401999999991</v>
          </cell>
          <cell r="M1098" t="str">
            <v>否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 t="str">
            <v>GHRCJGXY-HB-20230102</v>
          </cell>
        </row>
        <row r="1099">
          <cell r="F1099" t="str">
            <v>SHT0000443</v>
          </cell>
          <cell r="G1099" t="str">
            <v>滑轨（H4-A升级）</v>
          </cell>
          <cell r="H1099" t="str">
            <v>02.03.23.006</v>
          </cell>
          <cell r="I1099" t="str">
            <v>套</v>
          </cell>
          <cell r="J1099">
            <v>45.091500000000003</v>
          </cell>
          <cell r="K1099">
            <v>5.8618950000000005</v>
          </cell>
          <cell r="L1099">
            <v>50.953395</v>
          </cell>
          <cell r="M1099" t="str">
            <v>否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 t="str">
            <v>GHRCJGXY-HB-20230102</v>
          </cell>
        </row>
        <row r="1100">
          <cell r="F1100" t="str">
            <v>SHT0001062</v>
          </cell>
          <cell r="G1100" t="str">
            <v>滑轨(M4)</v>
          </cell>
          <cell r="H1100" t="str">
            <v>02.03.23.007</v>
          </cell>
          <cell r="I1100" t="str">
            <v>套</v>
          </cell>
          <cell r="J1100">
            <v>41.123100000000001</v>
          </cell>
          <cell r="K1100">
            <v>5.3460030000000005</v>
          </cell>
          <cell r="L1100">
            <v>46.469102999999997</v>
          </cell>
          <cell r="M1100" t="str">
            <v>否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 t="str">
            <v>GHRCJGXY-HB-20230102</v>
          </cell>
        </row>
        <row r="1101">
          <cell r="F1101" t="str">
            <v>SLT0002545</v>
          </cell>
          <cell r="G1101" t="str">
            <v>J6F调角器星盘</v>
          </cell>
          <cell r="H1101" t="str">
            <v>02.03.27.089</v>
          </cell>
          <cell r="I1101" t="str">
            <v>只</v>
          </cell>
          <cell r="J1101">
            <v>15.180199999999999</v>
          </cell>
          <cell r="K1101">
            <v>1.9734259999999999</v>
          </cell>
          <cell r="L1101">
            <v>17.153625999999999</v>
          </cell>
          <cell r="M1101" t="str">
            <v>否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 t="str">
            <v>GHRCJGXY-HB-20230102</v>
          </cell>
        </row>
        <row r="1102">
          <cell r="F1102" t="str">
            <v>SLT0011655</v>
          </cell>
          <cell r="G1102" t="str">
            <v>防滑铝板安装钣金分总成</v>
          </cell>
          <cell r="H1102">
            <v>0</v>
          </cell>
          <cell r="I1102" t="str">
            <v>件</v>
          </cell>
          <cell r="J1102">
            <v>6.7</v>
          </cell>
          <cell r="K1102">
            <v>0.87100000000000011</v>
          </cell>
          <cell r="L1102">
            <v>7.5709999999999997</v>
          </cell>
          <cell r="M1102" t="str">
            <v>否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 t="str">
            <v>GHRCJGXY-HB-20230147</v>
          </cell>
        </row>
        <row r="1103">
          <cell r="F1103" t="str">
            <v>SLT0011615</v>
          </cell>
          <cell r="G1103" t="str">
            <v>下底板焊接总成喷涂</v>
          </cell>
          <cell r="H1103">
            <v>0</v>
          </cell>
          <cell r="I1103" t="str">
            <v>件</v>
          </cell>
          <cell r="J1103">
            <v>7.7</v>
          </cell>
          <cell r="K1103">
            <v>1.0010000000000001</v>
          </cell>
          <cell r="L1103">
            <v>8.7009999999999987</v>
          </cell>
          <cell r="M1103" t="str">
            <v>否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 t="str">
            <v>GHRCJGXY-HB-20230147</v>
          </cell>
        </row>
        <row r="1104">
          <cell r="F1104" t="str">
            <v>SLT0011643</v>
          </cell>
          <cell r="G1104" t="str">
            <v>坐垫横梁喷涂总成</v>
          </cell>
          <cell r="H1104">
            <v>0</v>
          </cell>
          <cell r="I1104" t="str">
            <v>件</v>
          </cell>
          <cell r="J1104">
            <v>8.4699999999999989</v>
          </cell>
          <cell r="K1104">
            <v>1.1011</v>
          </cell>
          <cell r="L1104">
            <v>9.5710999999999977</v>
          </cell>
          <cell r="M1104" t="str">
            <v>否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 t="str">
            <v>GHRCJGXY-HB-20230147</v>
          </cell>
        </row>
        <row r="1105">
          <cell r="F1105" t="str">
            <v>SLT0011641</v>
          </cell>
          <cell r="G1105" t="str">
            <v>靠背下连接板喷涂总成</v>
          </cell>
          <cell r="H1105">
            <v>0</v>
          </cell>
          <cell r="I1105" t="str">
            <v>件</v>
          </cell>
          <cell r="J1105">
            <v>5.86</v>
          </cell>
          <cell r="K1105">
            <v>0.76180000000000003</v>
          </cell>
          <cell r="L1105">
            <v>6.6217999999999995</v>
          </cell>
          <cell r="M1105" t="str">
            <v>否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 t="str">
            <v>GHRCJGXY-HB-20230147</v>
          </cell>
        </row>
        <row r="1106">
          <cell r="F1106" t="str">
            <v>SLT0011654</v>
          </cell>
          <cell r="G1106" t="str">
            <v>防滑铝板安装钣金分总成</v>
          </cell>
          <cell r="H1106">
            <v>0</v>
          </cell>
          <cell r="I1106" t="str">
            <v>件</v>
          </cell>
          <cell r="J1106">
            <v>6.72</v>
          </cell>
          <cell r="K1106">
            <v>0.87360000000000004</v>
          </cell>
          <cell r="L1106">
            <v>7.5935999999999986</v>
          </cell>
          <cell r="M1106" t="str">
            <v>是</v>
          </cell>
          <cell r="N1106">
            <v>0.375</v>
          </cell>
          <cell r="O1106">
            <v>0</v>
          </cell>
          <cell r="P1106">
            <v>2000</v>
          </cell>
          <cell r="Q1106">
            <v>1500</v>
          </cell>
          <cell r="R1106" t="str">
            <v>50%分摊2000件</v>
          </cell>
          <cell r="S1106">
            <v>0</v>
          </cell>
          <cell r="T1106">
            <v>0</v>
          </cell>
          <cell r="U1106" t="str">
            <v>GHRCJGXY-HB-20230148</v>
          </cell>
        </row>
        <row r="1107">
          <cell r="F1107" t="str">
            <v>SLT0011652</v>
          </cell>
          <cell r="G1107" t="str">
            <v>防滑铝板安装钣金分总成</v>
          </cell>
          <cell r="H1107">
            <v>0</v>
          </cell>
          <cell r="I1107" t="str">
            <v>件</v>
          </cell>
          <cell r="J1107">
            <v>6.3</v>
          </cell>
          <cell r="K1107">
            <v>0.81899999999999995</v>
          </cell>
          <cell r="L1107">
            <v>7.1189999999999989</v>
          </cell>
          <cell r="M1107" t="str">
            <v>是</v>
          </cell>
          <cell r="N1107">
            <v>0.375</v>
          </cell>
          <cell r="O1107">
            <v>0</v>
          </cell>
          <cell r="P1107">
            <v>2000</v>
          </cell>
          <cell r="Q1107">
            <v>1500</v>
          </cell>
          <cell r="R1107" t="str">
            <v>50%分摊2000件</v>
          </cell>
          <cell r="S1107">
            <v>0</v>
          </cell>
          <cell r="T1107">
            <v>0</v>
          </cell>
          <cell r="U1107" t="str">
            <v>GHRCJGXY-HB-20230148</v>
          </cell>
        </row>
        <row r="1108">
          <cell r="F1108" t="str">
            <v>SLT0011638</v>
          </cell>
          <cell r="G1108" t="str">
            <v>驾驶员座垫固定支架</v>
          </cell>
          <cell r="H1108">
            <v>0</v>
          </cell>
          <cell r="I1108" t="str">
            <v>件</v>
          </cell>
          <cell r="J1108">
            <v>1.1000000000000001</v>
          </cell>
          <cell r="K1108">
            <v>0.14300000000000002</v>
          </cell>
          <cell r="L1108">
            <v>1.2429999999999999</v>
          </cell>
          <cell r="M1108" t="str">
            <v>否</v>
          </cell>
          <cell r="N1108">
            <v>0</v>
          </cell>
          <cell r="O1108">
            <v>0</v>
          </cell>
          <cell r="P1108">
            <v>0</v>
          </cell>
          <cell r="Q1108" t="str">
            <v>/</v>
          </cell>
          <cell r="R1108" t="str">
            <v>/</v>
          </cell>
          <cell r="S1108">
            <v>0</v>
          </cell>
          <cell r="T1108">
            <v>0</v>
          </cell>
          <cell r="U1108" t="str">
            <v>GHRCJGXY-HB-20230148</v>
          </cell>
        </row>
        <row r="1109">
          <cell r="F1109" t="str">
            <v>SLT0011650</v>
          </cell>
          <cell r="G1109" t="str">
            <v>驾驶员座垫右侧安装板分总成</v>
          </cell>
          <cell r="H1109">
            <v>0</v>
          </cell>
          <cell r="I1109" t="str">
            <v>件</v>
          </cell>
          <cell r="J1109">
            <v>10.1</v>
          </cell>
          <cell r="K1109">
            <v>1.3129999999999999</v>
          </cell>
          <cell r="L1109">
            <v>11.412999999999998</v>
          </cell>
          <cell r="M1109" t="str">
            <v>是</v>
          </cell>
          <cell r="N1109">
            <v>3.75</v>
          </cell>
          <cell r="O1109">
            <v>0</v>
          </cell>
          <cell r="P1109">
            <v>2000</v>
          </cell>
          <cell r="Q1109">
            <v>15000</v>
          </cell>
          <cell r="R1109" t="str">
            <v>50%分摊2000件</v>
          </cell>
          <cell r="S1109">
            <v>0</v>
          </cell>
          <cell r="T1109">
            <v>0</v>
          </cell>
          <cell r="U1109" t="str">
            <v>GHRCJGXY-HB-20230148</v>
          </cell>
        </row>
        <row r="1110">
          <cell r="F1110" t="str">
            <v>SLT0011602</v>
          </cell>
          <cell r="G1110" t="str">
            <v>坐垫横梁焊接总成</v>
          </cell>
          <cell r="H1110">
            <v>0</v>
          </cell>
          <cell r="I1110" t="str">
            <v>件</v>
          </cell>
          <cell r="J1110">
            <v>25.4</v>
          </cell>
          <cell r="K1110">
            <v>3.302</v>
          </cell>
          <cell r="L1110">
            <v>28.701999999999995</v>
          </cell>
          <cell r="M1110" t="str">
            <v>是</v>
          </cell>
          <cell r="N1110">
            <v>2.5</v>
          </cell>
          <cell r="O1110">
            <v>0</v>
          </cell>
          <cell r="P1110">
            <v>2000</v>
          </cell>
          <cell r="Q1110">
            <v>10000</v>
          </cell>
          <cell r="R1110" t="str">
            <v>50%分摊2000件</v>
          </cell>
          <cell r="S1110">
            <v>0</v>
          </cell>
          <cell r="T1110">
            <v>0</v>
          </cell>
          <cell r="U1110" t="str">
            <v>GHRCJGXY-HB-20230148</v>
          </cell>
        </row>
        <row r="1111">
          <cell r="F1111" t="str">
            <v>SLT0011593</v>
          </cell>
          <cell r="G1111" t="str">
            <v>驾驶员调角器下连接板</v>
          </cell>
          <cell r="H1111">
            <v>0</v>
          </cell>
          <cell r="I1111" t="str">
            <v>件</v>
          </cell>
          <cell r="J1111">
            <v>10.3</v>
          </cell>
          <cell r="K1111">
            <v>1.3390000000000002</v>
          </cell>
          <cell r="L1111">
            <v>11.638999999999999</v>
          </cell>
          <cell r="M1111" t="str">
            <v>是</v>
          </cell>
          <cell r="N1111">
            <v>3.75</v>
          </cell>
          <cell r="O1111">
            <v>0</v>
          </cell>
          <cell r="P1111">
            <v>2000</v>
          </cell>
          <cell r="Q1111">
            <v>15000</v>
          </cell>
          <cell r="R1111" t="str">
            <v>50%分摊2000件</v>
          </cell>
          <cell r="S1111">
            <v>0</v>
          </cell>
          <cell r="T1111">
            <v>0</v>
          </cell>
          <cell r="U1111" t="str">
            <v>GHRCJGXY-HB-20230148</v>
          </cell>
        </row>
        <row r="1112">
          <cell r="F1112" t="str">
            <v>SLT0011616</v>
          </cell>
          <cell r="G1112" t="str">
            <v>下底板焊接分总成</v>
          </cell>
          <cell r="H1112">
            <v>0</v>
          </cell>
          <cell r="I1112" t="str">
            <v>件</v>
          </cell>
          <cell r="J1112">
            <v>77.813599999999994</v>
          </cell>
          <cell r="K1112">
            <v>10.115767999999999</v>
          </cell>
          <cell r="L1112">
            <v>87.929367999999982</v>
          </cell>
          <cell r="M1112" t="str">
            <v>是</v>
          </cell>
          <cell r="N1112">
            <v>3.0564</v>
          </cell>
          <cell r="O1112">
            <v>0</v>
          </cell>
          <cell r="P1112">
            <v>0</v>
          </cell>
          <cell r="Q1112">
            <v>371141.59</v>
          </cell>
          <cell r="R1112" t="str">
            <v>详见价格协议HBZYXY-2022-106-01</v>
          </cell>
          <cell r="S1112">
            <v>0</v>
          </cell>
          <cell r="T1112">
            <v>0</v>
          </cell>
          <cell r="U1112" t="str">
            <v>GHRCJGXY-HB-20230149</v>
          </cell>
        </row>
        <row r="1113">
          <cell r="F1113" t="str">
            <v>SLT0011620</v>
          </cell>
          <cell r="G1113" t="str">
            <v>减震器上盖板分总成</v>
          </cell>
          <cell r="H1113">
            <v>0</v>
          </cell>
          <cell r="I1113" t="str">
            <v>件</v>
          </cell>
          <cell r="J1113">
            <v>67.427099999999996</v>
          </cell>
          <cell r="K1113">
            <v>8.765523</v>
          </cell>
          <cell r="L1113">
            <v>76.192622999999983</v>
          </cell>
          <cell r="M1113" t="str">
            <v>是</v>
          </cell>
          <cell r="N1113">
            <v>2.5729000000000002</v>
          </cell>
          <cell r="O1113">
            <v>0</v>
          </cell>
          <cell r="P1113">
            <v>0</v>
          </cell>
          <cell r="Q1113">
            <v>319070.8</v>
          </cell>
          <cell r="R1113">
            <v>0</v>
          </cell>
          <cell r="S1113">
            <v>0</v>
          </cell>
          <cell r="T1113">
            <v>0</v>
          </cell>
          <cell r="U1113" t="str">
            <v>GHRCJGXY-HB-20230149</v>
          </cell>
        </row>
        <row r="1114">
          <cell r="F1114" t="str">
            <v>SLT0010346</v>
          </cell>
          <cell r="G1114" t="str">
            <v>驾驶员左侧护板</v>
          </cell>
          <cell r="H1114">
            <v>0</v>
          </cell>
          <cell r="I1114" t="str">
            <v>件</v>
          </cell>
          <cell r="J1114">
            <v>5.0012999999999996</v>
          </cell>
          <cell r="K1114">
            <v>0.650169</v>
          </cell>
          <cell r="L1114">
            <v>5.6514689999999987</v>
          </cell>
          <cell r="M1114" t="str">
            <v>是</v>
          </cell>
          <cell r="N1114">
            <v>0.92920000000000003</v>
          </cell>
          <cell r="O1114">
            <v>0</v>
          </cell>
          <cell r="P1114">
            <v>50000</v>
          </cell>
          <cell r="Q1114">
            <v>92920.4</v>
          </cell>
          <cell r="R1114" t="str">
            <v>预付50%，剩余50%摊销50000件</v>
          </cell>
          <cell r="S1114">
            <v>0</v>
          </cell>
          <cell r="T1114">
            <v>0</v>
          </cell>
          <cell r="U1114" t="str">
            <v>GHRCJGXY-HB-20230151</v>
          </cell>
        </row>
        <row r="1115">
          <cell r="F1115" t="str">
            <v>SLT0010731</v>
          </cell>
          <cell r="G1115" t="str">
            <v>驾驶员左侧护板
（开最前方单孔腰托）</v>
          </cell>
          <cell r="H1115">
            <v>0</v>
          </cell>
          <cell r="I1115" t="str">
            <v>件</v>
          </cell>
          <cell r="J1115">
            <v>5.3613</v>
          </cell>
          <cell r="K1115">
            <v>0.69696900000000006</v>
          </cell>
          <cell r="L1115">
            <v>6.0582689999999992</v>
          </cell>
          <cell r="M1115" t="str">
            <v>是</v>
          </cell>
          <cell r="N1115">
            <v>0.92920000000000003</v>
          </cell>
          <cell r="O1115">
            <v>0</v>
          </cell>
          <cell r="P1115">
            <v>50000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 t="str">
            <v>GHRCJGXY-HB-20230151</v>
          </cell>
        </row>
        <row r="1116">
          <cell r="F1116" t="str">
            <v>SLT0010732</v>
          </cell>
          <cell r="G1116" t="str">
            <v>驾驶员左侧护板
（开腰托及通风孔）</v>
          </cell>
          <cell r="H1116">
            <v>0</v>
          </cell>
          <cell r="I1116" t="str">
            <v>件</v>
          </cell>
          <cell r="J1116">
            <v>5.3613</v>
          </cell>
          <cell r="K1116">
            <v>0.69696900000000006</v>
          </cell>
          <cell r="L1116">
            <v>6.0582689999999992</v>
          </cell>
          <cell r="M1116" t="str">
            <v>是</v>
          </cell>
          <cell r="N1116">
            <v>0.92920000000000003</v>
          </cell>
          <cell r="O1116">
            <v>0</v>
          </cell>
          <cell r="P1116">
            <v>50000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 t="str">
            <v>GHRCJGXY-HB-20230151</v>
          </cell>
        </row>
        <row r="1117">
          <cell r="F1117" t="str">
            <v>SLT0010733</v>
          </cell>
          <cell r="G1117" t="str">
            <v>驾驶员左侧护板
（开腰托及加热、通风孔）</v>
          </cell>
          <cell r="H1117">
            <v>0</v>
          </cell>
          <cell r="I1117" t="str">
            <v>件</v>
          </cell>
          <cell r="J1117">
            <v>5.3613</v>
          </cell>
          <cell r="K1117">
            <v>0.69696900000000006</v>
          </cell>
          <cell r="L1117">
            <v>6.0582689999999992</v>
          </cell>
          <cell r="M1117" t="str">
            <v>是</v>
          </cell>
          <cell r="N1117">
            <v>0.92920000000000003</v>
          </cell>
          <cell r="O1117">
            <v>0</v>
          </cell>
          <cell r="P1117">
            <v>50000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 t="str">
            <v>GHRCJGXY-HB-20230151</v>
          </cell>
        </row>
        <row r="1118">
          <cell r="F1118" t="str">
            <v>SLT0011383</v>
          </cell>
          <cell r="G1118" t="str">
            <v>左侧调节器下连接板</v>
          </cell>
          <cell r="H1118">
            <v>0</v>
          </cell>
          <cell r="I1118" t="str">
            <v>个</v>
          </cell>
          <cell r="J1118">
            <v>1.9</v>
          </cell>
          <cell r="K1118">
            <v>0.247</v>
          </cell>
          <cell r="L1118">
            <v>2.1469999999999998</v>
          </cell>
          <cell r="M1118" t="str">
            <v>是</v>
          </cell>
          <cell r="N1118">
            <v>6.25E-2</v>
          </cell>
          <cell r="O1118" t="str">
            <v>3年或6万件</v>
          </cell>
          <cell r="P1118">
            <v>60000</v>
          </cell>
          <cell r="Q1118">
            <v>7500</v>
          </cell>
          <cell r="R1118" t="str">
            <v>50%摊销到6万件中</v>
          </cell>
          <cell r="S1118">
            <v>0</v>
          </cell>
          <cell r="T1118">
            <v>0</v>
          </cell>
          <cell r="U1118" t="str">
            <v>GHRCJGXY-HB-20230102-1</v>
          </cell>
        </row>
        <row r="1119">
          <cell r="F1119" t="str">
            <v>SLT0011384</v>
          </cell>
          <cell r="G1119" t="str">
            <v>右侧调节器下连接板</v>
          </cell>
          <cell r="H1119">
            <v>0</v>
          </cell>
          <cell r="I1119" t="str">
            <v>个</v>
          </cell>
          <cell r="J1119">
            <v>2.4500000000000002</v>
          </cell>
          <cell r="K1119">
            <v>0.31850000000000006</v>
          </cell>
          <cell r="L1119">
            <v>2.7685</v>
          </cell>
          <cell r="M1119" t="str">
            <v>是</v>
          </cell>
          <cell r="N1119">
            <v>6.25E-2</v>
          </cell>
          <cell r="O1119" t="str">
            <v>3年或6万件</v>
          </cell>
          <cell r="P1119">
            <v>60000</v>
          </cell>
          <cell r="Q1119">
            <v>7500</v>
          </cell>
          <cell r="R1119" t="str">
            <v>50%摊销到6万件中</v>
          </cell>
          <cell r="S1119">
            <v>0</v>
          </cell>
          <cell r="T1119">
            <v>0</v>
          </cell>
          <cell r="U1119" t="str">
            <v>GHRCJGXY-HB-20230102-1</v>
          </cell>
        </row>
        <row r="1120">
          <cell r="F1120" t="str">
            <v>SBS0010286</v>
          </cell>
          <cell r="G1120" t="str">
            <v>右侧调节器上限位板</v>
          </cell>
          <cell r="H1120">
            <v>0</v>
          </cell>
          <cell r="I1120" t="str">
            <v>个</v>
          </cell>
          <cell r="J1120">
            <v>0.4</v>
          </cell>
          <cell r="K1120">
            <v>5.2000000000000005E-2</v>
          </cell>
          <cell r="L1120">
            <v>0.45199999999999996</v>
          </cell>
          <cell r="M1120" t="str">
            <v>是</v>
          </cell>
          <cell r="N1120">
            <v>0.05</v>
          </cell>
          <cell r="O1120" t="str">
            <v>3年或6万件</v>
          </cell>
          <cell r="P1120">
            <v>60000</v>
          </cell>
          <cell r="Q1120">
            <v>6000</v>
          </cell>
          <cell r="R1120" t="str">
            <v>50%摊销到6万件中</v>
          </cell>
          <cell r="S1120">
            <v>0</v>
          </cell>
          <cell r="T1120">
            <v>0</v>
          </cell>
          <cell r="U1120" t="str">
            <v>GHRCJGXY-HB-20230102-1</v>
          </cell>
        </row>
        <row r="1121">
          <cell r="F1121" t="str">
            <v>SHT0014319</v>
          </cell>
          <cell r="G1121" t="str">
            <v>主驾驶  支架总成</v>
          </cell>
          <cell r="H1121">
            <v>0</v>
          </cell>
          <cell r="I1121" t="str">
            <v>件</v>
          </cell>
          <cell r="J1121">
            <v>17.600000000000001</v>
          </cell>
          <cell r="K1121">
            <v>2.2880000000000003</v>
          </cell>
          <cell r="L1121">
            <v>19.887999999999998</v>
          </cell>
          <cell r="M1121" t="str">
            <v>是</v>
          </cell>
          <cell r="N1121">
            <v>0.11550000000000001</v>
          </cell>
          <cell r="O1121" t="str">
            <v>10万件/3年</v>
          </cell>
          <cell r="P1121">
            <v>100000</v>
          </cell>
          <cell r="Q1121">
            <v>23097.34</v>
          </cell>
          <cell r="R1121" t="str">
            <v>模具费50%分摊到10万件</v>
          </cell>
          <cell r="S1121" t="str">
            <v>预付50%</v>
          </cell>
          <cell r="T1121">
            <v>0</v>
          </cell>
          <cell r="U1121" t="str">
            <v>GHRCJGXY-HB-20230153</v>
          </cell>
        </row>
        <row r="1122">
          <cell r="F1122" t="str">
            <v>SHT0014429</v>
          </cell>
          <cell r="G1122" t="str">
            <v>副驾驶底支架（喷漆）</v>
          </cell>
          <cell r="H1122">
            <v>0</v>
          </cell>
          <cell r="I1122" t="str">
            <v>件</v>
          </cell>
          <cell r="J1122">
            <v>75.900000000000006</v>
          </cell>
          <cell r="K1122">
            <v>9.8670000000000009</v>
          </cell>
          <cell r="L1122">
            <v>85.766999999999996</v>
          </cell>
          <cell r="M1122" t="str">
            <v>是</v>
          </cell>
          <cell r="N1122">
            <v>0.1487</v>
          </cell>
          <cell r="O1122" t="str">
            <v>10万件/3年</v>
          </cell>
          <cell r="P1122">
            <v>100000</v>
          </cell>
          <cell r="Q1122">
            <v>29734.52</v>
          </cell>
          <cell r="R1122" t="str">
            <v>模具费50%分摊到10万件</v>
          </cell>
          <cell r="S1122" t="str">
            <v>预付50%</v>
          </cell>
          <cell r="T1122">
            <v>0</v>
          </cell>
          <cell r="U1122" t="str">
            <v>GHRCJGXY-HB-20230153</v>
          </cell>
        </row>
        <row r="1123">
          <cell r="F1123" t="str">
            <v>SHT0014431</v>
          </cell>
          <cell r="G1123" t="str">
            <v>主驾驶底支架（喷漆）</v>
          </cell>
          <cell r="H1123">
            <v>0</v>
          </cell>
          <cell r="I1123" t="str">
            <v>件</v>
          </cell>
          <cell r="J1123">
            <v>71.5</v>
          </cell>
          <cell r="K1123">
            <v>9.2949999999999999</v>
          </cell>
          <cell r="L1123">
            <v>80.794999999999987</v>
          </cell>
          <cell r="M1123" t="str">
            <v>是</v>
          </cell>
          <cell r="N1123">
            <v>0.12570000000000001</v>
          </cell>
          <cell r="O1123" t="str">
            <v>10万件/3年</v>
          </cell>
          <cell r="P1123">
            <v>100000</v>
          </cell>
          <cell r="Q1123">
            <v>25132.78</v>
          </cell>
          <cell r="R1123" t="str">
            <v>模具费50%分摊到10万件</v>
          </cell>
          <cell r="S1123" t="str">
            <v>预付50%</v>
          </cell>
          <cell r="T1123">
            <v>0</v>
          </cell>
          <cell r="U1123" t="str">
            <v>GHRCJGXY-HB-20230153</v>
          </cell>
        </row>
        <row r="1124">
          <cell r="F1124" t="str">
            <v>SLT0011609</v>
          </cell>
          <cell r="G1124" t="str">
            <v>驾驶员左滑轨总成</v>
          </cell>
          <cell r="H1124" t="str">
            <v>SLT0011609</v>
          </cell>
          <cell r="I1124" t="str">
            <v>支</v>
          </cell>
          <cell r="J1124">
            <v>31.7</v>
          </cell>
          <cell r="K1124">
            <v>4.1210000000000004</v>
          </cell>
          <cell r="L1124">
            <v>35.820999999999998</v>
          </cell>
          <cell r="M1124" t="str">
            <v>否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 t="str">
            <v>GHRCJGXY-HB-20221116-1</v>
          </cell>
        </row>
        <row r="1125">
          <cell r="F1125" t="str">
            <v>SLT0011649</v>
          </cell>
          <cell r="G1125" t="str">
            <v>驾驶员右滑轨总成</v>
          </cell>
          <cell r="H1125" t="str">
            <v>SLT0011649</v>
          </cell>
          <cell r="I1125" t="str">
            <v>支</v>
          </cell>
          <cell r="J1125">
            <v>31.7</v>
          </cell>
          <cell r="K1125">
            <v>4.1210000000000004</v>
          </cell>
          <cell r="L1125">
            <v>35.820999999999998</v>
          </cell>
          <cell r="M1125" t="str">
            <v>否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 t="str">
            <v>GHRCJGXY-HB-20221116-1</v>
          </cell>
        </row>
        <row r="1126">
          <cell r="F1126" t="str">
            <v>SLT0011610</v>
          </cell>
          <cell r="G1126" t="str">
            <v>驾驶员U型把手</v>
          </cell>
          <cell r="H1126" t="str">
            <v>SLT0011610</v>
          </cell>
          <cell r="I1126" t="str">
            <v>支</v>
          </cell>
          <cell r="J1126">
            <v>5.0999999999999996</v>
          </cell>
          <cell r="K1126">
            <v>0.66299999999999992</v>
          </cell>
          <cell r="L1126">
            <v>5.762999999999999</v>
          </cell>
          <cell r="M1126" t="str">
            <v>否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 t="str">
            <v>GHRCJGXY-HB-20221116-1</v>
          </cell>
        </row>
        <row r="1127">
          <cell r="F1127" t="str">
            <v>TSY0010584</v>
          </cell>
          <cell r="G1127" t="str">
            <v>白色搭扣（软）</v>
          </cell>
          <cell r="H1127" t="str">
            <v>TSY0010584</v>
          </cell>
          <cell r="I1127" t="str">
            <v>件</v>
          </cell>
          <cell r="J1127">
            <v>0.85</v>
          </cell>
          <cell r="K1127">
            <v>0.1105</v>
          </cell>
          <cell r="L1127">
            <v>0.96049999999999991</v>
          </cell>
          <cell r="M1127" t="str">
            <v>否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 t="str">
            <v>GHRCJGXY-HB-20230215</v>
          </cell>
        </row>
        <row r="1128">
          <cell r="F1128" t="str">
            <v>TSY0010583</v>
          </cell>
          <cell r="G1128" t="str">
            <v>白色搭扣（硬）</v>
          </cell>
          <cell r="H1128" t="str">
            <v>TSY0010583</v>
          </cell>
          <cell r="I1128" t="str">
            <v>件</v>
          </cell>
          <cell r="J1128">
            <v>0.85</v>
          </cell>
          <cell r="K1128">
            <v>0.1105</v>
          </cell>
          <cell r="L1128">
            <v>0.96049999999999991</v>
          </cell>
          <cell r="M1128" t="str">
            <v>否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 t="str">
            <v>GHRCJGXY-HB-20230215</v>
          </cell>
        </row>
        <row r="1129">
          <cell r="F1129" t="str">
            <v>TSY0010629</v>
          </cell>
          <cell r="G1129" t="str">
            <v>塑料板</v>
          </cell>
          <cell r="H1129" t="str">
            <v>TSY0010629</v>
          </cell>
          <cell r="I1129" t="str">
            <v>件</v>
          </cell>
          <cell r="J1129">
            <v>0.65</v>
          </cell>
          <cell r="K1129">
            <v>8.4500000000000006E-2</v>
          </cell>
          <cell r="L1129">
            <v>0.73449999999999993</v>
          </cell>
          <cell r="M1129" t="str">
            <v>否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 t="str">
            <v>GHRCJGXY-HB-20230215</v>
          </cell>
        </row>
        <row r="1130">
          <cell r="F1130" t="str">
            <v>TSY0010581</v>
          </cell>
          <cell r="G1130" t="str">
            <v>迷彩主料</v>
          </cell>
          <cell r="H1130" t="str">
            <v>TSY0010581</v>
          </cell>
          <cell r="I1130" t="str">
            <v>米</v>
          </cell>
          <cell r="J1130">
            <v>16</v>
          </cell>
          <cell r="K1130">
            <v>2.08</v>
          </cell>
          <cell r="L1130">
            <v>18.079999999999998</v>
          </cell>
          <cell r="M1130" t="str">
            <v>否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 t="str">
            <v>GHRCJGXY-HB-20230215</v>
          </cell>
        </row>
        <row r="1131">
          <cell r="F1131" t="str">
            <v>TSY0000399</v>
          </cell>
          <cell r="G1131" t="str">
            <v>黑色松紧带</v>
          </cell>
          <cell r="H1131" t="str">
            <v>TSY0000399</v>
          </cell>
          <cell r="I1131" t="str">
            <v>米</v>
          </cell>
          <cell r="J1131">
            <v>0.44190000000000002</v>
          </cell>
          <cell r="K1131">
            <v>5.7447000000000005E-2</v>
          </cell>
          <cell r="L1131">
            <v>0.49934699999999999</v>
          </cell>
          <cell r="M1131" t="str">
            <v>否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 t="str">
            <v>GHRCJGXY-HB-20230215-雄县华增</v>
          </cell>
        </row>
        <row r="1132">
          <cell r="F1132" t="str">
            <v>TSY0010602</v>
          </cell>
          <cell r="G1132" t="str">
            <v>快拆标</v>
          </cell>
          <cell r="H1132" t="str">
            <v>TSY0010602</v>
          </cell>
          <cell r="I1132" t="str">
            <v>件</v>
          </cell>
          <cell r="J1132">
            <v>5.3100000000000001E-2</v>
          </cell>
          <cell r="K1132">
            <v>6.9030000000000003E-3</v>
          </cell>
          <cell r="L1132">
            <v>6.0002999999999994E-2</v>
          </cell>
          <cell r="M1132" t="str">
            <v>否</v>
          </cell>
          <cell r="N1132">
            <v>0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 t="str">
            <v>GHRCJGXY-HB-20230215-雄县华增</v>
          </cell>
        </row>
        <row r="1133">
          <cell r="F1133" t="str">
            <v>TSY0000334</v>
          </cell>
          <cell r="G1133" t="str">
            <v>写字标</v>
          </cell>
          <cell r="H1133" t="str">
            <v>TSY0000334</v>
          </cell>
          <cell r="I1133" t="str">
            <v>件</v>
          </cell>
          <cell r="J1133">
            <v>2.9100000000000001E-2</v>
          </cell>
          <cell r="K1133">
            <v>3.7830000000000003E-3</v>
          </cell>
          <cell r="L1133">
            <v>3.2882999999999996E-2</v>
          </cell>
          <cell r="M1133" t="str">
            <v>否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 t="str">
            <v>GHRCJGXY-HB-20230215-雄县华增</v>
          </cell>
        </row>
        <row r="1134">
          <cell r="F1134" t="str">
            <v>TSY0010600</v>
          </cell>
          <cell r="G1134" t="str">
            <v>PP管</v>
          </cell>
          <cell r="H1134" t="str">
            <v>TSY0010600</v>
          </cell>
          <cell r="I1134" t="str">
            <v>米</v>
          </cell>
          <cell r="J1134">
            <v>0.17699999999999999</v>
          </cell>
          <cell r="K1134">
            <v>2.3009999999999999E-2</v>
          </cell>
          <cell r="L1134">
            <v>0.20000999999999997</v>
          </cell>
          <cell r="M1134" t="str">
            <v>否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 t="str">
            <v>GHRCJGXY-HB-20230215-雄县华增</v>
          </cell>
        </row>
        <row r="1135">
          <cell r="F1135" t="str">
            <v>TSY0010056</v>
          </cell>
          <cell r="G1135" t="str">
            <v>黑色暗线</v>
          </cell>
          <cell r="H1135" t="str">
            <v>TSY0010056</v>
          </cell>
          <cell r="I1135" t="str">
            <v>轴</v>
          </cell>
          <cell r="J1135">
            <v>12.1</v>
          </cell>
          <cell r="K1135">
            <v>1.573</v>
          </cell>
          <cell r="L1135">
            <v>13.672999999999998</v>
          </cell>
          <cell r="M1135" t="str">
            <v>否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 t="str">
            <v>GHRCJGXY-HB-20230215-广东盟力</v>
          </cell>
        </row>
        <row r="1136">
          <cell r="F1136" t="str">
            <v>SHT0010047</v>
          </cell>
          <cell r="G1136" t="str">
            <v>内绞架前滚轮轴</v>
          </cell>
          <cell r="H1136">
            <v>0</v>
          </cell>
          <cell r="I1136" t="str">
            <v>件</v>
          </cell>
          <cell r="J1136">
            <v>5.03</v>
          </cell>
          <cell r="K1136">
            <v>0.65390000000000004</v>
          </cell>
          <cell r="L1136">
            <v>5.6838999999999995</v>
          </cell>
          <cell r="M1136" t="str">
            <v>否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 t="str">
            <v>HBZYXY-2023-WU014-02</v>
          </cell>
        </row>
        <row r="1137">
          <cell r="F1137" t="str">
            <v>SHT0010049</v>
          </cell>
          <cell r="G1137" t="str">
            <v>内绞架后轴</v>
          </cell>
          <cell r="H1137">
            <v>0</v>
          </cell>
          <cell r="I1137" t="str">
            <v>件</v>
          </cell>
          <cell r="J1137">
            <v>5.03</v>
          </cell>
          <cell r="K1137">
            <v>0.65390000000000004</v>
          </cell>
          <cell r="L1137">
            <v>5.6838999999999995</v>
          </cell>
          <cell r="M1137" t="str">
            <v>否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 t="str">
            <v>HBZYXY-2023-WU014-02</v>
          </cell>
        </row>
        <row r="1138">
          <cell r="F1138" t="str">
            <v>SHT0001761</v>
          </cell>
          <cell r="G1138" t="str">
            <v>连接杆</v>
          </cell>
          <cell r="H1138">
            <v>0</v>
          </cell>
          <cell r="I1138" t="str">
            <v>件</v>
          </cell>
          <cell r="J1138">
            <v>5.87</v>
          </cell>
          <cell r="K1138">
            <v>0.7631</v>
          </cell>
          <cell r="L1138">
            <v>6.6330999999999998</v>
          </cell>
          <cell r="M1138" t="str">
            <v>否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 t="str">
            <v>HBZYXY-2023-WU014-02</v>
          </cell>
        </row>
        <row r="1139">
          <cell r="F1139" t="str">
            <v>SHT0011596</v>
          </cell>
          <cell r="G1139" t="str">
            <v>连接杆</v>
          </cell>
          <cell r="H1139">
            <v>0</v>
          </cell>
          <cell r="I1139" t="str">
            <v>件</v>
          </cell>
          <cell r="J1139">
            <v>5.2</v>
          </cell>
          <cell r="K1139">
            <v>0.67600000000000005</v>
          </cell>
          <cell r="L1139">
            <v>5.8759999999999994</v>
          </cell>
          <cell r="M1139" t="str">
            <v>否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 t="str">
            <v>HBZYXY-2023-WU014-02</v>
          </cell>
        </row>
        <row r="1140">
          <cell r="F1140" t="str">
            <v>SHT0012089</v>
          </cell>
          <cell r="G1140" t="str">
            <v>1.0外绞架连接杆</v>
          </cell>
          <cell r="H1140">
            <v>0</v>
          </cell>
          <cell r="I1140" t="str">
            <v>件</v>
          </cell>
          <cell r="J1140">
            <v>5.59</v>
          </cell>
          <cell r="K1140">
            <v>0.72670000000000001</v>
          </cell>
          <cell r="L1140">
            <v>6.3166999999999991</v>
          </cell>
          <cell r="M1140" t="str">
            <v>否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 t="str">
            <v>HBZYXY-2023-WU014-02</v>
          </cell>
        </row>
        <row r="1141">
          <cell r="F1141" t="str">
            <v>REM0010336</v>
          </cell>
          <cell r="G1141" t="str">
            <v>B40L镜壳钢琴黑左</v>
          </cell>
          <cell r="H1141" t="str">
            <v>REM0010336</v>
          </cell>
          <cell r="I1141" t="str">
            <v>个</v>
          </cell>
          <cell r="J1141">
            <v>19.760000000000002</v>
          </cell>
          <cell r="K1141">
            <v>2.5688</v>
          </cell>
          <cell r="L1141">
            <v>22.328800000000001</v>
          </cell>
          <cell r="M1141" t="str">
            <v>否</v>
          </cell>
          <cell r="N1141" t="str">
            <v>-</v>
          </cell>
          <cell r="O1141" t="str">
            <v>-</v>
          </cell>
          <cell r="P1141" t="str">
            <v>-</v>
          </cell>
          <cell r="Q1141" t="str">
            <v>-</v>
          </cell>
          <cell r="R1141" t="str">
            <v>-</v>
          </cell>
          <cell r="S1141" t="str">
            <v>-</v>
          </cell>
          <cell r="T1141" t="str">
            <v>-</v>
          </cell>
          <cell r="U1141" t="str">
            <v>GHRCJGXY-HB-20221001-天津腾达</v>
          </cell>
        </row>
        <row r="1142">
          <cell r="F1142" t="str">
            <v>REM0010338</v>
          </cell>
          <cell r="G1142" t="str">
            <v>B40L镜壳钢琴黑右</v>
          </cell>
          <cell r="H1142" t="str">
            <v>REM0010338</v>
          </cell>
          <cell r="I1142" t="str">
            <v>个</v>
          </cell>
          <cell r="J1142">
            <v>19.760000000000002</v>
          </cell>
          <cell r="K1142">
            <v>2.5688</v>
          </cell>
          <cell r="L1142">
            <v>22.328800000000001</v>
          </cell>
          <cell r="M1142" t="str">
            <v>否</v>
          </cell>
          <cell r="N1142" t="str">
            <v>-</v>
          </cell>
          <cell r="O1142" t="str">
            <v>-</v>
          </cell>
          <cell r="P1142" t="str">
            <v>-</v>
          </cell>
          <cell r="Q1142" t="str">
            <v>-</v>
          </cell>
          <cell r="R1142" t="str">
            <v>-</v>
          </cell>
          <cell r="S1142" t="str">
            <v>-</v>
          </cell>
          <cell r="T1142" t="str">
            <v>-</v>
          </cell>
          <cell r="U1142" t="str">
            <v>GHRCJGXY-HB-20221001-天津腾达</v>
          </cell>
        </row>
        <row r="1143">
          <cell r="F1143" t="str">
            <v>REM0001112</v>
          </cell>
          <cell r="G1143" t="str">
            <v>B40L三角座钢琴黑右</v>
          </cell>
          <cell r="H1143" t="str">
            <v>REM0001112</v>
          </cell>
          <cell r="I1143" t="str">
            <v>个</v>
          </cell>
          <cell r="J1143">
            <v>18.8765</v>
          </cell>
          <cell r="K1143">
            <v>2.453945</v>
          </cell>
          <cell r="L1143">
            <v>21.330445000000001</v>
          </cell>
          <cell r="M1143" t="str">
            <v>否</v>
          </cell>
          <cell r="N1143" t="str">
            <v>-</v>
          </cell>
          <cell r="O1143" t="str">
            <v>-</v>
          </cell>
          <cell r="P1143" t="str">
            <v>-</v>
          </cell>
          <cell r="Q1143" t="str">
            <v>-</v>
          </cell>
          <cell r="R1143" t="str">
            <v>-</v>
          </cell>
          <cell r="S1143" t="str">
            <v>-</v>
          </cell>
          <cell r="T1143" t="str">
            <v>-</v>
          </cell>
          <cell r="U1143" t="str">
            <v>GHRCJGXY-HB-20221001-天津腾达</v>
          </cell>
        </row>
        <row r="1144">
          <cell r="F1144" t="str">
            <v>REM0001095</v>
          </cell>
          <cell r="G1144" t="str">
            <v>B40L三角座钢琴黑左</v>
          </cell>
          <cell r="H1144" t="str">
            <v>REM0001095</v>
          </cell>
          <cell r="I1144" t="str">
            <v>个</v>
          </cell>
          <cell r="J1144">
            <v>18.8765</v>
          </cell>
          <cell r="K1144">
            <v>2.453945</v>
          </cell>
          <cell r="L1144">
            <v>21.330445000000001</v>
          </cell>
          <cell r="M1144" t="str">
            <v>否</v>
          </cell>
          <cell r="N1144" t="str">
            <v>-</v>
          </cell>
          <cell r="O1144" t="str">
            <v>-</v>
          </cell>
          <cell r="P1144" t="str">
            <v>-</v>
          </cell>
          <cell r="Q1144" t="str">
            <v>-</v>
          </cell>
          <cell r="R1144" t="str">
            <v>-</v>
          </cell>
          <cell r="S1144" t="str">
            <v>-</v>
          </cell>
          <cell r="T1144" t="str">
            <v>-</v>
          </cell>
          <cell r="U1144" t="str">
            <v>GHRCJGXY-HB-20221001-天津腾达</v>
          </cell>
        </row>
        <row r="1145">
          <cell r="F1145" t="str">
            <v>REM0001118</v>
          </cell>
          <cell r="G1145" t="str">
            <v>B40L镜框钢琴黑右</v>
          </cell>
          <cell r="H1145" t="str">
            <v>REM0001118</v>
          </cell>
          <cell r="I1145" t="str">
            <v>个</v>
          </cell>
          <cell r="J1145">
            <v>18.8765</v>
          </cell>
          <cell r="K1145">
            <v>2.453945</v>
          </cell>
          <cell r="L1145">
            <v>21.330445000000001</v>
          </cell>
          <cell r="M1145" t="str">
            <v>否</v>
          </cell>
          <cell r="N1145" t="str">
            <v>-</v>
          </cell>
          <cell r="O1145" t="str">
            <v>-</v>
          </cell>
          <cell r="P1145" t="str">
            <v>-</v>
          </cell>
          <cell r="Q1145" t="str">
            <v>-</v>
          </cell>
          <cell r="R1145" t="str">
            <v>-</v>
          </cell>
          <cell r="S1145" t="str">
            <v>-</v>
          </cell>
          <cell r="T1145" t="str">
            <v>-</v>
          </cell>
          <cell r="U1145" t="str">
            <v>GHRCJGXY-HB-20221001-天津腾达</v>
          </cell>
        </row>
        <row r="1146">
          <cell r="F1146" t="str">
            <v>REM0001102</v>
          </cell>
          <cell r="G1146" t="str">
            <v>B40L镜框钢琴黑左</v>
          </cell>
          <cell r="H1146" t="str">
            <v>REM0001102</v>
          </cell>
          <cell r="I1146" t="str">
            <v>个</v>
          </cell>
          <cell r="J1146">
            <v>18.8765</v>
          </cell>
          <cell r="K1146">
            <v>2.453945</v>
          </cell>
          <cell r="L1146">
            <v>21.330445000000001</v>
          </cell>
          <cell r="M1146" t="str">
            <v>否</v>
          </cell>
          <cell r="N1146" t="str">
            <v>-</v>
          </cell>
          <cell r="O1146" t="str">
            <v>-</v>
          </cell>
          <cell r="P1146" t="str">
            <v>-</v>
          </cell>
          <cell r="Q1146" t="str">
            <v>-</v>
          </cell>
          <cell r="R1146" t="str">
            <v>-</v>
          </cell>
          <cell r="S1146" t="str">
            <v>-</v>
          </cell>
          <cell r="T1146" t="str">
            <v>-</v>
          </cell>
          <cell r="U1146" t="str">
            <v>GHRCJGXY-HB-20221001-天津腾达</v>
          </cell>
        </row>
        <row r="1147">
          <cell r="F1147" t="str">
            <v>REM0010285</v>
          </cell>
          <cell r="G1147" t="str">
            <v>B80C镜壳钢琴黑左</v>
          </cell>
          <cell r="H1147" t="str">
            <v>REM0010285</v>
          </cell>
          <cell r="I1147" t="str">
            <v>个</v>
          </cell>
          <cell r="J1147">
            <v>19.760000000000002</v>
          </cell>
          <cell r="K1147">
            <v>2.5688</v>
          </cell>
          <cell r="L1147">
            <v>22.328800000000001</v>
          </cell>
          <cell r="M1147" t="str">
            <v>否</v>
          </cell>
          <cell r="N1147" t="str">
            <v>-</v>
          </cell>
          <cell r="O1147" t="str">
            <v>-</v>
          </cell>
          <cell r="P1147" t="str">
            <v>-</v>
          </cell>
          <cell r="Q1147" t="str">
            <v>-</v>
          </cell>
          <cell r="R1147" t="str">
            <v>-</v>
          </cell>
          <cell r="S1147" t="str">
            <v>-</v>
          </cell>
          <cell r="T1147" t="str">
            <v>-</v>
          </cell>
          <cell r="U1147" t="str">
            <v>GHRCJGXY-HB-20221001-天津腾达</v>
          </cell>
        </row>
        <row r="1148">
          <cell r="F1148" t="str">
            <v>REM0010286</v>
          </cell>
          <cell r="G1148" t="str">
            <v>B80C镜壳钢琴黑右</v>
          </cell>
          <cell r="H1148" t="str">
            <v>REM0010286</v>
          </cell>
          <cell r="I1148" t="str">
            <v>个</v>
          </cell>
          <cell r="J1148">
            <v>19.760000000000002</v>
          </cell>
          <cell r="K1148">
            <v>2.5688</v>
          </cell>
          <cell r="L1148">
            <v>22.328800000000001</v>
          </cell>
          <cell r="M1148" t="str">
            <v>否</v>
          </cell>
          <cell r="N1148" t="str">
            <v>-</v>
          </cell>
          <cell r="O1148" t="str">
            <v>-</v>
          </cell>
          <cell r="P1148" t="str">
            <v>-</v>
          </cell>
          <cell r="Q1148" t="str">
            <v>-</v>
          </cell>
          <cell r="R1148" t="str">
            <v>-</v>
          </cell>
          <cell r="S1148" t="str">
            <v>-</v>
          </cell>
          <cell r="T1148" t="str">
            <v>-</v>
          </cell>
          <cell r="U1148" t="str">
            <v>GHRCJGXY-HB-20221001-天津腾达</v>
          </cell>
        </row>
        <row r="1149">
          <cell r="F1149" t="str">
            <v>SLT0010976</v>
          </cell>
          <cell r="G1149" t="str">
            <v>驾驶员靠背面套总成（奥铃织物）</v>
          </cell>
          <cell r="H1149">
            <v>0</v>
          </cell>
          <cell r="I1149" t="str">
            <v>套</v>
          </cell>
          <cell r="J1149">
            <v>66.169300000000007</v>
          </cell>
          <cell r="K1149">
            <v>8.6020090000000007</v>
          </cell>
          <cell r="L1149">
            <v>74.771309000000002</v>
          </cell>
          <cell r="M1149" t="str">
            <v>否</v>
          </cell>
          <cell r="N1149" t="str">
            <v>-</v>
          </cell>
          <cell r="O1149" t="str">
            <v>-</v>
          </cell>
          <cell r="P1149" t="str">
            <v>-</v>
          </cell>
          <cell r="Q1149" t="str">
            <v>-</v>
          </cell>
          <cell r="R1149" t="str">
            <v>-</v>
          </cell>
          <cell r="S1149" t="str">
            <v>-</v>
          </cell>
          <cell r="T1149" t="str">
            <v>-</v>
          </cell>
          <cell r="U1149" t="str">
            <v>GHRCJGXY-HB-20230511-青岛福基</v>
          </cell>
        </row>
        <row r="1150">
          <cell r="F1150" t="str">
            <v>SLT0010989</v>
          </cell>
          <cell r="G1150" t="str">
            <v>驾驶员座垫面套总成（奥铃织物）</v>
          </cell>
          <cell r="H1150">
            <v>0</v>
          </cell>
          <cell r="I1150" t="str">
            <v>套</v>
          </cell>
          <cell r="J1150">
            <v>43.29</v>
          </cell>
          <cell r="K1150">
            <v>5.6276999999999999</v>
          </cell>
          <cell r="L1150">
            <v>48.917699999999996</v>
          </cell>
          <cell r="M1150" t="str">
            <v>否</v>
          </cell>
          <cell r="N1150" t="str">
            <v>-</v>
          </cell>
          <cell r="O1150" t="str">
            <v>-</v>
          </cell>
          <cell r="P1150" t="str">
            <v>-</v>
          </cell>
          <cell r="Q1150" t="str">
            <v>-</v>
          </cell>
          <cell r="R1150" t="str">
            <v>-</v>
          </cell>
          <cell r="S1150" t="str">
            <v>-</v>
          </cell>
          <cell r="T1150" t="str">
            <v>-</v>
          </cell>
          <cell r="U1150" t="str">
            <v>GHRCJGXY-HB-20230511-青岛福基</v>
          </cell>
        </row>
        <row r="1151">
          <cell r="F1151" t="str">
            <v>SLT0011305</v>
          </cell>
          <cell r="G1151" t="str">
            <v>驾驶员座垫面套总成（奥铃减震织物面料)</v>
          </cell>
          <cell r="H1151">
            <v>0</v>
          </cell>
          <cell r="I1151" t="str">
            <v>套</v>
          </cell>
          <cell r="J1151">
            <v>43.902700000000003</v>
          </cell>
          <cell r="K1151">
            <v>5.707351000000001</v>
          </cell>
          <cell r="L1151">
            <v>49.610050999999999</v>
          </cell>
          <cell r="M1151" t="str">
            <v>否</v>
          </cell>
          <cell r="N1151" t="str">
            <v>-</v>
          </cell>
          <cell r="O1151" t="str">
            <v>-</v>
          </cell>
          <cell r="P1151" t="str">
            <v>-</v>
          </cell>
          <cell r="Q1151" t="str">
            <v>-</v>
          </cell>
          <cell r="R1151" t="str">
            <v>-</v>
          </cell>
          <cell r="S1151" t="str">
            <v>-</v>
          </cell>
          <cell r="T1151" t="str">
            <v>-</v>
          </cell>
          <cell r="U1151" t="str">
            <v>GHRCJGXY-HB-20230511-青岛福基</v>
          </cell>
        </row>
        <row r="1152">
          <cell r="F1152" t="str">
            <v>SLT0011059</v>
          </cell>
          <cell r="G1152" t="str">
            <v>副驾靠背面套总成（奥铃织物 ）</v>
          </cell>
          <cell r="H1152">
            <v>0</v>
          </cell>
          <cell r="I1152" t="str">
            <v>套</v>
          </cell>
          <cell r="J1152">
            <v>63.938200000000002</v>
          </cell>
          <cell r="K1152">
            <v>8.311966</v>
          </cell>
          <cell r="L1152">
            <v>72.250165999999993</v>
          </cell>
          <cell r="M1152" t="str">
            <v>否</v>
          </cell>
          <cell r="N1152" t="str">
            <v>-</v>
          </cell>
          <cell r="O1152" t="str">
            <v>-</v>
          </cell>
          <cell r="P1152" t="str">
            <v>-</v>
          </cell>
          <cell r="Q1152" t="str">
            <v>-</v>
          </cell>
          <cell r="R1152" t="str">
            <v>-</v>
          </cell>
          <cell r="S1152" t="str">
            <v>-</v>
          </cell>
          <cell r="T1152" t="str">
            <v>-</v>
          </cell>
          <cell r="U1152" t="str">
            <v>GHRCJGXY-HB-20230511-青岛福基</v>
          </cell>
        </row>
        <row r="1153">
          <cell r="F1153" t="str">
            <v>SLT0011156</v>
          </cell>
          <cell r="G1153" t="str">
            <v>小背面套总成（奥铃织物 1880）</v>
          </cell>
          <cell r="H1153">
            <v>0</v>
          </cell>
          <cell r="I1153" t="str">
            <v>套</v>
          </cell>
          <cell r="J1153">
            <v>64.819599999999994</v>
          </cell>
          <cell r="K1153">
            <v>8.4265480000000004</v>
          </cell>
          <cell r="L1153">
            <v>73.246147999999991</v>
          </cell>
          <cell r="M1153" t="str">
            <v>否</v>
          </cell>
          <cell r="N1153" t="str">
            <v>-</v>
          </cell>
          <cell r="O1153" t="str">
            <v>-</v>
          </cell>
          <cell r="P1153" t="str">
            <v>-</v>
          </cell>
          <cell r="Q1153" t="str">
            <v>-</v>
          </cell>
          <cell r="R1153" t="str">
            <v>-</v>
          </cell>
          <cell r="S1153" t="str">
            <v>-</v>
          </cell>
          <cell r="T1153" t="str">
            <v>-</v>
          </cell>
          <cell r="U1153" t="str">
            <v>GHRCJGXY-HB-20230511-青岛福基</v>
          </cell>
        </row>
        <row r="1154">
          <cell r="F1154" t="str">
            <v>SLT0011073</v>
          </cell>
          <cell r="G1154" t="str">
            <v>小背面套总成（奥铃织物 2060）</v>
          </cell>
          <cell r="H1154">
            <v>0</v>
          </cell>
          <cell r="I1154" t="str">
            <v>套</v>
          </cell>
          <cell r="J1154">
            <v>68.8566</v>
          </cell>
          <cell r="K1154">
            <v>8.9513580000000008</v>
          </cell>
          <cell r="L1154">
            <v>77.807957999999999</v>
          </cell>
          <cell r="M1154" t="str">
            <v>否</v>
          </cell>
          <cell r="N1154" t="str">
            <v>-</v>
          </cell>
          <cell r="O1154" t="str">
            <v>-</v>
          </cell>
          <cell r="P1154" t="str">
            <v>-</v>
          </cell>
          <cell r="Q1154" t="str">
            <v>-</v>
          </cell>
          <cell r="R1154" t="str">
            <v>-</v>
          </cell>
          <cell r="S1154" t="str">
            <v>-</v>
          </cell>
          <cell r="T1154" t="str">
            <v>-</v>
          </cell>
          <cell r="U1154" t="str">
            <v>GHRCJGXY-HB-20230511-青岛福基</v>
          </cell>
        </row>
        <row r="1155">
          <cell r="F1155" t="str">
            <v>SLT0011172</v>
          </cell>
          <cell r="G1155" t="str">
            <v>座垫面套总成（奥铃织物 1880）</v>
          </cell>
          <cell r="H1155">
            <v>0</v>
          </cell>
          <cell r="I1155" t="str">
            <v>套</v>
          </cell>
          <cell r="J1155">
            <v>68.179500000000004</v>
          </cell>
          <cell r="K1155">
            <v>8.8633350000000011</v>
          </cell>
          <cell r="L1155">
            <v>77.042834999999997</v>
          </cell>
          <cell r="M1155" t="str">
            <v>否</v>
          </cell>
          <cell r="N1155" t="str">
            <v>-</v>
          </cell>
          <cell r="O1155" t="str">
            <v>-</v>
          </cell>
          <cell r="P1155" t="str">
            <v>-</v>
          </cell>
          <cell r="Q1155" t="str">
            <v>-</v>
          </cell>
          <cell r="R1155" t="str">
            <v>-</v>
          </cell>
          <cell r="S1155" t="str">
            <v>-</v>
          </cell>
          <cell r="T1155" t="str">
            <v>-</v>
          </cell>
          <cell r="U1155" t="str">
            <v>GHRCJGXY-HB-20230511-青岛福基</v>
          </cell>
        </row>
        <row r="1156">
          <cell r="F1156" t="str">
            <v>SLT0011123</v>
          </cell>
          <cell r="G1156" t="str">
            <v>座垫面套总成（奥铃织物 2060）</v>
          </cell>
          <cell r="H1156">
            <v>0</v>
          </cell>
          <cell r="I1156" t="str">
            <v>套</v>
          </cell>
          <cell r="J1156">
            <v>67.136099999999999</v>
          </cell>
          <cell r="K1156">
            <v>8.7276930000000004</v>
          </cell>
          <cell r="L1156">
            <v>75.863792999999987</v>
          </cell>
          <cell r="M1156" t="str">
            <v>否</v>
          </cell>
          <cell r="N1156" t="str">
            <v>-</v>
          </cell>
          <cell r="O1156" t="str">
            <v>-</v>
          </cell>
          <cell r="P1156" t="str">
            <v>-</v>
          </cell>
          <cell r="Q1156" t="str">
            <v>-</v>
          </cell>
          <cell r="R1156" t="str">
            <v>-</v>
          </cell>
          <cell r="S1156" t="str">
            <v>-</v>
          </cell>
          <cell r="T1156" t="str">
            <v>-</v>
          </cell>
          <cell r="U1156" t="str">
            <v>GHRCJGXY-HB-20230511-青岛福基</v>
          </cell>
        </row>
        <row r="1157">
          <cell r="F1157" t="str">
            <v>SLT0010973</v>
          </cell>
          <cell r="G1157" t="str">
            <v>头枕面套总成（奥铃仿皮）</v>
          </cell>
          <cell r="H1157">
            <v>0</v>
          </cell>
          <cell r="I1157" t="str">
            <v>套</v>
          </cell>
          <cell r="J1157">
            <v>17.1007</v>
          </cell>
          <cell r="K1157">
            <v>2.2230910000000002</v>
          </cell>
          <cell r="L1157">
            <v>19.323790999999996</v>
          </cell>
          <cell r="M1157" t="str">
            <v>否</v>
          </cell>
          <cell r="N1157" t="str">
            <v>-</v>
          </cell>
          <cell r="O1157" t="str">
            <v>-</v>
          </cell>
          <cell r="P1157" t="str">
            <v>-</v>
          </cell>
          <cell r="Q1157" t="str">
            <v>-</v>
          </cell>
          <cell r="R1157" t="str">
            <v>-</v>
          </cell>
          <cell r="S1157" t="str">
            <v>-</v>
          </cell>
          <cell r="T1157" t="str">
            <v>-</v>
          </cell>
          <cell r="U1157" t="str">
            <v>GHRCJGXY-HB-20230511-青岛福基</v>
          </cell>
        </row>
        <row r="1158">
          <cell r="F1158" t="str">
            <v>SLT0011410</v>
          </cell>
          <cell r="G1158" t="str">
            <v>驾驶员靠背面套总成（奥铃仿皮）</v>
          </cell>
          <cell r="H1158">
            <v>0</v>
          </cell>
          <cell r="I1158" t="str">
            <v>套</v>
          </cell>
          <cell r="J1158">
            <v>79.403899999999993</v>
          </cell>
          <cell r="K1158">
            <v>10.322507</v>
          </cell>
          <cell r="L1158">
            <v>89.72640699999998</v>
          </cell>
          <cell r="M1158" t="str">
            <v>否</v>
          </cell>
          <cell r="N1158" t="str">
            <v>-</v>
          </cell>
          <cell r="O1158" t="str">
            <v>-</v>
          </cell>
          <cell r="P1158" t="str">
            <v>-</v>
          </cell>
          <cell r="Q1158" t="str">
            <v>-</v>
          </cell>
          <cell r="R1158" t="str">
            <v>-</v>
          </cell>
          <cell r="S1158" t="str">
            <v>-</v>
          </cell>
          <cell r="T1158" t="str">
            <v>-</v>
          </cell>
          <cell r="U1158" t="str">
            <v>GHRCJGXY-HB-20230511-青岛福基</v>
          </cell>
        </row>
        <row r="1159">
          <cell r="F1159" t="str">
            <v>SLT0011416</v>
          </cell>
          <cell r="G1159" t="str">
            <v>驾驶员座垫面套总成</v>
          </cell>
          <cell r="H1159">
            <v>0</v>
          </cell>
          <cell r="I1159" t="str">
            <v>套</v>
          </cell>
          <cell r="J1159">
            <v>56.389099999999999</v>
          </cell>
          <cell r="K1159">
            <v>7.3305829999999998</v>
          </cell>
          <cell r="L1159">
            <v>63.719682999999996</v>
          </cell>
          <cell r="M1159" t="str">
            <v>否</v>
          </cell>
          <cell r="N1159" t="str">
            <v>-</v>
          </cell>
          <cell r="O1159" t="str">
            <v>-</v>
          </cell>
          <cell r="P1159" t="str">
            <v>-</v>
          </cell>
          <cell r="Q1159" t="str">
            <v>-</v>
          </cell>
          <cell r="R1159" t="str">
            <v>-</v>
          </cell>
          <cell r="S1159" t="str">
            <v>-</v>
          </cell>
          <cell r="T1159" t="str">
            <v>-</v>
          </cell>
          <cell r="U1159" t="str">
            <v>GHRCJGXY-HB-20230511-青岛福基</v>
          </cell>
        </row>
        <row r="1160">
          <cell r="F1160" t="str">
            <v>SLT0011417</v>
          </cell>
          <cell r="G1160" t="str">
            <v>驾驶员座垫面套总成（奥铃仿皮减震）</v>
          </cell>
          <cell r="H1160">
            <v>0</v>
          </cell>
          <cell r="I1160" t="str">
            <v>套</v>
          </cell>
          <cell r="J1160">
            <v>56.219299999999997</v>
          </cell>
          <cell r="K1160">
            <v>7.3085089999999999</v>
          </cell>
          <cell r="L1160">
            <v>63.527808999999991</v>
          </cell>
          <cell r="M1160" t="str">
            <v>否</v>
          </cell>
          <cell r="N1160" t="str">
            <v>-</v>
          </cell>
          <cell r="O1160" t="str">
            <v>-</v>
          </cell>
          <cell r="P1160" t="str">
            <v>-</v>
          </cell>
          <cell r="Q1160" t="str">
            <v>-</v>
          </cell>
          <cell r="R1160" t="str">
            <v>-</v>
          </cell>
          <cell r="S1160" t="str">
            <v>-</v>
          </cell>
          <cell r="T1160" t="str">
            <v>-</v>
          </cell>
          <cell r="U1160" t="str">
            <v>GHRCJGXY-HB-20230511-青岛福基</v>
          </cell>
        </row>
        <row r="1161">
          <cell r="F1161" t="str">
            <v>SLT0011418</v>
          </cell>
          <cell r="G1161" t="str">
            <v>副驾靠背面套总成（奥铃仿皮 ）</v>
          </cell>
          <cell r="H1161">
            <v>0</v>
          </cell>
          <cell r="I1161" t="str">
            <v>套</v>
          </cell>
          <cell r="J1161">
            <v>79.174099999999996</v>
          </cell>
          <cell r="K1161">
            <v>10.292633</v>
          </cell>
          <cell r="L1161">
            <v>89.466732999999991</v>
          </cell>
          <cell r="M1161" t="str">
            <v>否</v>
          </cell>
          <cell r="N1161" t="str">
            <v>-</v>
          </cell>
          <cell r="O1161" t="str">
            <v>-</v>
          </cell>
          <cell r="P1161" t="str">
            <v>-</v>
          </cell>
          <cell r="Q1161" t="str">
            <v>-</v>
          </cell>
          <cell r="R1161" t="str">
            <v>-</v>
          </cell>
          <cell r="S1161" t="str">
            <v>-</v>
          </cell>
          <cell r="T1161" t="str">
            <v>-</v>
          </cell>
          <cell r="U1161" t="str">
            <v>GHRCJGXY-HB-20230511-青岛福基</v>
          </cell>
        </row>
        <row r="1162">
          <cell r="F1162" t="str">
            <v>SLT0011421</v>
          </cell>
          <cell r="G1162" t="str">
            <v>小背面套总成（奥铃仿皮 1880）</v>
          </cell>
          <cell r="H1162">
            <v>0</v>
          </cell>
          <cell r="I1162" t="str">
            <v>套</v>
          </cell>
          <cell r="J1162">
            <v>74.685199999999995</v>
          </cell>
          <cell r="K1162">
            <v>9.7090759999999996</v>
          </cell>
          <cell r="L1162">
            <v>84.394275999999991</v>
          </cell>
          <cell r="M1162" t="str">
            <v>否</v>
          </cell>
          <cell r="N1162" t="str">
            <v>-</v>
          </cell>
          <cell r="O1162" t="str">
            <v>-</v>
          </cell>
          <cell r="P1162" t="str">
            <v>-</v>
          </cell>
          <cell r="Q1162" t="str">
            <v>-</v>
          </cell>
          <cell r="R1162" t="str">
            <v>-</v>
          </cell>
          <cell r="S1162" t="str">
            <v>-</v>
          </cell>
          <cell r="T1162" t="str">
            <v>-</v>
          </cell>
          <cell r="U1162" t="str">
            <v>GHRCJGXY-HB-20230511-青岛福基</v>
          </cell>
        </row>
        <row r="1163">
          <cell r="F1163" t="str">
            <v>SLT0011419</v>
          </cell>
          <cell r="G1163" t="str">
            <v>小背面套总成（奥铃仿皮 2060）</v>
          </cell>
          <cell r="H1163">
            <v>0</v>
          </cell>
          <cell r="I1163" t="str">
            <v>套</v>
          </cell>
          <cell r="J1163">
            <v>79.495999999999995</v>
          </cell>
          <cell r="K1163">
            <v>10.334479999999999</v>
          </cell>
          <cell r="L1163">
            <v>89.83047999999998</v>
          </cell>
          <cell r="M1163" t="str">
            <v>否</v>
          </cell>
          <cell r="N1163" t="str">
            <v>-</v>
          </cell>
          <cell r="O1163" t="str">
            <v>-</v>
          </cell>
          <cell r="P1163" t="str">
            <v>-</v>
          </cell>
          <cell r="Q1163" t="str">
            <v>-</v>
          </cell>
          <cell r="R1163" t="str">
            <v>-</v>
          </cell>
          <cell r="S1163" t="str">
            <v>-</v>
          </cell>
          <cell r="T1163" t="str">
            <v>-</v>
          </cell>
          <cell r="U1163" t="str">
            <v>GHRCJGXY-HB-20230511-青岛福基</v>
          </cell>
        </row>
        <row r="1164">
          <cell r="F1164" t="str">
            <v>SLT0011422</v>
          </cell>
          <cell r="G1164" t="str">
            <v>座垫面套总成（奥铃仿皮 1880）</v>
          </cell>
          <cell r="H1164">
            <v>0</v>
          </cell>
          <cell r="I1164" t="str">
            <v>套</v>
          </cell>
          <cell r="J1164">
            <v>84.725200000000001</v>
          </cell>
          <cell r="K1164">
            <v>11.014276000000001</v>
          </cell>
          <cell r="L1164">
            <v>95.739475999999996</v>
          </cell>
          <cell r="M1164" t="str">
            <v>否</v>
          </cell>
          <cell r="N1164" t="str">
            <v>-</v>
          </cell>
          <cell r="O1164" t="str">
            <v>-</v>
          </cell>
          <cell r="P1164" t="str">
            <v>-</v>
          </cell>
          <cell r="Q1164" t="str">
            <v>-</v>
          </cell>
          <cell r="R1164" t="str">
            <v>-</v>
          </cell>
          <cell r="S1164" t="str">
            <v>-</v>
          </cell>
          <cell r="T1164" t="str">
            <v>-</v>
          </cell>
          <cell r="U1164" t="str">
            <v>GHRCJGXY-HB-20230511-青岛福基</v>
          </cell>
        </row>
        <row r="1165">
          <cell r="F1165" t="str">
            <v>SLT0011420</v>
          </cell>
          <cell r="G1165" t="str">
            <v>座垫面套总成（奥铃仿皮 2060）</v>
          </cell>
          <cell r="H1165">
            <v>0</v>
          </cell>
          <cell r="I1165" t="str">
            <v>套</v>
          </cell>
          <cell r="J1165">
            <v>86.446799999999996</v>
          </cell>
          <cell r="K1165">
            <v>11.238084000000001</v>
          </cell>
          <cell r="L1165">
            <v>97.684883999999983</v>
          </cell>
          <cell r="M1165" t="str">
            <v>否</v>
          </cell>
          <cell r="N1165" t="str">
            <v>-</v>
          </cell>
          <cell r="O1165" t="str">
            <v>-</v>
          </cell>
          <cell r="P1165" t="str">
            <v>-</v>
          </cell>
          <cell r="Q1165" t="str">
            <v>-</v>
          </cell>
          <cell r="R1165" t="str">
            <v>-</v>
          </cell>
          <cell r="S1165" t="str">
            <v>-</v>
          </cell>
          <cell r="T1165" t="str">
            <v>-</v>
          </cell>
          <cell r="U1165" t="str">
            <v>GHRCJGXY-HB-20230511-青岛福基</v>
          </cell>
        </row>
        <row r="1166">
          <cell r="F1166" t="str">
            <v>SLT0010865</v>
          </cell>
          <cell r="G1166" t="str">
            <v>驾驶员靠背面套总成（欧马可织物）</v>
          </cell>
          <cell r="H1166">
            <v>0</v>
          </cell>
          <cell r="I1166" t="str">
            <v>套</v>
          </cell>
          <cell r="J1166">
            <v>65.976200000000006</v>
          </cell>
          <cell r="K1166">
            <v>8.576906000000001</v>
          </cell>
          <cell r="L1166">
            <v>74.553106</v>
          </cell>
          <cell r="M1166" t="str">
            <v>否</v>
          </cell>
          <cell r="N1166" t="str">
            <v>-</v>
          </cell>
          <cell r="O1166" t="str">
            <v>-</v>
          </cell>
          <cell r="P1166" t="str">
            <v>-</v>
          </cell>
          <cell r="Q1166" t="str">
            <v>-</v>
          </cell>
          <cell r="R1166" t="str">
            <v>-</v>
          </cell>
          <cell r="S1166" t="str">
            <v>-</v>
          </cell>
          <cell r="T1166" t="str">
            <v>-</v>
          </cell>
          <cell r="U1166" t="str">
            <v>GHRCJGXY-HB-20230511-青岛福基</v>
          </cell>
        </row>
        <row r="1167">
          <cell r="F1167" t="str">
            <v>SLT0010938</v>
          </cell>
          <cell r="G1167" t="str">
            <v>驾驶员座垫面套总成（欧马可织物）</v>
          </cell>
          <cell r="H1167">
            <v>0</v>
          </cell>
          <cell r="I1167" t="str">
            <v>套</v>
          </cell>
          <cell r="J1167">
            <v>38.189599999999999</v>
          </cell>
          <cell r="K1167">
            <v>4.9646480000000004</v>
          </cell>
          <cell r="L1167">
            <v>43.154247999999995</v>
          </cell>
          <cell r="M1167" t="str">
            <v>否</v>
          </cell>
          <cell r="N1167" t="str">
            <v>-</v>
          </cell>
          <cell r="O1167" t="str">
            <v>-</v>
          </cell>
          <cell r="P1167" t="str">
            <v>-</v>
          </cell>
          <cell r="Q1167" t="str">
            <v>-</v>
          </cell>
          <cell r="R1167" t="str">
            <v>-</v>
          </cell>
          <cell r="S1167" t="str">
            <v>-</v>
          </cell>
          <cell r="T1167" t="str">
            <v>-</v>
          </cell>
          <cell r="U1167" t="str">
            <v>GHRCJGXY-HB-20230511-青岛福基</v>
          </cell>
        </row>
        <row r="1168">
          <cell r="F1168" t="str">
            <v>SLT0011304</v>
          </cell>
          <cell r="G1168" t="str">
            <v>驾驶员座垫面套总成（欧马可织物减震座椅）</v>
          </cell>
          <cell r="H1168">
            <v>0</v>
          </cell>
          <cell r="I1168" t="str">
            <v>套</v>
          </cell>
          <cell r="J1168">
            <v>38.896599999999999</v>
          </cell>
          <cell r="K1168">
            <v>5.0565579999999999</v>
          </cell>
          <cell r="L1168">
            <v>43.953157999999995</v>
          </cell>
          <cell r="M1168" t="str">
            <v>否</v>
          </cell>
          <cell r="N1168" t="str">
            <v>-</v>
          </cell>
          <cell r="O1168" t="str">
            <v>-</v>
          </cell>
          <cell r="P1168" t="str">
            <v>-</v>
          </cell>
          <cell r="Q1168" t="str">
            <v>-</v>
          </cell>
          <cell r="R1168" t="str">
            <v>-</v>
          </cell>
          <cell r="S1168" t="str">
            <v>-</v>
          </cell>
          <cell r="T1168" t="str">
            <v>-</v>
          </cell>
          <cell r="U1168" t="str">
            <v>GHRCJGXY-HB-20230511-青岛福基</v>
          </cell>
        </row>
        <row r="1169">
          <cell r="F1169" t="str">
            <v>SLT0011058</v>
          </cell>
          <cell r="G1169" t="str">
            <v>副驾靠背面套总成（欧马可织物 ）</v>
          </cell>
          <cell r="H1169">
            <v>0</v>
          </cell>
          <cell r="I1169" t="str">
            <v>套</v>
          </cell>
          <cell r="J1169">
            <v>65.255799999999994</v>
          </cell>
          <cell r="K1169">
            <v>8.4832539999999987</v>
          </cell>
          <cell r="L1169">
            <v>73.739053999999982</v>
          </cell>
          <cell r="M1169" t="str">
            <v>否</v>
          </cell>
          <cell r="N1169" t="str">
            <v>-</v>
          </cell>
          <cell r="O1169" t="str">
            <v>-</v>
          </cell>
          <cell r="P1169" t="str">
            <v>-</v>
          </cell>
          <cell r="Q1169" t="str">
            <v>-</v>
          </cell>
          <cell r="R1169" t="str">
            <v>-</v>
          </cell>
          <cell r="S1169" t="str">
            <v>-</v>
          </cell>
          <cell r="T1169" t="str">
            <v>-</v>
          </cell>
          <cell r="U1169" t="str">
            <v>GHRCJGXY-HB-20230511-青岛福基</v>
          </cell>
        </row>
        <row r="1170">
          <cell r="F1170" t="str">
            <v>SLT0011155</v>
          </cell>
          <cell r="G1170" t="str">
            <v>小背面套总成（欧马可织物 1880）</v>
          </cell>
          <cell r="H1170">
            <v>0</v>
          </cell>
          <cell r="I1170" t="str">
            <v>套</v>
          </cell>
          <cell r="J1170">
            <v>50.455100000000002</v>
          </cell>
          <cell r="K1170">
            <v>6.5591630000000007</v>
          </cell>
          <cell r="L1170">
            <v>57.014263</v>
          </cell>
          <cell r="M1170" t="str">
            <v>否</v>
          </cell>
          <cell r="N1170" t="str">
            <v>-</v>
          </cell>
          <cell r="O1170" t="str">
            <v>-</v>
          </cell>
          <cell r="P1170" t="str">
            <v>-</v>
          </cell>
          <cell r="Q1170" t="str">
            <v>-</v>
          </cell>
          <cell r="R1170" t="str">
            <v>-</v>
          </cell>
          <cell r="S1170" t="str">
            <v>-</v>
          </cell>
          <cell r="T1170" t="str">
            <v>-</v>
          </cell>
          <cell r="U1170" t="str">
            <v>GHRCJGXY-HB-20230511-青岛福基</v>
          </cell>
        </row>
        <row r="1171">
          <cell r="F1171" t="str">
            <v>SLT0011072</v>
          </cell>
          <cell r="G1171" t="str">
            <v>小背面套总成（欧马可织物 2060）</v>
          </cell>
          <cell r="H1171">
            <v>0</v>
          </cell>
          <cell r="I1171" t="str">
            <v>套</v>
          </cell>
          <cell r="J1171">
            <v>60.015500000000003</v>
          </cell>
          <cell r="K1171">
            <v>7.8020150000000008</v>
          </cell>
          <cell r="L1171">
            <v>67.817515</v>
          </cell>
          <cell r="M1171" t="str">
            <v>否</v>
          </cell>
          <cell r="N1171" t="str">
            <v>-</v>
          </cell>
          <cell r="O1171" t="str">
            <v>-</v>
          </cell>
          <cell r="P1171" t="str">
            <v>-</v>
          </cell>
          <cell r="Q1171" t="str">
            <v>-</v>
          </cell>
          <cell r="R1171" t="str">
            <v>-</v>
          </cell>
          <cell r="S1171" t="str">
            <v>-</v>
          </cell>
          <cell r="T1171" t="str">
            <v>-</v>
          </cell>
          <cell r="U1171" t="str">
            <v>GHRCJGXY-HB-20230511-青岛福基</v>
          </cell>
        </row>
        <row r="1172">
          <cell r="F1172" t="str">
            <v>SLT0011171</v>
          </cell>
          <cell r="G1172" t="str">
            <v>座垫面套总成（欧马可织物 1880）</v>
          </cell>
          <cell r="H1172">
            <v>0</v>
          </cell>
          <cell r="I1172" t="str">
            <v>套</v>
          </cell>
          <cell r="J1172">
            <v>60.194200000000002</v>
          </cell>
          <cell r="K1172">
            <v>7.8252460000000008</v>
          </cell>
          <cell r="L1172">
            <v>68.019446000000002</v>
          </cell>
          <cell r="M1172" t="str">
            <v>否</v>
          </cell>
          <cell r="N1172" t="str">
            <v>-</v>
          </cell>
          <cell r="O1172" t="str">
            <v>-</v>
          </cell>
          <cell r="P1172" t="str">
            <v>-</v>
          </cell>
          <cell r="Q1172" t="str">
            <v>-</v>
          </cell>
          <cell r="R1172" t="str">
            <v>-</v>
          </cell>
          <cell r="S1172" t="str">
            <v>-</v>
          </cell>
          <cell r="T1172" t="str">
            <v>-</v>
          </cell>
          <cell r="U1172" t="str">
            <v>GHRCJGXY-HB-20230511-青岛福基</v>
          </cell>
        </row>
        <row r="1173">
          <cell r="F1173" t="str">
            <v>SLT0011122</v>
          </cell>
          <cell r="G1173" t="str">
            <v>座垫面套总成（欧马可织物 2060）</v>
          </cell>
          <cell r="H1173">
            <v>0</v>
          </cell>
          <cell r="I1173" t="str">
            <v>套</v>
          </cell>
          <cell r="J1173">
            <v>62.920400000000001</v>
          </cell>
          <cell r="K1173">
            <v>8.1796520000000008</v>
          </cell>
          <cell r="L1173">
            <v>71.100051999999991</v>
          </cell>
          <cell r="M1173" t="str">
            <v>否</v>
          </cell>
          <cell r="N1173" t="str">
            <v>-</v>
          </cell>
          <cell r="O1173" t="str">
            <v>-</v>
          </cell>
          <cell r="P1173" t="str">
            <v>-</v>
          </cell>
          <cell r="Q1173" t="str">
            <v>-</v>
          </cell>
          <cell r="R1173" t="str">
            <v>-</v>
          </cell>
          <cell r="S1173" t="str">
            <v>-</v>
          </cell>
          <cell r="T1173" t="str">
            <v>-</v>
          </cell>
          <cell r="U1173" t="str">
            <v>GHRCJGXY-HB-20230511-青岛福基</v>
          </cell>
        </row>
        <row r="1174">
          <cell r="F1174" t="str">
            <v>SLT0010861</v>
          </cell>
          <cell r="G1174" t="str">
            <v>头枕面套总成（欧马可仿皮）</v>
          </cell>
          <cell r="H1174">
            <v>0</v>
          </cell>
          <cell r="I1174" t="str">
            <v>套</v>
          </cell>
          <cell r="J1174">
            <v>17.1007</v>
          </cell>
          <cell r="K1174">
            <v>2.2230910000000002</v>
          </cell>
          <cell r="L1174">
            <v>19.323790999999996</v>
          </cell>
          <cell r="M1174" t="str">
            <v>否</v>
          </cell>
          <cell r="N1174" t="str">
            <v>-</v>
          </cell>
          <cell r="O1174" t="str">
            <v>-</v>
          </cell>
          <cell r="P1174" t="str">
            <v>-</v>
          </cell>
          <cell r="Q1174" t="str">
            <v>-</v>
          </cell>
          <cell r="R1174" t="str">
            <v>-</v>
          </cell>
          <cell r="S1174" t="str">
            <v>-</v>
          </cell>
          <cell r="T1174" t="str">
            <v>-</v>
          </cell>
          <cell r="U1174" t="str">
            <v>GHRCJGXY-HB-20230511-青岛福基</v>
          </cell>
        </row>
        <row r="1175">
          <cell r="F1175" t="str">
            <v>SLT0010978</v>
          </cell>
          <cell r="G1175" t="str">
            <v>驾驶员靠背面套总成（欧马可仿皮）</v>
          </cell>
          <cell r="H1175">
            <v>0</v>
          </cell>
          <cell r="I1175" t="str">
            <v>套</v>
          </cell>
          <cell r="J1175">
            <v>88.692300000000003</v>
          </cell>
          <cell r="K1175">
            <v>11.529999</v>
          </cell>
          <cell r="L1175">
            <v>100.22229899999999</v>
          </cell>
          <cell r="M1175" t="str">
            <v>否</v>
          </cell>
          <cell r="N1175" t="str">
            <v>-</v>
          </cell>
          <cell r="O1175" t="str">
            <v>-</v>
          </cell>
          <cell r="P1175" t="str">
            <v>-</v>
          </cell>
          <cell r="Q1175" t="str">
            <v>-</v>
          </cell>
          <cell r="R1175" t="str">
            <v>-</v>
          </cell>
          <cell r="S1175" t="str">
            <v>-</v>
          </cell>
          <cell r="T1175" t="str">
            <v>-</v>
          </cell>
          <cell r="U1175" t="str">
            <v>GHRCJGXY-HB-20230511-青岛福基</v>
          </cell>
        </row>
        <row r="1176">
          <cell r="F1176" t="str">
            <v>SLT0010990</v>
          </cell>
          <cell r="G1176" t="str">
            <v>驾驶员座垫面套总成</v>
          </cell>
          <cell r="H1176">
            <v>0</v>
          </cell>
          <cell r="I1176" t="str">
            <v>套</v>
          </cell>
          <cell r="J1176">
            <v>55.851900000000001</v>
          </cell>
          <cell r="K1176">
            <v>7.2607470000000003</v>
          </cell>
          <cell r="L1176">
            <v>63.112646999999996</v>
          </cell>
          <cell r="M1176" t="str">
            <v>否</v>
          </cell>
          <cell r="N1176" t="str">
            <v>-</v>
          </cell>
          <cell r="O1176" t="str">
            <v>-</v>
          </cell>
          <cell r="P1176" t="str">
            <v>-</v>
          </cell>
          <cell r="Q1176" t="str">
            <v>-</v>
          </cell>
          <cell r="R1176" t="str">
            <v>-</v>
          </cell>
          <cell r="S1176" t="str">
            <v>-</v>
          </cell>
          <cell r="T1176" t="str">
            <v>-</v>
          </cell>
          <cell r="U1176" t="str">
            <v>GHRCJGXY-HB-20230511-青岛福基</v>
          </cell>
        </row>
        <row r="1177">
          <cell r="F1177" t="str">
            <v>SLT0011306</v>
          </cell>
          <cell r="G1177" t="str">
            <v>驾驶员座垫面套总成（欧马可仿皮减震座椅）</v>
          </cell>
          <cell r="H1177">
            <v>0</v>
          </cell>
          <cell r="I1177" t="str">
            <v>套</v>
          </cell>
          <cell r="J1177">
            <v>58.208399999999997</v>
          </cell>
          <cell r="K1177">
            <v>7.5670919999999997</v>
          </cell>
          <cell r="L1177">
            <v>65.775491999999986</v>
          </cell>
          <cell r="M1177" t="str">
            <v>否</v>
          </cell>
          <cell r="N1177" t="str">
            <v>-</v>
          </cell>
          <cell r="O1177" t="str">
            <v>-</v>
          </cell>
          <cell r="P1177" t="str">
            <v>-</v>
          </cell>
          <cell r="Q1177" t="str">
            <v>-</v>
          </cell>
          <cell r="R1177" t="str">
            <v>-</v>
          </cell>
          <cell r="S1177" t="str">
            <v>-</v>
          </cell>
          <cell r="T1177" t="str">
            <v>-</v>
          </cell>
          <cell r="U1177" t="str">
            <v>GHRCJGXY-HB-20230511-青岛福基</v>
          </cell>
        </row>
        <row r="1178">
          <cell r="F1178" t="str">
            <v>SLT0011060</v>
          </cell>
          <cell r="G1178" t="str">
            <v>副驾靠背面套总成（欧马可仿皮 ）</v>
          </cell>
          <cell r="H1178">
            <v>0</v>
          </cell>
          <cell r="I1178" t="str">
            <v>套</v>
          </cell>
          <cell r="J1178">
            <v>88.1828</v>
          </cell>
          <cell r="K1178">
            <v>11.463764000000001</v>
          </cell>
          <cell r="L1178">
            <v>99.646563999999998</v>
          </cell>
          <cell r="M1178" t="str">
            <v>否</v>
          </cell>
          <cell r="N1178" t="str">
            <v>-</v>
          </cell>
          <cell r="O1178" t="str">
            <v>-</v>
          </cell>
          <cell r="P1178" t="str">
            <v>-</v>
          </cell>
          <cell r="Q1178" t="str">
            <v>-</v>
          </cell>
          <cell r="R1178" t="str">
            <v>-</v>
          </cell>
          <cell r="S1178" t="str">
            <v>-</v>
          </cell>
          <cell r="T1178" t="str">
            <v>-</v>
          </cell>
          <cell r="U1178" t="str">
            <v>GHRCJGXY-HB-20230511-青岛福基</v>
          </cell>
        </row>
        <row r="1179">
          <cell r="F1179" t="str">
            <v>SLT0011157</v>
          </cell>
          <cell r="G1179" t="str">
            <v>小背面套总成（欧马可仿皮 1880）</v>
          </cell>
          <cell r="H1179">
            <v>0</v>
          </cell>
          <cell r="I1179" t="str">
            <v>套</v>
          </cell>
          <cell r="J1179">
            <v>77.030699999999996</v>
          </cell>
          <cell r="K1179">
            <v>10.013990999999999</v>
          </cell>
          <cell r="L1179">
            <v>87.044690999999986</v>
          </cell>
          <cell r="M1179" t="str">
            <v>否</v>
          </cell>
          <cell r="N1179" t="str">
            <v>-</v>
          </cell>
          <cell r="O1179" t="str">
            <v>-</v>
          </cell>
          <cell r="P1179" t="str">
            <v>-</v>
          </cell>
          <cell r="Q1179" t="str">
            <v>-</v>
          </cell>
          <cell r="R1179" t="str">
            <v>-</v>
          </cell>
          <cell r="S1179" t="str">
            <v>-</v>
          </cell>
          <cell r="T1179" t="str">
            <v>-</v>
          </cell>
          <cell r="U1179" t="str">
            <v>GHRCJGXY-HB-20230511-青岛福基</v>
          </cell>
        </row>
        <row r="1180">
          <cell r="F1180" t="str">
            <v>SLT0011074</v>
          </cell>
          <cell r="G1180" t="str">
            <v>小背面套总成(欧马可PVC2060）</v>
          </cell>
          <cell r="H1180">
            <v>0</v>
          </cell>
          <cell r="I1180" t="str">
            <v>套</v>
          </cell>
          <cell r="J1180">
            <v>80.177499999999995</v>
          </cell>
          <cell r="K1180">
            <v>10.423074999999999</v>
          </cell>
          <cell r="L1180">
            <v>90.600574999999992</v>
          </cell>
          <cell r="M1180" t="str">
            <v>否</v>
          </cell>
          <cell r="N1180" t="str">
            <v>-</v>
          </cell>
          <cell r="O1180" t="str">
            <v>-</v>
          </cell>
          <cell r="P1180" t="str">
            <v>-</v>
          </cell>
          <cell r="Q1180" t="str">
            <v>-</v>
          </cell>
          <cell r="R1180" t="str">
            <v>-</v>
          </cell>
          <cell r="S1180" t="str">
            <v>-</v>
          </cell>
          <cell r="T1180" t="str">
            <v>-</v>
          </cell>
          <cell r="U1180" t="str">
            <v>GHRCJGXY-HB-20230511-青岛福基</v>
          </cell>
        </row>
        <row r="1181">
          <cell r="F1181" t="str">
            <v>SLT0011173</v>
          </cell>
          <cell r="G1181" t="str">
            <v>座垫面套总成（欧马可仿皮 1880)</v>
          </cell>
          <cell r="H1181">
            <v>0</v>
          </cell>
          <cell r="I1181" t="str">
            <v>套</v>
          </cell>
          <cell r="J1181">
            <v>88.950999999999993</v>
          </cell>
          <cell r="K1181">
            <v>11.56363</v>
          </cell>
          <cell r="L1181">
            <v>100.51462999999998</v>
          </cell>
          <cell r="M1181" t="str">
            <v>否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GHRCJGXY-HB-20230511-青岛福基</v>
          </cell>
        </row>
        <row r="1182">
          <cell r="F1182" t="str">
            <v>SLT0011124</v>
          </cell>
          <cell r="G1182" t="str">
            <v>座垫面套总成（欧马可PVC 2060）</v>
          </cell>
          <cell r="H1182">
            <v>0</v>
          </cell>
          <cell r="I1182" t="str">
            <v>套</v>
          </cell>
          <cell r="J1182">
            <v>92.103399999999993</v>
          </cell>
          <cell r="K1182">
            <v>11.973442</v>
          </cell>
          <cell r="L1182">
            <v>104.07684199999998</v>
          </cell>
          <cell r="M1182" t="str">
            <v>否</v>
          </cell>
          <cell r="N1182" t="str">
            <v>-</v>
          </cell>
          <cell r="O1182" t="str">
            <v>-</v>
          </cell>
          <cell r="P1182" t="str">
            <v>-</v>
          </cell>
          <cell r="Q1182" t="str">
            <v>-</v>
          </cell>
          <cell r="R1182" t="str">
            <v>-</v>
          </cell>
          <cell r="S1182" t="str">
            <v>-</v>
          </cell>
          <cell r="T1182" t="str">
            <v>-</v>
          </cell>
          <cell r="U1182" t="str">
            <v>GHRCJGXY-HB-20230511-青岛福基</v>
          </cell>
        </row>
        <row r="1183">
          <cell r="F1183" t="str">
            <v>SHT0014319</v>
          </cell>
          <cell r="G1183" t="str">
            <v>主驾驶换挡支架总成</v>
          </cell>
          <cell r="H1183">
            <v>0</v>
          </cell>
          <cell r="I1183" t="str">
            <v>件</v>
          </cell>
          <cell r="J1183">
            <v>17.600000000000001</v>
          </cell>
          <cell r="K1183">
            <v>2.2880000000000003</v>
          </cell>
          <cell r="L1183">
            <v>19.887999999999998</v>
          </cell>
          <cell r="M1183" t="str">
            <v>是</v>
          </cell>
          <cell r="N1183">
            <v>0.11550000000000001</v>
          </cell>
          <cell r="O1183" t="str">
            <v>模具费50%分摊10万件/3年</v>
          </cell>
          <cell r="P1183">
            <v>100000</v>
          </cell>
          <cell r="Q1183">
            <v>23097.34</v>
          </cell>
          <cell r="R1183" t="str">
            <v>模具费50%分摊10万件/3年</v>
          </cell>
          <cell r="S1183">
            <v>0</v>
          </cell>
          <cell r="T1183">
            <v>0</v>
          </cell>
          <cell r="U1183" t="str">
            <v>GHRCHT20230153-文安恒德</v>
          </cell>
        </row>
        <row r="1184">
          <cell r="F1184" t="str">
            <v>SHT0014431</v>
          </cell>
          <cell r="G1184" t="str">
            <v>主驾驶底支架（喷漆）</v>
          </cell>
          <cell r="H1184">
            <v>0</v>
          </cell>
          <cell r="I1184" t="str">
            <v>件</v>
          </cell>
          <cell r="J1184">
            <v>71.5</v>
          </cell>
          <cell r="K1184">
            <v>9.2949999999999999</v>
          </cell>
          <cell r="L1184">
            <v>80.794999999999987</v>
          </cell>
          <cell r="M1184" t="str">
            <v>是</v>
          </cell>
          <cell r="N1184">
            <v>0.12570000000000001</v>
          </cell>
          <cell r="O1184" t="str">
            <v>模具费50%分摊10万件/3年</v>
          </cell>
          <cell r="P1184">
            <v>100000</v>
          </cell>
          <cell r="Q1184">
            <v>25132.78</v>
          </cell>
          <cell r="R1184" t="str">
            <v>模具费50%分摊10万件/3年</v>
          </cell>
          <cell r="S1184">
            <v>0</v>
          </cell>
          <cell r="T1184">
            <v>0</v>
          </cell>
          <cell r="U1184" t="str">
            <v>GHRCHT20230153-文安恒德</v>
          </cell>
        </row>
        <row r="1185">
          <cell r="F1185" t="str">
            <v>SHT0014429</v>
          </cell>
          <cell r="G1185" t="str">
            <v>副驾驶底支架（喷漆）</v>
          </cell>
          <cell r="H1185">
            <v>0</v>
          </cell>
          <cell r="I1185" t="str">
            <v>件</v>
          </cell>
          <cell r="J1185">
            <v>75.900000000000006</v>
          </cell>
          <cell r="K1185">
            <v>9.8670000000000009</v>
          </cell>
          <cell r="L1185">
            <v>85.766999999999996</v>
          </cell>
          <cell r="M1185" t="str">
            <v>是</v>
          </cell>
          <cell r="N1185">
            <v>0.1487</v>
          </cell>
          <cell r="O1185" t="str">
            <v>模具费50%分摊10万件/3年</v>
          </cell>
          <cell r="P1185">
            <v>100000</v>
          </cell>
          <cell r="Q1185">
            <v>29734.52</v>
          </cell>
          <cell r="R1185" t="str">
            <v>模具费50%分摊10万件/3年</v>
          </cell>
          <cell r="S1185">
            <v>0</v>
          </cell>
          <cell r="T1185">
            <v>0</v>
          </cell>
          <cell r="U1185" t="str">
            <v>GHRCHT20230153-文安恒德</v>
          </cell>
        </row>
        <row r="1186">
          <cell r="F1186" t="str">
            <v>SHT0001860</v>
          </cell>
          <cell r="G1186" t="str">
            <v>下框左横梁</v>
          </cell>
          <cell r="H1186">
            <v>0</v>
          </cell>
          <cell r="I1186" t="str">
            <v>件</v>
          </cell>
          <cell r="J1186">
            <v>4.4424999999999999</v>
          </cell>
          <cell r="K1186">
            <v>0.57752499999999996</v>
          </cell>
          <cell r="L1186">
            <v>5.0200249999999995</v>
          </cell>
          <cell r="M1186" t="str">
            <v>是</v>
          </cell>
          <cell r="N1186">
            <v>0.44779999999999998</v>
          </cell>
          <cell r="O1186" t="str">
            <v>1.本次设变新开冲孔模具，费用12389.38元，分摊至5万件产品。2上次设变，模具费10000，分摊至5万件</v>
          </cell>
          <cell r="P1186">
            <v>50000</v>
          </cell>
          <cell r="Q1186">
            <v>0</v>
          </cell>
          <cell r="R1186" t="str">
            <v>1.本次设变新开冲孔模具，费用12389.38元，分摊至5万件产品。2上次设变，模具费10000，分摊至5万件</v>
          </cell>
          <cell r="S1186">
            <v>0</v>
          </cell>
          <cell r="T1186">
            <v>0</v>
          </cell>
          <cell r="U1186" t="str">
            <v>HBZYXY-2023-WU021-02</v>
          </cell>
        </row>
        <row r="1187">
          <cell r="F1187" t="str">
            <v>SLT0010687</v>
          </cell>
          <cell r="G1187" t="str">
            <v>副驾调角器左侧上连接板</v>
          </cell>
          <cell r="H1187">
            <v>0</v>
          </cell>
          <cell r="I1187" t="str">
            <v>件</v>
          </cell>
          <cell r="J1187">
            <v>3.343</v>
          </cell>
          <cell r="K1187">
            <v>0.43459000000000003</v>
          </cell>
          <cell r="L1187">
            <v>3.7775899999999996</v>
          </cell>
          <cell r="M1187" t="str">
            <v>否</v>
          </cell>
          <cell r="N1187" t="str">
            <v>-</v>
          </cell>
          <cell r="O1187" t="str">
            <v>-</v>
          </cell>
          <cell r="P1187" t="str">
            <v>-</v>
          </cell>
          <cell r="Q1187" t="str">
            <v>-</v>
          </cell>
          <cell r="R1187" t="str">
            <v>-</v>
          </cell>
          <cell r="S1187" t="str">
            <v>-</v>
          </cell>
          <cell r="T1187" t="str">
            <v>-</v>
          </cell>
          <cell r="U1187" t="str">
            <v>HBZYXY-2023-WU021-02</v>
          </cell>
        </row>
        <row r="1188">
          <cell r="F1188" t="str">
            <v>SLT0010688</v>
          </cell>
          <cell r="G1188" t="str">
            <v>副驾调角器右侧上连接板</v>
          </cell>
          <cell r="H1188">
            <v>0</v>
          </cell>
          <cell r="I1188" t="str">
            <v>件</v>
          </cell>
          <cell r="J1188">
            <v>3.5790000000000002</v>
          </cell>
          <cell r="K1188">
            <v>0.46527000000000002</v>
          </cell>
          <cell r="L1188">
            <v>4.04427</v>
          </cell>
          <cell r="M1188" t="str">
            <v>是</v>
          </cell>
          <cell r="N1188">
            <v>0.55000000000000004</v>
          </cell>
          <cell r="O1188" t="str">
            <v>分摊至5万件产品中</v>
          </cell>
          <cell r="P1188">
            <v>50000</v>
          </cell>
          <cell r="Q1188">
            <v>27500</v>
          </cell>
          <cell r="R1188" t="str">
            <v>设变产生模具费27500元，分摊至5万件产品</v>
          </cell>
          <cell r="S1188">
            <v>0</v>
          </cell>
          <cell r="T1188">
            <v>0</v>
          </cell>
          <cell r="U1188" t="str">
            <v>HBZYXY-2023-WU021-02</v>
          </cell>
        </row>
        <row r="1189"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</row>
        <row r="1190"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</row>
        <row r="1191"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</row>
        <row r="1192"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</row>
        <row r="1193"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</row>
        <row r="1194"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</row>
        <row r="1195"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</row>
      </sheetData>
      <sheetData sheetId="1"/>
      <sheetData sheetId="2">
        <row r="1">
          <cell r="F1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abSelected="1" workbookViewId="0">
      <selection activeCell="V21" sqref="V1:V1048576"/>
    </sheetView>
  </sheetViews>
  <sheetFormatPr defaultRowHeight="13.5"/>
  <cols>
    <col min="1" max="1" width="9.25" style="6" bestFit="1" customWidth="1"/>
    <col min="2" max="2" width="17.25" style="6" customWidth="1"/>
    <col min="3" max="3" width="10.75" style="6" customWidth="1"/>
    <col min="4" max="4" width="19.25" style="6" customWidth="1"/>
    <col min="5" max="5" width="19.375" style="6" bestFit="1" customWidth="1"/>
    <col min="6" max="6" width="13.25" style="6" customWidth="1"/>
    <col min="7" max="7" width="11.875" style="6" customWidth="1"/>
    <col min="8" max="8" width="6.75" style="6" customWidth="1"/>
    <col min="9" max="10" width="11.625" style="6" customWidth="1"/>
    <col min="11" max="11" width="10" style="6" customWidth="1"/>
    <col min="12" max="12" width="27.25" style="6" customWidth="1"/>
    <col min="13" max="13" width="10.75" style="6" customWidth="1"/>
    <col min="14" max="14" width="6.75" style="6" customWidth="1"/>
    <col min="15" max="16" width="11.875" style="6" bestFit="1" customWidth="1"/>
    <col min="17" max="17" width="12.75" style="6" bestFit="1" customWidth="1"/>
    <col min="18" max="18" width="12.75" style="6" customWidth="1"/>
    <col min="19" max="19" width="18" style="7" customWidth="1"/>
    <col min="20" max="20" width="15.125" style="7" customWidth="1"/>
    <col min="21" max="21" width="36.375" style="7" customWidth="1"/>
    <col min="22" max="16384" width="9" style="6"/>
  </cols>
  <sheetData>
    <row r="1" spans="1:22" ht="37.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1" t="s">
        <v>5</v>
      </c>
      <c r="G1" s="1" t="s">
        <v>98</v>
      </c>
      <c r="H1" s="4" t="s">
        <v>6</v>
      </c>
      <c r="I1" s="5" t="s">
        <v>96</v>
      </c>
      <c r="J1" s="5" t="s">
        <v>97</v>
      </c>
      <c r="K1" s="4" t="s">
        <v>7</v>
      </c>
      <c r="L1" s="4" t="s">
        <v>8</v>
      </c>
      <c r="M1" s="1" t="s">
        <v>9</v>
      </c>
      <c r="N1" s="4" t="s">
        <v>6</v>
      </c>
      <c r="O1" s="4" t="s">
        <v>10</v>
      </c>
      <c r="P1" s="4" t="s">
        <v>11</v>
      </c>
      <c r="Q1" s="4" t="s">
        <v>12</v>
      </c>
      <c r="R1" s="8" t="s">
        <v>114</v>
      </c>
      <c r="S1" s="7" t="s">
        <v>109</v>
      </c>
      <c r="T1" s="7" t="s">
        <v>119</v>
      </c>
      <c r="U1" s="7" t="s">
        <v>111</v>
      </c>
    </row>
    <row r="2" spans="1:22" s="14" customFormat="1" ht="16.5" customHeight="1">
      <c r="A2" s="16" t="s">
        <v>13</v>
      </c>
      <c r="B2" s="16" t="s">
        <v>14</v>
      </c>
      <c r="C2" s="16">
        <v>20220429</v>
      </c>
      <c r="D2" s="16" t="s">
        <v>15</v>
      </c>
      <c r="E2" s="32" t="s">
        <v>16</v>
      </c>
      <c r="F2" s="32" t="s">
        <v>17</v>
      </c>
      <c r="G2" s="16">
        <v>100</v>
      </c>
      <c r="H2" s="25" t="s">
        <v>18</v>
      </c>
      <c r="I2" s="26">
        <v>44730</v>
      </c>
      <c r="J2" s="26">
        <v>44733</v>
      </c>
      <c r="K2" s="25" t="s">
        <v>26</v>
      </c>
      <c r="L2" s="25" t="s">
        <v>27</v>
      </c>
      <c r="M2" s="16">
        <v>100</v>
      </c>
      <c r="N2" s="25" t="s">
        <v>18</v>
      </c>
      <c r="O2" s="26">
        <v>44732</v>
      </c>
      <c r="P2" s="25" t="s">
        <v>28</v>
      </c>
      <c r="Q2" s="25" t="s">
        <v>29</v>
      </c>
      <c r="R2" s="27" t="s">
        <v>116</v>
      </c>
      <c r="S2" s="15" t="s">
        <v>127</v>
      </c>
      <c r="T2" s="15"/>
      <c r="U2" s="15"/>
    </row>
    <row r="3" spans="1:22" s="14" customFormat="1" ht="16.5" customHeight="1">
      <c r="A3" s="16" t="s">
        <v>13</v>
      </c>
      <c r="B3" s="16" t="s">
        <v>14</v>
      </c>
      <c r="C3" s="16">
        <v>20220429</v>
      </c>
      <c r="D3" s="16" t="s">
        <v>19</v>
      </c>
      <c r="E3" s="32" t="s">
        <v>16</v>
      </c>
      <c r="F3" s="32" t="s">
        <v>20</v>
      </c>
      <c r="G3" s="16">
        <v>100</v>
      </c>
      <c r="H3" s="25" t="s">
        <v>18</v>
      </c>
      <c r="I3" s="26">
        <v>44730</v>
      </c>
      <c r="J3" s="26">
        <v>44733</v>
      </c>
      <c r="K3" s="25" t="s">
        <v>26</v>
      </c>
      <c r="L3" s="25" t="s">
        <v>27</v>
      </c>
      <c r="M3" s="16">
        <v>100</v>
      </c>
      <c r="N3" s="25" t="s">
        <v>18</v>
      </c>
      <c r="O3" s="26">
        <v>44732</v>
      </c>
      <c r="P3" s="25" t="s">
        <v>28</v>
      </c>
      <c r="Q3" s="25" t="s">
        <v>29</v>
      </c>
      <c r="R3" s="27" t="s">
        <v>116</v>
      </c>
      <c r="S3" s="15" t="s">
        <v>127</v>
      </c>
      <c r="T3" s="15"/>
      <c r="U3" s="15"/>
    </row>
    <row r="4" spans="1:22" s="14" customFormat="1" ht="16.5" customHeight="1">
      <c r="A4" s="16" t="s">
        <v>13</v>
      </c>
      <c r="B4" s="16" t="s">
        <v>14</v>
      </c>
      <c r="C4" s="16">
        <v>20220429</v>
      </c>
      <c r="D4" s="16" t="s">
        <v>21</v>
      </c>
      <c r="E4" s="32" t="s">
        <v>16</v>
      </c>
      <c r="F4" s="32" t="s">
        <v>22</v>
      </c>
      <c r="G4" s="16">
        <v>100</v>
      </c>
      <c r="H4" s="25" t="s">
        <v>18</v>
      </c>
      <c r="I4" s="26">
        <v>44730</v>
      </c>
      <c r="J4" s="26">
        <v>44733</v>
      </c>
      <c r="K4" s="25" t="s">
        <v>26</v>
      </c>
      <c r="L4" s="25" t="s">
        <v>27</v>
      </c>
      <c r="M4" s="16">
        <v>100</v>
      </c>
      <c r="N4" s="25" t="s">
        <v>18</v>
      </c>
      <c r="O4" s="26">
        <v>44732</v>
      </c>
      <c r="P4" s="25" t="s">
        <v>28</v>
      </c>
      <c r="Q4" s="25" t="s">
        <v>29</v>
      </c>
      <c r="R4" s="27" t="s">
        <v>116</v>
      </c>
      <c r="S4" s="15" t="s">
        <v>127</v>
      </c>
      <c r="T4" s="15"/>
      <c r="U4" s="15"/>
    </row>
    <row r="5" spans="1:22" s="48" customFormat="1" ht="16.5" customHeight="1">
      <c r="A5" s="17" t="s">
        <v>13</v>
      </c>
      <c r="B5" s="17" t="s">
        <v>14</v>
      </c>
      <c r="C5" s="17">
        <v>20220429</v>
      </c>
      <c r="D5" s="17" t="s">
        <v>23</v>
      </c>
      <c r="E5" s="17" t="s">
        <v>24</v>
      </c>
      <c r="F5" s="17"/>
      <c r="G5" s="17">
        <v>6</v>
      </c>
      <c r="H5" s="18" t="s">
        <v>25</v>
      </c>
      <c r="I5" s="19">
        <v>44730</v>
      </c>
      <c r="J5" s="19">
        <v>44733</v>
      </c>
      <c r="K5" s="18" t="s">
        <v>26</v>
      </c>
      <c r="L5" s="18" t="s">
        <v>27</v>
      </c>
      <c r="M5" s="17">
        <v>4.8</v>
      </c>
      <c r="N5" s="18" t="s">
        <v>99</v>
      </c>
      <c r="O5" s="19">
        <v>44732</v>
      </c>
      <c r="P5" s="18" t="s">
        <v>28</v>
      </c>
      <c r="Q5" s="18" t="s">
        <v>29</v>
      </c>
      <c r="R5" s="47" t="s">
        <v>116</v>
      </c>
      <c r="S5" s="24">
        <v>12.069000000000001</v>
      </c>
      <c r="T5" s="24">
        <f>S5*M5</f>
        <v>57.931200000000004</v>
      </c>
      <c r="U5" s="24" t="s">
        <v>107</v>
      </c>
    </row>
    <row r="6" spans="1:22" s="48" customFormat="1" ht="16.5" customHeight="1">
      <c r="A6" s="17" t="s">
        <v>30</v>
      </c>
      <c r="B6" s="17" t="s">
        <v>31</v>
      </c>
      <c r="C6" s="17">
        <v>20220583</v>
      </c>
      <c r="D6" s="17" t="s">
        <v>32</v>
      </c>
      <c r="E6" s="17" t="s">
        <v>33</v>
      </c>
      <c r="F6" s="17" t="s">
        <v>34</v>
      </c>
      <c r="G6" s="17">
        <v>440</v>
      </c>
      <c r="H6" s="18" t="s">
        <v>35</v>
      </c>
      <c r="I6" s="19">
        <v>44782</v>
      </c>
      <c r="J6" s="19">
        <v>44785</v>
      </c>
      <c r="K6" s="18" t="s">
        <v>26</v>
      </c>
      <c r="L6" s="18" t="s">
        <v>27</v>
      </c>
      <c r="M6" s="17">
        <v>440</v>
      </c>
      <c r="N6" s="18" t="s">
        <v>35</v>
      </c>
      <c r="O6" s="19">
        <v>44785</v>
      </c>
      <c r="P6" s="18" t="s">
        <v>28</v>
      </c>
      <c r="Q6" s="18" t="s">
        <v>46</v>
      </c>
      <c r="R6" s="47" t="s">
        <v>118</v>
      </c>
      <c r="S6" s="24">
        <v>0.9</v>
      </c>
      <c r="T6" s="24">
        <f t="shared" ref="T6:T43" si="0">S6*M6</f>
        <v>396</v>
      </c>
      <c r="U6" s="24" t="s">
        <v>100</v>
      </c>
    </row>
    <row r="7" spans="1:22" s="48" customFormat="1" ht="16.5" customHeight="1">
      <c r="A7" s="17" t="s">
        <v>30</v>
      </c>
      <c r="B7" s="17" t="s">
        <v>31</v>
      </c>
      <c r="C7" s="17">
        <v>20220583</v>
      </c>
      <c r="D7" s="17" t="s">
        <v>36</v>
      </c>
      <c r="E7" s="17" t="s">
        <v>16</v>
      </c>
      <c r="F7" s="17" t="s">
        <v>16</v>
      </c>
      <c r="G7" s="17">
        <v>220</v>
      </c>
      <c r="H7" s="18" t="s">
        <v>18</v>
      </c>
      <c r="I7" s="19">
        <v>44782</v>
      </c>
      <c r="J7" s="19">
        <v>44785</v>
      </c>
      <c r="K7" s="18" t="s">
        <v>26</v>
      </c>
      <c r="L7" s="18" t="s">
        <v>27</v>
      </c>
      <c r="M7" s="17">
        <v>220</v>
      </c>
      <c r="N7" s="18" t="s">
        <v>18</v>
      </c>
      <c r="O7" s="19">
        <v>44785</v>
      </c>
      <c r="P7" s="18" t="s">
        <v>28</v>
      </c>
      <c r="Q7" s="18" t="s">
        <v>46</v>
      </c>
      <c r="R7" s="47" t="s">
        <v>118</v>
      </c>
      <c r="S7" s="24">
        <v>7.7000000000000002E-3</v>
      </c>
      <c r="T7" s="24">
        <f t="shared" si="0"/>
        <v>1.694</v>
      </c>
      <c r="U7" s="24" t="s">
        <v>107</v>
      </c>
    </row>
    <row r="8" spans="1:22" s="48" customFormat="1" ht="16.5" customHeight="1">
      <c r="A8" s="17" t="s">
        <v>30</v>
      </c>
      <c r="B8" s="17" t="s">
        <v>31</v>
      </c>
      <c r="C8" s="17">
        <v>20220583</v>
      </c>
      <c r="D8" s="17" t="s">
        <v>37</v>
      </c>
      <c r="E8" s="17" t="s">
        <v>38</v>
      </c>
      <c r="F8" s="17" t="s">
        <v>39</v>
      </c>
      <c r="G8" s="17">
        <v>39.6</v>
      </c>
      <c r="H8" s="18" t="s">
        <v>40</v>
      </c>
      <c r="I8" s="19">
        <v>44782</v>
      </c>
      <c r="J8" s="19">
        <v>44785</v>
      </c>
      <c r="K8" s="18" t="s">
        <v>26</v>
      </c>
      <c r="L8" s="18" t="s">
        <v>27</v>
      </c>
      <c r="M8" s="17">
        <v>40</v>
      </c>
      <c r="N8" s="18" t="s">
        <v>40</v>
      </c>
      <c r="O8" s="19">
        <v>44785</v>
      </c>
      <c r="P8" s="18" t="s">
        <v>28</v>
      </c>
      <c r="Q8" s="18" t="s">
        <v>46</v>
      </c>
      <c r="R8" s="47" t="s">
        <v>118</v>
      </c>
      <c r="S8" s="24">
        <v>0.47270000000000001</v>
      </c>
      <c r="T8" s="24">
        <f t="shared" si="0"/>
        <v>18.908000000000001</v>
      </c>
      <c r="U8" s="24" t="s">
        <v>108</v>
      </c>
    </row>
    <row r="9" spans="1:22" s="48" customFormat="1" ht="16.5" customHeight="1">
      <c r="A9" s="17" t="s">
        <v>30</v>
      </c>
      <c r="B9" s="17" t="s">
        <v>31</v>
      </c>
      <c r="C9" s="17">
        <v>20220583</v>
      </c>
      <c r="D9" s="17" t="s">
        <v>41</v>
      </c>
      <c r="E9" s="17" t="s">
        <v>42</v>
      </c>
      <c r="F9" s="17" t="s">
        <v>43</v>
      </c>
      <c r="G9" s="17">
        <v>39.6</v>
      </c>
      <c r="H9" s="18" t="s">
        <v>40</v>
      </c>
      <c r="I9" s="19">
        <v>44782</v>
      </c>
      <c r="J9" s="19">
        <v>44785</v>
      </c>
      <c r="K9" s="18" t="s">
        <v>26</v>
      </c>
      <c r="L9" s="18" t="s">
        <v>27</v>
      </c>
      <c r="M9" s="17">
        <v>40</v>
      </c>
      <c r="N9" s="18" t="s">
        <v>40</v>
      </c>
      <c r="O9" s="19">
        <v>44785</v>
      </c>
      <c r="P9" s="18" t="s">
        <v>28</v>
      </c>
      <c r="Q9" s="18" t="s">
        <v>46</v>
      </c>
      <c r="R9" s="47" t="s">
        <v>118</v>
      </c>
      <c r="S9" s="24">
        <v>0.47270000000000001</v>
      </c>
      <c r="T9" s="24">
        <f t="shared" si="0"/>
        <v>18.908000000000001</v>
      </c>
      <c r="U9" s="24" t="s">
        <v>107</v>
      </c>
    </row>
    <row r="10" spans="1:22" s="48" customFormat="1" ht="16.5" customHeight="1">
      <c r="A10" s="17" t="s">
        <v>30</v>
      </c>
      <c r="B10" s="17" t="s">
        <v>31</v>
      </c>
      <c r="C10" s="17">
        <v>20220583</v>
      </c>
      <c r="D10" s="17" t="s">
        <v>44</v>
      </c>
      <c r="E10" s="17" t="s">
        <v>45</v>
      </c>
      <c r="F10" s="17" t="s">
        <v>45</v>
      </c>
      <c r="G10" s="17">
        <v>440</v>
      </c>
      <c r="H10" s="18" t="s">
        <v>18</v>
      </c>
      <c r="I10" s="19">
        <v>44782</v>
      </c>
      <c r="J10" s="19">
        <v>44785</v>
      </c>
      <c r="K10" s="18" t="s">
        <v>26</v>
      </c>
      <c r="L10" s="18" t="s">
        <v>27</v>
      </c>
      <c r="M10" s="17">
        <v>440</v>
      </c>
      <c r="N10" s="18" t="s">
        <v>18</v>
      </c>
      <c r="O10" s="19">
        <v>44785</v>
      </c>
      <c r="P10" s="18" t="s">
        <v>28</v>
      </c>
      <c r="Q10" s="18" t="s">
        <v>46</v>
      </c>
      <c r="R10" s="47" t="s">
        <v>118</v>
      </c>
      <c r="S10" s="24">
        <v>2.9100000000000001E-2</v>
      </c>
      <c r="T10" s="24">
        <f t="shared" si="0"/>
        <v>12.804</v>
      </c>
      <c r="U10" s="24" t="str">
        <f>VLOOKUP(D10,'[1]2023年价格协议'!$F:$U,16,0)</f>
        <v>GHRCJGXY-HB-20230215-雄县华增</v>
      </c>
    </row>
    <row r="11" spans="1:22" s="48" customFormat="1" ht="16.5" customHeight="1">
      <c r="A11" s="17" t="s">
        <v>30</v>
      </c>
      <c r="B11" s="17" t="s">
        <v>31</v>
      </c>
      <c r="C11" s="17">
        <v>20220599</v>
      </c>
      <c r="D11" s="17" t="s">
        <v>32</v>
      </c>
      <c r="E11" s="17" t="s">
        <v>33</v>
      </c>
      <c r="F11" s="17" t="s">
        <v>34</v>
      </c>
      <c r="G11" s="17">
        <v>880</v>
      </c>
      <c r="H11" s="18" t="s">
        <v>35</v>
      </c>
      <c r="I11" s="19">
        <v>44783</v>
      </c>
      <c r="J11" s="19">
        <v>44788</v>
      </c>
      <c r="K11" s="18" t="s">
        <v>26</v>
      </c>
      <c r="L11" s="18" t="s">
        <v>27</v>
      </c>
      <c r="M11" s="17">
        <v>880</v>
      </c>
      <c r="N11" s="18" t="s">
        <v>35</v>
      </c>
      <c r="O11" s="19">
        <v>44786</v>
      </c>
      <c r="P11" s="18" t="s">
        <v>28</v>
      </c>
      <c r="Q11" s="18" t="s">
        <v>46</v>
      </c>
      <c r="R11" s="47" t="s">
        <v>118</v>
      </c>
      <c r="S11" s="24">
        <v>0.9</v>
      </c>
      <c r="T11" s="24">
        <f t="shared" si="0"/>
        <v>792</v>
      </c>
      <c r="U11" s="24" t="s">
        <v>100</v>
      </c>
    </row>
    <row r="12" spans="1:22" s="48" customFormat="1" ht="16.5" customHeight="1">
      <c r="A12" s="17" t="s">
        <v>30</v>
      </c>
      <c r="B12" s="17" t="s">
        <v>31</v>
      </c>
      <c r="C12" s="17">
        <v>20220599</v>
      </c>
      <c r="D12" s="17" t="s">
        <v>36</v>
      </c>
      <c r="E12" s="17" t="s">
        <v>16</v>
      </c>
      <c r="F12" s="17" t="s">
        <v>16</v>
      </c>
      <c r="G12" s="17">
        <v>440</v>
      </c>
      <c r="H12" s="18" t="s">
        <v>18</v>
      </c>
      <c r="I12" s="19">
        <v>44783</v>
      </c>
      <c r="J12" s="19">
        <v>44788</v>
      </c>
      <c r="K12" s="18" t="s">
        <v>26</v>
      </c>
      <c r="L12" s="18" t="s">
        <v>27</v>
      </c>
      <c r="M12" s="17">
        <v>500</v>
      </c>
      <c r="N12" s="18" t="s">
        <v>18</v>
      </c>
      <c r="O12" s="19">
        <v>44786</v>
      </c>
      <c r="P12" s="18" t="s">
        <v>28</v>
      </c>
      <c r="Q12" s="18" t="s">
        <v>46</v>
      </c>
      <c r="R12" s="47" t="s">
        <v>118</v>
      </c>
      <c r="S12" s="24">
        <v>7.7000000000000002E-3</v>
      </c>
      <c r="T12" s="24">
        <f t="shared" si="0"/>
        <v>3.85</v>
      </c>
      <c r="U12" s="24" t="s">
        <v>107</v>
      </c>
    </row>
    <row r="13" spans="1:22" s="48" customFormat="1" ht="16.5" customHeight="1">
      <c r="A13" s="17" t="s">
        <v>30</v>
      </c>
      <c r="B13" s="17" t="s">
        <v>31</v>
      </c>
      <c r="C13" s="17">
        <v>20220599</v>
      </c>
      <c r="D13" s="17" t="s">
        <v>37</v>
      </c>
      <c r="E13" s="17" t="s">
        <v>38</v>
      </c>
      <c r="F13" s="17" t="s">
        <v>39</v>
      </c>
      <c r="G13" s="17">
        <v>79</v>
      </c>
      <c r="H13" s="18" t="s">
        <v>40</v>
      </c>
      <c r="I13" s="19">
        <v>44783</v>
      </c>
      <c r="J13" s="19">
        <v>44788</v>
      </c>
      <c r="K13" s="18" t="s">
        <v>26</v>
      </c>
      <c r="L13" s="18" t="s">
        <v>27</v>
      </c>
      <c r="M13" s="17">
        <v>80</v>
      </c>
      <c r="N13" s="18" t="s">
        <v>40</v>
      </c>
      <c r="O13" s="19">
        <v>44786</v>
      </c>
      <c r="P13" s="18" t="s">
        <v>28</v>
      </c>
      <c r="Q13" s="18" t="s">
        <v>46</v>
      </c>
      <c r="R13" s="47" t="s">
        <v>118</v>
      </c>
      <c r="S13" s="24">
        <v>0.47270000000000001</v>
      </c>
      <c r="T13" s="24">
        <f t="shared" si="0"/>
        <v>37.816000000000003</v>
      </c>
      <c r="U13" s="24" t="s">
        <v>107</v>
      </c>
    </row>
    <row r="14" spans="1:22" s="48" customFormat="1" ht="16.5" customHeight="1">
      <c r="A14" s="17" t="s">
        <v>30</v>
      </c>
      <c r="B14" s="17" t="s">
        <v>31</v>
      </c>
      <c r="C14" s="17">
        <v>20220599</v>
      </c>
      <c r="D14" s="17" t="s">
        <v>41</v>
      </c>
      <c r="E14" s="17" t="s">
        <v>42</v>
      </c>
      <c r="F14" s="17" t="s">
        <v>43</v>
      </c>
      <c r="G14" s="17">
        <v>79</v>
      </c>
      <c r="H14" s="18" t="s">
        <v>40</v>
      </c>
      <c r="I14" s="19">
        <v>44783</v>
      </c>
      <c r="J14" s="19">
        <v>44788</v>
      </c>
      <c r="K14" s="18" t="s">
        <v>26</v>
      </c>
      <c r="L14" s="18" t="s">
        <v>27</v>
      </c>
      <c r="M14" s="17">
        <v>80</v>
      </c>
      <c r="N14" s="18" t="s">
        <v>40</v>
      </c>
      <c r="O14" s="19">
        <v>44786</v>
      </c>
      <c r="P14" s="18" t="s">
        <v>28</v>
      </c>
      <c r="Q14" s="18" t="s">
        <v>46</v>
      </c>
      <c r="R14" s="47" t="s">
        <v>118</v>
      </c>
      <c r="S14" s="24">
        <v>0.47270000000000001</v>
      </c>
      <c r="T14" s="24">
        <f t="shared" si="0"/>
        <v>37.816000000000003</v>
      </c>
      <c r="U14" s="24" t="s">
        <v>107</v>
      </c>
    </row>
    <row r="15" spans="1:22" s="48" customFormat="1" ht="16.5" customHeight="1">
      <c r="A15" s="17" t="s">
        <v>30</v>
      </c>
      <c r="B15" s="17" t="s">
        <v>31</v>
      </c>
      <c r="C15" s="17">
        <v>20220599</v>
      </c>
      <c r="D15" s="17" t="s">
        <v>44</v>
      </c>
      <c r="E15" s="17" t="s">
        <v>45</v>
      </c>
      <c r="F15" s="17" t="s">
        <v>45</v>
      </c>
      <c r="G15" s="17">
        <v>880</v>
      </c>
      <c r="H15" s="18" t="s">
        <v>18</v>
      </c>
      <c r="I15" s="19">
        <v>44783</v>
      </c>
      <c r="J15" s="19">
        <v>44788</v>
      </c>
      <c r="K15" s="18" t="s">
        <v>26</v>
      </c>
      <c r="L15" s="18" t="s">
        <v>27</v>
      </c>
      <c r="M15" s="17">
        <v>900</v>
      </c>
      <c r="N15" s="18" t="s">
        <v>18</v>
      </c>
      <c r="O15" s="19">
        <v>44786</v>
      </c>
      <c r="P15" s="18" t="s">
        <v>28</v>
      </c>
      <c r="Q15" s="18" t="s">
        <v>46</v>
      </c>
      <c r="R15" s="47" t="s">
        <v>118</v>
      </c>
      <c r="S15" s="24">
        <v>2.9100000000000001E-2</v>
      </c>
      <c r="T15" s="24">
        <f t="shared" si="0"/>
        <v>26.19</v>
      </c>
      <c r="U15" s="24" t="str">
        <f>VLOOKUP(D15,'[1]2023年价格协议'!$F:$U,16,0)</f>
        <v>GHRCJGXY-HB-20230215-雄县华增</v>
      </c>
    </row>
    <row r="16" spans="1:22" s="14" customFormat="1" ht="16.5" customHeight="1">
      <c r="A16" s="9" t="s">
        <v>30</v>
      </c>
      <c r="B16" s="9" t="s">
        <v>31</v>
      </c>
      <c r="C16" s="17">
        <v>20220610</v>
      </c>
      <c r="D16" s="9" t="s">
        <v>32</v>
      </c>
      <c r="E16" s="9" t="s">
        <v>33</v>
      </c>
      <c r="F16" s="9" t="s">
        <v>34</v>
      </c>
      <c r="G16" s="17">
        <v>1100</v>
      </c>
      <c r="H16" s="18" t="s">
        <v>35</v>
      </c>
      <c r="I16" s="19">
        <v>44785</v>
      </c>
      <c r="J16" s="19">
        <v>44791</v>
      </c>
      <c r="K16" s="10" t="s">
        <v>47</v>
      </c>
      <c r="L16" s="10" t="s">
        <v>140</v>
      </c>
      <c r="M16" s="17">
        <v>1100</v>
      </c>
      <c r="N16" s="18" t="s">
        <v>35</v>
      </c>
      <c r="O16" s="11">
        <v>44790</v>
      </c>
      <c r="P16" s="10" t="s">
        <v>28</v>
      </c>
      <c r="Q16" s="10" t="s">
        <v>48</v>
      </c>
      <c r="R16" s="12" t="s">
        <v>118</v>
      </c>
      <c r="S16" s="13">
        <v>0.9</v>
      </c>
      <c r="T16" s="13">
        <f t="shared" si="0"/>
        <v>990</v>
      </c>
      <c r="U16" s="13" t="s">
        <v>100</v>
      </c>
      <c r="V16" s="48"/>
    </row>
    <row r="17" spans="1:22" s="14" customFormat="1" ht="16.5" customHeight="1">
      <c r="A17" s="9" t="s">
        <v>30</v>
      </c>
      <c r="B17" s="9" t="s">
        <v>31</v>
      </c>
      <c r="C17" s="9">
        <v>20220610</v>
      </c>
      <c r="D17" s="9" t="s">
        <v>36</v>
      </c>
      <c r="E17" s="9" t="s">
        <v>16</v>
      </c>
      <c r="F17" s="9" t="s">
        <v>16</v>
      </c>
      <c r="G17" s="17">
        <v>1100</v>
      </c>
      <c r="H17" s="18" t="s">
        <v>18</v>
      </c>
      <c r="I17" s="19">
        <v>44785</v>
      </c>
      <c r="J17" s="19">
        <v>44791</v>
      </c>
      <c r="K17" s="10" t="s">
        <v>47</v>
      </c>
      <c r="L17" s="10" t="s">
        <v>27</v>
      </c>
      <c r="M17" s="17">
        <v>1200</v>
      </c>
      <c r="N17" s="18" t="s">
        <v>18</v>
      </c>
      <c r="O17" s="11">
        <v>44790</v>
      </c>
      <c r="P17" s="10" t="s">
        <v>28</v>
      </c>
      <c r="Q17" s="10" t="s">
        <v>48</v>
      </c>
      <c r="R17" s="12" t="s">
        <v>118</v>
      </c>
      <c r="S17" s="13">
        <v>7.7000000000000002E-3</v>
      </c>
      <c r="T17" s="13">
        <f t="shared" si="0"/>
        <v>9.24</v>
      </c>
      <c r="U17" s="13" t="s">
        <v>107</v>
      </c>
      <c r="V17" s="48"/>
    </row>
    <row r="18" spans="1:22" s="14" customFormat="1" ht="16.5" customHeight="1">
      <c r="A18" s="9" t="s">
        <v>30</v>
      </c>
      <c r="B18" s="9" t="s">
        <v>31</v>
      </c>
      <c r="C18" s="9">
        <v>20220610</v>
      </c>
      <c r="D18" s="9" t="s">
        <v>37</v>
      </c>
      <c r="E18" s="9" t="s">
        <v>38</v>
      </c>
      <c r="F18" s="9" t="s">
        <v>39</v>
      </c>
      <c r="G18" s="17">
        <v>198</v>
      </c>
      <c r="H18" s="18" t="s">
        <v>40</v>
      </c>
      <c r="I18" s="19">
        <v>44785</v>
      </c>
      <c r="J18" s="19">
        <v>44791</v>
      </c>
      <c r="K18" s="10" t="s">
        <v>47</v>
      </c>
      <c r="L18" s="10" t="s">
        <v>27</v>
      </c>
      <c r="M18" s="9">
        <v>200</v>
      </c>
      <c r="N18" s="18" t="s">
        <v>40</v>
      </c>
      <c r="O18" s="11">
        <v>44790</v>
      </c>
      <c r="P18" s="10" t="s">
        <v>28</v>
      </c>
      <c r="Q18" s="10" t="s">
        <v>48</v>
      </c>
      <c r="R18" s="12" t="s">
        <v>118</v>
      </c>
      <c r="S18" s="13">
        <v>0.47270000000000001</v>
      </c>
      <c r="T18" s="13">
        <f t="shared" si="0"/>
        <v>94.54</v>
      </c>
      <c r="U18" s="13" t="s">
        <v>107</v>
      </c>
      <c r="V18" s="48"/>
    </row>
    <row r="19" spans="1:22" s="14" customFormat="1" ht="16.5" customHeight="1">
      <c r="A19" s="9" t="s">
        <v>30</v>
      </c>
      <c r="B19" s="9" t="s">
        <v>31</v>
      </c>
      <c r="C19" s="9">
        <v>20220610</v>
      </c>
      <c r="D19" s="9" t="s">
        <v>41</v>
      </c>
      <c r="E19" s="9" t="s">
        <v>42</v>
      </c>
      <c r="F19" s="9" t="s">
        <v>43</v>
      </c>
      <c r="G19" s="17">
        <v>198</v>
      </c>
      <c r="H19" s="18" t="s">
        <v>40</v>
      </c>
      <c r="I19" s="19">
        <v>44785</v>
      </c>
      <c r="J19" s="19">
        <v>44791</v>
      </c>
      <c r="K19" s="10" t="s">
        <v>47</v>
      </c>
      <c r="L19" s="10" t="s">
        <v>27</v>
      </c>
      <c r="M19" s="9">
        <v>200</v>
      </c>
      <c r="N19" s="18" t="s">
        <v>40</v>
      </c>
      <c r="O19" s="11">
        <v>44790</v>
      </c>
      <c r="P19" s="10" t="s">
        <v>28</v>
      </c>
      <c r="Q19" s="10" t="s">
        <v>48</v>
      </c>
      <c r="R19" s="12" t="s">
        <v>118</v>
      </c>
      <c r="S19" s="13">
        <v>0.47270000000000001</v>
      </c>
      <c r="T19" s="13">
        <f t="shared" si="0"/>
        <v>94.54</v>
      </c>
      <c r="U19" s="13" t="s">
        <v>107</v>
      </c>
      <c r="V19" s="48"/>
    </row>
    <row r="20" spans="1:22" s="14" customFormat="1" ht="16.5" customHeight="1">
      <c r="A20" s="9" t="s">
        <v>30</v>
      </c>
      <c r="B20" s="9" t="s">
        <v>31</v>
      </c>
      <c r="C20" s="9">
        <v>20220610</v>
      </c>
      <c r="D20" s="9" t="s">
        <v>44</v>
      </c>
      <c r="E20" s="9" t="s">
        <v>45</v>
      </c>
      <c r="F20" s="9" t="s">
        <v>45</v>
      </c>
      <c r="G20" s="17">
        <v>2200</v>
      </c>
      <c r="H20" s="18" t="s">
        <v>18</v>
      </c>
      <c r="I20" s="19">
        <v>44785</v>
      </c>
      <c r="J20" s="19">
        <v>44791</v>
      </c>
      <c r="K20" s="10" t="s">
        <v>47</v>
      </c>
      <c r="L20" s="10" t="s">
        <v>27</v>
      </c>
      <c r="M20" s="9">
        <v>2300</v>
      </c>
      <c r="N20" s="18" t="s">
        <v>18</v>
      </c>
      <c r="O20" s="11">
        <v>44790</v>
      </c>
      <c r="P20" s="10" t="s">
        <v>28</v>
      </c>
      <c r="Q20" s="10" t="s">
        <v>48</v>
      </c>
      <c r="R20" s="12" t="s">
        <v>118</v>
      </c>
      <c r="S20" s="13">
        <v>2.9100000000000001E-2</v>
      </c>
      <c r="T20" s="13">
        <f t="shared" si="0"/>
        <v>66.930000000000007</v>
      </c>
      <c r="U20" s="13" t="str">
        <f>VLOOKUP(D20,'[1]2023年价格协议'!$F:$U,16,0)</f>
        <v>GHRCJGXY-HB-20230215-雄县华增</v>
      </c>
      <c r="V20" s="48"/>
    </row>
    <row r="21" spans="1:22" s="48" customFormat="1" ht="16.5" customHeight="1">
      <c r="A21" s="17" t="s">
        <v>49</v>
      </c>
      <c r="B21" s="17" t="s">
        <v>50</v>
      </c>
      <c r="C21" s="17">
        <v>20220659</v>
      </c>
      <c r="D21" s="17" t="s">
        <v>51</v>
      </c>
      <c r="E21" s="17" t="s">
        <v>52</v>
      </c>
      <c r="F21" s="17"/>
      <c r="G21" s="17">
        <v>1</v>
      </c>
      <c r="H21" s="18" t="s">
        <v>25</v>
      </c>
      <c r="I21" s="19">
        <v>44790</v>
      </c>
      <c r="J21" s="19">
        <v>44794</v>
      </c>
      <c r="K21" s="18" t="s">
        <v>56</v>
      </c>
      <c r="L21" s="18" t="s">
        <v>27</v>
      </c>
      <c r="M21" s="17">
        <v>3300</v>
      </c>
      <c r="N21" s="18" t="s">
        <v>101</v>
      </c>
      <c r="O21" s="19">
        <v>44795</v>
      </c>
      <c r="P21" s="18" t="s">
        <v>28</v>
      </c>
      <c r="Q21" s="18" t="s">
        <v>57</v>
      </c>
      <c r="R21" s="47" t="s">
        <v>116</v>
      </c>
      <c r="S21" s="24">
        <v>7.7000000000000002E-3</v>
      </c>
      <c r="T21" s="24">
        <f t="shared" si="0"/>
        <v>25.41</v>
      </c>
      <c r="U21" s="24" t="s">
        <v>112</v>
      </c>
    </row>
    <row r="22" spans="1:22" s="48" customFormat="1" ht="16.5" customHeight="1">
      <c r="A22" s="17" t="s">
        <v>49</v>
      </c>
      <c r="B22" s="17" t="s">
        <v>50</v>
      </c>
      <c r="C22" s="17">
        <v>20220659</v>
      </c>
      <c r="D22" s="17" t="s">
        <v>53</v>
      </c>
      <c r="E22" s="17" t="s">
        <v>52</v>
      </c>
      <c r="F22" s="17"/>
      <c r="G22" s="17">
        <v>1</v>
      </c>
      <c r="H22" s="18" t="s">
        <v>25</v>
      </c>
      <c r="I22" s="19">
        <v>44790</v>
      </c>
      <c r="J22" s="19">
        <v>44794</v>
      </c>
      <c r="K22" s="18" t="s">
        <v>56</v>
      </c>
      <c r="L22" s="18" t="s">
        <v>27</v>
      </c>
      <c r="M22" s="17">
        <v>3300</v>
      </c>
      <c r="N22" s="18" t="s">
        <v>101</v>
      </c>
      <c r="O22" s="19">
        <v>44795</v>
      </c>
      <c r="P22" s="18" t="s">
        <v>28</v>
      </c>
      <c r="Q22" s="18" t="s">
        <v>57</v>
      </c>
      <c r="R22" s="47" t="s">
        <v>116</v>
      </c>
      <c r="S22" s="24">
        <v>7.7000000000000002E-3</v>
      </c>
      <c r="T22" s="24">
        <f t="shared" si="0"/>
        <v>25.41</v>
      </c>
      <c r="U22" s="24" t="s">
        <v>112</v>
      </c>
    </row>
    <row r="23" spans="1:22" s="48" customFormat="1" ht="16.5" customHeight="1">
      <c r="A23" s="17" t="s">
        <v>49</v>
      </c>
      <c r="B23" s="17" t="s">
        <v>50</v>
      </c>
      <c r="C23" s="17">
        <v>20220659</v>
      </c>
      <c r="D23" s="17" t="s">
        <v>54</v>
      </c>
      <c r="E23" s="17" t="s">
        <v>52</v>
      </c>
      <c r="F23" s="17"/>
      <c r="G23" s="17">
        <v>1</v>
      </c>
      <c r="H23" s="18" t="s">
        <v>25</v>
      </c>
      <c r="I23" s="19">
        <v>44790</v>
      </c>
      <c r="J23" s="19">
        <v>44794</v>
      </c>
      <c r="K23" s="18" t="s">
        <v>56</v>
      </c>
      <c r="L23" s="18" t="s">
        <v>27</v>
      </c>
      <c r="M23" s="17">
        <v>3300</v>
      </c>
      <c r="N23" s="18" t="s">
        <v>101</v>
      </c>
      <c r="O23" s="19">
        <v>44795</v>
      </c>
      <c r="P23" s="18" t="s">
        <v>28</v>
      </c>
      <c r="Q23" s="18" t="s">
        <v>57</v>
      </c>
      <c r="R23" s="47" t="s">
        <v>116</v>
      </c>
      <c r="S23" s="24">
        <v>7.7000000000000002E-3</v>
      </c>
      <c r="T23" s="24">
        <f t="shared" si="0"/>
        <v>25.41</v>
      </c>
      <c r="U23" s="24" t="s">
        <v>112</v>
      </c>
    </row>
    <row r="24" spans="1:22" s="48" customFormat="1" ht="16.5" customHeight="1">
      <c r="A24" s="17" t="s">
        <v>49</v>
      </c>
      <c r="B24" s="17" t="s">
        <v>50</v>
      </c>
      <c r="C24" s="17">
        <v>20220659</v>
      </c>
      <c r="D24" s="17" t="s">
        <v>55</v>
      </c>
      <c r="E24" s="17" t="s">
        <v>52</v>
      </c>
      <c r="F24" s="17"/>
      <c r="G24" s="17">
        <v>1</v>
      </c>
      <c r="H24" s="18" t="s">
        <v>25</v>
      </c>
      <c r="I24" s="19">
        <v>44790</v>
      </c>
      <c r="J24" s="19">
        <v>44794</v>
      </c>
      <c r="K24" s="18" t="s">
        <v>56</v>
      </c>
      <c r="L24" s="18" t="s">
        <v>27</v>
      </c>
      <c r="M24" s="17">
        <v>3300</v>
      </c>
      <c r="N24" s="18" t="s">
        <v>101</v>
      </c>
      <c r="O24" s="19">
        <v>44795</v>
      </c>
      <c r="P24" s="18" t="s">
        <v>28</v>
      </c>
      <c r="Q24" s="18" t="s">
        <v>57</v>
      </c>
      <c r="R24" s="47" t="s">
        <v>116</v>
      </c>
      <c r="S24" s="24">
        <v>7.7000000000000002E-3</v>
      </c>
      <c r="T24" s="24">
        <f t="shared" si="0"/>
        <v>25.41</v>
      </c>
      <c r="U24" s="24" t="s">
        <v>112</v>
      </c>
    </row>
    <row r="25" spans="1:22" s="48" customFormat="1" ht="16.5" customHeight="1">
      <c r="A25" s="17" t="s">
        <v>58</v>
      </c>
      <c r="B25" s="17" t="s">
        <v>59</v>
      </c>
      <c r="C25" s="17">
        <v>20220705</v>
      </c>
      <c r="D25" s="17" t="s">
        <v>32</v>
      </c>
      <c r="E25" s="17" t="s">
        <v>33</v>
      </c>
      <c r="F25" s="17" t="s">
        <v>34</v>
      </c>
      <c r="G25" s="17">
        <v>1760</v>
      </c>
      <c r="H25" s="18" t="s">
        <v>35</v>
      </c>
      <c r="I25" s="19">
        <v>44796</v>
      </c>
      <c r="J25" s="19">
        <v>44801</v>
      </c>
      <c r="K25" s="18" t="s">
        <v>62</v>
      </c>
      <c r="L25" s="18" t="s">
        <v>27</v>
      </c>
      <c r="M25" s="17">
        <v>1770</v>
      </c>
      <c r="N25" s="18" t="s">
        <v>35</v>
      </c>
      <c r="O25" s="19">
        <v>44798</v>
      </c>
      <c r="P25" s="18" t="s">
        <v>28</v>
      </c>
      <c r="Q25" s="18" t="s">
        <v>63</v>
      </c>
      <c r="R25" s="47" t="s">
        <v>116</v>
      </c>
      <c r="S25" s="24">
        <v>0.9</v>
      </c>
      <c r="T25" s="24">
        <f t="shared" si="0"/>
        <v>1593</v>
      </c>
      <c r="U25" s="24" t="s">
        <v>100</v>
      </c>
    </row>
    <row r="26" spans="1:22" s="48" customFormat="1" ht="16.5" customHeight="1">
      <c r="A26" s="17" t="s">
        <v>58</v>
      </c>
      <c r="B26" s="17" t="s">
        <v>59</v>
      </c>
      <c r="C26" s="17">
        <v>20220705</v>
      </c>
      <c r="D26" s="17" t="s">
        <v>60</v>
      </c>
      <c r="E26" s="17" t="s">
        <v>16</v>
      </c>
      <c r="F26" s="17"/>
      <c r="G26" s="17">
        <v>880</v>
      </c>
      <c r="H26" s="18" t="s">
        <v>18</v>
      </c>
      <c r="I26" s="19">
        <v>44796</v>
      </c>
      <c r="J26" s="19">
        <v>44801</v>
      </c>
      <c r="K26" s="18" t="s">
        <v>62</v>
      </c>
      <c r="L26" s="18" t="s">
        <v>27</v>
      </c>
      <c r="M26" s="17">
        <v>1000</v>
      </c>
      <c r="N26" s="18" t="s">
        <v>18</v>
      </c>
      <c r="O26" s="19">
        <v>44798</v>
      </c>
      <c r="P26" s="18" t="s">
        <v>28</v>
      </c>
      <c r="Q26" s="18" t="s">
        <v>63</v>
      </c>
      <c r="R26" s="47" t="s">
        <v>116</v>
      </c>
      <c r="S26" s="24">
        <v>7.7000000000000002E-3</v>
      </c>
      <c r="T26" s="24">
        <f t="shared" si="0"/>
        <v>7.7</v>
      </c>
      <c r="U26" s="24" t="s">
        <v>107</v>
      </c>
    </row>
    <row r="27" spans="1:22" s="48" customFormat="1" ht="16.5" customHeight="1">
      <c r="A27" s="17" t="s">
        <v>58</v>
      </c>
      <c r="B27" s="17" t="s">
        <v>59</v>
      </c>
      <c r="C27" s="17">
        <v>20220705</v>
      </c>
      <c r="D27" s="17" t="s">
        <v>37</v>
      </c>
      <c r="E27" s="17" t="s">
        <v>38</v>
      </c>
      <c r="F27" s="17" t="s">
        <v>61</v>
      </c>
      <c r="G27" s="17">
        <v>158</v>
      </c>
      <c r="H27" s="18" t="s">
        <v>40</v>
      </c>
      <c r="I27" s="19">
        <v>44796</v>
      </c>
      <c r="J27" s="19">
        <v>44801</v>
      </c>
      <c r="K27" s="18" t="s">
        <v>62</v>
      </c>
      <c r="L27" s="18" t="s">
        <v>27</v>
      </c>
      <c r="M27" s="17">
        <v>170</v>
      </c>
      <c r="N27" s="18" t="s">
        <v>40</v>
      </c>
      <c r="O27" s="19">
        <v>44798</v>
      </c>
      <c r="P27" s="18" t="s">
        <v>28</v>
      </c>
      <c r="Q27" s="18" t="s">
        <v>63</v>
      </c>
      <c r="R27" s="47" t="s">
        <v>116</v>
      </c>
      <c r="S27" s="24">
        <v>0.47270000000000001</v>
      </c>
      <c r="T27" s="24">
        <f t="shared" si="0"/>
        <v>80.358999999999995</v>
      </c>
      <c r="U27" s="24" t="s">
        <v>107</v>
      </c>
    </row>
    <row r="28" spans="1:22" s="48" customFormat="1" ht="16.5" customHeight="1">
      <c r="A28" s="17" t="s">
        <v>58</v>
      </c>
      <c r="B28" s="17" t="s">
        <v>59</v>
      </c>
      <c r="C28" s="17">
        <v>20220705</v>
      </c>
      <c r="D28" s="17" t="s">
        <v>41</v>
      </c>
      <c r="E28" s="17" t="s">
        <v>42</v>
      </c>
      <c r="F28" s="17" t="s">
        <v>61</v>
      </c>
      <c r="G28" s="17">
        <v>158</v>
      </c>
      <c r="H28" s="18" t="s">
        <v>40</v>
      </c>
      <c r="I28" s="19">
        <v>44796</v>
      </c>
      <c r="J28" s="19">
        <v>44801</v>
      </c>
      <c r="K28" s="18" t="s">
        <v>62</v>
      </c>
      <c r="L28" s="18" t="s">
        <v>27</v>
      </c>
      <c r="M28" s="17">
        <v>170</v>
      </c>
      <c r="N28" s="18" t="s">
        <v>40</v>
      </c>
      <c r="O28" s="19">
        <v>44798</v>
      </c>
      <c r="P28" s="18" t="s">
        <v>28</v>
      </c>
      <c r="Q28" s="18" t="s">
        <v>63</v>
      </c>
      <c r="R28" s="47" t="s">
        <v>116</v>
      </c>
      <c r="S28" s="24">
        <v>0.47270000000000001</v>
      </c>
      <c r="T28" s="24">
        <f t="shared" si="0"/>
        <v>80.358999999999995</v>
      </c>
      <c r="U28" s="24" t="s">
        <v>107</v>
      </c>
    </row>
    <row r="29" spans="1:22" s="48" customFormat="1" ht="16.5" customHeight="1">
      <c r="A29" s="17" t="s">
        <v>58</v>
      </c>
      <c r="B29" s="17" t="s">
        <v>59</v>
      </c>
      <c r="C29" s="17">
        <v>20220705</v>
      </c>
      <c r="D29" s="17" t="s">
        <v>44</v>
      </c>
      <c r="E29" s="17" t="s">
        <v>45</v>
      </c>
      <c r="F29" s="17"/>
      <c r="G29" s="17">
        <v>1760</v>
      </c>
      <c r="H29" s="18" t="s">
        <v>18</v>
      </c>
      <c r="I29" s="19">
        <v>44796</v>
      </c>
      <c r="J29" s="19">
        <v>44801</v>
      </c>
      <c r="K29" s="18" t="s">
        <v>62</v>
      </c>
      <c r="L29" s="18" t="s">
        <v>27</v>
      </c>
      <c r="M29" s="17">
        <v>2500</v>
      </c>
      <c r="N29" s="18" t="s">
        <v>18</v>
      </c>
      <c r="O29" s="19">
        <v>44798</v>
      </c>
      <c r="P29" s="18" t="s">
        <v>28</v>
      </c>
      <c r="Q29" s="18" t="s">
        <v>63</v>
      </c>
      <c r="R29" s="47" t="s">
        <v>116</v>
      </c>
      <c r="S29" s="24">
        <v>2.9100000000000001E-2</v>
      </c>
      <c r="T29" s="24">
        <f t="shared" si="0"/>
        <v>72.75</v>
      </c>
      <c r="U29" s="24" t="str">
        <f>VLOOKUP(D29,'[1]2023年价格协议'!$F:$U,16,0)</f>
        <v>GHRCJGXY-HB-20230215-雄县华增</v>
      </c>
    </row>
    <row r="30" spans="1:22" s="48" customFormat="1" ht="16.5" customHeight="1">
      <c r="A30" s="17" t="s">
        <v>30</v>
      </c>
      <c r="B30" s="17" t="s">
        <v>31</v>
      </c>
      <c r="C30" s="17">
        <v>20220757</v>
      </c>
      <c r="D30" s="17" t="s">
        <v>32</v>
      </c>
      <c r="E30" s="17" t="s">
        <v>33</v>
      </c>
      <c r="F30" s="17" t="s">
        <v>34</v>
      </c>
      <c r="G30" s="17">
        <v>1100</v>
      </c>
      <c r="H30" s="18" t="s">
        <v>35</v>
      </c>
      <c r="I30" s="19">
        <v>44785</v>
      </c>
      <c r="J30" s="19">
        <v>44791</v>
      </c>
      <c r="K30" s="18" t="s">
        <v>62</v>
      </c>
      <c r="L30" s="18" t="s">
        <v>27</v>
      </c>
      <c r="M30" s="17">
        <v>1100</v>
      </c>
      <c r="N30" s="18" t="s">
        <v>35</v>
      </c>
      <c r="O30" s="19">
        <v>44798</v>
      </c>
      <c r="P30" s="18" t="s">
        <v>28</v>
      </c>
      <c r="Q30" s="18" t="s">
        <v>64</v>
      </c>
      <c r="R30" s="47" t="s">
        <v>118</v>
      </c>
      <c r="S30" s="24">
        <v>0.9</v>
      </c>
      <c r="T30" s="24">
        <f t="shared" si="0"/>
        <v>990</v>
      </c>
      <c r="U30" s="24" t="str">
        <f>VLOOKUP(D30,'[1]2023年价格协议'!$F:$U,16,0)</f>
        <v>GHRCJGXY-HB-20230161</v>
      </c>
    </row>
    <row r="31" spans="1:22" s="48" customFormat="1" ht="16.5" customHeight="1">
      <c r="A31" s="17" t="s">
        <v>65</v>
      </c>
      <c r="B31" s="17" t="s">
        <v>66</v>
      </c>
      <c r="C31" s="17">
        <v>20220881</v>
      </c>
      <c r="D31" s="17" t="s">
        <v>67</v>
      </c>
      <c r="E31" s="17" t="s">
        <v>68</v>
      </c>
      <c r="F31" s="17" t="s">
        <v>68</v>
      </c>
      <c r="G31" s="17">
        <v>110</v>
      </c>
      <c r="H31" s="18" t="s">
        <v>18</v>
      </c>
      <c r="I31" s="19">
        <v>44831</v>
      </c>
      <c r="J31" s="19">
        <v>44842</v>
      </c>
      <c r="K31" s="18" t="s">
        <v>26</v>
      </c>
      <c r="L31" s="18" t="s">
        <v>27</v>
      </c>
      <c r="M31" s="17">
        <v>120</v>
      </c>
      <c r="N31" s="18" t="s">
        <v>18</v>
      </c>
      <c r="O31" s="19">
        <v>44843</v>
      </c>
      <c r="P31" s="18" t="s">
        <v>124</v>
      </c>
      <c r="Q31" s="18" t="s">
        <v>46</v>
      </c>
      <c r="R31" s="47" t="s">
        <v>118</v>
      </c>
      <c r="S31" s="24">
        <v>5.3100000000000001E-2</v>
      </c>
      <c r="T31" s="24">
        <f t="shared" si="0"/>
        <v>6.3719999999999999</v>
      </c>
      <c r="U31" s="24" t="s">
        <v>100</v>
      </c>
    </row>
    <row r="32" spans="1:22" s="48" customFormat="1" ht="16.5" customHeight="1">
      <c r="A32" s="17" t="s">
        <v>65</v>
      </c>
      <c r="B32" s="17" t="s">
        <v>66</v>
      </c>
      <c r="C32" s="17">
        <v>20220881</v>
      </c>
      <c r="D32" s="17" t="s">
        <v>44</v>
      </c>
      <c r="E32" s="17" t="s">
        <v>45</v>
      </c>
      <c r="F32" s="17" t="s">
        <v>45</v>
      </c>
      <c r="G32" s="17">
        <v>330</v>
      </c>
      <c r="H32" s="18" t="s">
        <v>18</v>
      </c>
      <c r="I32" s="19">
        <v>44831</v>
      </c>
      <c r="J32" s="19">
        <v>44842</v>
      </c>
      <c r="K32" s="18" t="s">
        <v>26</v>
      </c>
      <c r="L32" s="18" t="s">
        <v>27</v>
      </c>
      <c r="M32" s="17">
        <v>660</v>
      </c>
      <c r="N32" s="18" t="s">
        <v>18</v>
      </c>
      <c r="O32" s="19">
        <v>44843</v>
      </c>
      <c r="P32" s="18" t="s">
        <v>124</v>
      </c>
      <c r="Q32" s="18" t="s">
        <v>46</v>
      </c>
      <c r="R32" s="47" t="s">
        <v>118</v>
      </c>
      <c r="S32" s="24">
        <v>2.9100000000000001E-2</v>
      </c>
      <c r="T32" s="24">
        <f t="shared" si="0"/>
        <v>19.206</v>
      </c>
      <c r="U32" s="24" t="str">
        <f>VLOOKUP(D32,'[1]2023年价格协议'!$F:$U,16,0)</f>
        <v>GHRCJGXY-HB-20230215-雄县华增</v>
      </c>
    </row>
    <row r="33" spans="1:22" s="48" customFormat="1" ht="16.5" customHeight="1">
      <c r="A33" s="17" t="s">
        <v>65</v>
      </c>
      <c r="B33" s="17" t="s">
        <v>66</v>
      </c>
      <c r="C33" s="17">
        <v>20220881</v>
      </c>
      <c r="D33" s="17" t="s">
        <v>69</v>
      </c>
      <c r="E33" s="17" t="s">
        <v>70</v>
      </c>
      <c r="F33" s="17" t="s">
        <v>71</v>
      </c>
      <c r="G33" s="17">
        <v>143</v>
      </c>
      <c r="H33" s="18" t="s">
        <v>40</v>
      </c>
      <c r="I33" s="19">
        <v>44831</v>
      </c>
      <c r="J33" s="19">
        <v>44842</v>
      </c>
      <c r="K33" s="18" t="s">
        <v>62</v>
      </c>
      <c r="L33" s="18" t="s">
        <v>27</v>
      </c>
      <c r="M33" s="17">
        <v>145</v>
      </c>
      <c r="N33" s="18" t="s">
        <v>40</v>
      </c>
      <c r="O33" s="19">
        <v>44840</v>
      </c>
      <c r="P33" s="18" t="s">
        <v>28</v>
      </c>
      <c r="Q33" s="18" t="s">
        <v>75</v>
      </c>
      <c r="R33" s="47" t="s">
        <v>118</v>
      </c>
      <c r="S33" s="24">
        <v>9.8799999999999999E-2</v>
      </c>
      <c r="T33" s="24">
        <f t="shared" si="0"/>
        <v>14.326000000000001</v>
      </c>
      <c r="U33" s="24" t="s">
        <v>110</v>
      </c>
    </row>
    <row r="34" spans="1:22" s="48" customFormat="1" ht="16.5" customHeight="1">
      <c r="A34" s="17" t="s">
        <v>65</v>
      </c>
      <c r="B34" s="17" t="s">
        <v>66</v>
      </c>
      <c r="C34" s="17">
        <v>20220881</v>
      </c>
      <c r="D34" s="17" t="s">
        <v>44</v>
      </c>
      <c r="E34" s="17" t="s">
        <v>45</v>
      </c>
      <c r="F34" s="17" t="s">
        <v>45</v>
      </c>
      <c r="G34" s="17">
        <v>330</v>
      </c>
      <c r="H34" s="18" t="s">
        <v>18</v>
      </c>
      <c r="I34" s="19">
        <v>44831</v>
      </c>
      <c r="J34" s="19">
        <v>44842</v>
      </c>
      <c r="K34" s="18" t="s">
        <v>62</v>
      </c>
      <c r="L34" s="18" t="s">
        <v>27</v>
      </c>
      <c r="M34" s="17">
        <v>330</v>
      </c>
      <c r="N34" s="18" t="s">
        <v>18</v>
      </c>
      <c r="O34" s="19">
        <v>44840</v>
      </c>
      <c r="P34" s="18" t="s">
        <v>28</v>
      </c>
      <c r="Q34" s="18" t="s">
        <v>75</v>
      </c>
      <c r="R34" s="47" t="s">
        <v>118</v>
      </c>
      <c r="S34" s="24">
        <v>2.9100000000000001E-2</v>
      </c>
      <c r="T34" s="24">
        <f t="shared" si="0"/>
        <v>9.6029999999999998</v>
      </c>
      <c r="U34" s="24" t="str">
        <f>VLOOKUP(D34,'[1]2023年价格协议'!$F:$U,16,0)</f>
        <v>GHRCJGXY-HB-20230215-雄县华增</v>
      </c>
    </row>
    <row r="35" spans="1:22" s="48" customFormat="1" ht="16.5" customHeight="1">
      <c r="A35" s="17" t="s">
        <v>65</v>
      </c>
      <c r="B35" s="17" t="s">
        <v>66</v>
      </c>
      <c r="C35" s="17">
        <v>20220884</v>
      </c>
      <c r="D35" s="17" t="s">
        <v>72</v>
      </c>
      <c r="E35" s="17" t="s">
        <v>73</v>
      </c>
      <c r="F35" s="17" t="s">
        <v>74</v>
      </c>
      <c r="G35" s="17">
        <v>100</v>
      </c>
      <c r="H35" s="18" t="s">
        <v>40</v>
      </c>
      <c r="I35" s="19">
        <v>44831</v>
      </c>
      <c r="J35" s="19">
        <v>44842</v>
      </c>
      <c r="K35" s="18" t="s">
        <v>26</v>
      </c>
      <c r="L35" s="18" t="s">
        <v>125</v>
      </c>
      <c r="M35" s="17">
        <v>120</v>
      </c>
      <c r="N35" s="18" t="s">
        <v>40</v>
      </c>
      <c r="O35" s="19">
        <v>44843</v>
      </c>
      <c r="P35" s="18" t="s">
        <v>28</v>
      </c>
      <c r="Q35" s="18" t="s">
        <v>46</v>
      </c>
      <c r="R35" s="47" t="s">
        <v>118</v>
      </c>
      <c r="S35" s="24">
        <v>0.44190000000000002</v>
      </c>
      <c r="T35" s="24">
        <f t="shared" si="0"/>
        <v>53.027999999999999</v>
      </c>
      <c r="U35" s="24" t="str">
        <f>VLOOKUP(D35,'[1]2023年价格协议'!$F:$U,16,0)</f>
        <v>GHRCJGXY-HB-20230215-雄县华增</v>
      </c>
    </row>
    <row r="36" spans="1:22" s="14" customFormat="1" ht="16.5" customHeight="1">
      <c r="A36" s="16" t="s">
        <v>49</v>
      </c>
      <c r="B36" s="16" t="s">
        <v>50</v>
      </c>
      <c r="C36" s="16">
        <v>20220963</v>
      </c>
      <c r="D36" s="16" t="s">
        <v>76</v>
      </c>
      <c r="E36" s="16" t="s">
        <v>52</v>
      </c>
      <c r="F36" s="16"/>
      <c r="G36" s="16">
        <v>1</v>
      </c>
      <c r="H36" s="25" t="s">
        <v>25</v>
      </c>
      <c r="I36" s="26">
        <v>44848</v>
      </c>
      <c r="J36" s="26">
        <v>44854</v>
      </c>
      <c r="K36" s="25" t="s">
        <v>56</v>
      </c>
      <c r="L36" s="25" t="s">
        <v>27</v>
      </c>
      <c r="M36" s="16">
        <v>120</v>
      </c>
      <c r="N36" s="25" t="s">
        <v>101</v>
      </c>
      <c r="O36" s="26">
        <v>44853</v>
      </c>
      <c r="P36" s="25" t="s">
        <v>28</v>
      </c>
      <c r="Q36" s="25" t="s">
        <v>80</v>
      </c>
      <c r="R36" s="27" t="s">
        <v>116</v>
      </c>
      <c r="S36" s="15" t="s">
        <v>127</v>
      </c>
      <c r="T36" s="15"/>
      <c r="U36" s="15"/>
      <c r="V36" s="48"/>
    </row>
    <row r="37" spans="1:22" s="14" customFormat="1" ht="16.5" customHeight="1">
      <c r="A37" s="16" t="s">
        <v>49</v>
      </c>
      <c r="B37" s="16" t="s">
        <v>50</v>
      </c>
      <c r="C37" s="16">
        <v>20220963</v>
      </c>
      <c r="D37" s="16" t="s">
        <v>77</v>
      </c>
      <c r="E37" s="16" t="s">
        <v>52</v>
      </c>
      <c r="F37" s="16"/>
      <c r="G37" s="16">
        <v>1</v>
      </c>
      <c r="H37" s="25" t="s">
        <v>25</v>
      </c>
      <c r="I37" s="26">
        <v>44848</v>
      </c>
      <c r="J37" s="26">
        <v>44854</v>
      </c>
      <c r="K37" s="25" t="s">
        <v>56</v>
      </c>
      <c r="L37" s="25" t="s">
        <v>27</v>
      </c>
      <c r="M37" s="16">
        <v>120</v>
      </c>
      <c r="N37" s="25" t="s">
        <v>101</v>
      </c>
      <c r="O37" s="26">
        <v>44853</v>
      </c>
      <c r="P37" s="25" t="s">
        <v>28</v>
      </c>
      <c r="Q37" s="25" t="s">
        <v>80</v>
      </c>
      <c r="R37" s="27" t="s">
        <v>116</v>
      </c>
      <c r="S37" s="15" t="s">
        <v>127</v>
      </c>
      <c r="T37" s="15"/>
      <c r="U37" s="15"/>
      <c r="V37" s="48"/>
    </row>
    <row r="38" spans="1:22" s="14" customFormat="1" ht="16.5" customHeight="1">
      <c r="A38" s="16" t="s">
        <v>49</v>
      </c>
      <c r="B38" s="16" t="s">
        <v>50</v>
      </c>
      <c r="C38" s="16">
        <v>20220963</v>
      </c>
      <c r="D38" s="16" t="s">
        <v>78</v>
      </c>
      <c r="E38" s="16" t="s">
        <v>52</v>
      </c>
      <c r="F38" s="16"/>
      <c r="G38" s="16">
        <v>1</v>
      </c>
      <c r="H38" s="25" t="s">
        <v>25</v>
      </c>
      <c r="I38" s="26">
        <v>44848</v>
      </c>
      <c r="J38" s="26">
        <v>44854</v>
      </c>
      <c r="K38" s="25" t="s">
        <v>56</v>
      </c>
      <c r="L38" s="25" t="s">
        <v>27</v>
      </c>
      <c r="M38" s="16">
        <v>120</v>
      </c>
      <c r="N38" s="25" t="s">
        <v>101</v>
      </c>
      <c r="O38" s="26">
        <v>44853</v>
      </c>
      <c r="P38" s="25" t="s">
        <v>28</v>
      </c>
      <c r="Q38" s="25" t="s">
        <v>80</v>
      </c>
      <c r="R38" s="27" t="s">
        <v>116</v>
      </c>
      <c r="S38" s="15" t="s">
        <v>127</v>
      </c>
      <c r="T38" s="15"/>
      <c r="U38" s="15"/>
      <c r="V38" s="48"/>
    </row>
    <row r="39" spans="1:22" s="14" customFormat="1" ht="16.5" customHeight="1">
      <c r="A39" s="16" t="s">
        <v>49</v>
      </c>
      <c r="B39" s="16" t="s">
        <v>50</v>
      </c>
      <c r="C39" s="16">
        <v>20220963</v>
      </c>
      <c r="D39" s="16" t="s">
        <v>79</v>
      </c>
      <c r="E39" s="16" t="s">
        <v>52</v>
      </c>
      <c r="F39" s="16"/>
      <c r="G39" s="16">
        <v>1</v>
      </c>
      <c r="H39" s="25" t="s">
        <v>25</v>
      </c>
      <c r="I39" s="26">
        <v>44848</v>
      </c>
      <c r="J39" s="26">
        <v>44854</v>
      </c>
      <c r="K39" s="25" t="s">
        <v>56</v>
      </c>
      <c r="L39" s="25" t="s">
        <v>27</v>
      </c>
      <c r="M39" s="16">
        <v>120</v>
      </c>
      <c r="N39" s="25" t="s">
        <v>101</v>
      </c>
      <c r="O39" s="26">
        <v>44853</v>
      </c>
      <c r="P39" s="25" t="s">
        <v>28</v>
      </c>
      <c r="Q39" s="25" t="s">
        <v>80</v>
      </c>
      <c r="R39" s="27" t="s">
        <v>116</v>
      </c>
      <c r="S39" s="15" t="s">
        <v>127</v>
      </c>
      <c r="T39" s="15"/>
      <c r="U39" s="15"/>
      <c r="V39" s="48"/>
    </row>
    <row r="40" spans="1:22" s="14" customFormat="1" ht="16.5" customHeight="1">
      <c r="A40" s="20" t="s">
        <v>81</v>
      </c>
      <c r="B40" s="20" t="s">
        <v>82</v>
      </c>
      <c r="C40" s="20" t="s">
        <v>83</v>
      </c>
      <c r="D40" s="20" t="s">
        <v>37</v>
      </c>
      <c r="E40" s="20" t="s">
        <v>38</v>
      </c>
      <c r="F40" s="20" t="s">
        <v>84</v>
      </c>
      <c r="G40" s="21">
        <v>50</v>
      </c>
      <c r="H40" s="20" t="s">
        <v>85</v>
      </c>
      <c r="I40" s="22">
        <v>44993</v>
      </c>
      <c r="J40" s="22">
        <v>45010</v>
      </c>
      <c r="K40" s="20" t="s">
        <v>86</v>
      </c>
      <c r="L40" s="20" t="s">
        <v>27</v>
      </c>
      <c r="M40" s="21">
        <v>50</v>
      </c>
      <c r="N40" s="20" t="s">
        <v>85</v>
      </c>
      <c r="O40" s="22">
        <v>45005</v>
      </c>
      <c r="P40" s="23" t="s">
        <v>139</v>
      </c>
      <c r="Q40" s="20" t="s">
        <v>88</v>
      </c>
      <c r="R40" s="12" t="s">
        <v>116</v>
      </c>
      <c r="S40" s="13">
        <v>0.47270000000000001</v>
      </c>
      <c r="T40" s="13">
        <f t="shared" si="0"/>
        <v>23.635000000000002</v>
      </c>
      <c r="U40" s="13" t="s">
        <v>108</v>
      </c>
      <c r="V40" s="48"/>
    </row>
    <row r="41" spans="1:22" s="14" customFormat="1" ht="16.5" customHeight="1">
      <c r="A41" s="20" t="s">
        <v>81</v>
      </c>
      <c r="B41" s="20" t="s">
        <v>82</v>
      </c>
      <c r="C41" s="20" t="s">
        <v>83</v>
      </c>
      <c r="D41" s="20" t="s">
        <v>41</v>
      </c>
      <c r="E41" s="20" t="s">
        <v>42</v>
      </c>
      <c r="F41" s="20" t="s">
        <v>84</v>
      </c>
      <c r="G41" s="21">
        <v>50</v>
      </c>
      <c r="H41" s="20" t="s">
        <v>85</v>
      </c>
      <c r="I41" s="22">
        <v>44993</v>
      </c>
      <c r="J41" s="22">
        <v>45010</v>
      </c>
      <c r="K41" s="20" t="s">
        <v>86</v>
      </c>
      <c r="L41" s="20" t="s">
        <v>87</v>
      </c>
      <c r="M41" s="21">
        <v>50</v>
      </c>
      <c r="N41" s="20" t="s">
        <v>85</v>
      </c>
      <c r="O41" s="22">
        <v>45005</v>
      </c>
      <c r="P41" s="23" t="s">
        <v>139</v>
      </c>
      <c r="Q41" s="20" t="s">
        <v>88</v>
      </c>
      <c r="R41" s="12" t="s">
        <v>116</v>
      </c>
      <c r="S41" s="13">
        <v>0.47270000000000001</v>
      </c>
      <c r="T41" s="13">
        <f t="shared" si="0"/>
        <v>23.635000000000002</v>
      </c>
      <c r="U41" s="13" t="s">
        <v>108</v>
      </c>
      <c r="V41" s="48"/>
    </row>
    <row r="42" spans="1:22" s="14" customFormat="1" ht="16.5" customHeight="1">
      <c r="A42" s="28" t="s">
        <v>89</v>
      </c>
      <c r="B42" s="28" t="s">
        <v>90</v>
      </c>
      <c r="C42" s="28" t="s">
        <v>91</v>
      </c>
      <c r="D42" s="28" t="s">
        <v>92</v>
      </c>
      <c r="E42" s="28" t="s">
        <v>93</v>
      </c>
      <c r="F42" s="28"/>
      <c r="G42" s="29">
        <v>400</v>
      </c>
      <c r="H42" s="28" t="s">
        <v>94</v>
      </c>
      <c r="I42" s="30">
        <v>45050</v>
      </c>
      <c r="J42" s="30">
        <v>45057</v>
      </c>
      <c r="K42" s="28" t="s">
        <v>95</v>
      </c>
      <c r="L42" s="28" t="s">
        <v>87</v>
      </c>
      <c r="M42" s="29">
        <v>500</v>
      </c>
      <c r="N42" s="28" t="s">
        <v>94</v>
      </c>
      <c r="O42" s="30">
        <v>45054</v>
      </c>
      <c r="P42" s="31"/>
      <c r="Q42" s="28" t="s">
        <v>29</v>
      </c>
      <c r="R42" s="27" t="s">
        <v>116</v>
      </c>
      <c r="S42" s="15" t="s">
        <v>127</v>
      </c>
      <c r="T42" s="15"/>
      <c r="U42" s="15"/>
      <c r="V42" s="48"/>
    </row>
    <row r="43" spans="1:22" s="14" customFormat="1" ht="16.5" customHeight="1">
      <c r="A43" s="20" t="s">
        <v>104</v>
      </c>
      <c r="B43" s="20" t="s">
        <v>105</v>
      </c>
      <c r="C43" s="20" t="s">
        <v>106</v>
      </c>
      <c r="D43" s="20" t="s">
        <v>102</v>
      </c>
      <c r="E43" s="20" t="s">
        <v>103</v>
      </c>
      <c r="F43" s="20"/>
      <c r="G43" s="21">
        <v>50</v>
      </c>
      <c r="H43" s="20" t="s">
        <v>126</v>
      </c>
      <c r="I43" s="22">
        <v>45280</v>
      </c>
      <c r="J43" s="22">
        <v>45286</v>
      </c>
      <c r="K43" s="20" t="s">
        <v>95</v>
      </c>
      <c r="L43" s="20" t="s">
        <v>87</v>
      </c>
      <c r="M43" s="21">
        <v>50</v>
      </c>
      <c r="N43" s="20" t="s">
        <v>85</v>
      </c>
      <c r="O43" s="22">
        <v>45282</v>
      </c>
      <c r="P43" s="23" t="s">
        <v>28</v>
      </c>
      <c r="Q43" s="20" t="s">
        <v>46</v>
      </c>
      <c r="R43" s="12" t="s">
        <v>116</v>
      </c>
      <c r="S43" s="24">
        <v>1.4</v>
      </c>
      <c r="T43" s="13">
        <f t="shared" si="0"/>
        <v>70</v>
      </c>
      <c r="U43" s="13" t="s">
        <v>128</v>
      </c>
      <c r="V43" s="48"/>
    </row>
    <row r="44" spans="1:22" ht="29.25" customHeight="1">
      <c r="T44" s="7">
        <f>SUM(T5:T43)</f>
        <v>5804.7802000000011</v>
      </c>
    </row>
  </sheetData>
  <autoFilter ref="A1:V44"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A105" sqref="A105"/>
    </sheetView>
  </sheetViews>
  <sheetFormatPr defaultRowHeight="13.5"/>
  <sheetData/>
  <phoneticPr fontId="3" type="noConversion"/>
  <pageMargins left="0.70866141732283472" right="0.70866141732283472" top="0.55118110236220474" bottom="0.55118110236220474" header="0.31496062992125984" footer="0.31496062992125984"/>
  <pageSetup paperSize="9" scale="6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4" workbookViewId="0">
      <selection activeCell="C17" sqref="C17"/>
    </sheetView>
  </sheetViews>
  <sheetFormatPr defaultRowHeight="13.5"/>
  <cols>
    <col min="1" max="1" width="13.125" customWidth="1"/>
    <col min="2" max="2" width="12.5" customWidth="1"/>
    <col min="3" max="3" width="15.25" customWidth="1"/>
    <col min="4" max="4" width="5.375" customWidth="1"/>
    <col min="5" max="5" width="7.625" customWidth="1"/>
    <col min="6" max="6" width="9.75" customWidth="1"/>
    <col min="7" max="7" width="9.25" customWidth="1"/>
    <col min="8" max="8" width="9.75" customWidth="1"/>
    <col min="9" max="9" width="10.25" customWidth="1"/>
    <col min="10" max="10" width="8.625" customWidth="1"/>
    <col min="11" max="11" width="42.75" customWidth="1"/>
  </cols>
  <sheetData>
    <row r="1" spans="1:11" s="33" customFormat="1" ht="34.5" customHeight="1">
      <c r="A1" s="35" t="s">
        <v>113</v>
      </c>
      <c r="B1" s="40" t="s">
        <v>3</v>
      </c>
      <c r="C1" s="40" t="s">
        <v>4</v>
      </c>
      <c r="D1" s="40" t="s">
        <v>129</v>
      </c>
      <c r="E1" s="41" t="s">
        <v>135</v>
      </c>
      <c r="F1" s="40" t="s">
        <v>131</v>
      </c>
      <c r="G1" s="42" t="s">
        <v>132</v>
      </c>
      <c r="H1" s="42" t="s">
        <v>130</v>
      </c>
      <c r="I1" s="41" t="s">
        <v>138</v>
      </c>
      <c r="J1" s="40" t="s">
        <v>133</v>
      </c>
      <c r="K1" s="54" t="s">
        <v>136</v>
      </c>
    </row>
    <row r="2" spans="1:11" s="34" customFormat="1" ht="19.5" customHeight="1">
      <c r="A2" s="49" t="s">
        <v>117</v>
      </c>
      <c r="B2" s="43" t="s">
        <v>41</v>
      </c>
      <c r="C2" s="43" t="s">
        <v>42</v>
      </c>
      <c r="D2" s="43" t="s">
        <v>40</v>
      </c>
      <c r="E2" s="44">
        <v>320</v>
      </c>
      <c r="F2" s="43">
        <v>0.47270000000000001</v>
      </c>
      <c r="G2" s="45">
        <f>F2*E2</f>
        <v>151.26400000000001</v>
      </c>
      <c r="H2" s="45">
        <f>G2*0.13</f>
        <v>19.664320000000004</v>
      </c>
      <c r="I2" s="43">
        <f>ROUND(SUM(G2+H2),2)</f>
        <v>170.93</v>
      </c>
      <c r="J2" s="53" t="s">
        <v>30</v>
      </c>
      <c r="K2" s="54"/>
    </row>
    <row r="3" spans="1:11" s="34" customFormat="1" ht="19.5" customHeight="1">
      <c r="A3" s="49"/>
      <c r="B3" s="43" t="s">
        <v>37</v>
      </c>
      <c r="C3" s="43" t="s">
        <v>38</v>
      </c>
      <c r="D3" s="43" t="s">
        <v>40</v>
      </c>
      <c r="E3" s="44">
        <v>320</v>
      </c>
      <c r="F3" s="43">
        <v>0.47270000000000001</v>
      </c>
      <c r="G3" s="45">
        <f t="shared" ref="G3:G25" si="0">F3*E3</f>
        <v>151.26400000000001</v>
      </c>
      <c r="H3" s="45">
        <f t="shared" ref="H3:H25" si="1">G3*0.13</f>
        <v>19.664320000000004</v>
      </c>
      <c r="I3" s="43">
        <f t="shared" ref="I3:I10" si="2">ROUND(SUM(G3+H3),2)</f>
        <v>170.93</v>
      </c>
      <c r="J3" s="53"/>
      <c r="K3" s="54"/>
    </row>
    <row r="4" spans="1:11" s="34" customFormat="1" ht="19.5" customHeight="1">
      <c r="A4" s="49"/>
      <c r="B4" s="43" t="s">
        <v>44</v>
      </c>
      <c r="C4" s="43" t="s">
        <v>45</v>
      </c>
      <c r="D4" s="43" t="s">
        <v>18</v>
      </c>
      <c r="E4" s="44">
        <v>3640</v>
      </c>
      <c r="F4" s="43">
        <v>2.9100000000000001E-2</v>
      </c>
      <c r="G4" s="45">
        <f t="shared" si="0"/>
        <v>105.92400000000001</v>
      </c>
      <c r="H4" s="45">
        <f t="shared" si="1"/>
        <v>13.770120000000002</v>
      </c>
      <c r="I4" s="43">
        <f t="shared" si="2"/>
        <v>119.69</v>
      </c>
      <c r="J4" s="53"/>
      <c r="K4" s="54"/>
    </row>
    <row r="5" spans="1:11" s="34" customFormat="1" ht="19.5" customHeight="1">
      <c r="A5" s="49"/>
      <c r="B5" s="43" t="s">
        <v>36</v>
      </c>
      <c r="C5" s="43" t="s">
        <v>16</v>
      </c>
      <c r="D5" s="43" t="s">
        <v>18</v>
      </c>
      <c r="E5" s="44">
        <v>1920</v>
      </c>
      <c r="F5" s="43">
        <v>7.7000000000000002E-3</v>
      </c>
      <c r="G5" s="45">
        <f t="shared" si="0"/>
        <v>14.784000000000001</v>
      </c>
      <c r="H5" s="45">
        <f t="shared" si="1"/>
        <v>1.9219200000000001</v>
      </c>
      <c r="I5" s="43">
        <f t="shared" si="2"/>
        <v>16.71</v>
      </c>
      <c r="J5" s="53"/>
      <c r="K5" s="54"/>
    </row>
    <row r="6" spans="1:11" s="34" customFormat="1" ht="19.5" customHeight="1">
      <c r="A6" s="49"/>
      <c r="B6" s="43" t="s">
        <v>32</v>
      </c>
      <c r="C6" s="43" t="s">
        <v>33</v>
      </c>
      <c r="D6" s="43" t="s">
        <v>35</v>
      </c>
      <c r="E6" s="44">
        <v>3520</v>
      </c>
      <c r="F6" s="43">
        <v>0.9</v>
      </c>
      <c r="G6" s="45">
        <f t="shared" si="0"/>
        <v>3168</v>
      </c>
      <c r="H6" s="45">
        <f t="shared" si="1"/>
        <v>411.84000000000003</v>
      </c>
      <c r="I6" s="43">
        <f t="shared" si="2"/>
        <v>3579.84</v>
      </c>
      <c r="J6" s="53"/>
      <c r="K6" s="54"/>
    </row>
    <row r="7" spans="1:11" s="34" customFormat="1" ht="19.5" customHeight="1">
      <c r="A7" s="49"/>
      <c r="B7" s="43" t="s">
        <v>69</v>
      </c>
      <c r="C7" s="43" t="s">
        <v>70</v>
      </c>
      <c r="D7" s="43" t="s">
        <v>40</v>
      </c>
      <c r="E7" s="44">
        <v>145</v>
      </c>
      <c r="F7" s="43">
        <v>9.8799999999999999E-2</v>
      </c>
      <c r="G7" s="45">
        <f t="shared" si="0"/>
        <v>14.326000000000001</v>
      </c>
      <c r="H7" s="45">
        <f t="shared" si="1"/>
        <v>1.8623800000000001</v>
      </c>
      <c r="I7" s="43">
        <f t="shared" si="2"/>
        <v>16.190000000000001</v>
      </c>
      <c r="J7" s="53" t="s">
        <v>65</v>
      </c>
      <c r="K7" s="54"/>
    </row>
    <row r="8" spans="1:11" s="34" customFormat="1" ht="19.5" customHeight="1">
      <c r="A8" s="49"/>
      <c r="B8" s="43" t="s">
        <v>44</v>
      </c>
      <c r="C8" s="43" t="s">
        <v>45</v>
      </c>
      <c r="D8" s="43" t="s">
        <v>18</v>
      </c>
      <c r="E8" s="44">
        <v>990</v>
      </c>
      <c r="F8" s="43">
        <v>2.9100000000000001E-2</v>
      </c>
      <c r="G8" s="45">
        <f t="shared" si="0"/>
        <v>28.809000000000001</v>
      </c>
      <c r="H8" s="45">
        <f t="shared" si="1"/>
        <v>3.7451700000000003</v>
      </c>
      <c r="I8" s="43">
        <f t="shared" si="2"/>
        <v>32.549999999999997</v>
      </c>
      <c r="J8" s="53"/>
      <c r="K8" s="54"/>
    </row>
    <row r="9" spans="1:11" s="34" customFormat="1" ht="19.5" customHeight="1">
      <c r="A9" s="49"/>
      <c r="B9" s="43" t="s">
        <v>72</v>
      </c>
      <c r="C9" s="43" t="s">
        <v>73</v>
      </c>
      <c r="D9" s="43" t="s">
        <v>40</v>
      </c>
      <c r="E9" s="44">
        <v>120</v>
      </c>
      <c r="F9" s="43">
        <v>0.44190000000000002</v>
      </c>
      <c r="G9" s="45">
        <f t="shared" si="0"/>
        <v>53.027999999999999</v>
      </c>
      <c r="H9" s="45">
        <f t="shared" si="1"/>
        <v>6.8936400000000004</v>
      </c>
      <c r="I9" s="43">
        <f t="shared" si="2"/>
        <v>59.92</v>
      </c>
      <c r="J9" s="53"/>
      <c r="K9" s="54"/>
    </row>
    <row r="10" spans="1:11" s="34" customFormat="1" ht="19.5" customHeight="1">
      <c r="A10" s="49"/>
      <c r="B10" s="43" t="s">
        <v>67</v>
      </c>
      <c r="C10" s="43" t="s">
        <v>68</v>
      </c>
      <c r="D10" s="43" t="s">
        <v>18</v>
      </c>
      <c r="E10" s="44">
        <v>120</v>
      </c>
      <c r="F10" s="43">
        <v>5.3100000000000001E-2</v>
      </c>
      <c r="G10" s="45">
        <f t="shared" si="0"/>
        <v>6.3719999999999999</v>
      </c>
      <c r="H10" s="45">
        <f t="shared" si="1"/>
        <v>0.82835999999999999</v>
      </c>
      <c r="I10" s="43">
        <f t="shared" si="2"/>
        <v>7.2</v>
      </c>
      <c r="J10" s="53"/>
      <c r="K10" s="54"/>
    </row>
    <row r="11" spans="1:11" s="34" customFormat="1" ht="19.5" customHeight="1">
      <c r="A11" s="36"/>
      <c r="B11" s="51" t="s">
        <v>134</v>
      </c>
      <c r="C11" s="52"/>
      <c r="D11" s="43"/>
      <c r="E11" s="44">
        <f>SUM(E2:E10)</f>
        <v>11095</v>
      </c>
      <c r="F11" s="44">
        <f t="shared" ref="F11:H11" si="3">SUM(F2:F10)</f>
        <v>2.5051000000000001</v>
      </c>
      <c r="G11" s="45">
        <f t="shared" si="3"/>
        <v>3693.7709999999997</v>
      </c>
      <c r="H11" s="45">
        <f t="shared" si="3"/>
        <v>480.19022999999999</v>
      </c>
      <c r="I11" s="44">
        <f>SUM(I2:I10)</f>
        <v>4173.96</v>
      </c>
      <c r="J11" s="43"/>
      <c r="K11" s="54"/>
    </row>
    <row r="12" spans="1:11" ht="36.75" customHeight="1">
      <c r="A12" s="37" t="s">
        <v>113</v>
      </c>
      <c r="B12" s="41" t="s">
        <v>3</v>
      </c>
      <c r="C12" s="41" t="s">
        <v>4</v>
      </c>
      <c r="D12" s="41" t="s">
        <v>129</v>
      </c>
      <c r="E12" s="41" t="s">
        <v>135</v>
      </c>
      <c r="F12" s="41" t="s">
        <v>131</v>
      </c>
      <c r="G12" s="42" t="s">
        <v>132</v>
      </c>
      <c r="H12" s="42" t="s">
        <v>130</v>
      </c>
      <c r="I12" s="41" t="s">
        <v>138</v>
      </c>
      <c r="J12" s="41" t="s">
        <v>133</v>
      </c>
      <c r="K12" s="55" t="s">
        <v>137</v>
      </c>
    </row>
    <row r="13" spans="1:11" ht="20.25" customHeight="1">
      <c r="A13" s="50" t="s">
        <v>115</v>
      </c>
      <c r="B13" s="43" t="s">
        <v>23</v>
      </c>
      <c r="C13" s="43" t="s">
        <v>24</v>
      </c>
      <c r="D13" s="43" t="s">
        <v>122</v>
      </c>
      <c r="E13" s="44">
        <v>4.8</v>
      </c>
      <c r="F13" s="43">
        <v>12.069000000000001</v>
      </c>
      <c r="G13" s="45">
        <f>F13*E13</f>
        <v>57.931200000000004</v>
      </c>
      <c r="H13" s="45">
        <f>G13*0.13</f>
        <v>7.5310560000000004</v>
      </c>
      <c r="I13" s="45">
        <f>ROUND(SUM(G13+H13),2)</f>
        <v>65.459999999999994</v>
      </c>
      <c r="J13" s="43" t="s">
        <v>13</v>
      </c>
      <c r="K13" s="50"/>
    </row>
    <row r="14" spans="1:11" ht="20.25" customHeight="1">
      <c r="A14" s="50"/>
      <c r="B14" s="43" t="s">
        <v>41</v>
      </c>
      <c r="C14" s="43" t="s">
        <v>42</v>
      </c>
      <c r="D14" s="43" t="s">
        <v>40</v>
      </c>
      <c r="E14" s="44">
        <v>50</v>
      </c>
      <c r="F14" s="43">
        <v>0.47270000000000001</v>
      </c>
      <c r="G14" s="45">
        <f t="shared" si="0"/>
        <v>23.635000000000002</v>
      </c>
      <c r="H14" s="45">
        <f t="shared" si="1"/>
        <v>3.0725500000000001</v>
      </c>
      <c r="I14" s="43">
        <f t="shared" ref="I14:I25" si="4">ROUND(SUM(G14+H14),2)</f>
        <v>26.71</v>
      </c>
      <c r="J14" s="53" t="s">
        <v>81</v>
      </c>
      <c r="K14" s="50"/>
    </row>
    <row r="15" spans="1:11" ht="20.25" customHeight="1">
      <c r="A15" s="50"/>
      <c r="B15" s="43" t="s">
        <v>37</v>
      </c>
      <c r="C15" s="43" t="s">
        <v>38</v>
      </c>
      <c r="D15" s="43" t="s">
        <v>40</v>
      </c>
      <c r="E15" s="44">
        <v>50</v>
      </c>
      <c r="F15" s="43">
        <v>0.47270000000000001</v>
      </c>
      <c r="G15" s="45">
        <f t="shared" si="0"/>
        <v>23.635000000000002</v>
      </c>
      <c r="H15" s="45">
        <f t="shared" si="1"/>
        <v>3.0725500000000001</v>
      </c>
      <c r="I15" s="43">
        <f t="shared" si="4"/>
        <v>26.71</v>
      </c>
      <c r="J15" s="53"/>
      <c r="K15" s="50"/>
    </row>
    <row r="16" spans="1:11" ht="20.25" customHeight="1">
      <c r="A16" s="50"/>
      <c r="B16" s="43" t="s">
        <v>102</v>
      </c>
      <c r="C16" s="43" t="s">
        <v>103</v>
      </c>
      <c r="D16" s="43" t="s">
        <v>40</v>
      </c>
      <c r="E16" s="44">
        <v>50</v>
      </c>
      <c r="F16" s="43">
        <v>1.4</v>
      </c>
      <c r="G16" s="45">
        <f t="shared" si="0"/>
        <v>70</v>
      </c>
      <c r="H16" s="45">
        <f t="shared" si="1"/>
        <v>9.1</v>
      </c>
      <c r="I16" s="43">
        <f t="shared" si="4"/>
        <v>79.099999999999994</v>
      </c>
      <c r="J16" s="43" t="s">
        <v>120</v>
      </c>
      <c r="K16" s="50"/>
    </row>
    <row r="17" spans="1:11" ht="28.5" customHeight="1">
      <c r="A17" s="50"/>
      <c r="B17" s="41" t="s">
        <v>54</v>
      </c>
      <c r="C17" s="43" t="s">
        <v>52</v>
      </c>
      <c r="D17" s="43" t="s">
        <v>123</v>
      </c>
      <c r="E17" s="44">
        <v>3300</v>
      </c>
      <c r="F17" s="43">
        <v>7.7000000000000002E-3</v>
      </c>
      <c r="G17" s="45">
        <f t="shared" si="0"/>
        <v>25.41</v>
      </c>
      <c r="H17" s="45">
        <f t="shared" si="1"/>
        <v>3.3033000000000001</v>
      </c>
      <c r="I17" s="43">
        <f t="shared" si="4"/>
        <v>28.71</v>
      </c>
      <c r="J17" s="53" t="s">
        <v>49</v>
      </c>
      <c r="K17" s="50"/>
    </row>
    <row r="18" spans="1:11" ht="28.5" customHeight="1">
      <c r="A18" s="50"/>
      <c r="B18" s="41" t="s">
        <v>55</v>
      </c>
      <c r="C18" s="43" t="s">
        <v>52</v>
      </c>
      <c r="D18" s="43" t="s">
        <v>123</v>
      </c>
      <c r="E18" s="44">
        <v>3300</v>
      </c>
      <c r="F18" s="43">
        <v>7.7000000000000002E-3</v>
      </c>
      <c r="G18" s="45">
        <f t="shared" si="0"/>
        <v>25.41</v>
      </c>
      <c r="H18" s="45">
        <f t="shared" si="1"/>
        <v>3.3033000000000001</v>
      </c>
      <c r="I18" s="43">
        <f t="shared" si="4"/>
        <v>28.71</v>
      </c>
      <c r="J18" s="53"/>
      <c r="K18" s="50"/>
    </row>
    <row r="19" spans="1:11" ht="28.5" customHeight="1">
      <c r="A19" s="50"/>
      <c r="B19" s="41" t="s">
        <v>51</v>
      </c>
      <c r="C19" s="43" t="s">
        <v>52</v>
      </c>
      <c r="D19" s="43" t="s">
        <v>123</v>
      </c>
      <c r="E19" s="44">
        <v>3300</v>
      </c>
      <c r="F19" s="43">
        <v>7.7000000000000002E-3</v>
      </c>
      <c r="G19" s="45">
        <f t="shared" si="0"/>
        <v>25.41</v>
      </c>
      <c r="H19" s="45">
        <f t="shared" si="1"/>
        <v>3.3033000000000001</v>
      </c>
      <c r="I19" s="43">
        <f t="shared" si="4"/>
        <v>28.71</v>
      </c>
      <c r="J19" s="53"/>
      <c r="K19" s="50"/>
    </row>
    <row r="20" spans="1:11" ht="28.5" customHeight="1">
      <c r="A20" s="50"/>
      <c r="B20" s="41" t="s">
        <v>53</v>
      </c>
      <c r="C20" s="43" t="s">
        <v>52</v>
      </c>
      <c r="D20" s="43" t="s">
        <v>123</v>
      </c>
      <c r="E20" s="44">
        <v>3300</v>
      </c>
      <c r="F20" s="43">
        <v>7.7000000000000002E-3</v>
      </c>
      <c r="G20" s="45">
        <f t="shared" si="0"/>
        <v>25.41</v>
      </c>
      <c r="H20" s="45">
        <f t="shared" si="1"/>
        <v>3.3033000000000001</v>
      </c>
      <c r="I20" s="43">
        <f t="shared" si="4"/>
        <v>28.71</v>
      </c>
      <c r="J20" s="53"/>
      <c r="K20" s="50"/>
    </row>
    <row r="21" spans="1:11" ht="20.25" customHeight="1">
      <c r="A21" s="50"/>
      <c r="B21" s="43" t="s">
        <v>41</v>
      </c>
      <c r="C21" s="43" t="s">
        <v>42</v>
      </c>
      <c r="D21" s="43" t="s">
        <v>40</v>
      </c>
      <c r="E21" s="44">
        <v>170</v>
      </c>
      <c r="F21" s="43">
        <v>0.47270000000000001</v>
      </c>
      <c r="G21" s="45">
        <f t="shared" si="0"/>
        <v>80.358999999999995</v>
      </c>
      <c r="H21" s="45">
        <f t="shared" si="1"/>
        <v>10.446669999999999</v>
      </c>
      <c r="I21" s="43">
        <f t="shared" si="4"/>
        <v>90.81</v>
      </c>
      <c r="J21" s="53" t="s">
        <v>58</v>
      </c>
      <c r="K21" s="50"/>
    </row>
    <row r="22" spans="1:11" ht="20.25" customHeight="1">
      <c r="A22" s="50"/>
      <c r="B22" s="43" t="s">
        <v>37</v>
      </c>
      <c r="C22" s="43" t="s">
        <v>38</v>
      </c>
      <c r="D22" s="43" t="s">
        <v>40</v>
      </c>
      <c r="E22" s="44">
        <v>170</v>
      </c>
      <c r="F22" s="43">
        <v>0.47270000000000001</v>
      </c>
      <c r="G22" s="45">
        <f t="shared" si="0"/>
        <v>80.358999999999995</v>
      </c>
      <c r="H22" s="45">
        <f t="shared" si="1"/>
        <v>10.446669999999999</v>
      </c>
      <c r="I22" s="43">
        <f t="shared" si="4"/>
        <v>90.81</v>
      </c>
      <c r="J22" s="53"/>
      <c r="K22" s="50"/>
    </row>
    <row r="23" spans="1:11" ht="20.25" customHeight="1">
      <c r="A23" s="50"/>
      <c r="B23" s="43" t="s">
        <v>44</v>
      </c>
      <c r="C23" s="43" t="s">
        <v>45</v>
      </c>
      <c r="D23" s="43" t="s">
        <v>18</v>
      </c>
      <c r="E23" s="44">
        <v>2500</v>
      </c>
      <c r="F23" s="43">
        <v>2.9100000000000001E-2</v>
      </c>
      <c r="G23" s="45">
        <f t="shared" si="0"/>
        <v>72.75</v>
      </c>
      <c r="H23" s="45">
        <f t="shared" si="1"/>
        <v>9.4574999999999996</v>
      </c>
      <c r="I23" s="43">
        <f t="shared" si="4"/>
        <v>82.21</v>
      </c>
      <c r="J23" s="53"/>
      <c r="K23" s="50"/>
    </row>
    <row r="24" spans="1:11" ht="20.25" customHeight="1">
      <c r="A24" s="50"/>
      <c r="B24" s="43" t="s">
        <v>60</v>
      </c>
      <c r="C24" s="43" t="s">
        <v>16</v>
      </c>
      <c r="D24" s="43" t="s">
        <v>18</v>
      </c>
      <c r="E24" s="44">
        <v>1000</v>
      </c>
      <c r="F24" s="43">
        <v>7.7000000000000002E-3</v>
      </c>
      <c r="G24" s="45">
        <f t="shared" si="0"/>
        <v>7.7</v>
      </c>
      <c r="H24" s="45">
        <f t="shared" si="1"/>
        <v>1.0010000000000001</v>
      </c>
      <c r="I24" s="43">
        <f t="shared" si="4"/>
        <v>8.6999999999999993</v>
      </c>
      <c r="J24" s="53"/>
      <c r="K24" s="50"/>
    </row>
    <row r="25" spans="1:11" ht="20.25" customHeight="1">
      <c r="A25" s="50"/>
      <c r="B25" s="43" t="s">
        <v>32</v>
      </c>
      <c r="C25" s="43" t="s">
        <v>33</v>
      </c>
      <c r="D25" s="43" t="s">
        <v>35</v>
      </c>
      <c r="E25" s="44">
        <v>1770</v>
      </c>
      <c r="F25" s="43">
        <v>0.9</v>
      </c>
      <c r="G25" s="45">
        <f t="shared" si="0"/>
        <v>1593</v>
      </c>
      <c r="H25" s="45">
        <f t="shared" si="1"/>
        <v>207.09</v>
      </c>
      <c r="I25" s="43">
        <f t="shared" si="4"/>
        <v>1800.09</v>
      </c>
      <c r="J25" s="53"/>
      <c r="K25" s="50"/>
    </row>
    <row r="26" spans="1:11" ht="20.25" customHeight="1">
      <c r="A26" s="38"/>
      <c r="B26" s="53" t="s">
        <v>121</v>
      </c>
      <c r="C26" s="53"/>
      <c r="D26" s="46"/>
      <c r="E26" s="44">
        <f>SUM(E13:E25)</f>
        <v>18964.8</v>
      </c>
      <c r="F26" s="44">
        <f t="shared" ref="F26:I26" si="5">SUM(F13:F25)</f>
        <v>16.327399999999997</v>
      </c>
      <c r="G26" s="45">
        <f t="shared" si="5"/>
        <v>2111.0092</v>
      </c>
      <c r="H26" s="45">
        <f t="shared" si="5"/>
        <v>274.431196</v>
      </c>
      <c r="I26" s="44">
        <f t="shared" si="5"/>
        <v>2385.44</v>
      </c>
      <c r="J26" s="46"/>
      <c r="K26" s="50"/>
    </row>
    <row r="29" spans="1:11">
      <c r="G29" s="39">
        <f>G26+G11</f>
        <v>5804.7801999999992</v>
      </c>
    </row>
  </sheetData>
  <mergeCells count="11">
    <mergeCell ref="A2:A10"/>
    <mergeCell ref="A13:A25"/>
    <mergeCell ref="B11:C11"/>
    <mergeCell ref="B26:C26"/>
    <mergeCell ref="K1:K11"/>
    <mergeCell ref="K12:K26"/>
    <mergeCell ref="J2:J6"/>
    <mergeCell ref="J7:J10"/>
    <mergeCell ref="J14:J15"/>
    <mergeCell ref="J17:J20"/>
    <mergeCell ref="J21:J25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订单明细</vt:lpstr>
      <vt:lpstr>QAD价格</vt:lpstr>
      <vt:lpstr>汇总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2024-02-01T02:03:01Z</dcterms:modified>
</cp:coreProperties>
</file>