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.河北科力VDC膜片阀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建议!$A$1:$N$25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L10" i="9"/>
  <c r="L11" i="9"/>
  <c r="L12" i="9"/>
  <c r="K10" i="9"/>
  <c r="K11" i="9"/>
  <c r="K12" i="9"/>
  <c r="K9" i="9" l="1"/>
  <c r="L9" i="9" l="1"/>
  <c r="M9" i="9" s="1"/>
</calcChain>
</file>

<file path=xl/sharedStrings.xml><?xml version="1.0" encoding="utf-8"?>
<sst xmlns="http://schemas.openxmlformats.org/spreadsheetml/2006/main" count="50" uniqueCount="47">
  <si>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</si>
  <si>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</si>
  <si>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</si>
  <si>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</si>
  <si>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</si>
  <si>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</si>
  <si>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</si>
  <si>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</si>
  <si>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</si>
  <si>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</si>
  <si>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</si>
  <si>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</si>
  <si>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</si>
  <si>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</si>
  <si>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</si>
  <si>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</si>
  <si>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</si>
  <si>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</si>
  <si>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</si>
  <si>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</si>
  <si>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</si>
  <si>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</si>
  <si>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</si>
  <si>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</si>
  <si>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</si>
  <si>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</si>
  <si>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</si>
  <si>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</si>
  <si>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</si>
  <si>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</si>
  <si>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</si>
  <si>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</si>
  <si>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</si>
  <si>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</si>
  <si>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</si>
  <si>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 xml:space="preserve">                                                协议编号：ALPJGXY-20240020</t>
    <phoneticPr fontId="7" type="noConversion"/>
  </si>
  <si>
    <t>BPC0010269</t>
  </si>
  <si>
    <t>BPC0010270</t>
  </si>
  <si>
    <t>BPC0010271</t>
  </si>
  <si>
    <t>BPC0010290</t>
  </si>
  <si>
    <t>膜片支撑圈1</t>
  </si>
  <si>
    <t>膜片支撑圈2</t>
  </si>
  <si>
    <t>膜片支撑圈3</t>
  </si>
  <si>
    <t>挡环</t>
  </si>
  <si>
    <r>
      <t>乙方：</t>
    </r>
    <r>
      <rPr>
        <u/>
        <sz val="12"/>
        <rFont val="楷体"/>
        <family val="3"/>
        <charset val="134"/>
      </rPr>
      <t xml:space="preserve">河北科力汽车装备股份有限公司           </t>
    </r>
    <phoneticPr fontId="4" type="noConversion"/>
  </si>
  <si>
    <t xml:space="preserve">乙方：河北科力汽车装备股份有限公司           </t>
    <phoneticPr fontId="5" type="noConversion"/>
  </si>
  <si>
    <t>EA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</si>
</sst>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="115" zoomScaleNormal="115" zoomScaleSheetLayoutView="70" workbookViewId="0">
      <selection activeCell="E10" sqref="E10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44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32</v>
      </c>
      <c r="G8" s="9" t="s">
        <v>33</v>
      </c>
      <c r="H8" s="47" t="s">
        <v>12</v>
      </c>
      <c r="I8" s="47" t="s">
        <v>13</v>
      </c>
      <c r="J8" s="47" t="s">
        <v>14</v>
      </c>
      <c r="K8" s="53" t="s">
        <v>34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36</v>
      </c>
      <c r="C9" s="12" t="s">
        <v>40</v>
      </c>
      <c r="D9" s="50"/>
      <c r="E9" s="13" t="s">
        <v>46</v>
      </c>
      <c r="F9" s="12"/>
      <c r="G9" s="14">
        <v>0.56000000000000005</v>
      </c>
      <c r="H9" s="15"/>
      <c r="I9" s="16"/>
      <c r="J9" s="17"/>
      <c r="K9" s="18">
        <f>I9+G9</f>
        <v>0.56000000000000005</v>
      </c>
      <c r="L9" s="18">
        <f>K9*0.13</f>
        <v>7.2800000000000004E-2</v>
      </c>
      <c r="M9" s="19">
        <f>K9+L9</f>
        <v>0.63280000000000003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 t="s">
        <v>37</v>
      </c>
      <c r="C10" s="12" t="s">
        <v>41</v>
      </c>
      <c r="D10" s="50"/>
      <c r="E10" s="13" t="s">
        <v>46</v>
      </c>
      <c r="F10" s="12"/>
      <c r="G10" s="14">
        <v>0.59</v>
      </c>
      <c r="H10" s="15"/>
      <c r="I10" s="16"/>
      <c r="J10" s="17"/>
      <c r="K10" s="18">
        <f t="shared" ref="K10:K12" si="0">I10+G10</f>
        <v>0.59</v>
      </c>
      <c r="L10" s="18">
        <f t="shared" ref="L10:L12" si="1">K10*0.13</f>
        <v>7.6700000000000004E-2</v>
      </c>
      <c r="M10" s="19">
        <f t="shared" ref="M10:M12" si="2">K10+L10</f>
        <v>0.66669999999999996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6.5" customHeight="1" x14ac:dyDescent="0.15">
      <c r="A11" s="10">
        <v>3</v>
      </c>
      <c r="B11" s="11" t="s">
        <v>38</v>
      </c>
      <c r="C11" s="12" t="s">
        <v>42</v>
      </c>
      <c r="D11" s="50"/>
      <c r="E11" s="13" t="s">
        <v>46</v>
      </c>
      <c r="F11" s="12"/>
      <c r="G11" s="14">
        <v>0.56000000000000005</v>
      </c>
      <c r="H11" s="15"/>
      <c r="I11" s="16"/>
      <c r="J11" s="17"/>
      <c r="K11" s="18">
        <f t="shared" si="0"/>
        <v>0.56000000000000005</v>
      </c>
      <c r="L11" s="18">
        <f t="shared" si="1"/>
        <v>7.2800000000000004E-2</v>
      </c>
      <c r="M11" s="19">
        <f t="shared" si="2"/>
        <v>0.63280000000000003</v>
      </c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6.5" customHeight="1" x14ac:dyDescent="0.15">
      <c r="A12" s="10">
        <v>4</v>
      </c>
      <c r="B12" s="11" t="s">
        <v>39</v>
      </c>
      <c r="C12" s="12" t="s">
        <v>43</v>
      </c>
      <c r="D12" s="12"/>
      <c r="E12" s="13" t="s">
        <v>46</v>
      </c>
      <c r="F12" s="12"/>
      <c r="G12" s="14">
        <v>0.28999999999999998</v>
      </c>
      <c r="H12" s="15"/>
      <c r="I12" s="16"/>
      <c r="J12" s="17"/>
      <c r="K12" s="18">
        <f t="shared" si="0"/>
        <v>0.28999999999999998</v>
      </c>
      <c r="L12" s="18">
        <f t="shared" si="1"/>
        <v>3.7699999999999997E-2</v>
      </c>
      <c r="M12" s="19">
        <f t="shared" si="2"/>
        <v>0.32769999999999999</v>
      </c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7" customFormat="1" x14ac:dyDescent="0.15">
      <c r="A13" s="55" t="s">
        <v>16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5"/>
      <c r="P13" s="26"/>
    </row>
    <row r="14" spans="1:205" s="27" customFormat="1" x14ac:dyDescent="0.15">
      <c r="A14" s="51" t="s">
        <v>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8"/>
      <c r="P14" s="26"/>
    </row>
    <row r="15" spans="1:205" s="27" customFormat="1" x14ac:dyDescent="0.15">
      <c r="A15" s="55" t="s">
        <v>23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28"/>
      <c r="P15" s="26"/>
    </row>
    <row r="16" spans="1:205" s="27" customFormat="1" x14ac:dyDescent="0.15">
      <c r="A16" s="51" t="s">
        <v>26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9"/>
      <c r="P16" s="26"/>
    </row>
    <row r="17" spans="1:16" s="27" customFormat="1" x14ac:dyDescent="0.15">
      <c r="A17" s="51" t="s">
        <v>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8"/>
      <c r="P17" s="26"/>
    </row>
    <row r="18" spans="1:16" s="27" customFormat="1" x14ac:dyDescent="0.15">
      <c r="A18" s="51" t="s">
        <v>30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28"/>
      <c r="P18" s="26"/>
    </row>
    <row r="19" spans="1:16" s="27" customFormat="1" x14ac:dyDescent="0.15">
      <c r="A19" s="52" t="s">
        <v>24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9"/>
      <c r="P19" s="26"/>
    </row>
    <row r="20" spans="1:16" s="27" customFormat="1" ht="23.2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6"/>
    </row>
    <row r="21" spans="1:16" s="27" customFormat="1" x14ac:dyDescent="0.15">
      <c r="A21" s="30" t="s">
        <v>28</v>
      </c>
      <c r="B21" s="31"/>
      <c r="C21" s="32"/>
      <c r="H21" s="27" t="s">
        <v>45</v>
      </c>
      <c r="I21" s="33"/>
      <c r="J21" s="32"/>
      <c r="K21" s="34"/>
      <c r="L21" s="34"/>
      <c r="M21" s="34"/>
      <c r="N21" s="35"/>
      <c r="O21" s="36"/>
      <c r="P21" s="26"/>
    </row>
    <row r="22" spans="1:16" s="27" customFormat="1" x14ac:dyDescent="0.15">
      <c r="A22" s="32" t="s">
        <v>21</v>
      </c>
      <c r="B22" s="31"/>
      <c r="C22" s="32"/>
      <c r="H22" s="27" t="s">
        <v>17</v>
      </c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2"/>
      <c r="B23" s="31"/>
      <c r="C23" s="32"/>
      <c r="I23" s="32"/>
      <c r="J23" s="32"/>
      <c r="K23" s="34"/>
      <c r="L23" s="32"/>
      <c r="M23" s="32"/>
      <c r="N23" s="37"/>
      <c r="O23" s="38"/>
      <c r="P23" s="26"/>
    </row>
    <row r="24" spans="1:16" s="27" customFormat="1" x14ac:dyDescent="0.15">
      <c r="A24" s="30" t="s">
        <v>22</v>
      </c>
      <c r="B24" s="30"/>
      <c r="C24" s="39"/>
      <c r="H24" s="27" t="s">
        <v>18</v>
      </c>
      <c r="I24" s="30"/>
      <c r="J24" s="39"/>
      <c r="K24" s="34"/>
      <c r="L24" s="34"/>
      <c r="M24" s="34"/>
      <c r="N24" s="37"/>
      <c r="O24" s="38"/>
      <c r="P24" s="26"/>
    </row>
    <row r="25" spans="1:16" s="27" customFormat="1" ht="14.25" customHeight="1" x14ac:dyDescent="0.15">
      <c r="A25" s="34"/>
      <c r="B25" s="40" t="s">
        <v>20</v>
      </c>
      <c r="C25" s="34"/>
      <c r="I25" s="34" t="s">
        <v>19</v>
      </c>
      <c r="J25" s="34"/>
      <c r="K25" s="34"/>
      <c r="L25" s="34"/>
      <c r="M25" s="34"/>
      <c r="N25" s="37"/>
      <c r="O25" s="38"/>
      <c r="P25" s="26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2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4:N14"/>
    <mergeCell ref="A18:N18"/>
    <mergeCell ref="A19:N19"/>
    <mergeCell ref="K8:M8"/>
    <mergeCell ref="A17:N17"/>
  </mergeCells>
  <phoneticPr fontId="5" type="noConversion"/>
  <conditionalFormatting sqref="D26:D1048576 D1:D20 I21:I2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2024-02-19T06:25:19Z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