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供应商带货" sheetId="84" r:id="rId1"/>
    <sheet name="广亿" sheetId="86" r:id="rId2"/>
    <sheet name="雍丰" sheetId="87" r:id="rId3"/>
    <sheet name="泰行" sheetId="88" r:id="rId4"/>
    <sheet name="恒伟" sheetId="89" r:id="rId5"/>
    <sheet name="新强力" sheetId="9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<sst xmlns="http://schemas.openxmlformats.org/spreadsheetml/2006/main" count="330" uniqueCount="61">
  <si>
    <t>供应商带货台账及运费说明</t>
  </si>
  <si>
    <t>序号</t>
  </si>
  <si>
    <t>日期</t>
  </si>
  <si>
    <t>供应商</t>
  </si>
  <si>
    <t>数量</t>
  </si>
  <si>
    <t>明细</t>
  </si>
  <si>
    <t>备注</t>
  </si>
  <si>
    <t>车型类别</t>
  </si>
  <si>
    <t>运费</t>
  </si>
  <si>
    <t>广亿</t>
  </si>
  <si>
    <t>1工装1托</t>
  </si>
  <si>
    <t>冀JV1572</t>
  </si>
  <si>
    <t>9.6厢货</t>
  </si>
  <si>
    <t>雍丰</t>
  </si>
  <si>
    <t>36箱</t>
  </si>
  <si>
    <t>分摊费用</t>
  </si>
  <si>
    <t>实际缴纳</t>
  </si>
  <si>
    <t>泰行</t>
  </si>
  <si>
    <t>2托</t>
  </si>
  <si>
    <t>1工装</t>
  </si>
  <si>
    <t>恒伟</t>
  </si>
  <si>
    <t>2工装</t>
  </si>
  <si>
    <t>29箱</t>
  </si>
  <si>
    <t>冀J0L979</t>
  </si>
  <si>
    <t>新强力</t>
  </si>
  <si>
    <t>合计</t>
  </si>
  <si>
    <t>京ADJ830</t>
  </si>
  <si>
    <t>18箱</t>
  </si>
  <si>
    <t>京ADJ825</t>
  </si>
  <si>
    <t>26箱</t>
  </si>
  <si>
    <t>19箱</t>
  </si>
  <si>
    <t>1月份河北车辆供应商带货明细</t>
  </si>
  <si>
    <t>4箱</t>
  </si>
  <si>
    <t>啸宇</t>
  </si>
  <si>
    <t>24箱</t>
  </si>
  <si>
    <t>长生</t>
  </si>
  <si>
    <t>1框</t>
  </si>
  <si>
    <t>27箱</t>
  </si>
  <si>
    <t>32箱</t>
  </si>
  <si>
    <t>31箱</t>
  </si>
  <si>
    <t>街西</t>
  </si>
  <si>
    <t>出口埃及纸箱子</t>
  </si>
  <si>
    <t>1托</t>
  </si>
  <si>
    <t>25箱</t>
  </si>
  <si>
    <t>3工装</t>
  </si>
  <si>
    <t>15箱</t>
  </si>
  <si>
    <t>合计费用</t>
  </si>
  <si>
    <t>17500元</t>
  </si>
  <si>
    <t>合计/元</t>
  </si>
  <si>
    <t>工装</t>
  </si>
  <si>
    <t>托</t>
  </si>
  <si>
    <t>共计</t>
  </si>
  <si>
    <t>带货费</t>
  </si>
  <si>
    <t>卸车费</t>
  </si>
  <si>
    <t>箱</t>
  </si>
  <si>
    <t>带货标准</t>
  </si>
  <si>
    <t>带货费合计</t>
  </si>
  <si>
    <t>卸车费/月/元</t>
  </si>
  <si>
    <t>共计/元</t>
  </si>
  <si>
    <t>卸车标准</t>
  </si>
  <si>
    <t>卸车费合计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</si>
</sst>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00000"/>
    <numFmt numFmtId="178" formatCode="m/d;@"/>
    <numFmt numFmtId="179" formatCode="0.0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9" applyNumberFormat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6" borderId="29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6" fontId="0" fillId="0" borderId="0">
      <alignment vertical="center"/>
    </xf>
    <xf numFmtId="176" fontId="26" fillId="0" borderId="0"/>
    <xf numFmtId="177" fontId="0" fillId="0" borderId="0">
      <alignment vertical="center"/>
    </xf>
    <xf numFmtId="176" fontId="0" fillId="0" borderId="0">
      <alignment vertical="center"/>
    </xf>
    <xf numFmtId="176" fontId="27" fillId="0" borderId="0">
      <alignment vertical="center"/>
    </xf>
    <xf numFmtId="176" fontId="26" fillId="0" borderId="0">
      <alignment vertical="center"/>
    </xf>
    <xf numFmtId="176" fontId="26" fillId="0" borderId="0"/>
    <xf numFmtId="178" fontId="28" fillId="0" borderId="0"/>
  </cellStyleXfs>
  <cellXfs count="74">
    <xf numFmtId="176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176" fontId="0" fillId="0" borderId="3" xfId="0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179" fontId="0" fillId="0" borderId="3" xfId="0" applyNumberFormat="1" applyBorder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0" fillId="0" borderId="0" xfId="0" applyNumberFormat="1" applyBorder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/>
    </xf>
    <xf numFmtId="58" fontId="0" fillId="0" borderId="13" xfId="0" applyNumberForma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58" fontId="0" fillId="0" borderId="11" xfId="0" applyNumberForma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0" fillId="0" borderId="25" xfId="0" applyNumberFormat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3 2" xfId="52"/>
    <cellStyle name="常规 54" xfId="53"/>
    <cellStyle name="常规_差异分析表" xfId="54"/>
    <cellStyle name="样式 1" xfId="55"/>
    <cellStyle name="样式 1 5" xfId="56"/>
  </cellStyles>
  <tableStyles count="0" defaultTableStyle="TableStyleMedium2" defaultPivotStyle="PivotStyleLight16"/>
  <colors>
    <mruColors>
      <color rgb="0000B0F0"/>
      <color rgb="00FFFF00"/>
      <color rgb="00FFFFFF"/>
      <color rgb="0092D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png"/><Relationship Id="rId8" Type="http://schemas.openxmlformats.org/officeDocument/2006/relationships/image" Target="../media/image31.png"/><Relationship Id="rId7" Type="http://schemas.openxmlformats.org/officeDocument/2006/relationships/image" Target="../media/image30.png"/><Relationship Id="rId6" Type="http://schemas.openxmlformats.org/officeDocument/2006/relationships/image" Target="../media/image2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38" Type="http://schemas.openxmlformats.org/officeDocument/2006/relationships/image" Target="../media/image96.png"/><Relationship Id="rId37" Type="http://schemas.openxmlformats.org/officeDocument/2006/relationships/image" Target="../media/image94.png"/><Relationship Id="rId36" Type="http://schemas.openxmlformats.org/officeDocument/2006/relationships/image" Target="../media/image93.png"/><Relationship Id="rId35" Type="http://schemas.openxmlformats.org/officeDocument/2006/relationships/image" Target="../media/image92.png"/><Relationship Id="rId34" Type="http://schemas.openxmlformats.org/officeDocument/2006/relationships/image" Target="../media/image81.png"/><Relationship Id="rId33" Type="http://schemas.openxmlformats.org/officeDocument/2006/relationships/image" Target="../media/image80.png"/><Relationship Id="rId32" Type="http://schemas.openxmlformats.org/officeDocument/2006/relationships/image" Target="../media/image79.png"/><Relationship Id="rId31" Type="http://schemas.openxmlformats.org/officeDocument/2006/relationships/image" Target="../media/image77.png"/><Relationship Id="rId30" Type="http://schemas.openxmlformats.org/officeDocument/2006/relationships/image" Target="../media/image76.png"/><Relationship Id="rId3" Type="http://schemas.openxmlformats.org/officeDocument/2006/relationships/image" Target="../media/image3.png"/><Relationship Id="rId29" Type="http://schemas.openxmlformats.org/officeDocument/2006/relationships/image" Target="../media/image74.png"/><Relationship Id="rId28" Type="http://schemas.openxmlformats.org/officeDocument/2006/relationships/image" Target="../media/image64.png"/><Relationship Id="rId27" Type="http://schemas.openxmlformats.org/officeDocument/2006/relationships/image" Target="../media/image63.png"/><Relationship Id="rId26" Type="http://schemas.openxmlformats.org/officeDocument/2006/relationships/image" Target="../media/image58.png"/><Relationship Id="rId25" Type="http://schemas.openxmlformats.org/officeDocument/2006/relationships/image" Target="../media/image57.png"/><Relationship Id="rId24" Type="http://schemas.openxmlformats.org/officeDocument/2006/relationships/image" Target="../media/image56.png"/><Relationship Id="rId23" Type="http://schemas.openxmlformats.org/officeDocument/2006/relationships/image" Target="../media/image50.png"/><Relationship Id="rId22" Type="http://schemas.openxmlformats.org/officeDocument/2006/relationships/image" Target="../media/image49.png"/><Relationship Id="rId21" Type="http://schemas.openxmlformats.org/officeDocument/2006/relationships/image" Target="../media/image43.png"/><Relationship Id="rId20" Type="http://schemas.openxmlformats.org/officeDocument/2006/relationships/image" Target="../media/image34.png"/><Relationship Id="rId2" Type="http://schemas.openxmlformats.org/officeDocument/2006/relationships/image" Target="../media/image2.png"/><Relationship Id="rId19" Type="http://schemas.openxmlformats.org/officeDocument/2006/relationships/image" Target="../media/image88.png"/><Relationship Id="rId18" Type="http://schemas.openxmlformats.org/officeDocument/2006/relationships/image" Target="../media/image87.png"/><Relationship Id="rId17" Type="http://schemas.openxmlformats.org/officeDocument/2006/relationships/image" Target="../media/image86.png"/><Relationship Id="rId16" Type="http://schemas.openxmlformats.org/officeDocument/2006/relationships/image" Target="../media/image71.png"/><Relationship Id="rId15" Type="http://schemas.openxmlformats.org/officeDocument/2006/relationships/image" Target="../media/image70.png"/><Relationship Id="rId14" Type="http://schemas.openxmlformats.org/officeDocument/2006/relationships/image" Target="../media/image69.png"/><Relationship Id="rId13" Type="http://schemas.openxmlformats.org/officeDocument/2006/relationships/image" Target="../media/image68.png"/><Relationship Id="rId12" Type="http://schemas.openxmlformats.org/officeDocument/2006/relationships/image" Target="../media/image54.png"/><Relationship Id="rId11" Type="http://schemas.openxmlformats.org/officeDocument/2006/relationships/image" Target="../media/image41.png"/><Relationship Id="rId10" Type="http://schemas.openxmlformats.org/officeDocument/2006/relationships/image" Target="../media/image40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3.png"/><Relationship Id="rId8" Type="http://schemas.openxmlformats.org/officeDocument/2006/relationships/image" Target="../media/image22.png"/><Relationship Id="rId7" Type="http://schemas.openxmlformats.org/officeDocument/2006/relationships/image" Target="../media/image21.png"/><Relationship Id="rId6" Type="http://schemas.openxmlformats.org/officeDocument/2006/relationships/image" Target="../media/image20.png"/><Relationship Id="rId5" Type="http://schemas.openxmlformats.org/officeDocument/2006/relationships/image" Target="../media/image8.png"/><Relationship Id="rId43" Type="http://schemas.openxmlformats.org/officeDocument/2006/relationships/image" Target="../media/image84.png"/><Relationship Id="rId42" Type="http://schemas.openxmlformats.org/officeDocument/2006/relationships/image" Target="../media/image83.png"/><Relationship Id="rId41" Type="http://schemas.openxmlformats.org/officeDocument/2006/relationships/image" Target="../media/image82.png"/><Relationship Id="rId40" Type="http://schemas.openxmlformats.org/officeDocument/2006/relationships/image" Target="../media/image67.png"/><Relationship Id="rId4" Type="http://schemas.openxmlformats.org/officeDocument/2006/relationships/image" Target="../media/image7.png"/><Relationship Id="rId39" Type="http://schemas.openxmlformats.org/officeDocument/2006/relationships/image" Target="../media/image66.png"/><Relationship Id="rId38" Type="http://schemas.openxmlformats.org/officeDocument/2006/relationships/image" Target="../media/image65.png"/><Relationship Id="rId37" Type="http://schemas.openxmlformats.org/officeDocument/2006/relationships/image" Target="../media/image61.png"/><Relationship Id="rId36" Type="http://schemas.openxmlformats.org/officeDocument/2006/relationships/image" Target="../media/image60.png"/><Relationship Id="rId35" Type="http://schemas.openxmlformats.org/officeDocument/2006/relationships/image" Target="../media/image59.png"/><Relationship Id="rId34" Type="http://schemas.openxmlformats.org/officeDocument/2006/relationships/image" Target="../media/image53.png"/><Relationship Id="rId33" Type="http://schemas.openxmlformats.org/officeDocument/2006/relationships/image" Target="../media/image52.png"/><Relationship Id="rId32" Type="http://schemas.openxmlformats.org/officeDocument/2006/relationships/image" Target="../media/image51.png"/><Relationship Id="rId31" Type="http://schemas.openxmlformats.org/officeDocument/2006/relationships/image" Target="../media/image47.png"/><Relationship Id="rId30" Type="http://schemas.openxmlformats.org/officeDocument/2006/relationships/image" Target="../media/image46.png"/><Relationship Id="rId3" Type="http://schemas.openxmlformats.org/officeDocument/2006/relationships/image" Target="../media/image6.png"/><Relationship Id="rId29" Type="http://schemas.openxmlformats.org/officeDocument/2006/relationships/image" Target="../media/image45.png"/><Relationship Id="rId28" Type="http://schemas.openxmlformats.org/officeDocument/2006/relationships/image" Target="../media/image44.png"/><Relationship Id="rId27" Type="http://schemas.openxmlformats.org/officeDocument/2006/relationships/image" Target="../media/image38.png"/><Relationship Id="rId26" Type="http://schemas.openxmlformats.org/officeDocument/2006/relationships/image" Target="../media/image37.png"/><Relationship Id="rId25" Type="http://schemas.openxmlformats.org/officeDocument/2006/relationships/image" Target="../media/image36.png"/><Relationship Id="rId24" Type="http://schemas.openxmlformats.org/officeDocument/2006/relationships/image" Target="../media/image35.png"/><Relationship Id="rId23" Type="http://schemas.openxmlformats.org/officeDocument/2006/relationships/image" Target="../media/image27.png"/><Relationship Id="rId22" Type="http://schemas.openxmlformats.org/officeDocument/2006/relationships/image" Target="../media/image26.png"/><Relationship Id="rId21" Type="http://schemas.openxmlformats.org/officeDocument/2006/relationships/image" Target="../media/image25.png"/><Relationship Id="rId20" Type="http://schemas.openxmlformats.org/officeDocument/2006/relationships/image" Target="../media/image15.png"/><Relationship Id="rId2" Type="http://schemas.openxmlformats.org/officeDocument/2006/relationships/image" Target="../media/image5.png"/><Relationship Id="rId19" Type="http://schemas.openxmlformats.org/officeDocument/2006/relationships/image" Target="../media/image14.png"/><Relationship Id="rId18" Type="http://schemas.openxmlformats.org/officeDocument/2006/relationships/image" Target="../media/image12.png"/><Relationship Id="rId17" Type="http://schemas.openxmlformats.org/officeDocument/2006/relationships/image" Target="../media/image11.png"/><Relationship Id="rId16" Type="http://schemas.openxmlformats.org/officeDocument/2006/relationships/image" Target="../media/image10.png"/><Relationship Id="rId15" Type="http://schemas.openxmlformats.org/officeDocument/2006/relationships/image" Target="../media/image9.png"/><Relationship Id="rId14" Type="http://schemas.openxmlformats.org/officeDocument/2006/relationships/image" Target="../media/image91.png"/><Relationship Id="rId13" Type="http://schemas.openxmlformats.org/officeDocument/2006/relationships/image" Target="../media/image90.png"/><Relationship Id="rId12" Type="http://schemas.openxmlformats.org/officeDocument/2006/relationships/image" Target="../media/image89.png"/><Relationship Id="rId11" Type="http://schemas.openxmlformats.org/officeDocument/2006/relationships/image" Target="../media/image73.png"/><Relationship Id="rId10" Type="http://schemas.openxmlformats.org/officeDocument/2006/relationships/image" Target="../media/image7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png"/><Relationship Id="rId2" Type="http://schemas.openxmlformats.org/officeDocument/2006/relationships/image" Target="../media/image48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7" Type="http://schemas.openxmlformats.org/officeDocument/2006/relationships/image" Target="../media/image62.png"/><Relationship Id="rId6" Type="http://schemas.openxmlformats.org/officeDocument/2006/relationships/image" Target="../media/image39.png"/><Relationship Id="rId5" Type="http://schemas.openxmlformats.org/officeDocument/2006/relationships/image" Target="../media/image28.png"/><Relationship Id="rId4" Type="http://schemas.openxmlformats.org/officeDocument/2006/relationships/image" Target="../media/image13.png"/><Relationship Id="rId3" Type="http://schemas.openxmlformats.org/officeDocument/2006/relationships/image" Target="../media/image55.png"/><Relationship Id="rId2" Type="http://schemas.openxmlformats.org/officeDocument/2006/relationships/image" Target="../media/image33.png"/><Relationship Id="rId1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5.png"/><Relationship Id="rId2" Type="http://schemas.openxmlformats.org/officeDocument/2006/relationships/image" Target="../media/image85.png"/><Relationship Id="rId1" Type="http://schemas.openxmlformats.org/officeDocument/2006/relationships/image" Target="../media/image7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18415</xdr:colOff>
      <xdr:row>2</xdr:row>
      <xdr:rowOff>29210</xdr:rowOff>
    </xdr:from>
    <xdr:to>
      <xdr:col>4</xdr:col>
      <xdr:colOff>258445</xdr:colOff>
      <xdr:row>2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9855" y="426085"/>
          <a:ext cx="24003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2</xdr:row>
      <xdr:rowOff>33655</xdr:rowOff>
    </xdr:from>
    <xdr:to>
      <xdr:col>4</xdr:col>
      <xdr:colOff>476885</xdr:colOff>
      <xdr:row>2</xdr:row>
      <xdr:rowOff>166370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2926715" y="430530"/>
          <a:ext cx="18161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524510</xdr:colOff>
      <xdr:row>2</xdr:row>
      <xdr:rowOff>57150</xdr:rowOff>
    </xdr:from>
    <xdr:to>
      <xdr:col>4</xdr:col>
      <xdr:colOff>704850</xdr:colOff>
      <xdr:row>2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5950" y="454025"/>
          <a:ext cx="18034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3</xdr:row>
      <xdr:rowOff>27940</xdr:rowOff>
    </xdr:from>
    <xdr:to>
      <xdr:col>4</xdr:col>
      <xdr:colOff>229870</xdr:colOff>
      <xdr:row>3</xdr:row>
      <xdr:rowOff>163195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69540" y="767715"/>
          <a:ext cx="191770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3</xdr:row>
      <xdr:rowOff>152400</xdr:rowOff>
    </xdr:from>
    <xdr:to>
      <xdr:col>4</xdr:col>
      <xdr:colOff>283210</xdr:colOff>
      <xdr:row>3</xdr:row>
      <xdr:rowOff>323850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73350" y="892175"/>
          <a:ext cx="2413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351790</xdr:colOff>
      <xdr:row>3</xdr:row>
      <xdr:rowOff>31115</xdr:rowOff>
    </xdr:from>
    <xdr:to>
      <xdr:col>4</xdr:col>
      <xdr:colOff>496570</xdr:colOff>
      <xdr:row>3</xdr:row>
      <xdr:rowOff>131445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83230" y="770890"/>
          <a:ext cx="144780" cy="100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320040</xdr:colOff>
      <xdr:row>3</xdr:row>
      <xdr:rowOff>152400</xdr:rowOff>
    </xdr:from>
    <xdr:to>
      <xdr:col>4</xdr:col>
      <xdr:colOff>557530</xdr:colOff>
      <xdr:row>3</xdr:row>
      <xdr:rowOff>315595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V="1">
          <a:off x="2951480" y="892175"/>
          <a:ext cx="2374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571500</xdr:colOff>
      <xdr:row>3</xdr:row>
      <xdr:rowOff>27940</xdr:rowOff>
    </xdr:from>
    <xdr:to>
      <xdr:col>4</xdr:col>
      <xdr:colOff>791210</xdr:colOff>
      <xdr:row>3</xdr:row>
      <xdr:rowOff>172720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202940" y="767715"/>
          <a:ext cx="21971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302260</xdr:colOff>
      <xdr:row>19</xdr:row>
      <xdr:rowOff>133350</xdr:rowOff>
    </xdr:from>
    <xdr:to>
      <xdr:col>4</xdr:col>
      <xdr:colOff>479425</xdr:colOff>
      <xdr:row>19</xdr:row>
      <xdr:rowOff>257810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933700" y="6359525"/>
          <a:ext cx="17716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57785</xdr:colOff>
      <xdr:row>19</xdr:row>
      <xdr:rowOff>116840</xdr:rowOff>
    </xdr:from>
    <xdr:to>
      <xdr:col>4</xdr:col>
      <xdr:colOff>210185</xdr:colOff>
      <xdr:row>19</xdr:row>
      <xdr:rowOff>226060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89225" y="6343015"/>
          <a:ext cx="152400" cy="10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29210</xdr:colOff>
      <xdr:row>20</xdr:row>
      <xdr:rowOff>38100</xdr:rowOff>
    </xdr:from>
    <xdr:to>
      <xdr:col>4</xdr:col>
      <xdr:colOff>228600</xdr:colOff>
      <xdr:row>20</xdr:row>
      <xdr:rowOff>181610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60650" y="6607175"/>
          <a:ext cx="19939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381000</xdr:colOff>
      <xdr:row>20</xdr:row>
      <xdr:rowOff>75565</xdr:rowOff>
    </xdr:from>
    <xdr:to>
      <xdr:col>4</xdr:col>
      <xdr:colOff>543560</xdr:colOff>
      <xdr:row>20</xdr:row>
      <xdr:rowOff>200660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012440" y="6644640"/>
          <a:ext cx="16256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46355</xdr:colOff>
      <xdr:row>21</xdr:row>
      <xdr:rowOff>56515</xdr:rowOff>
    </xdr:from>
    <xdr:to>
      <xdr:col>4</xdr:col>
      <xdr:colOff>354330</xdr:colOff>
      <xdr:row>21</xdr:row>
      <xdr:rowOff>243205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77795" y="6968490"/>
          <a:ext cx="30797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23</xdr:row>
      <xdr:rowOff>48260</xdr:rowOff>
    </xdr:from>
    <xdr:to>
      <xdr:col>4</xdr:col>
      <xdr:colOff>258445</xdr:colOff>
      <xdr:row>23</xdr:row>
      <xdr:rowOff>209550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669540" y="7646035"/>
          <a:ext cx="2203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354965</xdr:colOff>
      <xdr:row>23</xdr:row>
      <xdr:rowOff>60960</xdr:rowOff>
    </xdr:from>
    <xdr:to>
      <xdr:col>4</xdr:col>
      <xdr:colOff>550545</xdr:colOff>
      <xdr:row>23</xdr:row>
      <xdr:rowOff>205740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986405" y="7658735"/>
          <a:ext cx="19558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89535</xdr:colOff>
      <xdr:row>4</xdr:row>
      <xdr:rowOff>76835</xdr:rowOff>
    </xdr:from>
    <xdr:to>
      <xdr:col>4</xdr:col>
      <xdr:colOff>282575</xdr:colOff>
      <xdr:row>4</xdr:row>
      <xdr:rowOff>219075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720975" y="1159510"/>
          <a:ext cx="19304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5</xdr:row>
      <xdr:rowOff>71120</xdr:rowOff>
    </xdr:from>
    <xdr:to>
      <xdr:col>4</xdr:col>
      <xdr:colOff>287020</xdr:colOff>
      <xdr:row>5</xdr:row>
      <xdr:rowOff>234315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688590" y="1496695"/>
          <a:ext cx="2298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354330</xdr:colOff>
      <xdr:row>5</xdr:row>
      <xdr:rowOff>75565</xdr:rowOff>
    </xdr:from>
    <xdr:to>
      <xdr:col>4</xdr:col>
      <xdr:colOff>560705</xdr:colOff>
      <xdr:row>5</xdr:row>
      <xdr:rowOff>229235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985770" y="1501140"/>
          <a:ext cx="20637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100965</xdr:colOff>
      <xdr:row>6</xdr:row>
      <xdr:rowOff>84455</xdr:rowOff>
    </xdr:from>
    <xdr:to>
      <xdr:col>4</xdr:col>
      <xdr:colOff>395605</xdr:colOff>
      <xdr:row>6</xdr:row>
      <xdr:rowOff>268605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732405" y="1852930"/>
          <a:ext cx="2946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7</xdr:row>
      <xdr:rowOff>52705</xdr:rowOff>
    </xdr:from>
    <xdr:to>
      <xdr:col>4</xdr:col>
      <xdr:colOff>262255</xdr:colOff>
      <xdr:row>7</xdr:row>
      <xdr:rowOff>194945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674620" y="2164080"/>
          <a:ext cx="21907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307340</xdr:colOff>
      <xdr:row>7</xdr:row>
      <xdr:rowOff>38100</xdr:rowOff>
    </xdr:from>
    <xdr:to>
      <xdr:col>4</xdr:col>
      <xdr:colOff>503555</xdr:colOff>
      <xdr:row>7</xdr:row>
      <xdr:rowOff>162560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938780" y="2149475"/>
          <a:ext cx="19621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334010</xdr:colOff>
      <xdr:row>7</xdr:row>
      <xdr:rowOff>207645</xdr:rowOff>
    </xdr:from>
    <xdr:to>
      <xdr:col>4</xdr:col>
      <xdr:colOff>524510</xdr:colOff>
      <xdr:row>7</xdr:row>
      <xdr:rowOff>316865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965450" y="2319020"/>
          <a:ext cx="190500" cy="10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7</xdr:row>
      <xdr:rowOff>46355</xdr:rowOff>
    </xdr:from>
    <xdr:to>
      <xdr:col>4</xdr:col>
      <xdr:colOff>771525</xdr:colOff>
      <xdr:row>7</xdr:row>
      <xdr:rowOff>192405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flipV="1">
          <a:off x="3165475" y="2157730"/>
          <a:ext cx="2374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93980</xdr:colOff>
      <xdr:row>24</xdr:row>
      <xdr:rowOff>26035</xdr:rowOff>
    </xdr:from>
    <xdr:to>
      <xdr:col>4</xdr:col>
      <xdr:colOff>257810</xdr:colOff>
      <xdr:row>24</xdr:row>
      <xdr:rowOff>154940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725420" y="7966710"/>
          <a:ext cx="16383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19685</xdr:colOff>
      <xdr:row>25</xdr:row>
      <xdr:rowOff>38735</xdr:rowOff>
    </xdr:from>
    <xdr:to>
      <xdr:col>4</xdr:col>
      <xdr:colOff>229235</xdr:colOff>
      <xdr:row>25</xdr:row>
      <xdr:rowOff>180975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651125" y="8322310"/>
          <a:ext cx="20955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27940</xdr:colOff>
      <xdr:row>25</xdr:row>
      <xdr:rowOff>177800</xdr:rowOff>
    </xdr:from>
    <xdr:to>
      <xdr:col>4</xdr:col>
      <xdr:colOff>200660</xdr:colOff>
      <xdr:row>25</xdr:row>
      <xdr:rowOff>302895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659380" y="8461375"/>
          <a:ext cx="17272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354330</xdr:colOff>
      <xdr:row>25</xdr:row>
      <xdr:rowOff>76835</xdr:rowOff>
    </xdr:from>
    <xdr:to>
      <xdr:col>4</xdr:col>
      <xdr:colOff>608965</xdr:colOff>
      <xdr:row>25</xdr:row>
      <xdr:rowOff>257175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985770" y="8360410"/>
          <a:ext cx="254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26</xdr:row>
      <xdr:rowOff>104775</xdr:rowOff>
    </xdr:from>
    <xdr:to>
      <xdr:col>4</xdr:col>
      <xdr:colOff>343535</xdr:colOff>
      <xdr:row>26</xdr:row>
      <xdr:rowOff>257175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flipH="1">
          <a:off x="2707005" y="8731250"/>
          <a:ext cx="26797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40640</xdr:colOff>
      <xdr:row>8</xdr:row>
      <xdr:rowOff>80010</xdr:rowOff>
    </xdr:from>
    <xdr:to>
      <xdr:col>4</xdr:col>
      <xdr:colOff>170180</xdr:colOff>
      <xdr:row>8</xdr:row>
      <xdr:rowOff>167640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672080" y="2534285"/>
          <a:ext cx="12954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8</xdr:row>
      <xdr:rowOff>59055</xdr:rowOff>
    </xdr:from>
    <xdr:to>
      <xdr:col>4</xdr:col>
      <xdr:colOff>477520</xdr:colOff>
      <xdr:row>8</xdr:row>
      <xdr:rowOff>217805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flipV="1">
          <a:off x="2898140" y="2513330"/>
          <a:ext cx="21082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514350</xdr:colOff>
      <xdr:row>8</xdr:row>
      <xdr:rowOff>41275</xdr:rowOff>
    </xdr:from>
    <xdr:to>
      <xdr:col>4</xdr:col>
      <xdr:colOff>648970</xdr:colOff>
      <xdr:row>8</xdr:row>
      <xdr:rowOff>140335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flipV="1">
          <a:off x="3145790" y="2495550"/>
          <a:ext cx="13462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509905</xdr:colOff>
      <xdr:row>8</xdr:row>
      <xdr:rowOff>172085</xdr:rowOff>
    </xdr:from>
    <xdr:to>
      <xdr:col>4</xdr:col>
      <xdr:colOff>643890</xdr:colOff>
      <xdr:row>8</xdr:row>
      <xdr:rowOff>276225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141345" y="2626360"/>
          <a:ext cx="13398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132080</xdr:colOff>
      <xdr:row>9</xdr:row>
      <xdr:rowOff>53340</xdr:rowOff>
    </xdr:from>
    <xdr:to>
      <xdr:col>4</xdr:col>
      <xdr:colOff>341630</xdr:colOff>
      <xdr:row>9</xdr:row>
      <xdr:rowOff>185420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flipH="1">
          <a:off x="2763520" y="2850515"/>
          <a:ext cx="20955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62230</xdr:colOff>
      <xdr:row>28</xdr:row>
      <xdr:rowOff>56515</xdr:rowOff>
    </xdr:from>
    <xdr:to>
      <xdr:col>4</xdr:col>
      <xdr:colOff>262890</xdr:colOff>
      <xdr:row>28</xdr:row>
      <xdr:rowOff>191135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693670" y="9368790"/>
          <a:ext cx="20066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</xdr:colOff>
      <xdr:row>29</xdr:row>
      <xdr:rowOff>40640</xdr:rowOff>
    </xdr:from>
    <xdr:to>
      <xdr:col>4</xdr:col>
      <xdr:colOff>191135</xdr:colOff>
      <xdr:row>29</xdr:row>
      <xdr:rowOff>188595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flipV="1">
          <a:off x="2660015" y="9695815"/>
          <a:ext cx="162560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209550</xdr:colOff>
      <xdr:row>29</xdr:row>
      <xdr:rowOff>39370</xdr:rowOff>
    </xdr:from>
    <xdr:to>
      <xdr:col>4</xdr:col>
      <xdr:colOff>382270</xdr:colOff>
      <xdr:row>29</xdr:row>
      <xdr:rowOff>189230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840990" y="9694545"/>
          <a:ext cx="17272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29</xdr:row>
      <xdr:rowOff>24765</xdr:rowOff>
    </xdr:from>
    <xdr:to>
      <xdr:col>4</xdr:col>
      <xdr:colOff>582295</xdr:colOff>
      <xdr:row>29</xdr:row>
      <xdr:rowOff>156845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060065" y="9679940"/>
          <a:ext cx="1536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546735</xdr:colOff>
      <xdr:row>29</xdr:row>
      <xdr:rowOff>171450</xdr:rowOff>
    </xdr:from>
    <xdr:to>
      <xdr:col>4</xdr:col>
      <xdr:colOff>711200</xdr:colOff>
      <xdr:row>29</xdr:row>
      <xdr:rowOff>304800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178175" y="9826625"/>
          <a:ext cx="1644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30</xdr:row>
      <xdr:rowOff>67310</xdr:rowOff>
    </xdr:from>
    <xdr:to>
      <xdr:col>4</xdr:col>
      <xdr:colOff>463550</xdr:colOff>
      <xdr:row>30</xdr:row>
      <xdr:rowOff>266700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716530" y="10065385"/>
          <a:ext cx="37846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10</xdr:row>
      <xdr:rowOff>19050</xdr:rowOff>
    </xdr:from>
    <xdr:to>
      <xdr:col>4</xdr:col>
      <xdr:colOff>270510</xdr:colOff>
      <xdr:row>10</xdr:row>
      <xdr:rowOff>181610</xdr:rowOff>
    </xdr:to>
    <xdr:pic>
      <xdr:nvPicPr>
        <xdr:cNvPr id="41" name="图片 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675890" y="3159125"/>
          <a:ext cx="22606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410210</xdr:colOff>
      <xdr:row>10</xdr:row>
      <xdr:rowOff>33655</xdr:rowOff>
    </xdr:from>
    <xdr:to>
      <xdr:col>4</xdr:col>
      <xdr:colOff>657860</xdr:colOff>
      <xdr:row>10</xdr:row>
      <xdr:rowOff>233045</xdr:rowOff>
    </xdr:to>
    <xdr:pic>
      <xdr:nvPicPr>
        <xdr:cNvPr id="42" name="图片 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3041650" y="3173730"/>
          <a:ext cx="24765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</xdr:row>
      <xdr:rowOff>35560</xdr:rowOff>
    </xdr:from>
    <xdr:to>
      <xdr:col>4</xdr:col>
      <xdr:colOff>361950</xdr:colOff>
      <xdr:row>11</xdr:row>
      <xdr:rowOff>229235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 flipV="1">
          <a:off x="2783840" y="3518535"/>
          <a:ext cx="20955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31</xdr:row>
      <xdr:rowOff>49530</xdr:rowOff>
    </xdr:from>
    <xdr:to>
      <xdr:col>4</xdr:col>
      <xdr:colOff>314960</xdr:colOff>
      <xdr:row>31</xdr:row>
      <xdr:rowOff>227330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707640" y="10390505"/>
          <a:ext cx="2387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19685</xdr:colOff>
      <xdr:row>32</xdr:row>
      <xdr:rowOff>23495</xdr:rowOff>
    </xdr:from>
    <xdr:to>
      <xdr:col>4</xdr:col>
      <xdr:colOff>219075</xdr:colOff>
      <xdr:row>32</xdr:row>
      <xdr:rowOff>167640</xdr:rowOff>
    </xdr:to>
    <xdr:pic>
      <xdr:nvPicPr>
        <xdr:cNvPr id="45" name="图片 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651125" y="10707370"/>
          <a:ext cx="19939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45085</xdr:colOff>
      <xdr:row>32</xdr:row>
      <xdr:rowOff>168910</xdr:rowOff>
    </xdr:from>
    <xdr:to>
      <xdr:col>4</xdr:col>
      <xdr:colOff>213995</xdr:colOff>
      <xdr:row>32</xdr:row>
      <xdr:rowOff>299085</xdr:rowOff>
    </xdr:to>
    <xdr:pic>
      <xdr:nvPicPr>
        <xdr:cNvPr id="47" name="图片 4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676525" y="10852785"/>
          <a:ext cx="168910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255905</xdr:colOff>
      <xdr:row>32</xdr:row>
      <xdr:rowOff>30480</xdr:rowOff>
    </xdr:from>
    <xdr:to>
      <xdr:col>4</xdr:col>
      <xdr:colOff>448945</xdr:colOff>
      <xdr:row>32</xdr:row>
      <xdr:rowOff>170180</xdr:rowOff>
    </xdr:to>
    <xdr:pic>
      <xdr:nvPicPr>
        <xdr:cNvPr id="48" name="图片 4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887345" y="10714355"/>
          <a:ext cx="19304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32</xdr:row>
      <xdr:rowOff>66040</xdr:rowOff>
    </xdr:from>
    <xdr:to>
      <xdr:col>4</xdr:col>
      <xdr:colOff>723900</xdr:colOff>
      <xdr:row>32</xdr:row>
      <xdr:rowOff>229870</xdr:rowOff>
    </xdr:to>
    <xdr:pic>
      <xdr:nvPicPr>
        <xdr:cNvPr id="49" name="图片 4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 flipV="1">
          <a:off x="3126740" y="10749915"/>
          <a:ext cx="22860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95885</xdr:colOff>
      <xdr:row>34</xdr:row>
      <xdr:rowOff>47625</xdr:rowOff>
    </xdr:from>
    <xdr:to>
      <xdr:col>4</xdr:col>
      <xdr:colOff>295275</xdr:colOff>
      <xdr:row>34</xdr:row>
      <xdr:rowOff>181610</xdr:rowOff>
    </xdr:to>
    <xdr:pic>
      <xdr:nvPicPr>
        <xdr:cNvPr id="50" name="图片 49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727325" y="11417300"/>
          <a:ext cx="199390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35</xdr:row>
      <xdr:rowOff>29210</xdr:rowOff>
    </xdr:from>
    <xdr:to>
      <xdr:col>4</xdr:col>
      <xdr:colOff>247650</xdr:colOff>
      <xdr:row>35</xdr:row>
      <xdr:rowOff>180340</xdr:rowOff>
    </xdr:to>
    <xdr:pic>
      <xdr:nvPicPr>
        <xdr:cNvPr id="51" name="图片 50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 flipV="1">
          <a:off x="2669540" y="11741785"/>
          <a:ext cx="20955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298450</xdr:colOff>
      <xdr:row>35</xdr:row>
      <xdr:rowOff>56515</xdr:rowOff>
    </xdr:from>
    <xdr:to>
      <xdr:col>4</xdr:col>
      <xdr:colOff>464185</xdr:colOff>
      <xdr:row>35</xdr:row>
      <xdr:rowOff>182245</xdr:rowOff>
    </xdr:to>
    <xdr:pic>
      <xdr:nvPicPr>
        <xdr:cNvPr id="52" name="图片 5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2929890" y="11769090"/>
          <a:ext cx="1657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36</xdr:row>
      <xdr:rowOff>60325</xdr:rowOff>
    </xdr:from>
    <xdr:to>
      <xdr:col>4</xdr:col>
      <xdr:colOff>247650</xdr:colOff>
      <xdr:row>36</xdr:row>
      <xdr:rowOff>196850</xdr:rowOff>
    </xdr:to>
    <xdr:pic>
      <xdr:nvPicPr>
        <xdr:cNvPr id="53" name="图片 5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2688590" y="12115800"/>
          <a:ext cx="19050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311785</xdr:colOff>
      <xdr:row>36</xdr:row>
      <xdr:rowOff>73660</xdr:rowOff>
    </xdr:from>
    <xdr:to>
      <xdr:col>4</xdr:col>
      <xdr:colOff>460375</xdr:colOff>
      <xdr:row>36</xdr:row>
      <xdr:rowOff>174625</xdr:rowOff>
    </xdr:to>
    <xdr:pic>
      <xdr:nvPicPr>
        <xdr:cNvPr id="54" name="图片 5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943225" y="12129135"/>
          <a:ext cx="148590" cy="100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490220</xdr:colOff>
      <xdr:row>36</xdr:row>
      <xdr:rowOff>170815</xdr:rowOff>
    </xdr:from>
    <xdr:to>
      <xdr:col>4</xdr:col>
      <xdr:colOff>643255</xdr:colOff>
      <xdr:row>36</xdr:row>
      <xdr:rowOff>286385</xdr:rowOff>
    </xdr:to>
    <xdr:pic>
      <xdr:nvPicPr>
        <xdr:cNvPr id="55" name="图片 5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3121660" y="12226290"/>
          <a:ext cx="153035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52070</xdr:colOff>
      <xdr:row>12</xdr:row>
      <xdr:rowOff>69850</xdr:rowOff>
    </xdr:from>
    <xdr:to>
      <xdr:col>4</xdr:col>
      <xdr:colOff>329565</xdr:colOff>
      <xdr:row>12</xdr:row>
      <xdr:rowOff>264160</xdr:rowOff>
    </xdr:to>
    <xdr:pic>
      <xdr:nvPicPr>
        <xdr:cNvPr id="56" name="图片 55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 flipV="1">
          <a:off x="2683510" y="3895725"/>
          <a:ext cx="27749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13</xdr:row>
      <xdr:rowOff>75565</xdr:rowOff>
    </xdr:from>
    <xdr:to>
      <xdr:col>4</xdr:col>
      <xdr:colOff>448945</xdr:colOff>
      <xdr:row>13</xdr:row>
      <xdr:rowOff>239395</xdr:rowOff>
    </xdr:to>
    <xdr:pic>
      <xdr:nvPicPr>
        <xdr:cNvPr id="57" name="图片 5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2792095" y="4244340"/>
          <a:ext cx="28829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8890</xdr:colOff>
      <xdr:row>38</xdr:row>
      <xdr:rowOff>25400</xdr:rowOff>
    </xdr:from>
    <xdr:to>
      <xdr:col>4</xdr:col>
      <xdr:colOff>237490</xdr:colOff>
      <xdr:row>38</xdr:row>
      <xdr:rowOff>193675</xdr:rowOff>
    </xdr:to>
    <xdr:pic>
      <xdr:nvPicPr>
        <xdr:cNvPr id="58" name="图片 57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2640330" y="12766675"/>
          <a:ext cx="22860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38</xdr:row>
      <xdr:rowOff>42545</xdr:rowOff>
    </xdr:from>
    <xdr:to>
      <xdr:col>4</xdr:col>
      <xdr:colOff>400050</xdr:colOff>
      <xdr:row>38</xdr:row>
      <xdr:rowOff>177165</xdr:rowOff>
    </xdr:to>
    <xdr:pic>
      <xdr:nvPicPr>
        <xdr:cNvPr id="59" name="图片 5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 flipV="1">
          <a:off x="2860040" y="12783820"/>
          <a:ext cx="17145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466725</xdr:colOff>
      <xdr:row>38</xdr:row>
      <xdr:rowOff>75565</xdr:rowOff>
    </xdr:from>
    <xdr:to>
      <xdr:col>4</xdr:col>
      <xdr:colOff>600075</xdr:colOff>
      <xdr:row>38</xdr:row>
      <xdr:rowOff>181610</xdr:rowOff>
    </xdr:to>
    <xdr:pic>
      <xdr:nvPicPr>
        <xdr:cNvPr id="60" name="图片 5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 flipV="1">
          <a:off x="3098165" y="12816840"/>
          <a:ext cx="13335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39</xdr:row>
      <xdr:rowOff>15875</xdr:rowOff>
    </xdr:from>
    <xdr:to>
      <xdr:col>4</xdr:col>
      <xdr:colOff>257175</xdr:colOff>
      <xdr:row>39</xdr:row>
      <xdr:rowOff>174625</xdr:rowOff>
    </xdr:to>
    <xdr:pic>
      <xdr:nvPicPr>
        <xdr:cNvPr id="61" name="图片 60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2679065" y="13100050"/>
          <a:ext cx="20955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297815</xdr:colOff>
      <xdr:row>39</xdr:row>
      <xdr:rowOff>28575</xdr:rowOff>
    </xdr:from>
    <xdr:to>
      <xdr:col>4</xdr:col>
      <xdr:colOff>455295</xdr:colOff>
      <xdr:row>39</xdr:row>
      <xdr:rowOff>142875</xdr:rowOff>
    </xdr:to>
    <xdr:pic>
      <xdr:nvPicPr>
        <xdr:cNvPr id="62" name="图片 61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2929255" y="13112750"/>
          <a:ext cx="15748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519430</xdr:colOff>
      <xdr:row>39</xdr:row>
      <xdr:rowOff>67310</xdr:rowOff>
    </xdr:from>
    <xdr:to>
      <xdr:col>4</xdr:col>
      <xdr:colOff>756920</xdr:colOff>
      <xdr:row>39</xdr:row>
      <xdr:rowOff>247650</xdr:rowOff>
    </xdr:to>
    <xdr:pic>
      <xdr:nvPicPr>
        <xdr:cNvPr id="63" name="图片 62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3150870" y="13151485"/>
          <a:ext cx="23749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37</xdr:row>
      <xdr:rowOff>53975</xdr:rowOff>
    </xdr:from>
    <xdr:to>
      <xdr:col>4</xdr:col>
      <xdr:colOff>347345</xdr:colOff>
      <xdr:row>37</xdr:row>
      <xdr:rowOff>250190</xdr:rowOff>
    </xdr:to>
    <xdr:pic>
      <xdr:nvPicPr>
        <xdr:cNvPr id="64" name="图片 6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2707640" y="12452350"/>
          <a:ext cx="27114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42545</xdr:colOff>
      <xdr:row>40</xdr:row>
      <xdr:rowOff>83185</xdr:rowOff>
    </xdr:from>
    <xdr:to>
      <xdr:col>4</xdr:col>
      <xdr:colOff>253365</xdr:colOff>
      <xdr:row>40</xdr:row>
      <xdr:rowOff>241300</xdr:rowOff>
    </xdr:to>
    <xdr:pic>
      <xdr:nvPicPr>
        <xdr:cNvPr id="65" name="图片 64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2673985" y="13510260"/>
          <a:ext cx="21082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62230</xdr:colOff>
      <xdr:row>41</xdr:row>
      <xdr:rowOff>48260</xdr:rowOff>
    </xdr:from>
    <xdr:to>
      <xdr:col>4</xdr:col>
      <xdr:colOff>289560</xdr:colOff>
      <xdr:row>41</xdr:row>
      <xdr:rowOff>209550</xdr:rowOff>
    </xdr:to>
    <xdr:pic>
      <xdr:nvPicPr>
        <xdr:cNvPr id="66" name="图片 65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2693670" y="13818235"/>
          <a:ext cx="22733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42</xdr:row>
      <xdr:rowOff>48260</xdr:rowOff>
    </xdr:from>
    <xdr:to>
      <xdr:col>4</xdr:col>
      <xdr:colOff>180975</xdr:colOff>
      <xdr:row>42</xdr:row>
      <xdr:rowOff>152400</xdr:rowOff>
    </xdr:to>
    <xdr:pic>
      <xdr:nvPicPr>
        <xdr:cNvPr id="67" name="图片 66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2670175" y="14161135"/>
          <a:ext cx="1422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57785</xdr:colOff>
      <xdr:row>42</xdr:row>
      <xdr:rowOff>173990</xdr:rowOff>
    </xdr:from>
    <xdr:to>
      <xdr:col>4</xdr:col>
      <xdr:colOff>219075</xdr:colOff>
      <xdr:row>42</xdr:row>
      <xdr:rowOff>292735</xdr:rowOff>
    </xdr:to>
    <xdr:pic>
      <xdr:nvPicPr>
        <xdr:cNvPr id="68" name="图片 67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2689225" y="14286865"/>
          <a:ext cx="16129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237490</xdr:colOff>
      <xdr:row>42</xdr:row>
      <xdr:rowOff>36830</xdr:rowOff>
    </xdr:from>
    <xdr:to>
      <xdr:col>4</xdr:col>
      <xdr:colOff>448310</xdr:colOff>
      <xdr:row>42</xdr:row>
      <xdr:rowOff>192405</xdr:rowOff>
    </xdr:to>
    <xdr:pic>
      <xdr:nvPicPr>
        <xdr:cNvPr id="69" name="图片 68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2868930" y="14149705"/>
          <a:ext cx="21082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14</xdr:row>
      <xdr:rowOff>52070</xdr:rowOff>
    </xdr:from>
    <xdr:to>
      <xdr:col>4</xdr:col>
      <xdr:colOff>257175</xdr:colOff>
      <xdr:row>14</xdr:row>
      <xdr:rowOff>214630</xdr:rowOff>
    </xdr:to>
    <xdr:pic>
      <xdr:nvPicPr>
        <xdr:cNvPr id="70" name="图片 69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2670175" y="4563745"/>
          <a:ext cx="21844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323850</xdr:colOff>
      <xdr:row>14</xdr:row>
      <xdr:rowOff>47625</xdr:rowOff>
    </xdr:from>
    <xdr:to>
      <xdr:col>4</xdr:col>
      <xdr:colOff>533400</xdr:colOff>
      <xdr:row>14</xdr:row>
      <xdr:rowOff>200025</xdr:rowOff>
    </xdr:to>
    <xdr:pic>
      <xdr:nvPicPr>
        <xdr:cNvPr id="71" name="图片 70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2955290" y="4559300"/>
          <a:ext cx="20955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14</xdr:row>
      <xdr:rowOff>37465</xdr:rowOff>
    </xdr:from>
    <xdr:to>
      <xdr:col>4</xdr:col>
      <xdr:colOff>723900</xdr:colOff>
      <xdr:row>14</xdr:row>
      <xdr:rowOff>133985</xdr:rowOff>
    </xdr:to>
    <xdr:pic>
      <xdr:nvPicPr>
        <xdr:cNvPr id="72" name="图片 71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3232150" y="4549140"/>
          <a:ext cx="12319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14</xdr:row>
      <xdr:rowOff>165735</xdr:rowOff>
    </xdr:from>
    <xdr:to>
      <xdr:col>4</xdr:col>
      <xdr:colOff>753110</xdr:colOff>
      <xdr:row>14</xdr:row>
      <xdr:rowOff>273050</xdr:rowOff>
    </xdr:to>
    <xdr:pic>
      <xdr:nvPicPr>
        <xdr:cNvPr id="73" name="图片 72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3241040" y="4677410"/>
          <a:ext cx="143510" cy="10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52070</xdr:colOff>
      <xdr:row>15</xdr:row>
      <xdr:rowOff>48260</xdr:rowOff>
    </xdr:from>
    <xdr:to>
      <xdr:col>4</xdr:col>
      <xdr:colOff>281940</xdr:colOff>
      <xdr:row>15</xdr:row>
      <xdr:rowOff>209550</xdr:rowOff>
    </xdr:to>
    <xdr:pic>
      <xdr:nvPicPr>
        <xdr:cNvPr id="74" name="图片 73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2683510" y="4902835"/>
          <a:ext cx="22987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380365</xdr:colOff>
      <xdr:row>15</xdr:row>
      <xdr:rowOff>62230</xdr:rowOff>
    </xdr:from>
    <xdr:to>
      <xdr:col>4</xdr:col>
      <xdr:colOff>572135</xdr:colOff>
      <xdr:row>15</xdr:row>
      <xdr:rowOff>195580</xdr:rowOff>
    </xdr:to>
    <xdr:pic>
      <xdr:nvPicPr>
        <xdr:cNvPr id="75" name="图片 74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3011805" y="4916805"/>
          <a:ext cx="19177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78740</xdr:colOff>
      <xdr:row>43</xdr:row>
      <xdr:rowOff>19685</xdr:rowOff>
    </xdr:from>
    <xdr:to>
      <xdr:col>4</xdr:col>
      <xdr:colOff>407670</xdr:colOff>
      <xdr:row>43</xdr:row>
      <xdr:rowOff>238125</xdr:rowOff>
    </xdr:to>
    <xdr:pic>
      <xdr:nvPicPr>
        <xdr:cNvPr id="76" name="图片 75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2710180" y="14475460"/>
          <a:ext cx="32893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86360</xdr:colOff>
      <xdr:row>44</xdr:row>
      <xdr:rowOff>68580</xdr:rowOff>
    </xdr:from>
    <xdr:to>
      <xdr:col>4</xdr:col>
      <xdr:colOff>351790</xdr:colOff>
      <xdr:row>44</xdr:row>
      <xdr:rowOff>217805</xdr:rowOff>
    </xdr:to>
    <xdr:pic>
      <xdr:nvPicPr>
        <xdr:cNvPr id="77" name="图片 76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2717800" y="14867255"/>
          <a:ext cx="26543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50800</xdr:colOff>
      <xdr:row>45</xdr:row>
      <xdr:rowOff>26035</xdr:rowOff>
    </xdr:from>
    <xdr:to>
      <xdr:col>4</xdr:col>
      <xdr:colOff>245110</xdr:colOff>
      <xdr:row>45</xdr:row>
      <xdr:rowOff>155575</xdr:rowOff>
    </xdr:to>
    <xdr:pic>
      <xdr:nvPicPr>
        <xdr:cNvPr id="78" name="图片 77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2682240" y="15167610"/>
          <a:ext cx="194310" cy="12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343535</xdr:colOff>
      <xdr:row>45</xdr:row>
      <xdr:rowOff>56515</xdr:rowOff>
    </xdr:from>
    <xdr:to>
      <xdr:col>4</xdr:col>
      <xdr:colOff>589915</xdr:colOff>
      <xdr:row>45</xdr:row>
      <xdr:rowOff>248285</xdr:rowOff>
    </xdr:to>
    <xdr:pic>
      <xdr:nvPicPr>
        <xdr:cNvPr id="79" name="图片 78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2974975" y="15198090"/>
          <a:ext cx="24638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46</xdr:row>
      <xdr:rowOff>29210</xdr:rowOff>
    </xdr:from>
    <xdr:to>
      <xdr:col>4</xdr:col>
      <xdr:colOff>458470</xdr:colOff>
      <xdr:row>46</xdr:row>
      <xdr:rowOff>266700</xdr:rowOff>
    </xdr:to>
    <xdr:pic>
      <xdr:nvPicPr>
        <xdr:cNvPr id="80" name="图片 79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2726055" y="15513685"/>
          <a:ext cx="36385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46990</xdr:colOff>
      <xdr:row>47</xdr:row>
      <xdr:rowOff>37465</xdr:rowOff>
    </xdr:from>
    <xdr:to>
      <xdr:col>4</xdr:col>
      <xdr:colOff>267970</xdr:colOff>
      <xdr:row>47</xdr:row>
      <xdr:rowOff>192405</xdr:rowOff>
    </xdr:to>
    <xdr:pic>
      <xdr:nvPicPr>
        <xdr:cNvPr id="81" name="图片 80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 flipV="1">
          <a:off x="2678430" y="15864840"/>
          <a:ext cx="220980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47</xdr:row>
      <xdr:rowOff>45085</xdr:rowOff>
    </xdr:from>
    <xdr:to>
      <xdr:col>4</xdr:col>
      <xdr:colOff>486410</xdr:colOff>
      <xdr:row>47</xdr:row>
      <xdr:rowOff>184150</xdr:rowOff>
    </xdr:to>
    <xdr:pic>
      <xdr:nvPicPr>
        <xdr:cNvPr id="82" name="图片 81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 flipV="1">
          <a:off x="2917190" y="15872460"/>
          <a:ext cx="20066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522605</xdr:colOff>
      <xdr:row>47</xdr:row>
      <xdr:rowOff>123190</xdr:rowOff>
    </xdr:from>
    <xdr:to>
      <xdr:col>4</xdr:col>
      <xdr:colOff>687705</xdr:colOff>
      <xdr:row>47</xdr:row>
      <xdr:rowOff>257810</xdr:rowOff>
    </xdr:to>
    <xdr:pic>
      <xdr:nvPicPr>
        <xdr:cNvPr id="83" name="图片 82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3154045" y="15950565"/>
          <a:ext cx="16510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113665</xdr:colOff>
      <xdr:row>48</xdr:row>
      <xdr:rowOff>33655</xdr:rowOff>
    </xdr:from>
    <xdr:to>
      <xdr:col>4</xdr:col>
      <xdr:colOff>267335</xdr:colOff>
      <xdr:row>48</xdr:row>
      <xdr:rowOff>138430</xdr:rowOff>
    </xdr:to>
    <xdr:pic>
      <xdr:nvPicPr>
        <xdr:cNvPr id="84" name="图片 83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2745105" y="16203930"/>
          <a:ext cx="15367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48</xdr:row>
      <xdr:rowOff>157480</xdr:rowOff>
    </xdr:from>
    <xdr:to>
      <xdr:col>4</xdr:col>
      <xdr:colOff>250190</xdr:colOff>
      <xdr:row>48</xdr:row>
      <xdr:rowOff>261620</xdr:rowOff>
    </xdr:to>
    <xdr:pic>
      <xdr:nvPicPr>
        <xdr:cNvPr id="85" name="图片 84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 flipV="1">
          <a:off x="2744470" y="16327755"/>
          <a:ext cx="13716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296545</xdr:colOff>
      <xdr:row>48</xdr:row>
      <xdr:rowOff>66675</xdr:rowOff>
    </xdr:from>
    <xdr:to>
      <xdr:col>4</xdr:col>
      <xdr:colOff>513715</xdr:colOff>
      <xdr:row>48</xdr:row>
      <xdr:rowOff>229235</xdr:rowOff>
    </xdr:to>
    <xdr:pic>
      <xdr:nvPicPr>
        <xdr:cNvPr id="86" name="图片 85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2927985" y="16236950"/>
          <a:ext cx="21717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142875</xdr:colOff>
      <xdr:row>49</xdr:row>
      <xdr:rowOff>71755</xdr:rowOff>
    </xdr:from>
    <xdr:to>
      <xdr:col>4</xdr:col>
      <xdr:colOff>514985</xdr:colOff>
      <xdr:row>49</xdr:row>
      <xdr:rowOff>300355</xdr:rowOff>
    </xdr:to>
    <xdr:pic>
      <xdr:nvPicPr>
        <xdr:cNvPr id="87" name="图片 86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2774315" y="16584930"/>
          <a:ext cx="37211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16</xdr:row>
      <xdr:rowOff>38100</xdr:rowOff>
    </xdr:from>
    <xdr:to>
      <xdr:col>4</xdr:col>
      <xdr:colOff>286385</xdr:colOff>
      <xdr:row>16</xdr:row>
      <xdr:rowOff>200660</xdr:rowOff>
    </xdr:to>
    <xdr:pic>
      <xdr:nvPicPr>
        <xdr:cNvPr id="88" name="图片 87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2688590" y="5235575"/>
          <a:ext cx="22923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324485</xdr:colOff>
      <xdr:row>16</xdr:row>
      <xdr:rowOff>34290</xdr:rowOff>
    </xdr:from>
    <xdr:to>
      <xdr:col>4</xdr:col>
      <xdr:colOff>514985</xdr:colOff>
      <xdr:row>16</xdr:row>
      <xdr:rowOff>175260</xdr:rowOff>
    </xdr:to>
    <xdr:pic>
      <xdr:nvPicPr>
        <xdr:cNvPr id="89" name="图片 88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2955925" y="5231765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525780</xdr:colOff>
      <xdr:row>16</xdr:row>
      <xdr:rowOff>38735</xdr:rowOff>
    </xdr:from>
    <xdr:to>
      <xdr:col>4</xdr:col>
      <xdr:colOff>713105</xdr:colOff>
      <xdr:row>16</xdr:row>
      <xdr:rowOff>200025</xdr:rowOff>
    </xdr:to>
    <xdr:pic>
      <xdr:nvPicPr>
        <xdr:cNvPr id="90" name="图片 89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3157220" y="5236210"/>
          <a:ext cx="18732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8890</xdr:colOff>
      <xdr:row>17</xdr:row>
      <xdr:rowOff>29210</xdr:rowOff>
    </xdr:from>
    <xdr:to>
      <xdr:col>4</xdr:col>
      <xdr:colOff>228600</xdr:colOff>
      <xdr:row>17</xdr:row>
      <xdr:rowOff>190500</xdr:rowOff>
    </xdr:to>
    <xdr:pic>
      <xdr:nvPicPr>
        <xdr:cNvPr id="91" name="图片 90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2640330" y="5569585"/>
          <a:ext cx="2197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306070</xdr:colOff>
      <xdr:row>17</xdr:row>
      <xdr:rowOff>38100</xdr:rowOff>
    </xdr:from>
    <xdr:to>
      <xdr:col>4</xdr:col>
      <xdr:colOff>513080</xdr:colOff>
      <xdr:row>17</xdr:row>
      <xdr:rowOff>190500</xdr:rowOff>
    </xdr:to>
    <xdr:pic>
      <xdr:nvPicPr>
        <xdr:cNvPr id="92" name="图片 91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2937510" y="5578475"/>
          <a:ext cx="20701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590550</xdr:colOff>
      <xdr:row>17</xdr:row>
      <xdr:rowOff>35560</xdr:rowOff>
    </xdr:from>
    <xdr:to>
      <xdr:col>4</xdr:col>
      <xdr:colOff>753110</xdr:colOff>
      <xdr:row>17</xdr:row>
      <xdr:rowOff>165100</xdr:rowOff>
    </xdr:to>
    <xdr:pic>
      <xdr:nvPicPr>
        <xdr:cNvPr id="93" name="图片 9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 flipV="1">
          <a:off x="3221990" y="5575935"/>
          <a:ext cx="162560" cy="12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34925</xdr:colOff>
      <xdr:row>50</xdr:row>
      <xdr:rowOff>38735</xdr:rowOff>
    </xdr:from>
    <xdr:to>
      <xdr:col>4</xdr:col>
      <xdr:colOff>250825</xdr:colOff>
      <xdr:row>50</xdr:row>
      <xdr:rowOff>180975</xdr:rowOff>
    </xdr:to>
    <xdr:pic>
      <xdr:nvPicPr>
        <xdr:cNvPr id="94" name="图片 93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2666365" y="16894810"/>
          <a:ext cx="2159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304800</xdr:colOff>
      <xdr:row>50</xdr:row>
      <xdr:rowOff>37465</xdr:rowOff>
    </xdr:from>
    <xdr:to>
      <xdr:col>4</xdr:col>
      <xdr:colOff>495300</xdr:colOff>
      <xdr:row>50</xdr:row>
      <xdr:rowOff>172085</xdr:rowOff>
    </xdr:to>
    <xdr:pic>
      <xdr:nvPicPr>
        <xdr:cNvPr id="95" name="图片 9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2936240" y="16893540"/>
          <a:ext cx="19050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545465</xdr:colOff>
      <xdr:row>50</xdr:row>
      <xdr:rowOff>85725</xdr:rowOff>
    </xdr:from>
    <xdr:to>
      <xdr:col>4</xdr:col>
      <xdr:colOff>702945</xdr:colOff>
      <xdr:row>50</xdr:row>
      <xdr:rowOff>200025</xdr:rowOff>
    </xdr:to>
    <xdr:pic>
      <xdr:nvPicPr>
        <xdr:cNvPr id="96" name="图片 95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3176905" y="16941800"/>
          <a:ext cx="15748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66040</xdr:colOff>
      <xdr:row>51</xdr:row>
      <xdr:rowOff>60325</xdr:rowOff>
    </xdr:from>
    <xdr:to>
      <xdr:col>4</xdr:col>
      <xdr:colOff>353060</xdr:colOff>
      <xdr:row>51</xdr:row>
      <xdr:rowOff>225425</xdr:rowOff>
    </xdr:to>
    <xdr:pic>
      <xdr:nvPicPr>
        <xdr:cNvPr id="97" name="图片 96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2697480" y="17259300"/>
          <a:ext cx="28702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142875</xdr:colOff>
      <xdr:row>52</xdr:row>
      <xdr:rowOff>93980</xdr:rowOff>
    </xdr:from>
    <xdr:to>
      <xdr:col>4</xdr:col>
      <xdr:colOff>352425</xdr:colOff>
      <xdr:row>52</xdr:row>
      <xdr:rowOff>248920</xdr:rowOff>
    </xdr:to>
    <xdr:pic>
      <xdr:nvPicPr>
        <xdr:cNvPr id="98" name="图片 97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 flipV="1">
          <a:off x="2774315" y="17635855"/>
          <a:ext cx="209550" cy="154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18415</xdr:colOff>
      <xdr:row>2</xdr:row>
      <xdr:rowOff>29210</xdr:rowOff>
    </xdr:from>
    <xdr:to>
      <xdr:col>6</xdr:col>
      <xdr:colOff>258445</xdr:colOff>
      <xdr:row>2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2715" y="613410"/>
          <a:ext cx="24003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295275</xdr:colOff>
      <xdr:row>2</xdr:row>
      <xdr:rowOff>33655</xdr:rowOff>
    </xdr:from>
    <xdr:to>
      <xdr:col>6</xdr:col>
      <xdr:colOff>476885</xdr:colOff>
      <xdr:row>2</xdr:row>
      <xdr:rowOff>166370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4219575" y="617855"/>
          <a:ext cx="18161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524510</xdr:colOff>
      <xdr:row>2</xdr:row>
      <xdr:rowOff>57150</xdr:rowOff>
    </xdr:from>
    <xdr:to>
      <xdr:col>6</xdr:col>
      <xdr:colOff>704850</xdr:colOff>
      <xdr:row>2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48810" y="641350"/>
          <a:ext cx="18034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4</xdr:row>
      <xdr:rowOff>71120</xdr:rowOff>
    </xdr:from>
    <xdr:to>
      <xdr:col>6</xdr:col>
      <xdr:colOff>287020</xdr:colOff>
      <xdr:row>4</xdr:row>
      <xdr:rowOff>234315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81450" y="1341120"/>
          <a:ext cx="2298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354330</xdr:colOff>
      <xdr:row>4</xdr:row>
      <xdr:rowOff>75565</xdr:rowOff>
    </xdr:from>
    <xdr:to>
      <xdr:col>6</xdr:col>
      <xdr:colOff>560705</xdr:colOff>
      <xdr:row>4</xdr:row>
      <xdr:rowOff>229235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78630" y="1345565"/>
          <a:ext cx="20637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40640</xdr:colOff>
      <xdr:row>5</xdr:row>
      <xdr:rowOff>80010</xdr:rowOff>
    </xdr:from>
    <xdr:to>
      <xdr:col>6</xdr:col>
      <xdr:colOff>170180</xdr:colOff>
      <xdr:row>5</xdr:row>
      <xdr:rowOff>167640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64940" y="1692910"/>
          <a:ext cx="12954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5</xdr:row>
      <xdr:rowOff>59055</xdr:rowOff>
    </xdr:from>
    <xdr:to>
      <xdr:col>6</xdr:col>
      <xdr:colOff>477520</xdr:colOff>
      <xdr:row>5</xdr:row>
      <xdr:rowOff>217805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flipV="1">
          <a:off x="4191000" y="1671955"/>
          <a:ext cx="21082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5</xdr:row>
      <xdr:rowOff>41275</xdr:rowOff>
    </xdr:from>
    <xdr:to>
      <xdr:col>6</xdr:col>
      <xdr:colOff>648970</xdr:colOff>
      <xdr:row>5</xdr:row>
      <xdr:rowOff>140335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V="1">
          <a:off x="4438650" y="1654175"/>
          <a:ext cx="13462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509905</xdr:colOff>
      <xdr:row>5</xdr:row>
      <xdr:rowOff>172085</xdr:rowOff>
    </xdr:from>
    <xdr:to>
      <xdr:col>6</xdr:col>
      <xdr:colOff>643890</xdr:colOff>
      <xdr:row>5</xdr:row>
      <xdr:rowOff>276225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34205" y="1784985"/>
          <a:ext cx="13398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44450</xdr:colOff>
      <xdr:row>6</xdr:row>
      <xdr:rowOff>19050</xdr:rowOff>
    </xdr:from>
    <xdr:to>
      <xdr:col>6</xdr:col>
      <xdr:colOff>270510</xdr:colOff>
      <xdr:row>6</xdr:row>
      <xdr:rowOff>181610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968750" y="1974850"/>
          <a:ext cx="22606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410210</xdr:colOff>
      <xdr:row>6</xdr:row>
      <xdr:rowOff>33655</xdr:rowOff>
    </xdr:from>
    <xdr:to>
      <xdr:col>6</xdr:col>
      <xdr:colOff>657860</xdr:colOff>
      <xdr:row>6</xdr:row>
      <xdr:rowOff>233045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34510" y="1989455"/>
          <a:ext cx="24765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44450</xdr:colOff>
      <xdr:row>6</xdr:row>
      <xdr:rowOff>19050</xdr:rowOff>
    </xdr:from>
    <xdr:to>
      <xdr:col>6</xdr:col>
      <xdr:colOff>270510</xdr:colOff>
      <xdr:row>6</xdr:row>
      <xdr:rowOff>181610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968750" y="1974850"/>
          <a:ext cx="22606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410210</xdr:colOff>
      <xdr:row>6</xdr:row>
      <xdr:rowOff>33655</xdr:rowOff>
    </xdr:from>
    <xdr:to>
      <xdr:col>6</xdr:col>
      <xdr:colOff>657860</xdr:colOff>
      <xdr:row>6</xdr:row>
      <xdr:rowOff>233045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34510" y="1989455"/>
          <a:ext cx="24765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52070</xdr:colOff>
      <xdr:row>7</xdr:row>
      <xdr:rowOff>69850</xdr:rowOff>
    </xdr:from>
    <xdr:to>
      <xdr:col>6</xdr:col>
      <xdr:colOff>329565</xdr:colOff>
      <xdr:row>7</xdr:row>
      <xdr:rowOff>264160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V="1">
          <a:off x="3976370" y="2368550"/>
          <a:ext cx="27749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8</xdr:row>
      <xdr:rowOff>52070</xdr:rowOff>
    </xdr:from>
    <xdr:to>
      <xdr:col>6</xdr:col>
      <xdr:colOff>257175</xdr:colOff>
      <xdr:row>8</xdr:row>
      <xdr:rowOff>214630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963035" y="2693670"/>
          <a:ext cx="21844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323850</xdr:colOff>
      <xdr:row>8</xdr:row>
      <xdr:rowOff>47625</xdr:rowOff>
    </xdr:from>
    <xdr:to>
      <xdr:col>6</xdr:col>
      <xdr:colOff>533400</xdr:colOff>
      <xdr:row>8</xdr:row>
      <xdr:rowOff>200025</xdr:rowOff>
    </xdr:to>
    <xdr:pic>
      <xdr:nvPicPr>
        <xdr:cNvPr id="17" name="图片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48150" y="2689225"/>
          <a:ext cx="20955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600710</xdr:colOff>
      <xdr:row>8</xdr:row>
      <xdr:rowOff>37465</xdr:rowOff>
    </xdr:from>
    <xdr:to>
      <xdr:col>6</xdr:col>
      <xdr:colOff>723900</xdr:colOff>
      <xdr:row>8</xdr:row>
      <xdr:rowOff>133985</xdr:rowOff>
    </xdr:to>
    <xdr:pic>
      <xdr:nvPicPr>
        <xdr:cNvPr id="18" name="图片 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25010" y="2679065"/>
          <a:ext cx="123190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8</xdr:row>
      <xdr:rowOff>165735</xdr:rowOff>
    </xdr:from>
    <xdr:to>
      <xdr:col>6</xdr:col>
      <xdr:colOff>753110</xdr:colOff>
      <xdr:row>8</xdr:row>
      <xdr:rowOff>273050</xdr:rowOff>
    </xdr:to>
    <xdr:pic>
      <xdr:nvPicPr>
        <xdr:cNvPr id="19" name="图片 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533900" y="2807335"/>
          <a:ext cx="143510" cy="10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9</xdr:row>
      <xdr:rowOff>38100</xdr:rowOff>
    </xdr:from>
    <xdr:to>
      <xdr:col>6</xdr:col>
      <xdr:colOff>286385</xdr:colOff>
      <xdr:row>9</xdr:row>
      <xdr:rowOff>200660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981450" y="3022600"/>
          <a:ext cx="22923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324485</xdr:colOff>
      <xdr:row>9</xdr:row>
      <xdr:rowOff>34290</xdr:rowOff>
    </xdr:from>
    <xdr:to>
      <xdr:col>6</xdr:col>
      <xdr:colOff>514985</xdr:colOff>
      <xdr:row>9</xdr:row>
      <xdr:rowOff>175260</xdr:rowOff>
    </xdr:to>
    <xdr:pic>
      <xdr:nvPicPr>
        <xdr:cNvPr id="21" name="图片 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48785" y="301879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525780</xdr:colOff>
      <xdr:row>9</xdr:row>
      <xdr:rowOff>38735</xdr:rowOff>
    </xdr:from>
    <xdr:to>
      <xdr:col>6</xdr:col>
      <xdr:colOff>713105</xdr:colOff>
      <xdr:row>9</xdr:row>
      <xdr:rowOff>200025</xdr:rowOff>
    </xdr:to>
    <xdr:pic>
      <xdr:nvPicPr>
        <xdr:cNvPr id="22" name="图片 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50080" y="3023235"/>
          <a:ext cx="18732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</xdr:colOff>
      <xdr:row>10</xdr:row>
      <xdr:rowOff>56515</xdr:rowOff>
    </xdr:from>
    <xdr:to>
      <xdr:col>6</xdr:col>
      <xdr:colOff>262890</xdr:colOff>
      <xdr:row>10</xdr:row>
      <xdr:rowOff>191135</xdr:rowOff>
    </xdr:to>
    <xdr:pic>
      <xdr:nvPicPr>
        <xdr:cNvPr id="23" name="图片 2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986530" y="3383915"/>
          <a:ext cx="20066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11</xdr:row>
      <xdr:rowOff>49530</xdr:rowOff>
    </xdr:from>
    <xdr:to>
      <xdr:col>6</xdr:col>
      <xdr:colOff>314960</xdr:colOff>
      <xdr:row>11</xdr:row>
      <xdr:rowOff>227330</xdr:rowOff>
    </xdr:to>
    <xdr:pic>
      <xdr:nvPicPr>
        <xdr:cNvPr id="24" name="图片 2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000500" y="3719830"/>
          <a:ext cx="2387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29210</xdr:rowOff>
    </xdr:from>
    <xdr:to>
      <xdr:col>6</xdr:col>
      <xdr:colOff>247650</xdr:colOff>
      <xdr:row>12</xdr:row>
      <xdr:rowOff>180340</xdr:rowOff>
    </xdr:to>
    <xdr:pic>
      <xdr:nvPicPr>
        <xdr:cNvPr id="25" name="图片 2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V="1">
          <a:off x="3962400" y="4042410"/>
          <a:ext cx="20955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298450</xdr:colOff>
      <xdr:row>12</xdr:row>
      <xdr:rowOff>56515</xdr:rowOff>
    </xdr:from>
    <xdr:to>
      <xdr:col>6</xdr:col>
      <xdr:colOff>464185</xdr:colOff>
      <xdr:row>12</xdr:row>
      <xdr:rowOff>182245</xdr:rowOff>
    </xdr:to>
    <xdr:pic>
      <xdr:nvPicPr>
        <xdr:cNvPr id="26" name="图片 2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22750" y="4069715"/>
          <a:ext cx="1657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13</xdr:row>
      <xdr:rowOff>25400</xdr:rowOff>
    </xdr:from>
    <xdr:to>
      <xdr:col>6</xdr:col>
      <xdr:colOff>237490</xdr:colOff>
      <xdr:row>13</xdr:row>
      <xdr:rowOff>193675</xdr:rowOff>
    </xdr:to>
    <xdr:pic>
      <xdr:nvPicPr>
        <xdr:cNvPr id="27" name="图片 2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933190" y="4381500"/>
          <a:ext cx="22860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13</xdr:row>
      <xdr:rowOff>42545</xdr:rowOff>
    </xdr:from>
    <xdr:to>
      <xdr:col>6</xdr:col>
      <xdr:colOff>400050</xdr:colOff>
      <xdr:row>13</xdr:row>
      <xdr:rowOff>177165</xdr:rowOff>
    </xdr:to>
    <xdr:pic>
      <xdr:nvPicPr>
        <xdr:cNvPr id="28" name="图片 2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flipV="1">
          <a:off x="4152900" y="4398645"/>
          <a:ext cx="17145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13</xdr:row>
      <xdr:rowOff>75565</xdr:rowOff>
    </xdr:from>
    <xdr:to>
      <xdr:col>6</xdr:col>
      <xdr:colOff>600075</xdr:colOff>
      <xdr:row>13</xdr:row>
      <xdr:rowOff>181610</xdr:rowOff>
    </xdr:to>
    <xdr:pic>
      <xdr:nvPicPr>
        <xdr:cNvPr id="29" name="图片 2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flipV="1">
          <a:off x="4391025" y="4431665"/>
          <a:ext cx="13335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</xdr:colOff>
      <xdr:row>14</xdr:row>
      <xdr:rowOff>83185</xdr:rowOff>
    </xdr:from>
    <xdr:to>
      <xdr:col>6</xdr:col>
      <xdr:colOff>253365</xdr:colOff>
      <xdr:row>14</xdr:row>
      <xdr:rowOff>241300</xdr:rowOff>
    </xdr:to>
    <xdr:pic>
      <xdr:nvPicPr>
        <xdr:cNvPr id="30" name="图片 2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966845" y="4782185"/>
          <a:ext cx="21082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</xdr:colOff>
      <xdr:row>15</xdr:row>
      <xdr:rowOff>48260</xdr:rowOff>
    </xdr:from>
    <xdr:to>
      <xdr:col>6</xdr:col>
      <xdr:colOff>289560</xdr:colOff>
      <xdr:row>15</xdr:row>
      <xdr:rowOff>209550</xdr:rowOff>
    </xdr:to>
    <xdr:pic>
      <xdr:nvPicPr>
        <xdr:cNvPr id="31" name="图片 3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986530" y="5090160"/>
          <a:ext cx="22733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78740</xdr:colOff>
      <xdr:row>16</xdr:row>
      <xdr:rowOff>19685</xdr:rowOff>
    </xdr:from>
    <xdr:to>
      <xdr:col>6</xdr:col>
      <xdr:colOff>407670</xdr:colOff>
      <xdr:row>16</xdr:row>
      <xdr:rowOff>238125</xdr:rowOff>
    </xdr:to>
    <xdr:pic>
      <xdr:nvPicPr>
        <xdr:cNvPr id="32" name="图片 3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003040" y="5404485"/>
          <a:ext cx="32893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</xdr:colOff>
      <xdr:row>17</xdr:row>
      <xdr:rowOff>26035</xdr:rowOff>
    </xdr:from>
    <xdr:to>
      <xdr:col>6</xdr:col>
      <xdr:colOff>245110</xdr:colOff>
      <xdr:row>17</xdr:row>
      <xdr:rowOff>155575</xdr:rowOff>
    </xdr:to>
    <xdr:pic>
      <xdr:nvPicPr>
        <xdr:cNvPr id="33" name="图片 3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975100" y="5753735"/>
          <a:ext cx="194310" cy="12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343535</xdr:colOff>
      <xdr:row>17</xdr:row>
      <xdr:rowOff>56515</xdr:rowOff>
    </xdr:from>
    <xdr:to>
      <xdr:col>6</xdr:col>
      <xdr:colOff>589915</xdr:colOff>
      <xdr:row>17</xdr:row>
      <xdr:rowOff>248285</xdr:rowOff>
    </xdr:to>
    <xdr:pic>
      <xdr:nvPicPr>
        <xdr:cNvPr id="34" name="图片 3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267835" y="5784215"/>
          <a:ext cx="24638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19</xdr:row>
      <xdr:rowOff>37465</xdr:rowOff>
    </xdr:from>
    <xdr:to>
      <xdr:col>6</xdr:col>
      <xdr:colOff>267970</xdr:colOff>
      <xdr:row>19</xdr:row>
      <xdr:rowOff>192405</xdr:rowOff>
    </xdr:to>
    <xdr:pic>
      <xdr:nvPicPr>
        <xdr:cNvPr id="35" name="图片 3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flipV="1">
          <a:off x="3971290" y="6450965"/>
          <a:ext cx="220980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19</xdr:row>
      <xdr:rowOff>45085</xdr:rowOff>
    </xdr:from>
    <xdr:to>
      <xdr:col>6</xdr:col>
      <xdr:colOff>486410</xdr:colOff>
      <xdr:row>19</xdr:row>
      <xdr:rowOff>184150</xdr:rowOff>
    </xdr:to>
    <xdr:pic>
      <xdr:nvPicPr>
        <xdr:cNvPr id="36" name="图片 3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flipV="1">
          <a:off x="4210050" y="6458585"/>
          <a:ext cx="20066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522605</xdr:colOff>
      <xdr:row>19</xdr:row>
      <xdr:rowOff>123190</xdr:rowOff>
    </xdr:from>
    <xdr:to>
      <xdr:col>6</xdr:col>
      <xdr:colOff>687705</xdr:colOff>
      <xdr:row>19</xdr:row>
      <xdr:rowOff>257810</xdr:rowOff>
    </xdr:to>
    <xdr:pic>
      <xdr:nvPicPr>
        <xdr:cNvPr id="37" name="图片 3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446905" y="6536690"/>
          <a:ext cx="16510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34925</xdr:colOff>
      <xdr:row>20</xdr:row>
      <xdr:rowOff>38735</xdr:rowOff>
    </xdr:from>
    <xdr:to>
      <xdr:col>6</xdr:col>
      <xdr:colOff>250825</xdr:colOff>
      <xdr:row>20</xdr:row>
      <xdr:rowOff>180975</xdr:rowOff>
    </xdr:to>
    <xdr:pic>
      <xdr:nvPicPr>
        <xdr:cNvPr id="38" name="图片 3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959225" y="6795135"/>
          <a:ext cx="2159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20</xdr:row>
      <xdr:rowOff>37465</xdr:rowOff>
    </xdr:from>
    <xdr:to>
      <xdr:col>6</xdr:col>
      <xdr:colOff>495300</xdr:colOff>
      <xdr:row>20</xdr:row>
      <xdr:rowOff>172085</xdr:rowOff>
    </xdr:to>
    <xdr:pic>
      <xdr:nvPicPr>
        <xdr:cNvPr id="39" name="图片 3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29100" y="6793865"/>
          <a:ext cx="19050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545465</xdr:colOff>
      <xdr:row>20</xdr:row>
      <xdr:rowOff>85725</xdr:rowOff>
    </xdr:from>
    <xdr:to>
      <xdr:col>6</xdr:col>
      <xdr:colOff>702945</xdr:colOff>
      <xdr:row>20</xdr:row>
      <xdr:rowOff>200025</xdr:rowOff>
    </xdr:to>
    <xdr:pic>
      <xdr:nvPicPr>
        <xdr:cNvPr id="40" name="图片 3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469765" y="6842125"/>
          <a:ext cx="15748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21</xdr:row>
      <xdr:rowOff>93980</xdr:rowOff>
    </xdr:from>
    <xdr:to>
      <xdr:col>6</xdr:col>
      <xdr:colOff>352425</xdr:colOff>
      <xdr:row>21</xdr:row>
      <xdr:rowOff>248920</xdr:rowOff>
    </xdr:to>
    <xdr:pic>
      <xdr:nvPicPr>
        <xdr:cNvPr id="41" name="图片 4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 flipV="1">
          <a:off x="4067175" y="7193280"/>
          <a:ext cx="209550" cy="154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38100</xdr:colOff>
      <xdr:row>2</xdr:row>
      <xdr:rowOff>27940</xdr:rowOff>
    </xdr:from>
    <xdr:to>
      <xdr:col>6</xdr:col>
      <xdr:colOff>229870</xdr:colOff>
      <xdr:row>2</xdr:row>
      <xdr:rowOff>163195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1925" y="637540"/>
          <a:ext cx="191770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41910</xdr:colOff>
      <xdr:row>2</xdr:row>
      <xdr:rowOff>152400</xdr:rowOff>
    </xdr:from>
    <xdr:to>
      <xdr:col>6</xdr:col>
      <xdr:colOff>283210</xdr:colOff>
      <xdr:row>2</xdr:row>
      <xdr:rowOff>323850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5735" y="762000"/>
          <a:ext cx="2413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351790</xdr:colOff>
      <xdr:row>2</xdr:row>
      <xdr:rowOff>31115</xdr:rowOff>
    </xdr:from>
    <xdr:to>
      <xdr:col>6</xdr:col>
      <xdr:colOff>496570</xdr:colOff>
      <xdr:row>2</xdr:row>
      <xdr:rowOff>131445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640715"/>
          <a:ext cx="144780" cy="100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320040</xdr:colOff>
      <xdr:row>2</xdr:row>
      <xdr:rowOff>152400</xdr:rowOff>
    </xdr:from>
    <xdr:to>
      <xdr:col>6</xdr:col>
      <xdr:colOff>557530</xdr:colOff>
      <xdr:row>2</xdr:row>
      <xdr:rowOff>315595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53865" y="762000"/>
          <a:ext cx="2374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571500</xdr:colOff>
      <xdr:row>2</xdr:row>
      <xdr:rowOff>27940</xdr:rowOff>
    </xdr:from>
    <xdr:to>
      <xdr:col>6</xdr:col>
      <xdr:colOff>791210</xdr:colOff>
      <xdr:row>2</xdr:row>
      <xdr:rowOff>172720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05325" y="637540"/>
          <a:ext cx="21971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3</xdr:row>
      <xdr:rowOff>52705</xdr:rowOff>
    </xdr:from>
    <xdr:to>
      <xdr:col>6</xdr:col>
      <xdr:colOff>262255</xdr:colOff>
      <xdr:row>3</xdr:row>
      <xdr:rowOff>194945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77005" y="1005205"/>
          <a:ext cx="21907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307340</xdr:colOff>
      <xdr:row>3</xdr:row>
      <xdr:rowOff>38100</xdr:rowOff>
    </xdr:from>
    <xdr:to>
      <xdr:col>6</xdr:col>
      <xdr:colOff>503555</xdr:colOff>
      <xdr:row>3</xdr:row>
      <xdr:rowOff>162560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1165" y="990600"/>
          <a:ext cx="19621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334010</xdr:colOff>
      <xdr:row>3</xdr:row>
      <xdr:rowOff>207645</xdr:rowOff>
    </xdr:from>
    <xdr:to>
      <xdr:col>6</xdr:col>
      <xdr:colOff>524510</xdr:colOff>
      <xdr:row>3</xdr:row>
      <xdr:rowOff>316865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67835" y="1160145"/>
          <a:ext cx="190500" cy="10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534035</xdr:colOff>
      <xdr:row>3</xdr:row>
      <xdr:rowOff>46355</xdr:rowOff>
    </xdr:from>
    <xdr:to>
      <xdr:col>6</xdr:col>
      <xdr:colOff>771525</xdr:colOff>
      <xdr:row>3</xdr:row>
      <xdr:rowOff>192405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flipV="1">
          <a:off x="4467860" y="998855"/>
          <a:ext cx="23749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52070</xdr:colOff>
      <xdr:row>4</xdr:row>
      <xdr:rowOff>48260</xdr:rowOff>
    </xdr:from>
    <xdr:to>
      <xdr:col>6</xdr:col>
      <xdr:colOff>281940</xdr:colOff>
      <xdr:row>4</xdr:row>
      <xdr:rowOff>209550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985895" y="1343660"/>
          <a:ext cx="22987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4</xdr:row>
      <xdr:rowOff>62230</xdr:rowOff>
    </xdr:from>
    <xdr:to>
      <xdr:col>6</xdr:col>
      <xdr:colOff>572135</xdr:colOff>
      <xdr:row>4</xdr:row>
      <xdr:rowOff>195580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4190" y="1357630"/>
          <a:ext cx="19177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5</xdr:row>
      <xdr:rowOff>29210</xdr:rowOff>
    </xdr:from>
    <xdr:to>
      <xdr:col>6</xdr:col>
      <xdr:colOff>228600</xdr:colOff>
      <xdr:row>5</xdr:row>
      <xdr:rowOff>190500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942715" y="1667510"/>
          <a:ext cx="2197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306070</xdr:colOff>
      <xdr:row>5</xdr:row>
      <xdr:rowOff>38100</xdr:rowOff>
    </xdr:from>
    <xdr:to>
      <xdr:col>6</xdr:col>
      <xdr:colOff>513080</xdr:colOff>
      <xdr:row>5</xdr:row>
      <xdr:rowOff>190500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39895" y="1676400"/>
          <a:ext cx="20701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590550</xdr:colOff>
      <xdr:row>5</xdr:row>
      <xdr:rowOff>35560</xdr:rowOff>
    </xdr:from>
    <xdr:to>
      <xdr:col>6</xdr:col>
      <xdr:colOff>753110</xdr:colOff>
      <xdr:row>5</xdr:row>
      <xdr:rowOff>165100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flipV="1">
          <a:off x="4524375" y="1673860"/>
          <a:ext cx="162560" cy="12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302260</xdr:colOff>
      <xdr:row>6</xdr:row>
      <xdr:rowOff>133350</xdr:rowOff>
    </xdr:from>
    <xdr:to>
      <xdr:col>6</xdr:col>
      <xdr:colOff>479425</xdr:colOff>
      <xdr:row>6</xdr:row>
      <xdr:rowOff>257810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36085" y="2114550"/>
          <a:ext cx="17716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57785</xdr:colOff>
      <xdr:row>6</xdr:row>
      <xdr:rowOff>116840</xdr:rowOff>
    </xdr:from>
    <xdr:to>
      <xdr:col>6</xdr:col>
      <xdr:colOff>210185</xdr:colOff>
      <xdr:row>6</xdr:row>
      <xdr:rowOff>226060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991610" y="2098040"/>
          <a:ext cx="152400" cy="10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7</xdr:row>
      <xdr:rowOff>38100</xdr:rowOff>
    </xdr:from>
    <xdr:to>
      <xdr:col>6</xdr:col>
      <xdr:colOff>228600</xdr:colOff>
      <xdr:row>7</xdr:row>
      <xdr:rowOff>181610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963035" y="2362200"/>
          <a:ext cx="19939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7</xdr:row>
      <xdr:rowOff>75565</xdr:rowOff>
    </xdr:from>
    <xdr:to>
      <xdr:col>6</xdr:col>
      <xdr:colOff>543560</xdr:colOff>
      <xdr:row>7</xdr:row>
      <xdr:rowOff>200660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14825" y="2399665"/>
          <a:ext cx="16256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8</xdr:row>
      <xdr:rowOff>48260</xdr:rowOff>
    </xdr:from>
    <xdr:to>
      <xdr:col>6</xdr:col>
      <xdr:colOff>258445</xdr:colOff>
      <xdr:row>8</xdr:row>
      <xdr:rowOff>209550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971925" y="2715260"/>
          <a:ext cx="2203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354965</xdr:colOff>
      <xdr:row>8</xdr:row>
      <xdr:rowOff>60960</xdr:rowOff>
    </xdr:from>
    <xdr:to>
      <xdr:col>6</xdr:col>
      <xdr:colOff>550545</xdr:colOff>
      <xdr:row>8</xdr:row>
      <xdr:rowOff>205740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88790" y="2727960"/>
          <a:ext cx="19558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</xdr:colOff>
      <xdr:row>9</xdr:row>
      <xdr:rowOff>38735</xdr:rowOff>
    </xdr:from>
    <xdr:to>
      <xdr:col>6</xdr:col>
      <xdr:colOff>229235</xdr:colOff>
      <xdr:row>9</xdr:row>
      <xdr:rowOff>180975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953510" y="3048635"/>
          <a:ext cx="20955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9</xdr:row>
      <xdr:rowOff>177800</xdr:rowOff>
    </xdr:from>
    <xdr:to>
      <xdr:col>6</xdr:col>
      <xdr:colOff>200660</xdr:colOff>
      <xdr:row>9</xdr:row>
      <xdr:rowOff>302895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961765" y="3187700"/>
          <a:ext cx="17272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354330</xdr:colOff>
      <xdr:row>9</xdr:row>
      <xdr:rowOff>76835</xdr:rowOff>
    </xdr:from>
    <xdr:to>
      <xdr:col>6</xdr:col>
      <xdr:colOff>608965</xdr:colOff>
      <xdr:row>9</xdr:row>
      <xdr:rowOff>257175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155" y="3086735"/>
          <a:ext cx="254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10</xdr:row>
      <xdr:rowOff>40640</xdr:rowOff>
    </xdr:from>
    <xdr:to>
      <xdr:col>6</xdr:col>
      <xdr:colOff>191135</xdr:colOff>
      <xdr:row>10</xdr:row>
      <xdr:rowOff>188595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flipV="1">
          <a:off x="3962400" y="3393440"/>
          <a:ext cx="162560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10</xdr:row>
      <xdr:rowOff>39370</xdr:rowOff>
    </xdr:from>
    <xdr:to>
      <xdr:col>6</xdr:col>
      <xdr:colOff>382270</xdr:colOff>
      <xdr:row>10</xdr:row>
      <xdr:rowOff>189230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43375" y="3392170"/>
          <a:ext cx="17272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428625</xdr:colOff>
      <xdr:row>10</xdr:row>
      <xdr:rowOff>24765</xdr:rowOff>
    </xdr:from>
    <xdr:to>
      <xdr:col>6</xdr:col>
      <xdr:colOff>582295</xdr:colOff>
      <xdr:row>10</xdr:row>
      <xdr:rowOff>156845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62450" y="3377565"/>
          <a:ext cx="1536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546735</xdr:colOff>
      <xdr:row>10</xdr:row>
      <xdr:rowOff>171450</xdr:rowOff>
    </xdr:from>
    <xdr:to>
      <xdr:col>6</xdr:col>
      <xdr:colOff>711200</xdr:colOff>
      <xdr:row>10</xdr:row>
      <xdr:rowOff>304800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480560" y="3524250"/>
          <a:ext cx="1644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</xdr:colOff>
      <xdr:row>11</xdr:row>
      <xdr:rowOff>23495</xdr:rowOff>
    </xdr:from>
    <xdr:to>
      <xdr:col>6</xdr:col>
      <xdr:colOff>219075</xdr:colOff>
      <xdr:row>11</xdr:row>
      <xdr:rowOff>167640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953510" y="3719195"/>
          <a:ext cx="19939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11</xdr:row>
      <xdr:rowOff>168910</xdr:rowOff>
    </xdr:from>
    <xdr:to>
      <xdr:col>6</xdr:col>
      <xdr:colOff>213995</xdr:colOff>
      <xdr:row>11</xdr:row>
      <xdr:rowOff>299085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978910" y="3864610"/>
          <a:ext cx="168910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255905</xdr:colOff>
      <xdr:row>11</xdr:row>
      <xdr:rowOff>30480</xdr:rowOff>
    </xdr:from>
    <xdr:to>
      <xdr:col>6</xdr:col>
      <xdr:colOff>448945</xdr:colOff>
      <xdr:row>11</xdr:row>
      <xdr:rowOff>170180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89730" y="3726180"/>
          <a:ext cx="19304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11</xdr:row>
      <xdr:rowOff>66040</xdr:rowOff>
    </xdr:from>
    <xdr:to>
      <xdr:col>6</xdr:col>
      <xdr:colOff>723900</xdr:colOff>
      <xdr:row>11</xdr:row>
      <xdr:rowOff>229870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flipV="1">
          <a:off x="4429125" y="3761740"/>
          <a:ext cx="22860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60325</xdr:rowOff>
    </xdr:from>
    <xdr:to>
      <xdr:col>6</xdr:col>
      <xdr:colOff>247650</xdr:colOff>
      <xdr:row>12</xdr:row>
      <xdr:rowOff>196850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990975" y="4098925"/>
          <a:ext cx="19050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311785</xdr:colOff>
      <xdr:row>12</xdr:row>
      <xdr:rowOff>73660</xdr:rowOff>
    </xdr:from>
    <xdr:to>
      <xdr:col>6</xdr:col>
      <xdr:colOff>460375</xdr:colOff>
      <xdr:row>12</xdr:row>
      <xdr:rowOff>174625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45610" y="4112260"/>
          <a:ext cx="148590" cy="100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490220</xdr:colOff>
      <xdr:row>12</xdr:row>
      <xdr:rowOff>170815</xdr:rowOff>
    </xdr:from>
    <xdr:to>
      <xdr:col>6</xdr:col>
      <xdr:colOff>643255</xdr:colOff>
      <xdr:row>12</xdr:row>
      <xdr:rowOff>286385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424045" y="4209415"/>
          <a:ext cx="153035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13</xdr:row>
      <xdr:rowOff>15875</xdr:rowOff>
    </xdr:from>
    <xdr:to>
      <xdr:col>6</xdr:col>
      <xdr:colOff>257175</xdr:colOff>
      <xdr:row>13</xdr:row>
      <xdr:rowOff>174625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981450" y="4397375"/>
          <a:ext cx="20955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297815</xdr:colOff>
      <xdr:row>13</xdr:row>
      <xdr:rowOff>28575</xdr:rowOff>
    </xdr:from>
    <xdr:to>
      <xdr:col>6</xdr:col>
      <xdr:colOff>455295</xdr:colOff>
      <xdr:row>13</xdr:row>
      <xdr:rowOff>142875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31640" y="4410075"/>
          <a:ext cx="15748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519430</xdr:colOff>
      <xdr:row>13</xdr:row>
      <xdr:rowOff>67310</xdr:rowOff>
    </xdr:from>
    <xdr:to>
      <xdr:col>6</xdr:col>
      <xdr:colOff>756920</xdr:colOff>
      <xdr:row>13</xdr:row>
      <xdr:rowOff>247650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453255" y="4448810"/>
          <a:ext cx="23749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14</xdr:row>
      <xdr:rowOff>48260</xdr:rowOff>
    </xdr:from>
    <xdr:to>
      <xdr:col>6</xdr:col>
      <xdr:colOff>180975</xdr:colOff>
      <xdr:row>14</xdr:row>
      <xdr:rowOff>152400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972560" y="4772660"/>
          <a:ext cx="14224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57785</xdr:colOff>
      <xdr:row>14</xdr:row>
      <xdr:rowOff>173990</xdr:rowOff>
    </xdr:from>
    <xdr:to>
      <xdr:col>6</xdr:col>
      <xdr:colOff>219075</xdr:colOff>
      <xdr:row>14</xdr:row>
      <xdr:rowOff>292735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991610" y="4898390"/>
          <a:ext cx="16129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237490</xdr:colOff>
      <xdr:row>14</xdr:row>
      <xdr:rowOff>36830</xdr:rowOff>
    </xdr:from>
    <xdr:to>
      <xdr:col>6</xdr:col>
      <xdr:colOff>448310</xdr:colOff>
      <xdr:row>14</xdr:row>
      <xdr:rowOff>192405</xdr:rowOff>
    </xdr:to>
    <xdr:pic>
      <xdr:nvPicPr>
        <xdr:cNvPr id="41" name="图片 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171315" y="4761230"/>
          <a:ext cx="21082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15</xdr:row>
      <xdr:rowOff>33655</xdr:rowOff>
    </xdr:from>
    <xdr:to>
      <xdr:col>6</xdr:col>
      <xdr:colOff>267335</xdr:colOff>
      <xdr:row>15</xdr:row>
      <xdr:rowOff>138430</xdr:rowOff>
    </xdr:to>
    <xdr:pic>
      <xdr:nvPicPr>
        <xdr:cNvPr id="42" name="图片 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047490" y="5100955"/>
          <a:ext cx="15367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113030</xdr:colOff>
      <xdr:row>15</xdr:row>
      <xdr:rowOff>157480</xdr:rowOff>
    </xdr:from>
    <xdr:to>
      <xdr:col>6</xdr:col>
      <xdr:colOff>250190</xdr:colOff>
      <xdr:row>15</xdr:row>
      <xdr:rowOff>261620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 flipV="1">
          <a:off x="4046855" y="5224780"/>
          <a:ext cx="137160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296545</xdr:colOff>
      <xdr:row>15</xdr:row>
      <xdr:rowOff>66675</xdr:rowOff>
    </xdr:from>
    <xdr:to>
      <xdr:col>6</xdr:col>
      <xdr:colOff>513715</xdr:colOff>
      <xdr:row>15</xdr:row>
      <xdr:rowOff>229235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230370" y="5133975"/>
          <a:ext cx="217170" cy="162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241935</xdr:colOff>
      <xdr:row>2</xdr:row>
      <xdr:rowOff>105410</xdr:rowOff>
    </xdr:from>
    <xdr:to>
      <xdr:col>6</xdr:col>
      <xdr:colOff>434975</xdr:colOff>
      <xdr:row>2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66235" y="664210"/>
          <a:ext cx="19304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219710</xdr:colOff>
      <xdr:row>3</xdr:row>
      <xdr:rowOff>95250</xdr:rowOff>
    </xdr:from>
    <xdr:to>
      <xdr:col>6</xdr:col>
      <xdr:colOff>419100</xdr:colOff>
      <xdr:row>3</xdr:row>
      <xdr:rowOff>229235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4010" y="996950"/>
          <a:ext cx="199390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4</xdr:row>
      <xdr:rowOff>76835</xdr:rowOff>
    </xdr:from>
    <xdr:to>
      <xdr:col>6</xdr:col>
      <xdr:colOff>515620</xdr:colOff>
      <xdr:row>4</xdr:row>
      <xdr:rowOff>314325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76065" y="1321435"/>
          <a:ext cx="363855" cy="237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196215</xdr:colOff>
      <xdr:row>2</xdr:row>
      <xdr:rowOff>151130</xdr:rowOff>
    </xdr:from>
    <xdr:to>
      <xdr:col>6</xdr:col>
      <xdr:colOff>490855</xdr:colOff>
      <xdr:row>2</xdr:row>
      <xdr:rowOff>335280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9515" y="824230"/>
          <a:ext cx="2946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246380</xdr:colOff>
      <xdr:row>3</xdr:row>
      <xdr:rowOff>91440</xdr:rowOff>
    </xdr:from>
    <xdr:to>
      <xdr:col>6</xdr:col>
      <xdr:colOff>455930</xdr:colOff>
      <xdr:row>3</xdr:row>
      <xdr:rowOff>223520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3789680" y="1145540"/>
          <a:ext cx="20955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208280</xdr:colOff>
      <xdr:row>4</xdr:row>
      <xdr:rowOff>104140</xdr:rowOff>
    </xdr:from>
    <xdr:to>
      <xdr:col>6</xdr:col>
      <xdr:colOff>496570</xdr:colOff>
      <xdr:row>4</xdr:row>
      <xdr:rowOff>267970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51580" y="1539240"/>
          <a:ext cx="28829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189230</xdr:colOff>
      <xdr:row>5</xdr:row>
      <xdr:rowOff>85090</xdr:rowOff>
    </xdr:from>
    <xdr:to>
      <xdr:col>6</xdr:col>
      <xdr:colOff>497205</xdr:colOff>
      <xdr:row>5</xdr:row>
      <xdr:rowOff>271780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32530" y="1901190"/>
          <a:ext cx="30797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208915</xdr:colOff>
      <xdr:row>6</xdr:row>
      <xdr:rowOff>76200</xdr:rowOff>
    </xdr:from>
    <xdr:to>
      <xdr:col>6</xdr:col>
      <xdr:colOff>476885</xdr:colOff>
      <xdr:row>6</xdr:row>
      <xdr:rowOff>228600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3752215" y="2273300"/>
          <a:ext cx="26797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189865</xdr:colOff>
      <xdr:row>7</xdr:row>
      <xdr:rowOff>76835</xdr:rowOff>
    </xdr:from>
    <xdr:to>
      <xdr:col>6</xdr:col>
      <xdr:colOff>568325</xdr:colOff>
      <xdr:row>7</xdr:row>
      <xdr:rowOff>276225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33165" y="2654935"/>
          <a:ext cx="37846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8</xdr:row>
      <xdr:rowOff>73025</xdr:rowOff>
    </xdr:from>
    <xdr:to>
      <xdr:col>6</xdr:col>
      <xdr:colOff>499745</xdr:colOff>
      <xdr:row>8</xdr:row>
      <xdr:rowOff>269240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71900" y="3032125"/>
          <a:ext cx="271145" cy="196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105410</xdr:colOff>
      <xdr:row>3</xdr:row>
      <xdr:rowOff>11430</xdr:rowOff>
    </xdr:from>
    <xdr:to>
      <xdr:col>6</xdr:col>
      <xdr:colOff>618490</xdr:colOff>
      <xdr:row>3</xdr:row>
      <xdr:rowOff>300355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4435" y="1002030"/>
          <a:ext cx="51308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4</xdr:row>
      <xdr:rowOff>14605</xdr:rowOff>
    </xdr:from>
    <xdr:to>
      <xdr:col>6</xdr:col>
      <xdr:colOff>592455</xdr:colOff>
      <xdr:row>4</xdr:row>
      <xdr:rowOff>290830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71900" y="1348105"/>
          <a:ext cx="44958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5</xdr:row>
      <xdr:rowOff>33020</xdr:rowOff>
    </xdr:from>
    <xdr:to>
      <xdr:col>6</xdr:col>
      <xdr:colOff>584200</xdr:colOff>
      <xdr:row>5</xdr:row>
      <xdr:rowOff>303530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43325" y="1709420"/>
          <a:ext cx="469900" cy="270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workbookViewId="0">
      <pane ySplit="2" topLeftCell="A3" activePane="bottomLeft" state="frozen"/>
      <selection/>
      <selection pane="bottomLeft" activeCell="Y21" sqref="Y21"/>
    </sheetView>
  </sheetViews>
  <sheetFormatPr defaultColWidth="9" defaultRowHeight="13.5"/>
  <cols>
    <col min="1" max="1" width="5.63333333333333" style="1" customWidth="1"/>
    <col min="2" max="4" width="9.63333333333333" style="26" customWidth="1"/>
    <col min="5" max="5" width="10.9083333333333" style="26" customWidth="1"/>
    <col min="6" max="6" width="9.63333333333333" style="26" customWidth="1"/>
    <col min="7" max="7" width="9.90833333333333" style="26" customWidth="1"/>
    <col min="8" max="8" width="7.63333333333333" style="26" customWidth="1"/>
    <col min="9" max="9" width="4.25" style="1" customWidth="1"/>
    <col min="10" max="10" width="4.75" style="1" customWidth="1"/>
    <col min="11" max="11" width="9" style="27"/>
    <col min="12" max="12" width="10.5" style="27" customWidth="1"/>
    <col min="13" max="13" width="9" style="27"/>
    <col min="14" max="16384" width="9" style="1"/>
  </cols>
  <sheetData>
    <row r="1" ht="14.25" spans="1:8">
      <c r="A1" s="4" t="s">
        <v>0</v>
      </c>
      <c r="B1" s="4"/>
      <c r="C1" s="4"/>
      <c r="D1" s="4"/>
      <c r="E1" s="4"/>
      <c r="F1" s="4"/>
      <c r="G1" s="4"/>
      <c r="H1" s="28"/>
    </row>
    <row r="2" ht="17" customHeight="1" spans="1:8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30" t="s">
        <v>8</v>
      </c>
    </row>
    <row r="3" ht="27" customHeight="1" spans="1:8">
      <c r="A3" s="31">
        <v>1</v>
      </c>
      <c r="B3" s="32">
        <v>45293</v>
      </c>
      <c r="C3" s="31" t="s">
        <v>9</v>
      </c>
      <c r="D3" s="31" t="s">
        <v>10</v>
      </c>
      <c r="E3" s="33"/>
      <c r="F3" s="34" t="s">
        <v>11</v>
      </c>
      <c r="G3" s="35" t="s">
        <v>12</v>
      </c>
      <c r="H3" s="36">
        <v>2500</v>
      </c>
    </row>
    <row r="4" ht="27" customHeight="1" spans="1:13">
      <c r="A4" s="37">
        <v>2</v>
      </c>
      <c r="B4" s="38"/>
      <c r="C4" s="37" t="s">
        <v>13</v>
      </c>
      <c r="D4" s="37" t="s">
        <v>14</v>
      </c>
      <c r="E4" s="39"/>
      <c r="F4" s="39"/>
      <c r="G4" s="37"/>
      <c r="H4" s="40"/>
      <c r="K4" s="71" t="s">
        <v>3</v>
      </c>
      <c r="L4" s="71" t="s">
        <v>15</v>
      </c>
      <c r="M4" s="71" t="s">
        <v>16</v>
      </c>
    </row>
    <row r="5" ht="27" customHeight="1" spans="1:13">
      <c r="A5" s="41">
        <v>3</v>
      </c>
      <c r="B5" s="32">
        <v>45297</v>
      </c>
      <c r="C5" s="41" t="s">
        <v>17</v>
      </c>
      <c r="D5" s="41" t="s">
        <v>18</v>
      </c>
      <c r="E5" s="42"/>
      <c r="F5" s="42" t="s">
        <v>11</v>
      </c>
      <c r="G5" s="41" t="s">
        <v>12</v>
      </c>
      <c r="H5" s="43">
        <v>2500</v>
      </c>
      <c r="I5" s="24"/>
      <c r="K5" s="71" t="s">
        <v>9</v>
      </c>
      <c r="L5" s="71">
        <v>7620</v>
      </c>
      <c r="M5" s="72">
        <v>0</v>
      </c>
    </row>
    <row r="6" ht="27" customHeight="1" spans="1:13">
      <c r="A6" s="5">
        <v>4</v>
      </c>
      <c r="B6" s="32"/>
      <c r="C6" s="5" t="s">
        <v>9</v>
      </c>
      <c r="D6" s="5" t="s">
        <v>19</v>
      </c>
      <c r="E6" s="5"/>
      <c r="F6" s="42"/>
      <c r="G6" s="41"/>
      <c r="H6" s="43"/>
      <c r="I6" s="24"/>
      <c r="K6" s="71" t="s">
        <v>13</v>
      </c>
      <c r="L6" s="71">
        <v>2046</v>
      </c>
      <c r="M6" s="71">
        <v>2046</v>
      </c>
    </row>
    <row r="7" ht="27" customHeight="1" spans="1:13">
      <c r="A7" s="31">
        <v>5</v>
      </c>
      <c r="B7" s="32"/>
      <c r="C7" s="31" t="s">
        <v>20</v>
      </c>
      <c r="D7" s="31" t="s">
        <v>21</v>
      </c>
      <c r="E7" s="31"/>
      <c r="F7" s="42"/>
      <c r="G7" s="41"/>
      <c r="H7" s="43"/>
      <c r="K7" s="71" t="s">
        <v>20</v>
      </c>
      <c r="L7" s="71">
        <v>4100</v>
      </c>
      <c r="M7" s="71">
        <v>4100</v>
      </c>
    </row>
    <row r="8" ht="27" customHeight="1" spans="1:13">
      <c r="A8" s="37">
        <v>6</v>
      </c>
      <c r="B8" s="38"/>
      <c r="C8" s="44" t="s">
        <v>13</v>
      </c>
      <c r="D8" s="44" t="s">
        <v>22</v>
      </c>
      <c r="E8" s="44"/>
      <c r="F8" s="39"/>
      <c r="G8" s="37"/>
      <c r="H8" s="40"/>
      <c r="K8" s="71" t="s">
        <v>17</v>
      </c>
      <c r="L8" s="71">
        <v>1440</v>
      </c>
      <c r="M8" s="71">
        <v>1440</v>
      </c>
    </row>
    <row r="9" ht="27" customHeight="1" spans="1:13">
      <c r="A9" s="31">
        <v>7</v>
      </c>
      <c r="B9" s="45">
        <v>45300</v>
      </c>
      <c r="C9" s="31" t="s">
        <v>9</v>
      </c>
      <c r="D9" s="31" t="s">
        <v>21</v>
      </c>
      <c r="E9" s="31"/>
      <c r="F9" s="46" t="s">
        <v>23</v>
      </c>
      <c r="G9" s="41" t="s">
        <v>12</v>
      </c>
      <c r="H9" s="47">
        <v>2500</v>
      </c>
      <c r="I9" s="73"/>
      <c r="K9" s="71" t="s">
        <v>24</v>
      </c>
      <c r="L9" s="71">
        <v>1890</v>
      </c>
      <c r="M9" s="72">
        <v>201</v>
      </c>
    </row>
    <row r="10" ht="27" customHeight="1" spans="1:13">
      <c r="A10" s="5">
        <v>8</v>
      </c>
      <c r="B10" s="6"/>
      <c r="C10" s="5" t="s">
        <v>20</v>
      </c>
      <c r="D10" s="5" t="s">
        <v>19</v>
      </c>
      <c r="E10" s="5"/>
      <c r="F10" s="7"/>
      <c r="G10" s="31"/>
      <c r="H10" s="48"/>
      <c r="I10" s="73"/>
      <c r="K10" s="71" t="s">
        <v>25</v>
      </c>
      <c r="L10" s="71">
        <f>SUM(L5:L9)</f>
        <v>17096</v>
      </c>
      <c r="M10" s="71">
        <f>SUM(M5:M9)</f>
        <v>7787</v>
      </c>
    </row>
    <row r="11" ht="27" customHeight="1" spans="1:9">
      <c r="A11" s="41">
        <v>9</v>
      </c>
      <c r="B11" s="32">
        <v>45303</v>
      </c>
      <c r="C11" s="31" t="s">
        <v>9</v>
      </c>
      <c r="D11" s="31" t="s">
        <v>21</v>
      </c>
      <c r="E11" s="31"/>
      <c r="F11" s="49" t="s">
        <v>11</v>
      </c>
      <c r="G11" s="50" t="s">
        <v>12</v>
      </c>
      <c r="H11" s="51">
        <v>2500</v>
      </c>
      <c r="I11" s="24"/>
    </row>
    <row r="12" ht="27" customHeight="1" spans="1:8">
      <c r="A12" s="44">
        <v>10</v>
      </c>
      <c r="B12" s="38"/>
      <c r="C12" s="37" t="s">
        <v>24</v>
      </c>
      <c r="D12" s="37" t="s">
        <v>18</v>
      </c>
      <c r="E12" s="37"/>
      <c r="F12" s="52"/>
      <c r="G12" s="37"/>
      <c r="H12" s="40"/>
    </row>
    <row r="13" ht="27" customHeight="1" spans="1:8">
      <c r="A13" s="31">
        <v>11</v>
      </c>
      <c r="B13" s="32">
        <v>45307</v>
      </c>
      <c r="C13" s="31" t="s">
        <v>9</v>
      </c>
      <c r="D13" s="31" t="s">
        <v>19</v>
      </c>
      <c r="E13" s="31"/>
      <c r="F13" s="41" t="s">
        <v>26</v>
      </c>
      <c r="G13" s="50" t="s">
        <v>12</v>
      </c>
      <c r="H13" s="53">
        <v>2500</v>
      </c>
    </row>
    <row r="14" ht="27" customHeight="1" spans="1:8">
      <c r="A14" s="50">
        <v>12</v>
      </c>
      <c r="B14" s="32"/>
      <c r="C14" s="50" t="s">
        <v>20</v>
      </c>
      <c r="D14" s="50" t="s">
        <v>21</v>
      </c>
      <c r="E14" s="50"/>
      <c r="F14" s="41"/>
      <c r="G14" s="41"/>
      <c r="H14" s="54"/>
    </row>
    <row r="15" ht="27" customHeight="1" spans="1:8">
      <c r="A15" s="55">
        <v>13</v>
      </c>
      <c r="B15" s="56">
        <v>45312</v>
      </c>
      <c r="C15" s="55" t="s">
        <v>9</v>
      </c>
      <c r="D15" s="55" t="s">
        <v>21</v>
      </c>
      <c r="E15" s="55"/>
      <c r="F15" s="35" t="s">
        <v>11</v>
      </c>
      <c r="G15" s="35" t="s">
        <v>12</v>
      </c>
      <c r="H15" s="57">
        <v>2500</v>
      </c>
    </row>
    <row r="16" ht="27" customHeight="1" spans="1:8">
      <c r="A16" s="44">
        <v>14</v>
      </c>
      <c r="B16" s="38"/>
      <c r="C16" s="44" t="s">
        <v>13</v>
      </c>
      <c r="D16" s="58" t="s">
        <v>27</v>
      </c>
      <c r="E16" s="44"/>
      <c r="F16" s="37"/>
      <c r="G16" s="37"/>
      <c r="H16" s="59"/>
    </row>
    <row r="17" ht="27" customHeight="1" spans="1:8">
      <c r="A17" s="31">
        <v>15</v>
      </c>
      <c r="B17" s="32">
        <v>45318</v>
      </c>
      <c r="C17" s="31" t="s">
        <v>9</v>
      </c>
      <c r="D17" s="31" t="s">
        <v>19</v>
      </c>
      <c r="E17" s="31"/>
      <c r="F17" s="41" t="s">
        <v>28</v>
      </c>
      <c r="G17" s="41" t="s">
        <v>12</v>
      </c>
      <c r="H17" s="54">
        <v>2500</v>
      </c>
    </row>
    <row r="18" ht="27" customHeight="1" spans="1:8">
      <c r="A18" s="37">
        <v>16</v>
      </c>
      <c r="B18" s="38"/>
      <c r="C18" s="44" t="s">
        <v>13</v>
      </c>
      <c r="D18" s="44" t="s">
        <v>29</v>
      </c>
      <c r="E18" s="44"/>
      <c r="F18" s="37"/>
      <c r="G18" s="37"/>
      <c r="H18" s="59"/>
    </row>
    <row r="19" ht="27" customHeight="1" spans="1:8">
      <c r="A19" s="31">
        <v>17</v>
      </c>
      <c r="B19" s="5"/>
      <c r="C19" s="5"/>
      <c r="D19" s="5"/>
      <c r="E19" s="5"/>
      <c r="F19" s="5"/>
      <c r="G19" s="5"/>
      <c r="H19" s="60"/>
    </row>
    <row r="20" ht="27" customHeight="1" spans="1:8">
      <c r="A20" s="31">
        <v>18</v>
      </c>
      <c r="B20" s="6">
        <v>45294</v>
      </c>
      <c r="C20" s="5" t="s">
        <v>13</v>
      </c>
      <c r="D20" s="31" t="s">
        <v>30</v>
      </c>
      <c r="E20" s="31"/>
      <c r="F20" s="61" t="s">
        <v>31</v>
      </c>
      <c r="G20" s="50"/>
      <c r="H20" s="62"/>
    </row>
    <row r="21" ht="27" customHeight="1" spans="1:8">
      <c r="A21" s="31">
        <v>19</v>
      </c>
      <c r="B21" s="32">
        <v>45295</v>
      </c>
      <c r="C21" s="31" t="s">
        <v>13</v>
      </c>
      <c r="D21" s="5" t="s">
        <v>32</v>
      </c>
      <c r="E21" s="31"/>
      <c r="F21" s="63"/>
      <c r="G21" s="41"/>
      <c r="H21" s="64"/>
    </row>
    <row r="22" ht="27" customHeight="1" spans="1:8">
      <c r="A22" s="31">
        <v>20</v>
      </c>
      <c r="B22" s="45"/>
      <c r="C22" s="5" t="s">
        <v>20</v>
      </c>
      <c r="D22" s="5" t="s">
        <v>21</v>
      </c>
      <c r="E22" s="5"/>
      <c r="F22" s="63"/>
      <c r="G22" s="41"/>
      <c r="H22" s="64"/>
    </row>
    <row r="23" ht="27" customHeight="1" spans="1:8">
      <c r="A23" s="31">
        <v>21</v>
      </c>
      <c r="B23" s="32">
        <v>45296</v>
      </c>
      <c r="C23" s="5" t="s">
        <v>33</v>
      </c>
      <c r="D23" s="5" t="s">
        <v>21</v>
      </c>
      <c r="E23" s="7"/>
      <c r="F23" s="63"/>
      <c r="G23" s="41"/>
      <c r="H23" s="64"/>
    </row>
    <row r="24" ht="27" customHeight="1" spans="1:8">
      <c r="A24" s="31">
        <v>22</v>
      </c>
      <c r="B24" s="45"/>
      <c r="C24" s="5" t="s">
        <v>13</v>
      </c>
      <c r="D24" s="5" t="s">
        <v>34</v>
      </c>
      <c r="E24" s="5"/>
      <c r="F24" s="63"/>
      <c r="G24" s="41"/>
      <c r="H24" s="64"/>
    </row>
    <row r="25" ht="27" customHeight="1" spans="1:8">
      <c r="A25" s="31">
        <v>23</v>
      </c>
      <c r="B25" s="65">
        <v>45299</v>
      </c>
      <c r="C25" s="5" t="s">
        <v>35</v>
      </c>
      <c r="D25" s="5" t="s">
        <v>36</v>
      </c>
      <c r="E25" s="5"/>
      <c r="F25" s="63"/>
      <c r="G25" s="41"/>
      <c r="H25" s="64"/>
    </row>
    <row r="26" ht="27" customHeight="1" spans="1:8">
      <c r="A26" s="31">
        <v>24</v>
      </c>
      <c r="B26" s="32"/>
      <c r="C26" s="5" t="s">
        <v>13</v>
      </c>
      <c r="D26" s="5" t="s">
        <v>37</v>
      </c>
      <c r="E26" s="5"/>
      <c r="F26" s="63"/>
      <c r="G26" s="41"/>
      <c r="H26" s="64"/>
    </row>
    <row r="27" ht="27" customHeight="1" spans="1:8">
      <c r="A27" s="31">
        <v>25</v>
      </c>
      <c r="B27" s="32"/>
      <c r="C27" s="5" t="s">
        <v>20</v>
      </c>
      <c r="D27" s="5" t="s">
        <v>21</v>
      </c>
      <c r="E27" s="5"/>
      <c r="F27" s="63"/>
      <c r="G27" s="41"/>
      <c r="H27" s="64"/>
    </row>
    <row r="28" ht="27" customHeight="1" spans="1:8">
      <c r="A28" s="31">
        <v>26</v>
      </c>
      <c r="B28" s="45"/>
      <c r="C28" s="5" t="s">
        <v>24</v>
      </c>
      <c r="D28" s="5" t="s">
        <v>18</v>
      </c>
      <c r="E28" s="31"/>
      <c r="F28" s="63"/>
      <c r="G28" s="41"/>
      <c r="H28" s="64"/>
    </row>
    <row r="29" ht="27" customHeight="1" spans="1:8">
      <c r="A29" s="31">
        <v>27</v>
      </c>
      <c r="B29" s="65">
        <v>45301</v>
      </c>
      <c r="C29" s="5" t="s">
        <v>9</v>
      </c>
      <c r="D29" s="5" t="s">
        <v>19</v>
      </c>
      <c r="E29" s="5"/>
      <c r="F29" s="63"/>
      <c r="G29" s="41"/>
      <c r="H29" s="64"/>
    </row>
    <row r="30" ht="27" customHeight="1" spans="1:8">
      <c r="A30" s="31">
        <v>28</v>
      </c>
      <c r="B30" s="32"/>
      <c r="C30" s="31" t="s">
        <v>13</v>
      </c>
      <c r="D30" s="31" t="s">
        <v>38</v>
      </c>
      <c r="E30" s="5"/>
      <c r="F30" s="63"/>
      <c r="G30" s="41"/>
      <c r="H30" s="64"/>
    </row>
    <row r="31" ht="27" customHeight="1" spans="1:8">
      <c r="A31" s="31">
        <v>29</v>
      </c>
      <c r="B31" s="32"/>
      <c r="C31" s="5" t="s">
        <v>20</v>
      </c>
      <c r="D31" s="5" t="s">
        <v>21</v>
      </c>
      <c r="E31" s="5"/>
      <c r="F31" s="63"/>
      <c r="G31" s="41"/>
      <c r="H31" s="64"/>
    </row>
    <row r="32" ht="27" customHeight="1" spans="1:8">
      <c r="A32" s="31">
        <v>30</v>
      </c>
      <c r="B32" s="65">
        <v>45305</v>
      </c>
      <c r="C32" s="5" t="s">
        <v>9</v>
      </c>
      <c r="D32" s="21" t="s">
        <v>19</v>
      </c>
      <c r="E32" s="5"/>
      <c r="F32" s="63"/>
      <c r="G32" s="41"/>
      <c r="H32" s="64"/>
    </row>
    <row r="33" ht="27" customHeight="1" spans="1:8">
      <c r="A33" s="31">
        <v>31</v>
      </c>
      <c r="B33" s="32"/>
      <c r="C33" s="5" t="s">
        <v>13</v>
      </c>
      <c r="D33" s="5" t="s">
        <v>39</v>
      </c>
      <c r="E33" s="5"/>
      <c r="F33" s="63"/>
      <c r="G33" s="41"/>
      <c r="H33" s="64"/>
    </row>
    <row r="34" ht="27" customHeight="1" spans="1:8">
      <c r="A34" s="31">
        <v>32</v>
      </c>
      <c r="B34" s="45"/>
      <c r="C34" s="5" t="s">
        <v>40</v>
      </c>
      <c r="D34" s="5" t="s">
        <v>18</v>
      </c>
      <c r="E34" s="66" t="s">
        <v>41</v>
      </c>
      <c r="F34" s="63"/>
      <c r="G34" s="41"/>
      <c r="H34" s="64"/>
    </row>
    <row r="35" ht="27" customHeight="1" spans="1:8">
      <c r="A35" s="31">
        <v>33</v>
      </c>
      <c r="B35" s="65">
        <v>45306</v>
      </c>
      <c r="C35" s="5" t="s">
        <v>17</v>
      </c>
      <c r="D35" s="5" t="s">
        <v>18</v>
      </c>
      <c r="E35" s="5"/>
      <c r="F35" s="63"/>
      <c r="G35" s="41"/>
      <c r="H35" s="64"/>
    </row>
    <row r="36" ht="27" customHeight="1" spans="1:8">
      <c r="A36" s="31">
        <v>34</v>
      </c>
      <c r="B36" s="32"/>
      <c r="C36" s="31" t="s">
        <v>9</v>
      </c>
      <c r="D36" s="31" t="s">
        <v>42</v>
      </c>
      <c r="E36" s="31"/>
      <c r="F36" s="63"/>
      <c r="G36" s="41"/>
      <c r="H36" s="64"/>
    </row>
    <row r="37" ht="27" customHeight="1" spans="1:8">
      <c r="A37" s="31">
        <v>35</v>
      </c>
      <c r="B37" s="45"/>
      <c r="C37" s="5" t="s">
        <v>13</v>
      </c>
      <c r="D37" s="5" t="s">
        <v>22</v>
      </c>
      <c r="E37" s="5"/>
      <c r="F37" s="63"/>
      <c r="G37" s="41"/>
      <c r="H37" s="64"/>
    </row>
    <row r="38" ht="27" customHeight="1" spans="1:8">
      <c r="A38" s="31">
        <v>36</v>
      </c>
      <c r="B38" s="32">
        <v>45308</v>
      </c>
      <c r="C38" s="5" t="s">
        <v>20</v>
      </c>
      <c r="D38" s="5" t="s">
        <v>19</v>
      </c>
      <c r="E38" s="5"/>
      <c r="F38" s="63"/>
      <c r="G38" s="41"/>
      <c r="H38" s="64"/>
    </row>
    <row r="39" ht="27" customHeight="1" spans="1:8">
      <c r="A39" s="31">
        <v>37</v>
      </c>
      <c r="B39" s="32"/>
      <c r="C39" s="5" t="s">
        <v>9</v>
      </c>
      <c r="D39" s="5" t="s">
        <v>21</v>
      </c>
      <c r="E39" s="5"/>
      <c r="F39" s="63"/>
      <c r="G39" s="41"/>
      <c r="H39" s="64"/>
    </row>
    <row r="40" ht="27" customHeight="1" spans="1:8">
      <c r="A40" s="31">
        <v>38</v>
      </c>
      <c r="B40" s="45"/>
      <c r="C40" s="5" t="s">
        <v>13</v>
      </c>
      <c r="D40" s="5" t="s">
        <v>43</v>
      </c>
      <c r="E40" s="5"/>
      <c r="F40" s="63"/>
      <c r="G40" s="41"/>
      <c r="H40" s="64"/>
    </row>
    <row r="41" ht="27" customHeight="1" spans="1:8">
      <c r="A41" s="31">
        <v>39</v>
      </c>
      <c r="B41" s="6">
        <v>45309</v>
      </c>
      <c r="C41" s="5" t="s">
        <v>9</v>
      </c>
      <c r="D41" s="5" t="s">
        <v>19</v>
      </c>
      <c r="E41" s="5"/>
      <c r="F41" s="63"/>
      <c r="G41" s="41"/>
      <c r="H41" s="64"/>
    </row>
    <row r="42" ht="27" customHeight="1" spans="1:8">
      <c r="A42" s="31">
        <v>40</v>
      </c>
      <c r="B42" s="65">
        <v>45310</v>
      </c>
      <c r="C42" s="5" t="s">
        <v>9</v>
      </c>
      <c r="D42" s="5" t="s">
        <v>19</v>
      </c>
      <c r="E42" s="5"/>
      <c r="F42" s="63"/>
      <c r="G42" s="41"/>
      <c r="H42" s="64"/>
    </row>
    <row r="43" ht="27" customHeight="1" spans="1:8">
      <c r="A43" s="31">
        <v>41</v>
      </c>
      <c r="B43" s="45"/>
      <c r="C43" s="5" t="s">
        <v>13</v>
      </c>
      <c r="D43" s="5" t="s">
        <v>29</v>
      </c>
      <c r="E43" s="5"/>
      <c r="F43" s="63"/>
      <c r="G43" s="41"/>
      <c r="H43" s="64"/>
    </row>
    <row r="44" ht="27" customHeight="1" spans="1:8">
      <c r="A44" s="31">
        <v>42</v>
      </c>
      <c r="B44" s="65">
        <v>45314</v>
      </c>
      <c r="C44" s="5" t="s">
        <v>9</v>
      </c>
      <c r="D44" s="5" t="s">
        <v>19</v>
      </c>
      <c r="E44" s="5"/>
      <c r="F44" s="63"/>
      <c r="G44" s="41"/>
      <c r="H44" s="64"/>
    </row>
    <row r="45" ht="27" customHeight="1" spans="1:8">
      <c r="A45" s="31">
        <v>43</v>
      </c>
      <c r="B45" s="45"/>
      <c r="C45" s="5" t="s">
        <v>24</v>
      </c>
      <c r="D45" s="5" t="s">
        <v>18</v>
      </c>
      <c r="E45" s="5"/>
      <c r="F45" s="63"/>
      <c r="G45" s="41"/>
      <c r="H45" s="64"/>
    </row>
    <row r="46" ht="27" customHeight="1" spans="1:8">
      <c r="A46" s="31">
        <v>44</v>
      </c>
      <c r="B46" s="65">
        <v>45316</v>
      </c>
      <c r="C46" s="5" t="s">
        <v>9</v>
      </c>
      <c r="D46" s="5" t="s">
        <v>10</v>
      </c>
      <c r="E46" s="5"/>
      <c r="F46" s="63"/>
      <c r="G46" s="41"/>
      <c r="H46" s="64"/>
    </row>
    <row r="47" ht="27" customHeight="1" spans="1:8">
      <c r="A47" s="31">
        <v>45</v>
      </c>
      <c r="B47" s="32"/>
      <c r="C47" s="5" t="s">
        <v>17</v>
      </c>
      <c r="D47" s="5" t="s">
        <v>18</v>
      </c>
      <c r="E47" s="5"/>
      <c r="F47" s="63"/>
      <c r="G47" s="41"/>
      <c r="H47" s="64"/>
    </row>
    <row r="48" ht="27" customHeight="1" spans="1:8">
      <c r="A48" s="31">
        <v>46</v>
      </c>
      <c r="B48" s="32">
        <v>45317</v>
      </c>
      <c r="C48" s="5" t="s">
        <v>9</v>
      </c>
      <c r="D48" s="5" t="s">
        <v>44</v>
      </c>
      <c r="E48" s="5"/>
      <c r="F48" s="63"/>
      <c r="G48" s="41"/>
      <c r="H48" s="64"/>
    </row>
    <row r="49" ht="27" customHeight="1" spans="1:8">
      <c r="A49" s="31">
        <v>47</v>
      </c>
      <c r="B49" s="32"/>
      <c r="C49" s="5" t="s">
        <v>13</v>
      </c>
      <c r="D49" s="5" t="s">
        <v>45</v>
      </c>
      <c r="E49" s="5"/>
      <c r="F49" s="63"/>
      <c r="G49" s="41"/>
      <c r="H49" s="64"/>
    </row>
    <row r="50" ht="27" customHeight="1" spans="1:8">
      <c r="A50" s="31">
        <v>48</v>
      </c>
      <c r="B50" s="45"/>
      <c r="C50" s="5" t="s">
        <v>24</v>
      </c>
      <c r="D50" s="5" t="s">
        <v>18</v>
      </c>
      <c r="E50" s="5"/>
      <c r="F50" s="63"/>
      <c r="G50" s="41"/>
      <c r="H50" s="64"/>
    </row>
    <row r="51" ht="27" customHeight="1" spans="1:8">
      <c r="A51" s="31">
        <v>49</v>
      </c>
      <c r="B51" s="65">
        <v>45321</v>
      </c>
      <c r="C51" s="5" t="s">
        <v>9</v>
      </c>
      <c r="D51" s="5" t="s">
        <v>19</v>
      </c>
      <c r="E51" s="5"/>
      <c r="F51" s="63"/>
      <c r="G51" s="41"/>
      <c r="H51" s="64"/>
    </row>
    <row r="52" ht="27" customHeight="1" spans="1:8">
      <c r="A52" s="31">
        <v>50</v>
      </c>
      <c r="B52" s="45"/>
      <c r="C52" s="5" t="s">
        <v>24</v>
      </c>
      <c r="D52" s="5" t="s">
        <v>42</v>
      </c>
      <c r="E52" s="5"/>
      <c r="F52" s="63"/>
      <c r="G52" s="41"/>
      <c r="H52" s="64"/>
    </row>
    <row r="53" ht="27" customHeight="1" spans="1:8">
      <c r="A53" s="31">
        <v>51</v>
      </c>
      <c r="B53" s="32">
        <v>45322</v>
      </c>
      <c r="C53" s="50" t="s">
        <v>9</v>
      </c>
      <c r="D53" s="50" t="s">
        <v>19</v>
      </c>
      <c r="E53" s="50"/>
      <c r="F53" s="67"/>
      <c r="G53" s="31"/>
      <c r="H53" s="68"/>
    </row>
    <row r="54" ht="27" customHeight="1" spans="1:8">
      <c r="A54" s="31">
        <v>52</v>
      </c>
      <c r="B54" s="6" t="s">
        <v>46</v>
      </c>
      <c r="C54" s="6"/>
      <c r="D54" s="6"/>
      <c r="E54" s="6"/>
      <c r="F54" s="48" t="s">
        <v>47</v>
      </c>
      <c r="G54" s="69"/>
      <c r="H54" s="70"/>
    </row>
  </sheetData>
  <mergeCells count="46">
    <mergeCell ref="A1:H1"/>
    <mergeCell ref="B54:E54"/>
    <mergeCell ref="F54:H54"/>
    <mergeCell ref="B3:B4"/>
    <mergeCell ref="B5:B8"/>
    <mergeCell ref="B9:B10"/>
    <mergeCell ref="B11:B12"/>
    <mergeCell ref="B13:B14"/>
    <mergeCell ref="B15:B16"/>
    <mergeCell ref="B17:B18"/>
    <mergeCell ref="B21:B22"/>
    <mergeCell ref="B23:B24"/>
    <mergeCell ref="B25:B28"/>
    <mergeCell ref="B29:B31"/>
    <mergeCell ref="B32:B34"/>
    <mergeCell ref="B35:B37"/>
    <mergeCell ref="B38:B40"/>
    <mergeCell ref="B42:B43"/>
    <mergeCell ref="B44:B45"/>
    <mergeCell ref="B46:B47"/>
    <mergeCell ref="B48:B50"/>
    <mergeCell ref="B51:B52"/>
    <mergeCell ref="F3:F4"/>
    <mergeCell ref="F5:F8"/>
    <mergeCell ref="F9:F10"/>
    <mergeCell ref="F11:F12"/>
    <mergeCell ref="F13:F14"/>
    <mergeCell ref="F15:F16"/>
    <mergeCell ref="F17:F18"/>
    <mergeCell ref="F20:F53"/>
    <mergeCell ref="G3:G4"/>
    <mergeCell ref="G5:G8"/>
    <mergeCell ref="G9:G10"/>
    <mergeCell ref="G11:G12"/>
    <mergeCell ref="G13:G14"/>
    <mergeCell ref="G15:G16"/>
    <mergeCell ref="G17:G18"/>
    <mergeCell ref="G20:G53"/>
    <mergeCell ref="H3:H4"/>
    <mergeCell ref="H5:H8"/>
    <mergeCell ref="H9:H10"/>
    <mergeCell ref="H11:H12"/>
    <mergeCell ref="H13:H14"/>
    <mergeCell ref="H15:H16"/>
    <mergeCell ref="H17:H18"/>
    <mergeCell ref="H20:H5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3" workbookViewId="0">
      <selection activeCell="M11" sqref="M11"/>
    </sheetView>
  </sheetViews>
  <sheetFormatPr defaultColWidth="9" defaultRowHeight="13.5"/>
  <cols>
    <col min="1" max="1" width="6.5" customWidth="1"/>
    <col min="7" max="7" width="10.875" customWidth="1"/>
    <col min="9" max="9" width="12" customWidth="1"/>
  </cols>
  <sheetData>
    <row r="1" ht="23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22"/>
    </row>
    <row r="2" ht="23" customHeight="1" spans="1:10">
      <c r="A2" s="4" t="s">
        <v>1</v>
      </c>
      <c r="B2" s="4" t="s">
        <v>2</v>
      </c>
      <c r="C2" s="4" t="s">
        <v>3</v>
      </c>
      <c r="D2" s="2" t="s">
        <v>4</v>
      </c>
      <c r="E2" s="3"/>
      <c r="F2" s="22"/>
      <c r="G2" s="4" t="s">
        <v>5</v>
      </c>
      <c r="H2" s="4" t="s">
        <v>6</v>
      </c>
      <c r="I2" s="4" t="s">
        <v>48</v>
      </c>
      <c r="J2" s="4"/>
    </row>
    <row r="3" s="1" customFormat="1" ht="27" customHeight="1" spans="1:10">
      <c r="A3" s="5">
        <v>1</v>
      </c>
      <c r="B3" s="6">
        <v>45293</v>
      </c>
      <c r="C3" s="5" t="s">
        <v>9</v>
      </c>
      <c r="D3" s="5" t="s">
        <v>19</v>
      </c>
      <c r="E3" s="5">
        <v>1</v>
      </c>
      <c r="F3" s="5" t="s">
        <v>49</v>
      </c>
      <c r="G3" s="12"/>
      <c r="H3" s="12">
        <v>300</v>
      </c>
      <c r="I3" s="5">
        <f>E3*H3</f>
        <v>300</v>
      </c>
      <c r="J3" s="23"/>
    </row>
    <row r="4" s="1" customFormat="1" ht="27" customHeight="1" spans="1:10">
      <c r="A4" s="5">
        <v>2</v>
      </c>
      <c r="B4" s="6">
        <v>45293</v>
      </c>
      <c r="C4" s="5" t="s">
        <v>9</v>
      </c>
      <c r="D4" s="5" t="s">
        <v>42</v>
      </c>
      <c r="E4" s="5">
        <v>1</v>
      </c>
      <c r="F4" s="5" t="s">
        <v>50</v>
      </c>
      <c r="G4" s="12"/>
      <c r="H4" s="12">
        <v>240</v>
      </c>
      <c r="I4" s="5">
        <f t="shared" ref="I4:I22" si="0">E4*H4</f>
        <v>240</v>
      </c>
      <c r="J4" s="23"/>
    </row>
    <row r="5" s="1" customFormat="1" ht="27" customHeight="1" spans="1:11">
      <c r="A5" s="5">
        <v>3</v>
      </c>
      <c r="B5" s="6">
        <v>45297</v>
      </c>
      <c r="C5" s="5" t="s">
        <v>9</v>
      </c>
      <c r="D5" s="5" t="s">
        <v>19</v>
      </c>
      <c r="E5" s="5">
        <v>1</v>
      </c>
      <c r="F5" s="5" t="s">
        <v>49</v>
      </c>
      <c r="G5" s="5"/>
      <c r="H5" s="12">
        <v>300</v>
      </c>
      <c r="I5" s="5">
        <f t="shared" si="0"/>
        <v>300</v>
      </c>
      <c r="J5" s="23"/>
      <c r="K5" s="24"/>
    </row>
    <row r="6" s="1" customFormat="1" ht="27" customHeight="1" spans="1:11">
      <c r="A6" s="5">
        <v>4</v>
      </c>
      <c r="B6" s="6">
        <v>45300</v>
      </c>
      <c r="C6" s="5" t="s">
        <v>9</v>
      </c>
      <c r="D6" s="5" t="s">
        <v>21</v>
      </c>
      <c r="E6" s="5">
        <v>2</v>
      </c>
      <c r="F6" s="5" t="s">
        <v>49</v>
      </c>
      <c r="G6" s="5"/>
      <c r="H6" s="12">
        <v>300</v>
      </c>
      <c r="I6" s="5">
        <f t="shared" si="0"/>
        <v>600</v>
      </c>
      <c r="J6" s="23"/>
      <c r="K6" s="24"/>
    </row>
    <row r="7" s="1" customFormat="1" ht="27" customHeight="1" spans="1:11">
      <c r="A7" s="5">
        <v>5</v>
      </c>
      <c r="B7" s="6">
        <v>45303</v>
      </c>
      <c r="C7" s="5" t="s">
        <v>9</v>
      </c>
      <c r="D7" s="5" t="s">
        <v>21</v>
      </c>
      <c r="E7" s="5">
        <v>2</v>
      </c>
      <c r="F7" s="5" t="s">
        <v>49</v>
      </c>
      <c r="G7" s="5"/>
      <c r="H7" s="12">
        <v>300</v>
      </c>
      <c r="I7" s="5">
        <f t="shared" si="0"/>
        <v>600</v>
      </c>
      <c r="J7" s="23"/>
      <c r="K7" s="24"/>
    </row>
    <row r="8" s="1" customFormat="1" ht="27" customHeight="1" spans="1:10">
      <c r="A8" s="5">
        <v>6</v>
      </c>
      <c r="B8" s="6">
        <v>45307</v>
      </c>
      <c r="C8" s="5" t="s">
        <v>9</v>
      </c>
      <c r="D8" s="5" t="s">
        <v>19</v>
      </c>
      <c r="E8" s="5">
        <v>1</v>
      </c>
      <c r="F8" s="5" t="s">
        <v>49</v>
      </c>
      <c r="G8" s="5"/>
      <c r="H8" s="12">
        <v>300</v>
      </c>
      <c r="I8" s="5">
        <f t="shared" si="0"/>
        <v>300</v>
      </c>
      <c r="J8" s="25"/>
    </row>
    <row r="9" s="1" customFormat="1" ht="27" customHeight="1" spans="1:10">
      <c r="A9" s="5">
        <v>7</v>
      </c>
      <c r="B9" s="6">
        <v>45312</v>
      </c>
      <c r="C9" s="5" t="s">
        <v>9</v>
      </c>
      <c r="D9" s="5" t="s">
        <v>21</v>
      </c>
      <c r="E9" s="5">
        <v>2</v>
      </c>
      <c r="F9" s="5" t="s">
        <v>49</v>
      </c>
      <c r="G9" s="5"/>
      <c r="H9" s="12">
        <v>300</v>
      </c>
      <c r="I9" s="5">
        <f t="shared" si="0"/>
        <v>600</v>
      </c>
      <c r="J9" s="25"/>
    </row>
    <row r="10" s="1" customFormat="1" ht="27" customHeight="1" spans="1:10">
      <c r="A10" s="5">
        <v>8</v>
      </c>
      <c r="B10" s="6">
        <v>45318</v>
      </c>
      <c r="C10" s="5" t="s">
        <v>9</v>
      </c>
      <c r="D10" s="5" t="s">
        <v>19</v>
      </c>
      <c r="E10" s="5">
        <v>1</v>
      </c>
      <c r="F10" s="5" t="s">
        <v>49</v>
      </c>
      <c r="G10" s="5"/>
      <c r="H10" s="12">
        <v>300</v>
      </c>
      <c r="I10" s="5">
        <f t="shared" si="0"/>
        <v>300</v>
      </c>
      <c r="J10" s="25"/>
    </row>
    <row r="11" s="1" customFormat="1" ht="27" customHeight="1" spans="1:10">
      <c r="A11" s="5">
        <v>9</v>
      </c>
      <c r="B11" s="6">
        <v>45301</v>
      </c>
      <c r="C11" s="5" t="s">
        <v>9</v>
      </c>
      <c r="D11" s="5" t="s">
        <v>19</v>
      </c>
      <c r="E11" s="5">
        <v>1</v>
      </c>
      <c r="F11" s="5" t="s">
        <v>49</v>
      </c>
      <c r="G11" s="5"/>
      <c r="H11" s="12">
        <v>300</v>
      </c>
      <c r="I11" s="5">
        <f t="shared" si="0"/>
        <v>300</v>
      </c>
      <c r="J11" s="5"/>
    </row>
    <row r="12" s="1" customFormat="1" ht="27" customHeight="1" spans="1:10">
      <c r="A12" s="5">
        <v>10</v>
      </c>
      <c r="B12" s="6">
        <v>45305</v>
      </c>
      <c r="C12" s="5" t="s">
        <v>9</v>
      </c>
      <c r="D12" s="21" t="s">
        <v>19</v>
      </c>
      <c r="E12" s="21">
        <v>1</v>
      </c>
      <c r="F12" s="21" t="s">
        <v>49</v>
      </c>
      <c r="G12" s="5"/>
      <c r="H12" s="12">
        <v>300</v>
      </c>
      <c r="I12" s="5">
        <f t="shared" si="0"/>
        <v>300</v>
      </c>
      <c r="J12" s="5"/>
    </row>
    <row r="13" s="1" customFormat="1" ht="27" customHeight="1" spans="1:10">
      <c r="A13" s="5">
        <v>11</v>
      </c>
      <c r="B13" s="6">
        <v>45306</v>
      </c>
      <c r="C13" s="5" t="s">
        <v>9</v>
      </c>
      <c r="D13" s="5" t="s">
        <v>42</v>
      </c>
      <c r="E13" s="5">
        <v>1</v>
      </c>
      <c r="F13" s="5" t="s">
        <v>50</v>
      </c>
      <c r="G13" s="5"/>
      <c r="H13" s="12">
        <v>240</v>
      </c>
      <c r="I13" s="5">
        <f t="shared" si="0"/>
        <v>240</v>
      </c>
      <c r="J13" s="5"/>
    </row>
    <row r="14" s="1" customFormat="1" ht="27" customHeight="1" spans="1:10">
      <c r="A14" s="5">
        <v>12</v>
      </c>
      <c r="B14" s="6">
        <v>45308</v>
      </c>
      <c r="C14" s="5" t="s">
        <v>9</v>
      </c>
      <c r="D14" s="5" t="s">
        <v>21</v>
      </c>
      <c r="E14" s="5">
        <v>2</v>
      </c>
      <c r="F14" s="5" t="s">
        <v>49</v>
      </c>
      <c r="G14" s="5"/>
      <c r="H14" s="12">
        <v>300</v>
      </c>
      <c r="I14" s="5">
        <f t="shared" si="0"/>
        <v>600</v>
      </c>
      <c r="J14" s="5"/>
    </row>
    <row r="15" s="1" customFormat="1" ht="27" customHeight="1" spans="1:10">
      <c r="A15" s="5">
        <v>13</v>
      </c>
      <c r="B15" s="6">
        <v>45309</v>
      </c>
      <c r="C15" s="5" t="s">
        <v>9</v>
      </c>
      <c r="D15" s="5" t="s">
        <v>19</v>
      </c>
      <c r="E15" s="5">
        <v>1</v>
      </c>
      <c r="F15" s="5" t="s">
        <v>49</v>
      </c>
      <c r="G15" s="5"/>
      <c r="H15" s="12">
        <v>300</v>
      </c>
      <c r="I15" s="5">
        <f t="shared" si="0"/>
        <v>300</v>
      </c>
      <c r="J15" s="5"/>
    </row>
    <row r="16" s="1" customFormat="1" ht="27" customHeight="1" spans="1:10">
      <c r="A16" s="5">
        <v>14</v>
      </c>
      <c r="B16" s="6">
        <v>45310</v>
      </c>
      <c r="C16" s="5" t="s">
        <v>9</v>
      </c>
      <c r="D16" s="5" t="s">
        <v>19</v>
      </c>
      <c r="E16" s="5">
        <v>1</v>
      </c>
      <c r="F16" s="5" t="s">
        <v>49</v>
      </c>
      <c r="G16" s="5"/>
      <c r="H16" s="12">
        <v>300</v>
      </c>
      <c r="I16" s="5">
        <f t="shared" si="0"/>
        <v>300</v>
      </c>
      <c r="J16" s="5"/>
    </row>
    <row r="17" s="1" customFormat="1" ht="27" customHeight="1" spans="1:10">
      <c r="A17" s="5">
        <v>15</v>
      </c>
      <c r="B17" s="6">
        <v>45314</v>
      </c>
      <c r="C17" s="5" t="s">
        <v>9</v>
      </c>
      <c r="D17" s="5" t="s">
        <v>19</v>
      </c>
      <c r="E17" s="5">
        <v>1</v>
      </c>
      <c r="F17" s="5" t="s">
        <v>49</v>
      </c>
      <c r="G17" s="5"/>
      <c r="H17" s="12">
        <v>300</v>
      </c>
      <c r="I17" s="5">
        <f t="shared" si="0"/>
        <v>300</v>
      </c>
      <c r="J17" s="5"/>
    </row>
    <row r="18" s="1" customFormat="1" ht="27" customHeight="1" spans="1:10">
      <c r="A18" s="5">
        <v>16</v>
      </c>
      <c r="B18" s="6">
        <v>45316</v>
      </c>
      <c r="C18" s="5" t="s">
        <v>9</v>
      </c>
      <c r="D18" s="5" t="s">
        <v>19</v>
      </c>
      <c r="E18" s="5">
        <v>1</v>
      </c>
      <c r="F18" s="5" t="s">
        <v>49</v>
      </c>
      <c r="G18" s="5"/>
      <c r="H18" s="12">
        <v>300</v>
      </c>
      <c r="I18" s="5">
        <f t="shared" si="0"/>
        <v>300</v>
      </c>
      <c r="J18" s="5"/>
    </row>
    <row r="19" s="1" customFormat="1" ht="27" customHeight="1" spans="1:10">
      <c r="A19" s="5">
        <v>17</v>
      </c>
      <c r="B19" s="6">
        <v>45316</v>
      </c>
      <c r="C19" s="5" t="s">
        <v>9</v>
      </c>
      <c r="D19" s="5" t="s">
        <v>42</v>
      </c>
      <c r="E19" s="5">
        <v>1</v>
      </c>
      <c r="F19" s="5" t="s">
        <v>50</v>
      </c>
      <c r="G19" s="5"/>
      <c r="H19" s="12">
        <v>240</v>
      </c>
      <c r="I19" s="5">
        <f t="shared" si="0"/>
        <v>240</v>
      </c>
      <c r="J19" s="5"/>
    </row>
    <row r="20" s="1" customFormat="1" ht="27" customHeight="1" spans="1:10">
      <c r="A20" s="5">
        <v>18</v>
      </c>
      <c r="B20" s="6">
        <v>45317</v>
      </c>
      <c r="C20" s="5" t="s">
        <v>9</v>
      </c>
      <c r="D20" s="5" t="s">
        <v>44</v>
      </c>
      <c r="E20" s="5">
        <v>3</v>
      </c>
      <c r="F20" s="5" t="s">
        <v>49</v>
      </c>
      <c r="G20" s="5"/>
      <c r="H20" s="12">
        <v>300</v>
      </c>
      <c r="I20" s="5">
        <f t="shared" si="0"/>
        <v>900</v>
      </c>
      <c r="J20" s="5"/>
    </row>
    <row r="21" s="1" customFormat="1" ht="27" customHeight="1" spans="1:10">
      <c r="A21" s="5">
        <v>19</v>
      </c>
      <c r="B21" s="6">
        <v>45321</v>
      </c>
      <c r="C21" s="5" t="s">
        <v>9</v>
      </c>
      <c r="D21" s="5" t="s">
        <v>19</v>
      </c>
      <c r="E21" s="5">
        <v>1</v>
      </c>
      <c r="F21" s="5" t="s">
        <v>49</v>
      </c>
      <c r="G21" s="5"/>
      <c r="H21" s="12">
        <v>300</v>
      </c>
      <c r="I21" s="5">
        <f t="shared" si="0"/>
        <v>300</v>
      </c>
      <c r="J21" s="5"/>
    </row>
    <row r="22" s="1" customFormat="1" ht="27" customHeight="1" spans="1:10">
      <c r="A22" s="5">
        <v>20</v>
      </c>
      <c r="B22" s="6">
        <v>45322</v>
      </c>
      <c r="C22" s="5" t="s">
        <v>9</v>
      </c>
      <c r="D22" s="5" t="s">
        <v>19</v>
      </c>
      <c r="E22" s="5">
        <v>1</v>
      </c>
      <c r="F22" s="5" t="s">
        <v>49</v>
      </c>
      <c r="G22" s="5"/>
      <c r="H22" s="12">
        <v>300</v>
      </c>
      <c r="I22" s="5">
        <f t="shared" si="0"/>
        <v>300</v>
      </c>
      <c r="J22" s="5"/>
    </row>
    <row r="23" ht="26" customHeight="1" spans="1:10">
      <c r="A23" s="8" t="s">
        <v>51</v>
      </c>
      <c r="B23" s="8"/>
      <c r="C23" s="8"/>
      <c r="D23" s="8"/>
      <c r="E23" s="8"/>
      <c r="F23" s="8"/>
      <c r="G23" s="8"/>
      <c r="H23" s="8"/>
      <c r="I23" s="9">
        <f>SUM(I3:I22)</f>
        <v>7620</v>
      </c>
      <c r="J23" s="9"/>
    </row>
  </sheetData>
  <mergeCells count="4">
    <mergeCell ref="A1:J1"/>
    <mergeCell ref="D2:F2"/>
    <mergeCell ref="A23:H23"/>
    <mergeCell ref="I23:J23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N19" sqref="N19"/>
    </sheetView>
  </sheetViews>
  <sheetFormatPr defaultColWidth="9" defaultRowHeight="13.5"/>
  <cols>
    <col min="1" max="1" width="6.625" customWidth="1"/>
    <col min="7" max="7" width="11.625" customWidth="1"/>
    <col min="9" max="9" width="8.125" customWidth="1"/>
    <col min="10" max="10" width="9.625" customWidth="1"/>
  </cols>
  <sheetData>
    <row r="1" ht="2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22"/>
    </row>
    <row r="2" ht="24" customHeight="1" spans="1:10">
      <c r="A2" s="4" t="s">
        <v>1</v>
      </c>
      <c r="B2" s="4" t="s">
        <v>2</v>
      </c>
      <c r="C2" s="4" t="s">
        <v>3</v>
      </c>
      <c r="D2" s="2" t="s">
        <v>4</v>
      </c>
      <c r="E2" s="3"/>
      <c r="F2" s="3"/>
      <c r="G2" s="4" t="s">
        <v>5</v>
      </c>
      <c r="H2" s="4" t="s">
        <v>52</v>
      </c>
      <c r="I2" s="4" t="s">
        <v>53</v>
      </c>
      <c r="J2" s="4" t="s">
        <v>48</v>
      </c>
    </row>
    <row r="3" s="1" customFormat="1" ht="27" customHeight="1" spans="1:10">
      <c r="A3" s="5">
        <v>1</v>
      </c>
      <c r="B3" s="6">
        <v>45293</v>
      </c>
      <c r="C3" s="5" t="s">
        <v>13</v>
      </c>
      <c r="D3" s="5" t="s">
        <v>14</v>
      </c>
      <c r="E3" s="5">
        <v>36</v>
      </c>
      <c r="F3" s="5" t="s">
        <v>54</v>
      </c>
      <c r="G3" s="12"/>
      <c r="H3" s="5">
        <v>5</v>
      </c>
      <c r="I3" s="5">
        <v>1</v>
      </c>
      <c r="J3" s="5">
        <f>E3*6</f>
        <v>216</v>
      </c>
    </row>
    <row r="4" s="1" customFormat="1" ht="27" customHeight="1" spans="1:10">
      <c r="A4" s="5">
        <v>2</v>
      </c>
      <c r="B4" s="6">
        <v>45297</v>
      </c>
      <c r="C4" s="5" t="s">
        <v>13</v>
      </c>
      <c r="D4" s="5" t="s">
        <v>22</v>
      </c>
      <c r="E4" s="5">
        <v>29</v>
      </c>
      <c r="F4" s="5" t="s">
        <v>54</v>
      </c>
      <c r="G4" s="5"/>
      <c r="H4" s="5">
        <v>5</v>
      </c>
      <c r="I4" s="5">
        <v>1</v>
      </c>
      <c r="J4" s="5">
        <f t="shared" ref="J4:J16" si="0">E4*6</f>
        <v>174</v>
      </c>
    </row>
    <row r="5" s="1" customFormat="1" ht="27" customHeight="1" spans="1:10">
      <c r="A5" s="5">
        <v>3</v>
      </c>
      <c r="B5" s="6">
        <v>45312</v>
      </c>
      <c r="C5" s="5" t="s">
        <v>13</v>
      </c>
      <c r="D5" s="21" t="s">
        <v>27</v>
      </c>
      <c r="E5" s="21">
        <v>18</v>
      </c>
      <c r="F5" s="21" t="s">
        <v>54</v>
      </c>
      <c r="G5" s="5"/>
      <c r="H5" s="5">
        <v>5</v>
      </c>
      <c r="I5" s="5">
        <v>1</v>
      </c>
      <c r="J5" s="5">
        <f t="shared" si="0"/>
        <v>108</v>
      </c>
    </row>
    <row r="6" s="1" customFormat="1" ht="27" customHeight="1" spans="1:10">
      <c r="A6" s="5">
        <v>4</v>
      </c>
      <c r="B6" s="6">
        <v>45318</v>
      </c>
      <c r="C6" s="5" t="s">
        <v>13</v>
      </c>
      <c r="D6" s="5" t="s">
        <v>29</v>
      </c>
      <c r="E6" s="5">
        <v>26</v>
      </c>
      <c r="F6" s="5" t="s">
        <v>54</v>
      </c>
      <c r="G6" s="5"/>
      <c r="H6" s="5">
        <v>5</v>
      </c>
      <c r="I6" s="5">
        <v>1</v>
      </c>
      <c r="J6" s="5">
        <f t="shared" si="0"/>
        <v>156</v>
      </c>
    </row>
    <row r="7" s="1" customFormat="1" ht="27" customHeight="1" spans="1:10">
      <c r="A7" s="5">
        <v>5</v>
      </c>
      <c r="B7" s="6">
        <v>45294</v>
      </c>
      <c r="C7" s="5" t="s">
        <v>13</v>
      </c>
      <c r="D7" s="5" t="s">
        <v>30</v>
      </c>
      <c r="E7" s="5">
        <v>19</v>
      </c>
      <c r="F7" s="5" t="s">
        <v>54</v>
      </c>
      <c r="G7" s="5"/>
      <c r="H7" s="5">
        <v>5</v>
      </c>
      <c r="I7" s="5">
        <v>1</v>
      </c>
      <c r="J7" s="5">
        <f t="shared" si="0"/>
        <v>114</v>
      </c>
    </row>
    <row r="8" s="1" customFormat="1" ht="27" customHeight="1" spans="1:10">
      <c r="A8" s="5">
        <v>6</v>
      </c>
      <c r="B8" s="6">
        <v>45295</v>
      </c>
      <c r="C8" s="5" t="s">
        <v>13</v>
      </c>
      <c r="D8" s="5" t="s">
        <v>32</v>
      </c>
      <c r="E8" s="5">
        <v>4</v>
      </c>
      <c r="F8" s="5" t="s">
        <v>54</v>
      </c>
      <c r="G8" s="5"/>
      <c r="H8" s="5">
        <v>5</v>
      </c>
      <c r="I8" s="5">
        <v>1</v>
      </c>
      <c r="J8" s="5">
        <f t="shared" si="0"/>
        <v>24</v>
      </c>
    </row>
    <row r="9" s="1" customFormat="1" ht="27" customHeight="1" spans="1:10">
      <c r="A9" s="5">
        <v>7</v>
      </c>
      <c r="B9" s="6">
        <v>45296</v>
      </c>
      <c r="C9" s="5" t="s">
        <v>13</v>
      </c>
      <c r="D9" s="5" t="s">
        <v>34</v>
      </c>
      <c r="E9" s="5">
        <v>24</v>
      </c>
      <c r="F9" s="5" t="s">
        <v>54</v>
      </c>
      <c r="G9" s="5"/>
      <c r="H9" s="5">
        <v>5</v>
      </c>
      <c r="I9" s="5">
        <v>1</v>
      </c>
      <c r="J9" s="5">
        <f t="shared" si="0"/>
        <v>144</v>
      </c>
    </row>
    <row r="10" s="1" customFormat="1" ht="27" customHeight="1" spans="1:10">
      <c r="A10" s="5">
        <v>8</v>
      </c>
      <c r="B10" s="6">
        <v>45299</v>
      </c>
      <c r="C10" s="5" t="s">
        <v>13</v>
      </c>
      <c r="D10" s="5" t="s">
        <v>37</v>
      </c>
      <c r="E10" s="5">
        <v>27</v>
      </c>
      <c r="F10" s="5" t="s">
        <v>54</v>
      </c>
      <c r="G10" s="5"/>
      <c r="H10" s="5">
        <v>5</v>
      </c>
      <c r="I10" s="5">
        <v>1</v>
      </c>
      <c r="J10" s="5">
        <f t="shared" si="0"/>
        <v>162</v>
      </c>
    </row>
    <row r="11" s="1" customFormat="1" ht="27" customHeight="1" spans="1:10">
      <c r="A11" s="5">
        <v>9</v>
      </c>
      <c r="B11" s="6">
        <v>45301</v>
      </c>
      <c r="C11" s="5" t="s">
        <v>13</v>
      </c>
      <c r="D11" s="5" t="s">
        <v>38</v>
      </c>
      <c r="E11" s="5">
        <v>32</v>
      </c>
      <c r="F11" s="5" t="s">
        <v>54</v>
      </c>
      <c r="G11" s="5"/>
      <c r="H11" s="5">
        <v>5</v>
      </c>
      <c r="I11" s="5">
        <v>1</v>
      </c>
      <c r="J11" s="5">
        <f t="shared" si="0"/>
        <v>192</v>
      </c>
    </row>
    <row r="12" s="1" customFormat="1" ht="27" customHeight="1" spans="1:10">
      <c r="A12" s="5">
        <v>10</v>
      </c>
      <c r="B12" s="6">
        <v>45305</v>
      </c>
      <c r="C12" s="5" t="s">
        <v>13</v>
      </c>
      <c r="D12" s="5" t="s">
        <v>39</v>
      </c>
      <c r="E12" s="5">
        <v>31</v>
      </c>
      <c r="F12" s="5" t="s">
        <v>54</v>
      </c>
      <c r="G12" s="5"/>
      <c r="H12" s="5">
        <v>5</v>
      </c>
      <c r="I12" s="5">
        <v>1</v>
      </c>
      <c r="J12" s="5">
        <f t="shared" si="0"/>
        <v>186</v>
      </c>
    </row>
    <row r="13" s="1" customFormat="1" ht="27" customHeight="1" spans="1:10">
      <c r="A13" s="5">
        <v>11</v>
      </c>
      <c r="B13" s="6">
        <v>45306</v>
      </c>
      <c r="C13" s="5" t="s">
        <v>13</v>
      </c>
      <c r="D13" s="5" t="s">
        <v>22</v>
      </c>
      <c r="E13" s="5">
        <v>29</v>
      </c>
      <c r="F13" s="5" t="s">
        <v>54</v>
      </c>
      <c r="G13" s="5"/>
      <c r="H13" s="5">
        <v>5</v>
      </c>
      <c r="I13" s="5">
        <v>1</v>
      </c>
      <c r="J13" s="5">
        <f t="shared" si="0"/>
        <v>174</v>
      </c>
    </row>
    <row r="14" s="1" customFormat="1" ht="27" customHeight="1" spans="1:10">
      <c r="A14" s="5">
        <v>12</v>
      </c>
      <c r="B14" s="6">
        <v>45308</v>
      </c>
      <c r="C14" s="5" t="s">
        <v>13</v>
      </c>
      <c r="D14" s="5" t="s">
        <v>43</v>
      </c>
      <c r="E14" s="5">
        <v>25</v>
      </c>
      <c r="F14" s="5" t="s">
        <v>54</v>
      </c>
      <c r="G14" s="5"/>
      <c r="H14" s="5">
        <v>5</v>
      </c>
      <c r="I14" s="5">
        <v>1</v>
      </c>
      <c r="J14" s="5">
        <f t="shared" si="0"/>
        <v>150</v>
      </c>
    </row>
    <row r="15" s="1" customFormat="1" ht="27" customHeight="1" spans="1:10">
      <c r="A15" s="5">
        <v>13</v>
      </c>
      <c r="B15" s="6">
        <v>45310</v>
      </c>
      <c r="C15" s="5" t="s">
        <v>13</v>
      </c>
      <c r="D15" s="5" t="s">
        <v>29</v>
      </c>
      <c r="E15" s="5">
        <v>26</v>
      </c>
      <c r="F15" s="5" t="s">
        <v>54</v>
      </c>
      <c r="G15" s="5"/>
      <c r="H15" s="5">
        <v>5</v>
      </c>
      <c r="I15" s="5">
        <v>1</v>
      </c>
      <c r="J15" s="5">
        <f t="shared" si="0"/>
        <v>156</v>
      </c>
    </row>
    <row r="16" s="1" customFormat="1" ht="27" customHeight="1" spans="1:10">
      <c r="A16" s="5">
        <v>14</v>
      </c>
      <c r="B16" s="6">
        <v>45317</v>
      </c>
      <c r="C16" s="5" t="s">
        <v>13</v>
      </c>
      <c r="D16" s="5" t="s">
        <v>45</v>
      </c>
      <c r="E16" s="5">
        <v>15</v>
      </c>
      <c r="F16" s="5" t="s">
        <v>54</v>
      </c>
      <c r="G16" s="5"/>
      <c r="H16" s="5">
        <v>5</v>
      </c>
      <c r="I16" s="5">
        <v>1</v>
      </c>
      <c r="J16" s="5">
        <f t="shared" si="0"/>
        <v>90</v>
      </c>
    </row>
    <row r="17" ht="21" customHeight="1" spans="1:10">
      <c r="A17" s="8" t="s">
        <v>51</v>
      </c>
      <c r="B17" s="8"/>
      <c r="C17" s="8"/>
      <c r="D17" s="8"/>
      <c r="E17" s="8"/>
      <c r="F17" s="8"/>
      <c r="G17" s="8"/>
      <c r="H17" s="8"/>
      <c r="I17" s="8"/>
      <c r="J17" s="9">
        <f>SUM(J3:J16)</f>
        <v>2046</v>
      </c>
    </row>
  </sheetData>
  <mergeCells count="3">
    <mergeCell ref="A1:J1"/>
    <mergeCell ref="D2:F2"/>
    <mergeCell ref="A17:I1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M28" sqref="M28"/>
    </sheetView>
  </sheetViews>
  <sheetFormatPr defaultColWidth="9" defaultRowHeight="13.5" outlineLevelRow="5"/>
  <cols>
    <col min="1" max="1" width="6.5" customWidth="1"/>
    <col min="9" max="9" width="9.375"/>
  </cols>
  <sheetData>
    <row r="1" ht="24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9">
      <c r="A2" s="4" t="s">
        <v>1</v>
      </c>
      <c r="B2" s="4" t="s">
        <v>2</v>
      </c>
      <c r="C2" s="4" t="s">
        <v>3</v>
      </c>
      <c r="D2" s="2" t="s">
        <v>4</v>
      </c>
      <c r="E2" s="3"/>
      <c r="F2" s="3"/>
      <c r="G2" s="4" t="s">
        <v>5</v>
      </c>
      <c r="H2" s="4" t="s">
        <v>52</v>
      </c>
      <c r="I2" s="4" t="s">
        <v>48</v>
      </c>
    </row>
    <row r="3" s="1" customFormat="1" ht="27" customHeight="1" spans="1:9">
      <c r="A3" s="5">
        <v>1</v>
      </c>
      <c r="B3" s="6">
        <v>45297</v>
      </c>
      <c r="C3" s="5" t="s">
        <v>17</v>
      </c>
      <c r="D3" s="5" t="s">
        <v>18</v>
      </c>
      <c r="E3" s="12">
        <v>2</v>
      </c>
      <c r="F3" s="12" t="s">
        <v>50</v>
      </c>
      <c r="G3" s="5"/>
      <c r="H3" s="13">
        <v>240</v>
      </c>
      <c r="I3" s="5">
        <f>E3*H3</f>
        <v>480</v>
      </c>
    </row>
    <row r="4" s="1" customFormat="1" ht="27" customHeight="1" spans="1:9">
      <c r="A4" s="5">
        <v>2</v>
      </c>
      <c r="B4" s="6">
        <v>45306</v>
      </c>
      <c r="C4" s="5" t="s">
        <v>17</v>
      </c>
      <c r="D4" s="5" t="s">
        <v>18</v>
      </c>
      <c r="E4" s="12">
        <v>2</v>
      </c>
      <c r="F4" s="12" t="s">
        <v>50</v>
      </c>
      <c r="G4" s="5"/>
      <c r="H4" s="13">
        <v>240</v>
      </c>
      <c r="I4" s="5">
        <f>E4*H4</f>
        <v>480</v>
      </c>
    </row>
    <row r="5" s="1" customFormat="1" ht="27" customHeight="1" spans="1:9">
      <c r="A5" s="5">
        <v>3</v>
      </c>
      <c r="B5" s="6">
        <v>45316</v>
      </c>
      <c r="C5" s="5" t="s">
        <v>17</v>
      </c>
      <c r="D5" s="5" t="s">
        <v>18</v>
      </c>
      <c r="E5" s="12">
        <v>2</v>
      </c>
      <c r="F5" s="12" t="s">
        <v>50</v>
      </c>
      <c r="G5" s="5"/>
      <c r="H5" s="13">
        <v>240</v>
      </c>
      <c r="I5" s="5">
        <f>E5*H5</f>
        <v>480</v>
      </c>
    </row>
    <row r="6" ht="29" customHeight="1" spans="1:9">
      <c r="A6" s="8" t="s">
        <v>51</v>
      </c>
      <c r="B6" s="8"/>
      <c r="C6" s="8"/>
      <c r="D6" s="8"/>
      <c r="E6" s="8"/>
      <c r="F6" s="8"/>
      <c r="G6" s="8"/>
      <c r="H6" s="8"/>
      <c r="I6" s="20">
        <f>SUM(I3:I5)</f>
        <v>1440</v>
      </c>
    </row>
  </sheetData>
  <mergeCells count="3">
    <mergeCell ref="A1:I1"/>
    <mergeCell ref="D2:F2"/>
    <mergeCell ref="A6:H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M7" sqref="M7"/>
    </sheetView>
  </sheetViews>
  <sheetFormatPr defaultColWidth="9" defaultRowHeight="13.5"/>
  <cols>
    <col min="1" max="1" width="6.375" customWidth="1"/>
    <col min="4" max="4" width="8.375" customWidth="1"/>
    <col min="5" max="5" width="6.625" customWidth="1"/>
    <col min="6" max="6" width="7.125" customWidth="1"/>
    <col min="7" max="7" width="9.875" customWidth="1"/>
    <col min="8" max="8" width="10.375" customWidth="1"/>
    <col min="9" max="9" width="11.625" customWidth="1"/>
    <col min="10" max="10" width="16.25" customWidth="1"/>
    <col min="11" max="11" width="13.375" customWidth="1"/>
  </cols>
  <sheetData>
    <row r="1" ht="25" customHeight="1" spans="1:1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28" customHeight="1" spans="1:11">
      <c r="A2" s="4" t="s">
        <v>1</v>
      </c>
      <c r="B2" s="4" t="s">
        <v>2</v>
      </c>
      <c r="C2" s="4" t="s">
        <v>3</v>
      </c>
      <c r="D2" s="2" t="s">
        <v>4</v>
      </c>
      <c r="E2" s="3"/>
      <c r="F2" s="3"/>
      <c r="G2" s="4" t="s">
        <v>5</v>
      </c>
      <c r="H2" s="4" t="s">
        <v>55</v>
      </c>
      <c r="I2" s="4" t="s">
        <v>56</v>
      </c>
      <c r="J2" s="4" t="s">
        <v>57</v>
      </c>
      <c r="K2" s="4" t="s">
        <v>58</v>
      </c>
    </row>
    <row r="3" s="1" customFormat="1" ht="30" customHeight="1" spans="1:11">
      <c r="A3" s="5">
        <v>1</v>
      </c>
      <c r="B3" s="6">
        <v>45297</v>
      </c>
      <c r="C3" s="5" t="s">
        <v>20</v>
      </c>
      <c r="D3" s="5" t="s">
        <v>21</v>
      </c>
      <c r="E3" s="5">
        <v>2</v>
      </c>
      <c r="F3" s="12" t="s">
        <v>49</v>
      </c>
      <c r="G3" s="5"/>
      <c r="H3" s="5">
        <v>300</v>
      </c>
      <c r="I3" s="13">
        <f>E3*H3</f>
        <v>600</v>
      </c>
      <c r="J3" s="14">
        <v>500</v>
      </c>
      <c r="K3" s="15">
        <f>I3+I4+I5+I6+I7+I8+I9+J3</f>
        <v>4100</v>
      </c>
    </row>
    <row r="4" s="1" customFormat="1" ht="30" customHeight="1" spans="1:11">
      <c r="A4" s="5">
        <v>2</v>
      </c>
      <c r="B4" s="6">
        <v>45300</v>
      </c>
      <c r="C4" s="5" t="s">
        <v>20</v>
      </c>
      <c r="D4" s="5" t="s">
        <v>19</v>
      </c>
      <c r="E4" s="5">
        <v>1</v>
      </c>
      <c r="F4" s="7" t="s">
        <v>49</v>
      </c>
      <c r="G4" s="5"/>
      <c r="H4" s="5">
        <v>300</v>
      </c>
      <c r="I4" s="13">
        <f t="shared" ref="I4:I9" si="0">E4*H4</f>
        <v>300</v>
      </c>
      <c r="J4" s="16"/>
      <c r="K4" s="17"/>
    </row>
    <row r="5" s="1" customFormat="1" ht="30" customHeight="1" spans="1:11">
      <c r="A5" s="5">
        <v>3</v>
      </c>
      <c r="B5" s="6">
        <v>45307</v>
      </c>
      <c r="C5" s="5" t="s">
        <v>20</v>
      </c>
      <c r="D5" s="5" t="s">
        <v>21</v>
      </c>
      <c r="E5" s="5">
        <v>2</v>
      </c>
      <c r="F5" s="5" t="s">
        <v>49</v>
      </c>
      <c r="G5" s="5"/>
      <c r="H5" s="5">
        <v>300</v>
      </c>
      <c r="I5" s="13">
        <f t="shared" si="0"/>
        <v>600</v>
      </c>
      <c r="J5" s="16"/>
      <c r="K5" s="17"/>
    </row>
    <row r="6" s="1" customFormat="1" ht="30" customHeight="1" spans="1:11">
      <c r="A6" s="5">
        <v>4</v>
      </c>
      <c r="B6" s="6">
        <v>45295</v>
      </c>
      <c r="C6" s="5" t="s">
        <v>20</v>
      </c>
      <c r="D6" s="5" t="s">
        <v>21</v>
      </c>
      <c r="E6" s="5">
        <v>2</v>
      </c>
      <c r="F6" s="7" t="s">
        <v>49</v>
      </c>
      <c r="G6" s="5"/>
      <c r="H6" s="5">
        <v>300</v>
      </c>
      <c r="I6" s="13">
        <f t="shared" si="0"/>
        <v>600</v>
      </c>
      <c r="J6" s="16"/>
      <c r="K6" s="17"/>
    </row>
    <row r="7" s="1" customFormat="1" ht="30" customHeight="1" spans="1:11">
      <c r="A7" s="5">
        <v>5</v>
      </c>
      <c r="B7" s="6">
        <v>45299</v>
      </c>
      <c r="C7" s="5" t="s">
        <v>20</v>
      </c>
      <c r="D7" s="5" t="s">
        <v>21</v>
      </c>
      <c r="E7" s="5">
        <v>2</v>
      </c>
      <c r="F7" s="7" t="s">
        <v>49</v>
      </c>
      <c r="G7" s="5"/>
      <c r="H7" s="5">
        <v>300</v>
      </c>
      <c r="I7" s="13">
        <f t="shared" si="0"/>
        <v>600</v>
      </c>
      <c r="J7" s="16"/>
      <c r="K7" s="17"/>
    </row>
    <row r="8" s="1" customFormat="1" ht="30" customHeight="1" spans="1:11">
      <c r="A8" s="5">
        <v>6</v>
      </c>
      <c r="B8" s="6">
        <v>45301</v>
      </c>
      <c r="C8" s="5" t="s">
        <v>20</v>
      </c>
      <c r="D8" s="5" t="s">
        <v>21</v>
      </c>
      <c r="E8" s="5">
        <v>2</v>
      </c>
      <c r="F8" s="7" t="s">
        <v>49</v>
      </c>
      <c r="G8" s="5"/>
      <c r="H8" s="5">
        <v>300</v>
      </c>
      <c r="I8" s="13">
        <f t="shared" si="0"/>
        <v>600</v>
      </c>
      <c r="J8" s="16"/>
      <c r="K8" s="17"/>
    </row>
    <row r="9" s="1" customFormat="1" ht="30" customHeight="1" spans="1:11">
      <c r="A9" s="5">
        <v>7</v>
      </c>
      <c r="B9" s="6">
        <v>45308</v>
      </c>
      <c r="C9" s="5" t="s">
        <v>20</v>
      </c>
      <c r="D9" s="5" t="s">
        <v>19</v>
      </c>
      <c r="E9" s="5">
        <v>1</v>
      </c>
      <c r="F9" s="7" t="s">
        <v>49</v>
      </c>
      <c r="G9" s="5"/>
      <c r="H9" s="5">
        <v>300</v>
      </c>
      <c r="I9" s="13">
        <f t="shared" si="0"/>
        <v>300</v>
      </c>
      <c r="J9" s="18"/>
      <c r="K9" s="19"/>
    </row>
  </sheetData>
  <mergeCells count="4">
    <mergeCell ref="A1:K1"/>
    <mergeCell ref="D2:F2"/>
    <mergeCell ref="J3:J9"/>
    <mergeCell ref="K3:K9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J26" sqref="J26"/>
    </sheetView>
  </sheetViews>
  <sheetFormatPr defaultColWidth="9" defaultRowHeight="13.5" outlineLevelRow="6"/>
  <cols>
    <col min="1" max="1" width="7.125" customWidth="1"/>
    <col min="4" max="6" width="7.5" customWidth="1"/>
    <col min="8" max="8" width="11.75" customWidth="1"/>
    <col min="9" max="9" width="14.25" customWidth="1"/>
    <col min="10" max="11" width="12.75" customWidth="1"/>
  </cols>
  <sheetData>
    <row r="1" ht="2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2" t="s">
        <v>4</v>
      </c>
      <c r="E2" s="3"/>
      <c r="F2" s="3"/>
      <c r="G2" s="4" t="s">
        <v>5</v>
      </c>
      <c r="H2" s="4" t="s">
        <v>55</v>
      </c>
      <c r="I2" s="4" t="s">
        <v>56</v>
      </c>
      <c r="J2" s="4" t="s">
        <v>59</v>
      </c>
      <c r="K2" s="4" t="s">
        <v>60</v>
      </c>
    </row>
    <row r="3" s="1" customFormat="1" ht="27" customHeight="1" spans="1:11">
      <c r="A3" s="5">
        <v>1</v>
      </c>
      <c r="B3" s="6">
        <v>45299</v>
      </c>
      <c r="C3" s="5" t="s">
        <v>24</v>
      </c>
      <c r="D3" s="5" t="s">
        <v>18</v>
      </c>
      <c r="E3" s="5">
        <v>2</v>
      </c>
      <c r="F3" s="7" t="s">
        <v>50</v>
      </c>
      <c r="G3" s="5"/>
      <c r="H3" s="5">
        <v>240</v>
      </c>
      <c r="I3" s="9">
        <f>E3*H3</f>
        <v>480</v>
      </c>
      <c r="J3" s="5">
        <v>30</v>
      </c>
      <c r="K3" s="5">
        <f>E3*J3</f>
        <v>60</v>
      </c>
    </row>
    <row r="4" s="1" customFormat="1" ht="27" customHeight="1" spans="1:11">
      <c r="A4" s="5">
        <v>2</v>
      </c>
      <c r="B4" s="6">
        <v>45314</v>
      </c>
      <c r="C4" s="5" t="s">
        <v>24</v>
      </c>
      <c r="D4" s="5" t="s">
        <v>18</v>
      </c>
      <c r="E4" s="5">
        <v>2</v>
      </c>
      <c r="F4" s="7" t="s">
        <v>50</v>
      </c>
      <c r="G4" s="5"/>
      <c r="H4" s="5">
        <v>240</v>
      </c>
      <c r="I4" s="9">
        <f>E4*H4</f>
        <v>480</v>
      </c>
      <c r="J4" s="5">
        <v>30</v>
      </c>
      <c r="K4" s="5">
        <f>E4*J4</f>
        <v>60</v>
      </c>
    </row>
    <row r="5" s="1" customFormat="1" ht="27" customHeight="1" spans="1:11">
      <c r="A5" s="5">
        <v>3</v>
      </c>
      <c r="B5" s="6">
        <v>45317</v>
      </c>
      <c r="C5" s="5" t="s">
        <v>24</v>
      </c>
      <c r="D5" s="5" t="s">
        <v>18</v>
      </c>
      <c r="E5" s="5">
        <v>2</v>
      </c>
      <c r="F5" s="7" t="s">
        <v>50</v>
      </c>
      <c r="G5" s="5"/>
      <c r="H5" s="5">
        <v>240</v>
      </c>
      <c r="I5" s="9">
        <f>E5*H5</f>
        <v>480</v>
      </c>
      <c r="J5" s="5">
        <v>30</v>
      </c>
      <c r="K5" s="5">
        <f>E5*J5</f>
        <v>60</v>
      </c>
    </row>
    <row r="6" s="1" customFormat="1" ht="27" customHeight="1" spans="1:11">
      <c r="A6" s="5">
        <v>4</v>
      </c>
      <c r="B6" s="6">
        <v>45321</v>
      </c>
      <c r="C6" s="5" t="s">
        <v>24</v>
      </c>
      <c r="D6" s="5" t="s">
        <v>42</v>
      </c>
      <c r="E6" s="5">
        <v>1</v>
      </c>
      <c r="F6" s="7" t="s">
        <v>50</v>
      </c>
      <c r="G6" s="5"/>
      <c r="H6" s="5">
        <v>240</v>
      </c>
      <c r="I6" s="9">
        <f>E6*H6</f>
        <v>240</v>
      </c>
      <c r="J6" s="5">
        <v>30</v>
      </c>
      <c r="K6" s="5">
        <f>E6*J6</f>
        <v>30</v>
      </c>
    </row>
    <row r="7" ht="21" customHeight="1" spans="8:11">
      <c r="H7" s="8" t="s">
        <v>51</v>
      </c>
      <c r="I7" s="9">
        <f>SUM(I3:I6)</f>
        <v>1680</v>
      </c>
      <c r="J7" s="8" t="s">
        <v>51</v>
      </c>
      <c r="K7" s="9">
        <f>SUM(K3:K6)</f>
        <v>210</v>
      </c>
    </row>
  </sheetData>
  <mergeCells count="2">
    <mergeCell ref="A1:K1"/>
    <mergeCell ref="D2:F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供应商带货</vt:lpstr>
      <vt:lpstr>广亿</vt:lpstr>
      <vt:lpstr>雍丰</vt:lpstr>
      <vt:lpstr>泰行</vt:lpstr>
      <vt:lpstr>恒伟</vt:lpstr>
      <vt:lpstr>新强力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2020-08-25T07:04:00Z</dcterms:created>
  <cp:lastPrinted>2021-11-26T09:44:00Z</cp:lastPrinted>
  <dcterms:modified xsi:type="dcterms:W3CDTF">2024-02-20T03:14:35Z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B861587AEC784D04A2D78FB2AA8934D2</vt:lpwstr>
  </property>
</Properties>
</file>