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\"/>
    </mc:Choice>
  </mc:AlternateContent>
  <bookViews>
    <workbookView xWindow="-60" yWindow="-60" windowWidth="24120" windowHeight="12960"/>
  </bookViews>
  <sheets>
    <sheet name="安路普产品报价" sheetId="1" r:id="rId1"/>
  </sheets>
  <externalReferences>
    <externalReference r:id="rId2"/>
  </externalReferences>
  <definedNames>
    <definedName name="_xlnm._FilterDatabase" localSheetId="0" hidden="1">安路普产品报价!$A$2:$Z$9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" i="1" l="1"/>
  <c r="Q9" i="1"/>
  <c r="I9" i="1"/>
  <c r="V9" i="1" s="1"/>
  <c r="Q8" i="1"/>
  <c r="I8" i="1"/>
  <c r="V8" i="1" s="1"/>
  <c r="Q7" i="1"/>
  <c r="I7" i="1"/>
  <c r="V7" i="1" s="1"/>
  <c r="Q6" i="1"/>
  <c r="I6" i="1"/>
  <c r="V6" i="1" s="1"/>
  <c r="Q5" i="1"/>
  <c r="I5" i="1"/>
  <c r="V5" i="1" s="1"/>
  <c r="Q4" i="1"/>
  <c r="I4" i="1"/>
  <c r="V4" i="1" s="1"/>
  <c r="Q3" i="1"/>
  <c r="I3" i="1"/>
  <c r="X9" i="1"/>
  <c r="X8" i="1"/>
  <c r="X7" i="1"/>
  <c r="X6" i="1"/>
  <c r="X5" i="1"/>
  <c r="X4" i="1"/>
  <c r="X3" i="1"/>
</calcChain>
</file>

<file path=xl/comments1.xml><?xml version="1.0" encoding="utf-8"?>
<comments xmlns="http://schemas.openxmlformats.org/spreadsheetml/2006/main">
  <authors>
    <author>sunpeilin</author>
  </authors>
  <commentList>
    <comment ref="P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<sst xmlns="http://schemas.openxmlformats.org/spreadsheetml/2006/main" count="62" uniqueCount="46">
  <si>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</si>
  <si>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</si>
  <si>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</si>
  <si>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</si>
  <si>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</si>
  <si>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</si>
  <si>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</si>
  <si>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</si>
  <si>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</si>
  <si>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</si>
  <si>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</si>
  <si>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</si>
  <si>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</si>
  <si>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</si>
  <si>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</si>
  <si>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</si>
  <si>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</si>
  <si>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</si>
  <si>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</si>
  <si>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</si>
  <si>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</si>
  <si>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</si>
  <si>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</si>
  <si>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</si>
  <si>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</si>
  <si>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</si>
  <si>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</si>
  <si>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HTF120/TJ</t>
  </si>
  <si>
    <t>供北京</t>
  </si>
  <si>
    <t>ABS+PC</t>
  </si>
  <si>
    <t>PA6+GF30</t>
  </si>
  <si>
    <t>MA3200/1700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</si>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</sst>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#,##0.0000_ "/>
    <numFmt numFmtId="178" formatCode="#,##0.00_ "/>
    <numFmt numFmtId="179" formatCode="0.00_);[Red]\(0.00\)"/>
    <numFmt numFmtId="180" formatCode="0_ "/>
    <numFmt numFmtId="181" formatCode="_ * #,##0.00000_ ;_ * \-#,##0.00000_ ;_ * &quot;-&quot;??_ ;_ @_ 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80" fontId="1" fillId="0" borderId="2" xfId="0" applyNumberFormat="1" applyFont="1" applyBorder="1">
      <alignment vertical="center"/>
    </xf>
    <xf numFmtId="178" fontId="1" fillId="0" borderId="2" xfId="0" applyNumberFormat="1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81" fontId="1" fillId="0" borderId="2" xfId="1" applyNumberFormat="1" applyFont="1" applyFill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5">
    <cellStyle name="常规" xfId="0" builtinId="0"/>
    <cellStyle name="常规 2 27" xfId="2"/>
    <cellStyle name="常规 3 31" xfId="3"/>
    <cellStyle name="千位分隔" xfId="1" builtinId="3"/>
    <cellStyle name="样式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0379;&#23433;&#38470;&#26222;&#20135;&#21697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路普产品报价"/>
    </sheetNames>
    <sheetDataSet>
      <sheetData sheetId="0">
        <row r="1">
          <cell r="B1" t="str">
            <v>物料代码</v>
          </cell>
          <cell r="C1" t="str">
            <v>名称</v>
          </cell>
          <cell r="D1" t="str">
            <v>材质</v>
          </cell>
          <cell r="E1" t="str">
            <v>单件重量/㎏</v>
          </cell>
          <cell r="G1" t="str">
            <v>未税材料单价/kg</v>
          </cell>
          <cell r="H1" t="str">
            <v>合格率</v>
          </cell>
          <cell r="I1" t="str">
            <v>料费/件</v>
          </cell>
          <cell r="J1" t="str">
            <v>设备</v>
          </cell>
          <cell r="K1" t="str">
            <v>开模数/h</v>
          </cell>
          <cell r="L1" t="str">
            <v>周期s</v>
          </cell>
          <cell r="M1" t="str">
            <v>一模数量</v>
          </cell>
          <cell r="N1" t="str">
            <v>电功率</v>
          </cell>
          <cell r="O1" t="str">
            <v>电费单价</v>
          </cell>
          <cell r="P1" t="str">
            <v>工资/小时</v>
          </cell>
          <cell r="Q1" t="str">
            <v>工资/件</v>
          </cell>
          <cell r="R1" t="str">
            <v>外购件</v>
          </cell>
          <cell r="S1" t="str">
            <v>包装/件</v>
          </cell>
          <cell r="T1" t="str">
            <v>运费/件</v>
          </cell>
          <cell r="U1" t="str">
            <v>丝印</v>
          </cell>
          <cell r="V1" t="str">
            <v>内部结算指导价（未税）</v>
          </cell>
          <cell r="W1" t="str">
            <v>供货地点</v>
          </cell>
          <cell r="X1" t="str">
            <v>瑞隆祥供货价格</v>
          </cell>
        </row>
        <row r="2">
          <cell r="E2" t="str">
            <v>净重</v>
          </cell>
          <cell r="F2" t="str">
            <v>毛重</v>
          </cell>
        </row>
        <row r="3">
          <cell r="B3" t="str">
            <v>BPC0010061</v>
          </cell>
          <cell r="C3" t="str">
            <v>阀体外壳</v>
          </cell>
          <cell r="D3" t="str">
            <v>POM</v>
          </cell>
          <cell r="E3">
            <v>5.0000000000000001E-3</v>
          </cell>
          <cell r="F3">
            <v>5.4999999999999997E-3</v>
          </cell>
          <cell r="G3">
            <v>15.309699999999999</v>
          </cell>
          <cell r="H3">
            <v>0.9</v>
          </cell>
          <cell r="I3">
            <v>9.3559277777777797E-2</v>
          </cell>
          <cell r="J3" t="str">
            <v>HTF120/TJ</v>
          </cell>
          <cell r="K3">
            <v>55</v>
          </cell>
          <cell r="L3">
            <v>65.454545454545496</v>
          </cell>
          <cell r="M3">
            <v>1</v>
          </cell>
          <cell r="N3">
            <v>27.15</v>
          </cell>
          <cell r="O3">
            <v>0.76</v>
          </cell>
          <cell r="P3">
            <v>22.5</v>
          </cell>
          <cell r="Q3">
            <v>0.40909090909090901</v>
          </cell>
          <cell r="S3">
            <v>2.8662E-2</v>
          </cell>
          <cell r="T3">
            <v>6.6666666666666693E-2</v>
          </cell>
          <cell r="V3">
            <v>0.946614806228956</v>
          </cell>
          <cell r="W3" t="str">
            <v>供北京</v>
          </cell>
          <cell r="X3">
            <v>1.1000000000000001</v>
          </cell>
        </row>
        <row r="4">
          <cell r="B4" t="str">
            <v>BPC0010062</v>
          </cell>
          <cell r="C4" t="str">
            <v>密封件支撑环</v>
          </cell>
          <cell r="D4" t="str">
            <v>POM</v>
          </cell>
          <cell r="E4">
            <v>1E-3</v>
          </cell>
          <cell r="F4">
            <v>1.08E-3</v>
          </cell>
          <cell r="G4">
            <v>15.309699999999999</v>
          </cell>
          <cell r="H4">
            <v>0.95</v>
          </cell>
          <cell r="I4">
            <v>1.74047115789474E-2</v>
          </cell>
          <cell r="J4" t="str">
            <v>HTF86/TJ</v>
          </cell>
          <cell r="K4">
            <v>65</v>
          </cell>
          <cell r="L4">
            <v>55.384615384615401</v>
          </cell>
          <cell r="M4">
            <v>4</v>
          </cell>
          <cell r="N4">
            <v>20.2</v>
          </cell>
          <cell r="O4">
            <v>0.76</v>
          </cell>
          <cell r="P4">
            <v>22.5</v>
          </cell>
          <cell r="Q4">
            <v>8.6538461538461495E-2</v>
          </cell>
          <cell r="S4">
            <v>7.15583333333333E-3</v>
          </cell>
          <cell r="T4">
            <v>1.6666666666666701E-2</v>
          </cell>
          <cell r="V4">
            <v>0.179767276363094</v>
          </cell>
          <cell r="W4" t="str">
            <v>供北京</v>
          </cell>
          <cell r="X4">
            <v>0.1</v>
          </cell>
        </row>
        <row r="5">
          <cell r="B5" t="str">
            <v>BPC0010063</v>
          </cell>
          <cell r="C5" t="str">
            <v>阀杆</v>
          </cell>
          <cell r="D5" t="str">
            <v>POM</v>
          </cell>
          <cell r="E5">
            <v>1.24E-3</v>
          </cell>
          <cell r="F5">
            <v>1.426E-3</v>
          </cell>
          <cell r="G5">
            <v>15.309699999999999</v>
          </cell>
          <cell r="H5">
            <v>0.85</v>
          </cell>
          <cell r="I5">
            <v>2.5684273176470599E-2</v>
          </cell>
          <cell r="J5" t="str">
            <v>HTF120/TJ</v>
          </cell>
          <cell r="K5">
            <v>55</v>
          </cell>
          <cell r="L5">
            <v>65.454545454545496</v>
          </cell>
          <cell r="M5">
            <v>8</v>
          </cell>
          <cell r="N5">
            <v>27.15</v>
          </cell>
          <cell r="O5">
            <v>0.76</v>
          </cell>
          <cell r="P5">
            <v>22.5</v>
          </cell>
          <cell r="Q5">
            <v>5.1136363636363598E-2</v>
          </cell>
          <cell r="S5">
            <v>2.86233333333333E-3</v>
          </cell>
          <cell r="T5">
            <v>6.6666666666666697E-3</v>
          </cell>
          <cell r="V5">
            <v>0.14046768721761599</v>
          </cell>
          <cell r="W5" t="str">
            <v>供北京</v>
          </cell>
          <cell r="X5">
            <v>0.3</v>
          </cell>
        </row>
        <row r="6">
          <cell r="B6" t="str">
            <v>BPC0010064</v>
          </cell>
          <cell r="C6" t="str">
            <v>压盖</v>
          </cell>
          <cell r="D6" t="str">
            <v>POM</v>
          </cell>
          <cell r="E6">
            <v>1E-3</v>
          </cell>
          <cell r="F6">
            <v>1.08E-3</v>
          </cell>
          <cell r="G6">
            <v>15.309699999999999</v>
          </cell>
          <cell r="H6">
            <v>0.95</v>
          </cell>
          <cell r="I6">
            <v>1.74047115789474E-2</v>
          </cell>
          <cell r="J6" t="str">
            <v>HTF86/TJ</v>
          </cell>
          <cell r="K6">
            <v>65</v>
          </cell>
          <cell r="L6">
            <v>55.384615384615401</v>
          </cell>
          <cell r="M6">
            <v>8</v>
          </cell>
          <cell r="N6">
            <v>20.2</v>
          </cell>
          <cell r="O6">
            <v>0.76</v>
          </cell>
          <cell r="P6">
            <v>22.5</v>
          </cell>
          <cell r="Q6">
            <v>4.3269230769230803E-2</v>
          </cell>
          <cell r="S6">
            <v>2.86233333333333E-3</v>
          </cell>
          <cell r="T6">
            <v>6.6666666666666697E-3</v>
          </cell>
          <cell r="V6">
            <v>9.7669403893458406E-2</v>
          </cell>
          <cell r="W6" t="str">
            <v>供北京</v>
          </cell>
          <cell r="X6">
            <v>0.16</v>
          </cell>
        </row>
        <row r="7">
          <cell r="B7" t="str">
            <v>BPC0010066</v>
          </cell>
          <cell r="C7" t="str">
            <v>滑动件</v>
          </cell>
          <cell r="D7" t="str">
            <v>POM</v>
          </cell>
          <cell r="E7">
            <v>2E-3</v>
          </cell>
          <cell r="F7">
            <v>2.16E-3</v>
          </cell>
          <cell r="G7">
            <v>15.309699999999999</v>
          </cell>
          <cell r="H7">
            <v>0.95</v>
          </cell>
          <cell r="I7">
            <v>3.4809423157894703E-2</v>
          </cell>
          <cell r="J7" t="str">
            <v>SA600/150</v>
          </cell>
          <cell r="K7">
            <v>65</v>
          </cell>
          <cell r="L7">
            <v>55.384615384615401</v>
          </cell>
          <cell r="M7">
            <v>2</v>
          </cell>
          <cell r="N7">
            <v>17.41</v>
          </cell>
          <cell r="O7">
            <v>0.76</v>
          </cell>
          <cell r="P7">
            <v>22.5</v>
          </cell>
          <cell r="Q7">
            <v>0.17307692307692299</v>
          </cell>
          <cell r="S7">
            <v>2.86233333333333E-3</v>
          </cell>
          <cell r="T7">
            <v>6.6666666666666697E-3</v>
          </cell>
          <cell r="V7">
            <v>0.31188962964926498</v>
          </cell>
          <cell r="W7" t="str">
            <v>供北京</v>
          </cell>
          <cell r="X7">
            <v>0.3</v>
          </cell>
        </row>
        <row r="8">
          <cell r="B8" t="str">
            <v>BPC0010067</v>
          </cell>
          <cell r="C8" t="str">
            <v>旋转盘</v>
          </cell>
          <cell r="D8" t="str">
            <v>POM</v>
          </cell>
          <cell r="E8">
            <v>1E-3</v>
          </cell>
          <cell r="F8">
            <v>1.08E-3</v>
          </cell>
          <cell r="G8">
            <v>15.309699999999999</v>
          </cell>
          <cell r="H8">
            <v>0.95</v>
          </cell>
          <cell r="I8">
            <v>1.74047115789474E-2</v>
          </cell>
          <cell r="J8" t="str">
            <v>SA600/150</v>
          </cell>
          <cell r="K8">
            <v>65</v>
          </cell>
          <cell r="L8">
            <v>55.384615384615401</v>
          </cell>
          <cell r="M8">
            <v>2</v>
          </cell>
          <cell r="N8">
            <v>17.41</v>
          </cell>
          <cell r="O8">
            <v>0.76</v>
          </cell>
          <cell r="P8">
            <v>22.5</v>
          </cell>
          <cell r="Q8">
            <v>0.17307692307692299</v>
          </cell>
          <cell r="S8">
            <v>2.86233333333333E-3</v>
          </cell>
          <cell r="T8">
            <v>6.6666666666666697E-3</v>
          </cell>
          <cell r="V8">
            <v>0.29155359822544202</v>
          </cell>
          <cell r="W8" t="str">
            <v>供北京</v>
          </cell>
          <cell r="X8">
            <v>0.23</v>
          </cell>
        </row>
        <row r="9">
          <cell r="B9" t="str">
            <v>SHT0011969</v>
          </cell>
          <cell r="C9" t="str">
            <v>速降开关按钮</v>
          </cell>
          <cell r="D9" t="str">
            <v>ABS+PC</v>
          </cell>
          <cell r="E9">
            <v>1.2E-2</v>
          </cell>
          <cell r="F9">
            <v>1.26E-2</v>
          </cell>
          <cell r="G9">
            <v>18.584099999999999</v>
          </cell>
          <cell r="H9">
            <v>0.96</v>
          </cell>
          <cell r="I9">
            <v>0.24391631250000001</v>
          </cell>
          <cell r="J9" t="str">
            <v>HTF120/TJ</v>
          </cell>
          <cell r="K9">
            <v>51</v>
          </cell>
          <cell r="L9">
            <v>70.588235294117695</v>
          </cell>
          <cell r="M9">
            <v>2</v>
          </cell>
          <cell r="N9">
            <v>27.15</v>
          </cell>
          <cell r="O9">
            <v>0.76</v>
          </cell>
          <cell r="P9">
            <v>22.5</v>
          </cell>
          <cell r="Q9">
            <v>0.220588235294118</v>
          </cell>
          <cell r="S9">
            <v>1.43116666666667E-2</v>
          </cell>
          <cell r="T9">
            <v>3.3333333333333298E-2</v>
          </cell>
          <cell r="U9">
            <v>0.3</v>
          </cell>
          <cell r="V9">
            <v>1.0016796701516499</v>
          </cell>
          <cell r="W9" t="str">
            <v>供北京</v>
          </cell>
          <cell r="X9">
            <v>1.5</v>
          </cell>
        </row>
        <row r="10">
          <cell r="B10" t="str">
            <v>SHT0011970</v>
          </cell>
          <cell r="C10" t="str">
            <v>速降开关底座</v>
          </cell>
          <cell r="D10" t="str">
            <v>ABS+PC</v>
          </cell>
          <cell r="E10">
            <v>1.7000000000000001E-2</v>
          </cell>
          <cell r="F10">
            <v>1.7850000000000001E-2</v>
          </cell>
          <cell r="G10">
            <v>18.584099999999999</v>
          </cell>
          <cell r="H10">
            <v>0.96</v>
          </cell>
          <cell r="I10">
            <v>0.34554810937500002</v>
          </cell>
          <cell r="J10" t="str">
            <v>HTF120/TJ</v>
          </cell>
          <cell r="K10">
            <v>51</v>
          </cell>
          <cell r="L10">
            <v>70.588235294117695</v>
          </cell>
          <cell r="M10">
            <v>2</v>
          </cell>
          <cell r="N10">
            <v>27.15</v>
          </cell>
          <cell r="O10">
            <v>0.76</v>
          </cell>
          <cell r="P10">
            <v>22.5</v>
          </cell>
          <cell r="Q10">
            <v>0.220588235294118</v>
          </cell>
          <cell r="S10">
            <v>2.8623333333333299E-2</v>
          </cell>
          <cell r="T10">
            <v>6.6666666666666693E-2</v>
          </cell>
          <cell r="V10">
            <v>0.86683643528837295</v>
          </cell>
          <cell r="W10" t="str">
            <v>供北京</v>
          </cell>
          <cell r="X10">
            <v>1.37</v>
          </cell>
        </row>
        <row r="11">
          <cell r="B11" t="str">
            <v>BPC0010070</v>
          </cell>
          <cell r="C11" t="str">
            <v>后盖</v>
          </cell>
          <cell r="D11" t="str">
            <v>PA66</v>
          </cell>
          <cell r="F11">
            <v>1.3625E-3</v>
          </cell>
          <cell r="G11">
            <v>21.238900000000001</v>
          </cell>
          <cell r="H11">
            <v>0.98</v>
          </cell>
          <cell r="I11">
            <v>2.9528572704081602E-2</v>
          </cell>
          <cell r="J11" t="str">
            <v>MA1600IIS/570</v>
          </cell>
          <cell r="K11">
            <v>51</v>
          </cell>
          <cell r="L11">
            <v>70.588235294117695</v>
          </cell>
          <cell r="M11">
            <v>2</v>
          </cell>
          <cell r="N11">
            <v>48.5</v>
          </cell>
          <cell r="O11">
            <v>0.76</v>
          </cell>
          <cell r="P11">
            <v>22.5</v>
          </cell>
          <cell r="Q11">
            <v>0.220588235294118</v>
          </cell>
          <cell r="S11">
            <v>4.2716999999999998E-3</v>
          </cell>
          <cell r="T11">
            <v>0.01</v>
          </cell>
          <cell r="V11">
            <v>0.50222213018763595</v>
          </cell>
          <cell r="W11" t="str">
            <v>供北京</v>
          </cell>
          <cell r="X11">
            <v>0.18</v>
          </cell>
        </row>
        <row r="12">
          <cell r="B12" t="str">
            <v>BPC0010068</v>
          </cell>
          <cell r="C12" t="str">
            <v>连接件</v>
          </cell>
          <cell r="D12" t="str">
            <v>PA66</v>
          </cell>
          <cell r="F12">
            <v>1.3625E-3</v>
          </cell>
          <cell r="G12">
            <v>21.238900000000001</v>
          </cell>
          <cell r="H12">
            <v>0.98</v>
          </cell>
          <cell r="I12">
            <v>2.9528572704081602E-2</v>
          </cell>
          <cell r="J12" t="str">
            <v>MA1600IIS/570</v>
          </cell>
          <cell r="K12">
            <v>51</v>
          </cell>
          <cell r="L12">
            <v>70.588235294117695</v>
          </cell>
          <cell r="M12">
            <v>2</v>
          </cell>
          <cell r="N12">
            <v>48.5</v>
          </cell>
          <cell r="O12">
            <v>0.76</v>
          </cell>
          <cell r="P12">
            <v>22.5</v>
          </cell>
          <cell r="Q12">
            <v>0.220588235294118</v>
          </cell>
          <cell r="S12">
            <v>4.2716999999999998E-3</v>
          </cell>
          <cell r="T12">
            <v>0.01</v>
          </cell>
          <cell r="V12">
            <v>0.50222213018763595</v>
          </cell>
          <cell r="W12" t="str">
            <v>供北京</v>
          </cell>
          <cell r="X12">
            <v>0.18</v>
          </cell>
        </row>
        <row r="13">
          <cell r="B13" t="str">
            <v>BPC0010012</v>
          </cell>
          <cell r="C13" t="str">
            <v>4mm卡箍(PC)</v>
          </cell>
          <cell r="D13" t="str">
            <v>PC
(Sabic LS2-111H)</v>
          </cell>
          <cell r="E13">
            <v>1E-3</v>
          </cell>
          <cell r="F13">
            <v>1.1000000000000001E-3</v>
          </cell>
          <cell r="G13">
            <v>23.716814159291999</v>
          </cell>
          <cell r="H13">
            <v>0.97</v>
          </cell>
          <cell r="I13">
            <v>2.6895356263114699E-2</v>
          </cell>
          <cell r="J13" t="str">
            <v>HTF86/TJ</v>
          </cell>
          <cell r="K13">
            <v>80</v>
          </cell>
          <cell r="L13">
            <v>45</v>
          </cell>
          <cell r="M13">
            <v>8</v>
          </cell>
          <cell r="N13">
            <v>20.2</v>
          </cell>
          <cell r="O13">
            <v>0.76</v>
          </cell>
          <cell r="P13">
            <v>22.5</v>
          </cell>
          <cell r="Q13">
            <v>3.515625E-2</v>
          </cell>
          <cell r="S13">
            <v>2.8303333333333301E-3</v>
          </cell>
          <cell r="T13">
            <v>6.6666666666666697E-3</v>
          </cell>
          <cell r="V13">
            <v>9.4229314899028194E-2</v>
          </cell>
          <cell r="W13" t="str">
            <v>供北京</v>
          </cell>
          <cell r="X13">
            <v>0.13500000000000001</v>
          </cell>
        </row>
        <row r="14">
          <cell r="B14" t="str">
            <v>BPC0010100</v>
          </cell>
          <cell r="C14" t="str">
            <v>6mm卡箍(PC)</v>
          </cell>
          <cell r="D14" t="str">
            <v>PC
(Sabic LS2-111H)</v>
          </cell>
          <cell r="E14">
            <v>1.2999999999999999E-3</v>
          </cell>
          <cell r="F14">
            <v>1.4300000000000001E-3</v>
          </cell>
          <cell r="G14">
            <v>23.716814159291999</v>
          </cell>
          <cell r="H14">
            <v>0.97</v>
          </cell>
          <cell r="I14">
            <v>3.4963963142049102E-2</v>
          </cell>
          <cell r="J14" t="str">
            <v>HTF86/TJ</v>
          </cell>
          <cell r="K14">
            <v>80</v>
          </cell>
          <cell r="L14">
            <v>45</v>
          </cell>
          <cell r="M14">
            <v>2</v>
          </cell>
          <cell r="N14">
            <v>20.2</v>
          </cell>
          <cell r="O14">
            <v>0.76</v>
          </cell>
          <cell r="P14">
            <v>22.5</v>
          </cell>
          <cell r="Q14">
            <v>0.140625</v>
          </cell>
          <cell r="S14">
            <v>2.8303333333333301E-3</v>
          </cell>
          <cell r="T14">
            <v>6.6666666666666697E-3</v>
          </cell>
          <cell r="V14">
            <v>0.26532792689451001</v>
          </cell>
          <cell r="W14" t="str">
            <v>供北京</v>
          </cell>
          <cell r="X14">
            <v>0.215</v>
          </cell>
        </row>
        <row r="15">
          <cell r="B15" t="str">
            <v>BPC0010011</v>
          </cell>
          <cell r="C15" t="str">
            <v>三通接头4-4-4</v>
          </cell>
          <cell r="D15" t="str">
            <v>PA66</v>
          </cell>
          <cell r="E15">
            <v>1E-3</v>
          </cell>
          <cell r="F15">
            <v>1.1000000000000001E-3</v>
          </cell>
          <cell r="G15">
            <v>21.238900000000001</v>
          </cell>
          <cell r="H15">
            <v>0.97</v>
          </cell>
          <cell r="I15">
            <v>2.4085350515463899E-2</v>
          </cell>
          <cell r="J15" t="str">
            <v>HTF86/TJ</v>
          </cell>
          <cell r="K15">
            <v>72</v>
          </cell>
          <cell r="L15">
            <v>50</v>
          </cell>
          <cell r="M15">
            <v>4</v>
          </cell>
          <cell r="N15">
            <v>20.2</v>
          </cell>
          <cell r="O15">
            <v>0.76</v>
          </cell>
          <cell r="P15">
            <v>22.5</v>
          </cell>
          <cell r="Q15">
            <v>7.8125E-2</v>
          </cell>
          <cell r="S15">
            <v>2.8623333333333299E-2</v>
          </cell>
          <cell r="T15">
            <v>6.6666666666666693E-2</v>
          </cell>
          <cell r="V15">
            <v>0.24275193031494699</v>
          </cell>
          <cell r="W15" t="str">
            <v>供北京</v>
          </cell>
          <cell r="X15">
            <v>0.18</v>
          </cell>
        </row>
        <row r="16">
          <cell r="B16" t="str">
            <v>BPC0010098</v>
          </cell>
          <cell r="C16" t="str">
            <v>4-6变径接头</v>
          </cell>
          <cell r="D16" t="str">
            <v>PA66</v>
          </cell>
          <cell r="E16">
            <v>1E-3</v>
          </cell>
          <cell r="F16">
            <v>1.1000000000000001E-3</v>
          </cell>
          <cell r="G16">
            <v>21.238900000000001</v>
          </cell>
          <cell r="H16">
            <v>0.97</v>
          </cell>
          <cell r="I16">
            <v>2.4085350515463899E-2</v>
          </cell>
          <cell r="J16" t="str">
            <v>HTF86/TJ</v>
          </cell>
          <cell r="K16">
            <v>72</v>
          </cell>
          <cell r="L16">
            <v>50</v>
          </cell>
          <cell r="M16">
            <v>4</v>
          </cell>
          <cell r="N16">
            <v>20.2</v>
          </cell>
          <cell r="O16">
            <v>0.76</v>
          </cell>
          <cell r="P16">
            <v>22.5</v>
          </cell>
          <cell r="Q16">
            <v>7.8125E-2</v>
          </cell>
          <cell r="S16">
            <v>1.43116666666667E-2</v>
          </cell>
          <cell r="T16">
            <v>3.3333333333333298E-2</v>
          </cell>
          <cell r="V16">
            <v>0.195106930314947</v>
          </cell>
          <cell r="W16" t="str">
            <v>供北京</v>
          </cell>
          <cell r="X16">
            <v>0.18</v>
          </cell>
        </row>
        <row r="17">
          <cell r="B17" t="str">
            <v>BPC0010099</v>
          </cell>
          <cell r="C17" t="str">
            <v>4-4直通接头</v>
          </cell>
          <cell r="D17" t="str">
            <v>PA66</v>
          </cell>
          <cell r="E17">
            <v>1E-3</v>
          </cell>
          <cell r="F17">
            <v>1.1000000000000001E-3</v>
          </cell>
          <cell r="G17">
            <v>21.238900000000001</v>
          </cell>
          <cell r="H17">
            <v>0.97</v>
          </cell>
          <cell r="I17">
            <v>2.4085350515463899E-2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7.8125E-2</v>
          </cell>
          <cell r="S17">
            <v>1.43116666666667E-2</v>
          </cell>
          <cell r="T17">
            <v>3.3333333333333298E-2</v>
          </cell>
          <cell r="V17">
            <v>0.195106930314947</v>
          </cell>
          <cell r="W17" t="str">
            <v>供北京</v>
          </cell>
          <cell r="X17">
            <v>0.18</v>
          </cell>
        </row>
        <row r="18">
          <cell r="B18" t="str">
            <v>BCL0010006</v>
          </cell>
          <cell r="C18" t="str">
            <v>气管卡扣</v>
          </cell>
          <cell r="D18" t="str">
            <v>PA66</v>
          </cell>
          <cell r="E18">
            <v>1E-3</v>
          </cell>
          <cell r="F18">
            <v>1.15E-3</v>
          </cell>
          <cell r="G18">
            <v>21.238900000000001</v>
          </cell>
          <cell r="H18">
            <v>0.9</v>
          </cell>
          <cell r="I18">
            <v>2.71385944444444E-2</v>
          </cell>
          <cell r="J18" t="str">
            <v>MA1600IIS/570</v>
          </cell>
          <cell r="K18">
            <v>142</v>
          </cell>
          <cell r="L18">
            <v>30</v>
          </cell>
          <cell r="M18">
            <v>8</v>
          </cell>
          <cell r="N18">
            <v>48.5</v>
          </cell>
          <cell r="O18">
            <v>0.76</v>
          </cell>
          <cell r="P18">
            <v>22.5</v>
          </cell>
          <cell r="Q18">
            <v>1.9806338028169002E-2</v>
          </cell>
          <cell r="S18">
            <v>7.0758333333333298E-3</v>
          </cell>
          <cell r="T18">
            <v>1.6666666666666701E-2</v>
          </cell>
          <cell r="V18">
            <v>0.10165034629368799</v>
          </cell>
          <cell r="W18" t="str">
            <v>供北京</v>
          </cell>
          <cell r="X18">
            <v>0.2</v>
          </cell>
        </row>
        <row r="19">
          <cell r="B19" t="str">
            <v>BPC0010091</v>
          </cell>
          <cell r="C19" t="str">
            <v>4mm接头底座</v>
          </cell>
          <cell r="D19" t="str">
            <v>PA66</v>
          </cell>
          <cell r="E19">
            <v>1E-3</v>
          </cell>
          <cell r="F19">
            <v>1.15E-3</v>
          </cell>
          <cell r="G19">
            <v>21.238900000000001</v>
          </cell>
          <cell r="H19">
            <v>0.9</v>
          </cell>
          <cell r="I19">
            <v>2.71385944444444E-2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7.8125E-2</v>
          </cell>
          <cell r="S19">
            <v>1.43116666666667E-2</v>
          </cell>
          <cell r="T19">
            <v>3.3333333333333298E-2</v>
          </cell>
          <cell r="V19">
            <v>0.21034185907407399</v>
          </cell>
          <cell r="W19" t="str">
            <v>供北京</v>
          </cell>
          <cell r="X19">
            <v>0.2</v>
          </cell>
        </row>
        <row r="20">
          <cell r="B20" t="str">
            <v>BPC0010093</v>
          </cell>
          <cell r="C20" t="str">
            <v>4mm接头插头</v>
          </cell>
          <cell r="D20" t="str">
            <v>PA66</v>
          </cell>
          <cell r="E20">
            <v>1E-3</v>
          </cell>
          <cell r="F20">
            <v>1.08E-3</v>
          </cell>
          <cell r="G20">
            <v>21.238900000000001</v>
          </cell>
          <cell r="H20">
            <v>0.98</v>
          </cell>
          <cell r="I20">
            <v>2.34061346938776E-2</v>
          </cell>
          <cell r="J20" t="str">
            <v>HTF86/TJ</v>
          </cell>
          <cell r="K20">
            <v>72</v>
          </cell>
          <cell r="L20">
            <v>50</v>
          </cell>
          <cell r="M20">
            <v>8</v>
          </cell>
          <cell r="N20">
            <v>21.2</v>
          </cell>
          <cell r="O20">
            <v>0.76</v>
          </cell>
          <cell r="P20">
            <v>22.5</v>
          </cell>
          <cell r="Q20">
            <v>3.90625E-2</v>
          </cell>
          <cell r="S20">
            <v>1.43116666666667E-2</v>
          </cell>
          <cell r="T20">
            <v>3.3333333333333298E-2</v>
          </cell>
          <cell r="V20">
            <v>0.134241701881161</v>
          </cell>
          <cell r="W20" t="str">
            <v>供北京</v>
          </cell>
          <cell r="X20">
            <v>0.15</v>
          </cell>
        </row>
        <row r="21">
          <cell r="B21" t="str">
            <v>BPC0010059</v>
          </cell>
          <cell r="C21" t="str">
            <v>升降气阀手柄（黑色）</v>
          </cell>
          <cell r="D21" t="str">
            <v>ABS+PC</v>
          </cell>
          <cell r="E21">
            <v>3.5000000000000003E-2</v>
          </cell>
          <cell r="F21">
            <v>3.6749999999999998E-2</v>
          </cell>
          <cell r="G21">
            <v>18.584099999999999</v>
          </cell>
          <cell r="H21">
            <v>0.97</v>
          </cell>
          <cell r="I21">
            <v>0.70408832474226801</v>
          </cell>
          <cell r="J21" t="str">
            <v>MA2000/7700</v>
          </cell>
          <cell r="K21">
            <v>42</v>
          </cell>
          <cell r="L21">
            <v>85.714285714285694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0.26785714285714302</v>
          </cell>
          <cell r="S21">
            <v>9.4781111111111094E-2</v>
          </cell>
          <cell r="T21">
            <v>0.22222222222222199</v>
          </cell>
          <cell r="U21">
            <v>0.3</v>
          </cell>
          <cell r="V21">
            <v>1.9350046268896499</v>
          </cell>
          <cell r="W21" t="str">
            <v>供北京</v>
          </cell>
          <cell r="X21">
            <v>3.1</v>
          </cell>
        </row>
        <row r="22">
          <cell r="B22" t="str">
            <v>SHT0012139</v>
          </cell>
          <cell r="C22" t="str">
            <v>升降气阀手柄（灰色）</v>
          </cell>
          <cell r="D22" t="str">
            <v>ABS+PC</v>
          </cell>
          <cell r="E22">
            <v>3.5000000000000003E-2</v>
          </cell>
          <cell r="F22">
            <v>3.78E-2</v>
          </cell>
          <cell r="G22">
            <v>18.584099999999999</v>
          </cell>
          <cell r="H22">
            <v>0.97</v>
          </cell>
          <cell r="I22">
            <v>0.72420513402061903</v>
          </cell>
          <cell r="J22" t="str">
            <v>MA2000/7700</v>
          </cell>
          <cell r="K22">
            <v>42</v>
          </cell>
          <cell r="L22">
            <v>85.714285714285694</v>
          </cell>
          <cell r="M22">
            <v>2</v>
          </cell>
          <cell r="N22">
            <v>39.75</v>
          </cell>
          <cell r="O22">
            <v>0.76</v>
          </cell>
          <cell r="P22">
            <v>22.5</v>
          </cell>
          <cell r="Q22">
            <v>0.26785714285714302</v>
          </cell>
          <cell r="S22">
            <v>9.4781111111111094E-2</v>
          </cell>
          <cell r="T22">
            <v>0.22222222222222199</v>
          </cell>
          <cell r="U22">
            <v>0.3</v>
          </cell>
          <cell r="V22">
            <v>1.9580248931772499</v>
          </cell>
          <cell r="W22" t="str">
            <v>供北京</v>
          </cell>
          <cell r="X22">
            <v>3.1</v>
          </cell>
        </row>
        <row r="23">
          <cell r="B23" t="str">
            <v>BPC0010058</v>
          </cell>
          <cell r="C23" t="str">
            <v>升降气阀安装座</v>
          </cell>
          <cell r="D23" t="str">
            <v>PA6+GF30</v>
          </cell>
          <cell r="F23">
            <v>4.48E-2</v>
          </cell>
          <cell r="G23">
            <v>13.716799999999999</v>
          </cell>
          <cell r="H23">
            <v>0.94</v>
          </cell>
          <cell r="I23">
            <v>0.65373685106382995</v>
          </cell>
          <cell r="J23" t="str">
            <v>MA3200/1700</v>
          </cell>
          <cell r="K23">
            <v>55</v>
          </cell>
          <cell r="L23">
            <v>65.454545454545496</v>
          </cell>
          <cell r="M23">
            <v>2</v>
          </cell>
          <cell r="N23">
            <v>68.900000000000006</v>
          </cell>
          <cell r="O23">
            <v>0.76</v>
          </cell>
          <cell r="P23">
            <v>22.5</v>
          </cell>
          <cell r="Q23">
            <v>0.204545454545455</v>
          </cell>
          <cell r="R23">
            <v>0.9</v>
          </cell>
          <cell r="S23">
            <v>3.6575652173913002E-2</v>
          </cell>
          <cell r="T23">
            <v>8.6956521739130405E-2</v>
          </cell>
          <cell r="V23">
            <v>2.3450997707688801</v>
          </cell>
          <cell r="W23" t="str">
            <v>供北京</v>
          </cell>
          <cell r="X23">
            <v>5.0999999999999996</v>
          </cell>
        </row>
        <row r="24">
          <cell r="B24" t="str">
            <v>BPC0010169</v>
          </cell>
          <cell r="C24" t="str">
            <v>阀体外壳（四孔）</v>
          </cell>
          <cell r="D24" t="str">
            <v>POM</v>
          </cell>
          <cell r="F24">
            <v>2.1575E-2</v>
          </cell>
          <cell r="G24">
            <v>15.309699999999999</v>
          </cell>
          <cell r="H24">
            <v>0.95</v>
          </cell>
          <cell r="I24">
            <v>0.34769134473684199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S24">
            <v>2.8623333333333299E-2</v>
          </cell>
          <cell r="T24">
            <v>6.6666666666666693E-2</v>
          </cell>
          <cell r="V24">
            <v>1.2338477817451501</v>
          </cell>
          <cell r="W24" t="str">
            <v>供北京</v>
          </cell>
        </row>
        <row r="25">
          <cell r="B25" t="str">
            <v>BPC0010078</v>
          </cell>
          <cell r="C25" t="str">
            <v>阀体外壳（二孔）</v>
          </cell>
          <cell r="D25" t="str">
            <v>POM</v>
          </cell>
          <cell r="F25">
            <v>2.1575E-2</v>
          </cell>
          <cell r="G25">
            <v>15.309699999999999</v>
          </cell>
          <cell r="H25">
            <v>0.95</v>
          </cell>
          <cell r="I25">
            <v>0.34769134473684199</v>
          </cell>
          <cell r="J25" t="str">
            <v>MA2000/7700</v>
          </cell>
          <cell r="K25">
            <v>60</v>
          </cell>
          <cell r="L25">
            <v>60</v>
          </cell>
          <cell r="M25">
            <v>1</v>
          </cell>
          <cell r="N25">
            <v>39.75</v>
          </cell>
          <cell r="O25">
            <v>0.76</v>
          </cell>
          <cell r="P25">
            <v>22.5</v>
          </cell>
          <cell r="Q25">
            <v>0.375</v>
          </cell>
          <cell r="S25">
            <v>2.8623333333333299E-2</v>
          </cell>
          <cell r="T25">
            <v>6.6666666666666693E-2</v>
          </cell>
          <cell r="V25">
            <v>1.2338477817451501</v>
          </cell>
          <cell r="W25" t="str">
            <v>供北京</v>
          </cell>
          <cell r="X25">
            <v>2.2000000000000002</v>
          </cell>
        </row>
        <row r="26">
          <cell r="B26" t="str">
            <v>BPC0010084</v>
          </cell>
          <cell r="C26" t="str">
            <v>行程补偿气缸缸体</v>
          </cell>
          <cell r="D26" t="str">
            <v>POM</v>
          </cell>
          <cell r="F26">
            <v>1.6625000000000001E-2</v>
          </cell>
          <cell r="G26">
            <v>15.309699999999999</v>
          </cell>
          <cell r="H26">
            <v>0.95</v>
          </cell>
          <cell r="I26">
            <v>0.26791975000000001</v>
          </cell>
          <cell r="J26" t="str">
            <v>MA2000/7700</v>
          </cell>
          <cell r="K26">
            <v>60</v>
          </cell>
          <cell r="L26">
            <v>60</v>
          </cell>
          <cell r="M26">
            <v>1</v>
          </cell>
          <cell r="N26">
            <v>39.75</v>
          </cell>
          <cell r="O26">
            <v>0.76</v>
          </cell>
          <cell r="P26">
            <v>22.5</v>
          </cell>
          <cell r="Q26">
            <v>0.375</v>
          </cell>
          <cell r="S26">
            <v>2.8623333333333299E-2</v>
          </cell>
          <cell r="T26">
            <v>6.6666666666666693E-2</v>
          </cell>
          <cell r="V26">
            <v>1.14064097105263</v>
          </cell>
          <cell r="W26" t="str">
            <v>供北京</v>
          </cell>
          <cell r="X26">
            <v>1.5</v>
          </cell>
        </row>
        <row r="27">
          <cell r="B27" t="str">
            <v>BPC0010024</v>
          </cell>
          <cell r="C27" t="str">
            <v>气管固定板</v>
          </cell>
          <cell r="D27" t="str">
            <v>POM</v>
          </cell>
          <cell r="F27">
            <v>6.7000000000000002E-3</v>
          </cell>
          <cell r="G27">
            <v>15.309699999999999</v>
          </cell>
          <cell r="H27">
            <v>0.98</v>
          </cell>
          <cell r="I27">
            <v>0.10466835714285699</v>
          </cell>
          <cell r="J27" t="str">
            <v>HTF120/TJ</v>
          </cell>
          <cell r="K27">
            <v>102</v>
          </cell>
          <cell r="L27">
            <v>35.294117647058798</v>
          </cell>
          <cell r="M27">
            <v>4</v>
          </cell>
          <cell r="N27">
            <v>27.15</v>
          </cell>
          <cell r="O27">
            <v>0.76</v>
          </cell>
          <cell r="P27">
            <v>22.5</v>
          </cell>
          <cell r="Q27">
            <v>5.5147058823529403E-2</v>
          </cell>
          <cell r="S27">
            <v>2.8623333333333299E-2</v>
          </cell>
          <cell r="T27">
            <v>6.6666666666666693E-2</v>
          </cell>
          <cell r="V27">
            <v>0.30494655157777401</v>
          </cell>
          <cell r="W27" t="str">
            <v>供北京</v>
          </cell>
          <cell r="X27">
            <v>0.45</v>
          </cell>
        </row>
        <row r="28">
          <cell r="B28" t="str">
            <v>BPC0010088</v>
          </cell>
          <cell r="C28" t="str">
            <v>导向杆</v>
          </cell>
          <cell r="D28" t="str">
            <v>POM</v>
          </cell>
          <cell r="E28">
            <v>2.1000000000000001E-2</v>
          </cell>
          <cell r="F28">
            <v>2.247E-2</v>
          </cell>
          <cell r="G28">
            <v>15.309699999999999</v>
          </cell>
          <cell r="H28">
            <v>0.95</v>
          </cell>
          <cell r="I28">
            <v>0.36211469368421101</v>
          </cell>
          <cell r="J28" t="str">
            <v>MA1600IIS/570</v>
          </cell>
          <cell r="K28">
            <v>48</v>
          </cell>
          <cell r="L28">
            <v>75</v>
          </cell>
          <cell r="M28">
            <v>2</v>
          </cell>
          <cell r="N28">
            <v>48.5</v>
          </cell>
          <cell r="O28">
            <v>0.76</v>
          </cell>
          <cell r="P28">
            <v>22.5</v>
          </cell>
          <cell r="Q28">
            <v>0.234375</v>
          </cell>
          <cell r="S28">
            <v>8.4415000000000004E-2</v>
          </cell>
          <cell r="T28">
            <v>0.2</v>
          </cell>
          <cell r="V28">
            <v>1.2056786157783901</v>
          </cell>
          <cell r="W28" t="str">
            <v>供北京</v>
          </cell>
          <cell r="X28">
            <v>1.4</v>
          </cell>
        </row>
        <row r="29">
          <cell r="B29" t="str">
            <v>BPC0010079</v>
          </cell>
          <cell r="C29" t="str">
            <v>气囊密封支撑圈</v>
          </cell>
          <cell r="D29" t="str">
            <v>POM</v>
          </cell>
          <cell r="F29">
            <v>2.0999999999999999E-3</v>
          </cell>
          <cell r="G29">
            <v>15.309699999999999</v>
          </cell>
          <cell r="H29">
            <v>0.96</v>
          </cell>
          <cell r="I29">
            <v>3.3489968750000002E-2</v>
          </cell>
          <cell r="J29" t="str">
            <v>MA2000/7700</v>
          </cell>
          <cell r="K29">
            <v>65</v>
          </cell>
          <cell r="L29">
            <v>55.384615384615401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0.34615384615384598</v>
          </cell>
          <cell r="S29">
            <v>7.15583333333333E-3</v>
          </cell>
          <cell r="T29">
            <v>1.6666666666666701E-2</v>
          </cell>
          <cell r="V29">
            <v>0.73148037252103404</v>
          </cell>
          <cell r="W29" t="str">
            <v>供北京</v>
          </cell>
          <cell r="X29">
            <v>0.28999999999999998</v>
          </cell>
        </row>
        <row r="30">
          <cell r="B30" t="str">
            <v>BPC0010080</v>
          </cell>
          <cell r="C30" t="str">
            <v>气源密封支撑圈</v>
          </cell>
          <cell r="D30" t="str">
            <v>POM</v>
          </cell>
          <cell r="F30">
            <v>1.5499999999999999E-3</v>
          </cell>
          <cell r="G30">
            <v>15.309699999999999</v>
          </cell>
          <cell r="H30">
            <v>0.96</v>
          </cell>
          <cell r="I30">
            <v>2.4718786458333301E-2</v>
          </cell>
          <cell r="J30" t="str">
            <v>MA2000/7700</v>
          </cell>
          <cell r="K30">
            <v>65</v>
          </cell>
          <cell r="L30">
            <v>55.384615384615401</v>
          </cell>
          <cell r="M30">
            <v>1</v>
          </cell>
          <cell r="N30">
            <v>39.75</v>
          </cell>
          <cell r="O30">
            <v>0.76</v>
          </cell>
          <cell r="P30">
            <v>22.5</v>
          </cell>
          <cell r="Q30">
            <v>0.34615384615384598</v>
          </cell>
          <cell r="S30">
            <v>7.15583333333333E-3</v>
          </cell>
          <cell r="T30">
            <v>1.6666666666666701E-2</v>
          </cell>
          <cell r="V30">
            <v>0.72133869299629405</v>
          </cell>
          <cell r="W30" t="str">
            <v>供北京</v>
          </cell>
          <cell r="X30">
            <v>0.25</v>
          </cell>
        </row>
        <row r="31">
          <cell r="B31" t="str">
            <v>BPC0010081</v>
          </cell>
          <cell r="C31" t="str">
            <v>阻尼密封支撑圈</v>
          </cell>
          <cell r="D31" t="str">
            <v>POM</v>
          </cell>
          <cell r="F31">
            <v>2.3500000000000001E-3</v>
          </cell>
          <cell r="G31">
            <v>15.309699999999999</v>
          </cell>
          <cell r="H31">
            <v>0.96</v>
          </cell>
          <cell r="I31">
            <v>3.74768697916667E-2</v>
          </cell>
          <cell r="J31" t="str">
            <v>MA2000/7700</v>
          </cell>
          <cell r="K31">
            <v>65</v>
          </cell>
          <cell r="L31">
            <v>55.384615384615401</v>
          </cell>
          <cell r="M31">
            <v>1</v>
          </cell>
          <cell r="N31">
            <v>39.75</v>
          </cell>
          <cell r="O31">
            <v>0.76</v>
          </cell>
          <cell r="P31">
            <v>22.5</v>
          </cell>
          <cell r="Q31">
            <v>0.34615384615384598</v>
          </cell>
          <cell r="S31">
            <v>7.15583333333333E-3</v>
          </cell>
          <cell r="T31">
            <v>1.6666666666666701E-2</v>
          </cell>
          <cell r="V31">
            <v>0.73609022685046099</v>
          </cell>
          <cell r="W31" t="str">
            <v>供北京</v>
          </cell>
          <cell r="X31">
            <v>0.28999999999999998</v>
          </cell>
        </row>
        <row r="32">
          <cell r="B32" t="str">
            <v>BPC0010035</v>
          </cell>
          <cell r="C32" t="str">
            <v>气缸支架</v>
          </cell>
          <cell r="D32" t="str">
            <v>PA6+GF30</v>
          </cell>
          <cell r="E32">
            <v>2.5999999999999999E-2</v>
          </cell>
          <cell r="F32">
            <v>2.7300000000000001E-2</v>
          </cell>
          <cell r="G32">
            <v>13.716799999999999</v>
          </cell>
          <cell r="H32">
            <v>0.98</v>
          </cell>
          <cell r="I32">
            <v>0.38211085714285697</v>
          </cell>
          <cell r="J32" t="str">
            <v>HTF120/TJ</v>
          </cell>
          <cell r="K32">
            <v>60</v>
          </cell>
          <cell r="L32">
            <v>60</v>
          </cell>
          <cell r="M32">
            <v>2</v>
          </cell>
          <cell r="N32">
            <v>27.15</v>
          </cell>
          <cell r="O32">
            <v>0.76</v>
          </cell>
          <cell r="P32">
            <v>22.5</v>
          </cell>
          <cell r="Q32">
            <v>0.1875</v>
          </cell>
          <cell r="S32">
            <v>2.9348333333333299E-2</v>
          </cell>
          <cell r="T32">
            <v>6.6666666666666693E-2</v>
          </cell>
          <cell r="V32">
            <v>0.83856632798833797</v>
          </cell>
          <cell r="W32" t="str">
            <v>供北京</v>
          </cell>
        </row>
        <row r="33">
          <cell r="B33" t="str">
            <v>BPC0010041</v>
          </cell>
          <cell r="C33" t="str">
            <v>挡片</v>
          </cell>
          <cell r="D33" t="str">
            <v>PA6+GF30</v>
          </cell>
          <cell r="E33">
            <v>1E-3</v>
          </cell>
          <cell r="F33">
            <v>1.0499999999999999E-3</v>
          </cell>
          <cell r="G33">
            <v>13.716799999999999</v>
          </cell>
          <cell r="H33">
            <v>0.98</v>
          </cell>
          <cell r="I33">
            <v>1.4696571428571399E-2</v>
          </cell>
          <cell r="J33" t="str">
            <v>HTF120/TJ</v>
          </cell>
          <cell r="K33">
            <v>60</v>
          </cell>
          <cell r="L33">
            <v>60</v>
          </cell>
          <cell r="M33">
            <v>2</v>
          </cell>
          <cell r="N33">
            <v>27.15</v>
          </cell>
          <cell r="O33">
            <v>0.76</v>
          </cell>
          <cell r="P33">
            <v>22.5</v>
          </cell>
          <cell r="Q33">
            <v>0.1875</v>
          </cell>
          <cell r="S33">
            <v>4.77055555555556E-3</v>
          </cell>
          <cell r="T33">
            <v>1.1111111111111099E-2</v>
          </cell>
          <cell r="V33">
            <v>0.34228007920310999</v>
          </cell>
          <cell r="W33" t="str">
            <v>供北京</v>
          </cell>
        </row>
        <row r="34">
          <cell r="B34" t="str">
            <v>BPC0010036</v>
          </cell>
          <cell r="C34" t="str">
            <v>气缸缸体</v>
          </cell>
          <cell r="D34" t="str">
            <v>POM</v>
          </cell>
          <cell r="E34">
            <v>8.9999999999999993E-3</v>
          </cell>
          <cell r="F34">
            <v>9.7199999999999995E-3</v>
          </cell>
          <cell r="G34">
            <v>15.309699999999999</v>
          </cell>
          <cell r="H34">
            <v>0.9</v>
          </cell>
          <cell r="I34">
            <v>0.16534476000000001</v>
          </cell>
          <cell r="J34" t="str">
            <v>HTF86/TJ</v>
          </cell>
          <cell r="K34">
            <v>60</v>
          </cell>
          <cell r="L34">
            <v>60</v>
          </cell>
          <cell r="M34">
            <v>2</v>
          </cell>
          <cell r="N34">
            <v>21.2</v>
          </cell>
          <cell r="O34">
            <v>0.76</v>
          </cell>
          <cell r="P34">
            <v>22.5</v>
          </cell>
          <cell r="Q34">
            <v>0.1875</v>
          </cell>
          <cell r="S34">
            <v>7.02483333333333E-3</v>
          </cell>
          <cell r="T34">
            <v>1.6666666666666701E-2</v>
          </cell>
          <cell r="V34">
            <v>0.54166448177777804</v>
          </cell>
          <cell r="W34" t="str">
            <v>供北京</v>
          </cell>
        </row>
        <row r="35">
          <cell r="B35" t="str">
            <v>BPC0010037</v>
          </cell>
          <cell r="C35" t="str">
            <v>气缸端盖</v>
          </cell>
          <cell r="D35" t="str">
            <v>POM</v>
          </cell>
          <cell r="E35">
            <v>2E-3</v>
          </cell>
          <cell r="F35">
            <v>2.14E-3</v>
          </cell>
          <cell r="G35">
            <v>15.309699999999999</v>
          </cell>
          <cell r="H35">
            <v>0.98</v>
          </cell>
          <cell r="I35">
            <v>3.3431385714285701E-2</v>
          </cell>
          <cell r="J35" t="str">
            <v>HTF120/TJ</v>
          </cell>
          <cell r="K35">
            <v>65.454545454545496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8.5937499999999903E-2</v>
          </cell>
          <cell r="S35">
            <v>7.02483333333333E-3</v>
          </cell>
          <cell r="T35">
            <v>1.6666666666666701E-2</v>
          </cell>
          <cell r="V35">
            <v>0.20352746366618099</v>
          </cell>
          <cell r="W35" t="str">
            <v>供北京</v>
          </cell>
        </row>
        <row r="36">
          <cell r="B36" t="str">
            <v>BPC0010038</v>
          </cell>
          <cell r="C36" t="str">
            <v>传动齿条</v>
          </cell>
          <cell r="D36" t="str">
            <v>POM</v>
          </cell>
          <cell r="E36">
            <v>3.0000000000000001E-3</v>
          </cell>
          <cell r="F36">
            <v>3.2100000000000002E-3</v>
          </cell>
          <cell r="G36">
            <v>15.309699999999999</v>
          </cell>
          <cell r="H36">
            <v>0.98</v>
          </cell>
          <cell r="I36">
            <v>5.0147078571428597E-2</v>
          </cell>
          <cell r="J36" t="str">
            <v>HTF120/TJ</v>
          </cell>
          <cell r="K36">
            <v>65.454545454545496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8.5937499999999903E-2</v>
          </cell>
          <cell r="S36">
            <v>7.02483333333333E-3</v>
          </cell>
          <cell r="T36">
            <v>1.6666666666666701E-2</v>
          </cell>
          <cell r="V36">
            <v>0.22246054435131199</v>
          </cell>
          <cell r="W36" t="str">
            <v>供北京</v>
          </cell>
        </row>
        <row r="37">
          <cell r="B37" t="str">
            <v>BPC0010039</v>
          </cell>
          <cell r="C37" t="str">
            <v>气缸杆</v>
          </cell>
          <cell r="D37" t="str">
            <v>POM</v>
          </cell>
          <cell r="E37">
            <v>2E-3</v>
          </cell>
          <cell r="F37">
            <v>2.14E-3</v>
          </cell>
          <cell r="G37">
            <v>15.309699999999999</v>
          </cell>
          <cell r="H37">
            <v>0.98</v>
          </cell>
          <cell r="I37">
            <v>3.3431385714285701E-2</v>
          </cell>
          <cell r="J37" t="str">
            <v>HTF120/TJ</v>
          </cell>
          <cell r="K37">
            <v>65.454545454545496</v>
          </cell>
          <cell r="L37">
            <v>55</v>
          </cell>
          <cell r="M37">
            <v>4</v>
          </cell>
          <cell r="N37">
            <v>27.15</v>
          </cell>
          <cell r="O37">
            <v>0.76</v>
          </cell>
          <cell r="P37">
            <v>22.5</v>
          </cell>
          <cell r="Q37">
            <v>8.5937499999999903E-2</v>
          </cell>
          <cell r="S37">
            <v>7.02483333333333E-3</v>
          </cell>
          <cell r="T37">
            <v>1.6666666666666701E-2</v>
          </cell>
          <cell r="V37">
            <v>0.20352746366618099</v>
          </cell>
          <cell r="W37" t="str">
            <v>供北京</v>
          </cell>
        </row>
        <row r="38">
          <cell r="B38" t="str">
            <v>BPC0010040</v>
          </cell>
          <cell r="C38" t="str">
            <v>扇形齿轮</v>
          </cell>
          <cell r="D38" t="str">
            <v>POM</v>
          </cell>
          <cell r="E38">
            <v>1E-3</v>
          </cell>
          <cell r="F38">
            <v>1.07E-3</v>
          </cell>
          <cell r="G38">
            <v>15.309699999999999</v>
          </cell>
          <cell r="H38">
            <v>0.98</v>
          </cell>
          <cell r="I38">
            <v>1.6715692857142899E-2</v>
          </cell>
          <cell r="J38" t="str">
            <v>HTF120/TJ</v>
          </cell>
          <cell r="K38">
            <v>65.454545454545496</v>
          </cell>
          <cell r="L38">
            <v>55</v>
          </cell>
          <cell r="M38">
            <v>4</v>
          </cell>
          <cell r="N38">
            <v>27.15</v>
          </cell>
          <cell r="O38">
            <v>0.76</v>
          </cell>
          <cell r="P38">
            <v>22.5</v>
          </cell>
          <cell r="Q38">
            <v>8.5937499999999903E-2</v>
          </cell>
          <cell r="S38">
            <v>7.02483333333333E-3</v>
          </cell>
          <cell r="T38">
            <v>1.6666666666666701E-2</v>
          </cell>
          <cell r="V38">
            <v>0.18459438298104899</v>
          </cell>
          <cell r="W38" t="str">
            <v>供北京</v>
          </cell>
        </row>
        <row r="39">
          <cell r="B39" t="str">
            <v>BPC0010087</v>
          </cell>
          <cell r="C39" t="str">
            <v>气缸活塞</v>
          </cell>
          <cell r="D39" t="str">
            <v>POM</v>
          </cell>
          <cell r="E39">
            <v>2E-3</v>
          </cell>
          <cell r="F39">
            <v>2.14E-3</v>
          </cell>
          <cell r="G39">
            <v>15.309699999999999</v>
          </cell>
          <cell r="H39">
            <v>0.98</v>
          </cell>
          <cell r="I39">
            <v>3.3431385714285701E-2</v>
          </cell>
          <cell r="J39" t="str">
            <v>HTF86/TJ</v>
          </cell>
          <cell r="K39">
            <v>65.454545454545496</v>
          </cell>
          <cell r="L39">
            <v>55</v>
          </cell>
          <cell r="M39">
            <v>2</v>
          </cell>
          <cell r="N39">
            <v>21.2</v>
          </cell>
          <cell r="O39">
            <v>0.76</v>
          </cell>
          <cell r="P39">
            <v>22.5</v>
          </cell>
          <cell r="Q39">
            <v>0.171875</v>
          </cell>
          <cell r="S39">
            <v>2.8067533333333301E-3</v>
          </cell>
          <cell r="T39">
            <v>6.6666666666666697E-3</v>
          </cell>
          <cell r="V39">
            <v>0.31171653715257502</v>
          </cell>
          <cell r="W39" t="str">
            <v>供北京</v>
          </cell>
          <cell r="X39">
            <v>0.3</v>
          </cell>
        </row>
        <row r="40">
          <cell r="B40" t="str">
            <v>SHT0011346</v>
          </cell>
          <cell r="C40" t="str">
            <v>底座线束插头固定塑料件1</v>
          </cell>
          <cell r="D40" t="str">
            <v>PA6+GF30</v>
          </cell>
          <cell r="E40">
            <v>4.4999999999999998E-2</v>
          </cell>
          <cell r="F40">
            <v>4.725E-2</v>
          </cell>
          <cell r="G40">
            <v>13.716799999999999</v>
          </cell>
          <cell r="H40">
            <v>0.95</v>
          </cell>
          <cell r="I40">
            <v>0.68223031578947402</v>
          </cell>
          <cell r="J40" t="str">
            <v>MA2000/700</v>
          </cell>
          <cell r="K40">
            <v>42.352941176470502</v>
          </cell>
          <cell r="L40">
            <v>85.000000000000199</v>
          </cell>
          <cell r="M40">
            <v>2</v>
          </cell>
          <cell r="N40">
            <v>39.75</v>
          </cell>
          <cell r="O40">
            <v>0.76</v>
          </cell>
          <cell r="P40">
            <v>22.5</v>
          </cell>
          <cell r="Q40">
            <v>0.265625000000001</v>
          </cell>
          <cell r="S40">
            <v>1.40496666666667E-2</v>
          </cell>
          <cell r="T40">
            <v>3.3333333333333298E-2</v>
          </cell>
          <cell r="V40">
            <v>1.3632333558171801</v>
          </cell>
          <cell r="W40" t="str">
            <v>供北京</v>
          </cell>
        </row>
        <row r="41">
          <cell r="B41" t="str">
            <v>SHT0011618</v>
          </cell>
          <cell r="C41" t="str">
            <v>底座线束插头固定塑料件2</v>
          </cell>
          <cell r="D41" t="str">
            <v>PA6+GF30</v>
          </cell>
          <cell r="E41">
            <v>4.8000000000000001E-2</v>
          </cell>
          <cell r="F41">
            <v>5.04E-2</v>
          </cell>
          <cell r="G41">
            <v>13.716799999999999</v>
          </cell>
          <cell r="H41">
            <v>0.95</v>
          </cell>
          <cell r="I41">
            <v>0.72771233684210501</v>
          </cell>
          <cell r="J41" t="str">
            <v>MA2000/700</v>
          </cell>
          <cell r="K41">
            <v>42.352941176470502</v>
          </cell>
          <cell r="L41">
            <v>85.000000000000199</v>
          </cell>
          <cell r="M41">
            <v>2</v>
          </cell>
          <cell r="N41">
            <v>39.75</v>
          </cell>
          <cell r="O41">
            <v>0.76</v>
          </cell>
          <cell r="P41">
            <v>22.5</v>
          </cell>
          <cell r="Q41">
            <v>0.265625000000001</v>
          </cell>
          <cell r="S41">
            <v>1.40496666666667E-2</v>
          </cell>
          <cell r="T41">
            <v>3.3333333333333298E-2</v>
          </cell>
          <cell r="V41">
            <v>1.4163755067313</v>
          </cell>
          <cell r="W41" t="str">
            <v>供北京</v>
          </cell>
        </row>
        <row r="42">
          <cell r="B42" t="str">
            <v>SHT0010683</v>
          </cell>
          <cell r="C42" t="str">
            <v>腰托调节开关面板</v>
          </cell>
          <cell r="D42" t="str">
            <v>ABS+PC</v>
          </cell>
          <cell r="F42">
            <v>1.52125E-2</v>
          </cell>
          <cell r="G42">
            <v>18.584099999999999</v>
          </cell>
          <cell r="H42">
            <v>0.96</v>
          </cell>
          <cell r="I42">
            <v>0.29449023046875</v>
          </cell>
          <cell r="J42" t="str">
            <v>MA2000/700</v>
          </cell>
          <cell r="K42">
            <v>60</v>
          </cell>
          <cell r="L42">
            <v>60</v>
          </cell>
          <cell r="M42">
            <v>4</v>
          </cell>
          <cell r="N42">
            <v>39.75</v>
          </cell>
          <cell r="O42">
            <v>0.76</v>
          </cell>
          <cell r="P42">
            <v>22.5</v>
          </cell>
          <cell r="Q42">
            <v>9.375E-2</v>
          </cell>
          <cell r="S42">
            <v>2.1031000000000001E-2</v>
          </cell>
          <cell r="T42">
            <v>0.05</v>
          </cell>
          <cell r="V42">
            <v>0.59270525085449199</v>
          </cell>
          <cell r="W42" t="str">
            <v>供北京</v>
          </cell>
          <cell r="X42">
            <v>0.83</v>
          </cell>
        </row>
        <row r="43">
          <cell r="B43" t="str">
            <v>SHT0010877</v>
          </cell>
          <cell r="C43" t="str">
            <v>安全带高调解锁按钮限位块</v>
          </cell>
          <cell r="D43" t="str">
            <v>ABS+PC</v>
          </cell>
          <cell r="E43">
            <v>1E-3</v>
          </cell>
          <cell r="F43">
            <v>1.06E-3</v>
          </cell>
          <cell r="G43">
            <v>18.584099999999999</v>
          </cell>
          <cell r="H43">
            <v>0.99</v>
          </cell>
          <cell r="I43">
            <v>1.9898127272727301E-2</v>
          </cell>
          <cell r="J43" t="str">
            <v>HTF86/TJ</v>
          </cell>
          <cell r="K43">
            <v>55.384615384615401</v>
          </cell>
          <cell r="L43">
            <v>65</v>
          </cell>
          <cell r="M43">
            <v>8</v>
          </cell>
          <cell r="N43">
            <v>21.2</v>
          </cell>
          <cell r="O43">
            <v>0.76</v>
          </cell>
          <cell r="P43">
            <v>22.5</v>
          </cell>
          <cell r="Q43">
            <v>5.078125E-2</v>
          </cell>
          <cell r="S43">
            <v>4.6832222222222197E-3</v>
          </cell>
          <cell r="T43">
            <v>1.1111111111111099E-2</v>
          </cell>
          <cell r="V43">
            <v>0.115426724349556</v>
          </cell>
          <cell r="W43" t="str">
            <v>供北京</v>
          </cell>
        </row>
        <row r="44">
          <cell r="B44" t="str">
            <v>SHT0010684</v>
          </cell>
          <cell r="C44" t="str">
            <v>腰托调节开关前按钮1</v>
          </cell>
          <cell r="D44" t="str">
            <v>ABS+PC</v>
          </cell>
          <cell r="E44">
            <v>3.0000000000000001E-3</v>
          </cell>
          <cell r="F44">
            <v>3.0333000000000001E-3</v>
          </cell>
          <cell r="G44">
            <v>18.584099999999999</v>
          </cell>
          <cell r="H44">
            <v>0.98</v>
          </cell>
          <cell r="I44">
            <v>5.75215821734694E-2</v>
          </cell>
          <cell r="J44" t="str">
            <v>MA2000/700</v>
          </cell>
          <cell r="K44">
            <v>65.454545454545496</v>
          </cell>
          <cell r="L44">
            <v>55</v>
          </cell>
          <cell r="M44">
            <v>3</v>
          </cell>
          <cell r="N44">
            <v>39.75</v>
          </cell>
          <cell r="O44">
            <v>0.76</v>
          </cell>
          <cell r="P44">
            <v>22.5</v>
          </cell>
          <cell r="Q44">
            <v>0.114583333333333</v>
          </cell>
          <cell r="S44">
            <v>4.6832222222222197E-3</v>
          </cell>
          <cell r="T44">
            <v>1.1111111111111099E-2</v>
          </cell>
          <cell r="U44">
            <v>0.2</v>
          </cell>
          <cell r="V44">
            <v>0.49785725633933797</v>
          </cell>
          <cell r="W44" t="str">
            <v>供北京</v>
          </cell>
          <cell r="X44">
            <v>0.23</v>
          </cell>
        </row>
        <row r="45">
          <cell r="B45" t="str">
            <v>SHT0010685</v>
          </cell>
          <cell r="C45" t="str">
            <v>腰托调节开关中间按钮2</v>
          </cell>
          <cell r="D45" t="str">
            <v>ABS+PC</v>
          </cell>
          <cell r="E45">
            <v>3.0000000000000001E-3</v>
          </cell>
          <cell r="F45">
            <v>3.0333000000000001E-3</v>
          </cell>
          <cell r="G45">
            <v>18.584099999999999</v>
          </cell>
          <cell r="H45">
            <v>0.98</v>
          </cell>
          <cell r="I45">
            <v>5.75215821734694E-2</v>
          </cell>
          <cell r="J45" t="str">
            <v>MA2000/700</v>
          </cell>
          <cell r="K45">
            <v>65.454545454545496</v>
          </cell>
          <cell r="L45">
            <v>55</v>
          </cell>
          <cell r="M45">
            <v>3</v>
          </cell>
          <cell r="N45">
            <v>39.75</v>
          </cell>
          <cell r="O45">
            <v>0.76</v>
          </cell>
          <cell r="P45">
            <v>22.5</v>
          </cell>
          <cell r="Q45">
            <v>0.114583333333333</v>
          </cell>
          <cell r="S45">
            <v>4.6832222222222197E-3</v>
          </cell>
          <cell r="T45">
            <v>1.1111111111111099E-2</v>
          </cell>
          <cell r="U45">
            <v>0.2</v>
          </cell>
          <cell r="V45">
            <v>0.49785725633933797</v>
          </cell>
          <cell r="W45" t="str">
            <v>供北京</v>
          </cell>
          <cell r="X45">
            <v>0.23</v>
          </cell>
        </row>
        <row r="46">
          <cell r="B46" t="str">
            <v>SHT0010686</v>
          </cell>
          <cell r="C46" t="str">
            <v>腰托调节开关后按钮3</v>
          </cell>
          <cell r="D46" t="str">
            <v>ABS+PC</v>
          </cell>
          <cell r="E46">
            <v>3.0000000000000001E-3</v>
          </cell>
          <cell r="F46">
            <v>3.0333000000000001E-3</v>
          </cell>
          <cell r="G46">
            <v>18.584099999999999</v>
          </cell>
          <cell r="H46">
            <v>0.98</v>
          </cell>
          <cell r="I46">
            <v>5.75215821734694E-2</v>
          </cell>
          <cell r="J46" t="str">
            <v>MA2000/700</v>
          </cell>
          <cell r="K46">
            <v>65.454545454545496</v>
          </cell>
          <cell r="L46">
            <v>55</v>
          </cell>
          <cell r="M46">
            <v>3</v>
          </cell>
          <cell r="N46">
            <v>39.75</v>
          </cell>
          <cell r="O46">
            <v>0.76</v>
          </cell>
          <cell r="P46">
            <v>22.5</v>
          </cell>
          <cell r="Q46">
            <v>0.114583333333333</v>
          </cell>
          <cell r="S46">
            <v>4.6832222222222197E-3</v>
          </cell>
          <cell r="T46">
            <v>1.1111111111111099E-2</v>
          </cell>
          <cell r="U46">
            <v>0.2</v>
          </cell>
          <cell r="V46">
            <v>0.49785725633933797</v>
          </cell>
          <cell r="W46" t="str">
            <v>供北京</v>
          </cell>
          <cell r="X46">
            <v>0.23</v>
          </cell>
        </row>
        <row r="47">
          <cell r="B47" t="str">
            <v>SHT0011011</v>
          </cell>
          <cell r="C47" t="str">
            <v>通风加热孔盖板</v>
          </cell>
          <cell r="D47" t="str">
            <v>PA6+GF30</v>
          </cell>
          <cell r="E47">
            <v>2E-3</v>
          </cell>
          <cell r="F47">
            <v>2.0999999999999999E-3</v>
          </cell>
          <cell r="G47">
            <v>13.716799999999999</v>
          </cell>
          <cell r="H47">
            <v>0.98</v>
          </cell>
          <cell r="I47">
            <v>2.9393142857142899E-2</v>
          </cell>
          <cell r="J47" t="str">
            <v>HTF86/TJ</v>
          </cell>
          <cell r="K47">
            <v>55.384615384615401</v>
          </cell>
          <cell r="L47">
            <v>65</v>
          </cell>
          <cell r="M47">
            <v>8</v>
          </cell>
          <cell r="N47">
            <v>21.2</v>
          </cell>
          <cell r="O47">
            <v>0.76</v>
          </cell>
          <cell r="P47">
            <v>22.5</v>
          </cell>
          <cell r="Q47">
            <v>5.078125E-2</v>
          </cell>
          <cell r="S47">
            <v>4.6832222222222197E-3</v>
          </cell>
          <cell r="T47">
            <v>1.1111111111111099E-2</v>
          </cell>
          <cell r="V47">
            <v>0.12719793986880501</v>
          </cell>
          <cell r="W47" t="str">
            <v>供北京</v>
          </cell>
          <cell r="X47">
            <v>0.22</v>
          </cell>
        </row>
        <row r="48">
          <cell r="B48" t="str">
            <v>SHT0011464</v>
          </cell>
          <cell r="C48" t="str">
            <v>腰托开关按钮堵盖</v>
          </cell>
          <cell r="D48" t="str">
            <v>PA6+GF30</v>
          </cell>
          <cell r="E48">
            <v>6.0000000000000001E-3</v>
          </cell>
          <cell r="F48">
            <v>6.3E-3</v>
          </cell>
          <cell r="G48">
            <v>13.716799999999999</v>
          </cell>
          <cell r="H48">
            <v>0.98</v>
          </cell>
          <cell r="I48">
            <v>8.8179428571428603E-2</v>
          </cell>
          <cell r="J48" t="str">
            <v>HTF86/TJ</v>
          </cell>
          <cell r="K48">
            <v>55.384615384615401</v>
          </cell>
          <cell r="L48">
            <v>65</v>
          </cell>
          <cell r="M48">
            <v>8</v>
          </cell>
          <cell r="N48">
            <v>21.2</v>
          </cell>
          <cell r="O48">
            <v>0.76</v>
          </cell>
          <cell r="P48">
            <v>22.5</v>
          </cell>
          <cell r="Q48">
            <v>5.078125E-2</v>
          </cell>
          <cell r="S48">
            <v>4.6832222222222197E-3</v>
          </cell>
          <cell r="T48">
            <v>1.1111111111111099E-2</v>
          </cell>
          <cell r="V48">
            <v>0.19378240634110799</v>
          </cell>
          <cell r="W48" t="str">
            <v>供北京</v>
          </cell>
          <cell r="X48">
            <v>0.31</v>
          </cell>
        </row>
        <row r="49">
          <cell r="B49" t="str">
            <v>BEC0010017</v>
          </cell>
          <cell r="C49" t="str">
            <v>风扇保护壳</v>
          </cell>
          <cell r="D49" t="str">
            <v>PA6+GF30</v>
          </cell>
          <cell r="F49">
            <v>1.5800000000000002E-2</v>
          </cell>
          <cell r="G49">
            <v>13.716799999999999</v>
          </cell>
          <cell r="H49">
            <v>0.95</v>
          </cell>
          <cell r="I49">
            <v>0.228132042105263</v>
          </cell>
          <cell r="J49" t="str">
            <v>MA2000/700</v>
          </cell>
          <cell r="K49">
            <v>51.428571428571502</v>
          </cell>
          <cell r="L49">
            <v>69.999999999999901</v>
          </cell>
          <cell r="M49">
            <v>2</v>
          </cell>
          <cell r="N49">
            <v>39.75</v>
          </cell>
          <cell r="O49">
            <v>0.76</v>
          </cell>
          <cell r="P49">
            <v>22.5</v>
          </cell>
          <cell r="Q49">
            <v>0.21875</v>
          </cell>
          <cell r="S49">
            <v>1.5327666666666699E-2</v>
          </cell>
          <cell r="T49">
            <v>3.3333333333333298E-2</v>
          </cell>
          <cell r="V49">
            <v>0.74239488603878101</v>
          </cell>
          <cell r="W49" t="str">
            <v>供北京</v>
          </cell>
          <cell r="X49">
            <v>1.55</v>
          </cell>
        </row>
        <row r="50">
          <cell r="B50" t="str">
            <v>SHT0011552</v>
          </cell>
          <cell r="C50" t="str">
            <v>主驾速降开关按钮帽</v>
          </cell>
          <cell r="D50" t="str">
            <v>ABS+PC</v>
          </cell>
          <cell r="E50">
            <v>1.6E-2</v>
          </cell>
          <cell r="F50">
            <v>1.6799999999999999E-2</v>
          </cell>
          <cell r="G50">
            <v>18.584099999999999</v>
          </cell>
          <cell r="H50">
            <v>0.96</v>
          </cell>
          <cell r="I50">
            <v>0.32522174999999998</v>
          </cell>
          <cell r="J50" t="str">
            <v>HTF120/TJ</v>
          </cell>
          <cell r="K50">
            <v>55.384615384615401</v>
          </cell>
          <cell r="L50">
            <v>65</v>
          </cell>
          <cell r="M50">
            <v>2</v>
          </cell>
          <cell r="N50">
            <v>27.15</v>
          </cell>
          <cell r="O50">
            <v>0.76</v>
          </cell>
          <cell r="P50">
            <v>22.5</v>
          </cell>
          <cell r="Q50">
            <v>0.203125</v>
          </cell>
          <cell r="S50">
            <v>1.40496666666667E-2</v>
          </cell>
          <cell r="T50">
            <v>3.3333333333333298E-2</v>
          </cell>
          <cell r="V50">
            <v>0.76597657291666599</v>
          </cell>
          <cell r="W50" t="str">
            <v>供北京</v>
          </cell>
        </row>
        <row r="51">
          <cell r="B51" t="str">
            <v>SHT0011578</v>
          </cell>
          <cell r="C51" t="str">
            <v>副驾速降开关按钮帽</v>
          </cell>
          <cell r="D51" t="str">
            <v>ABS+PC</v>
          </cell>
          <cell r="E51">
            <v>1.6E-2</v>
          </cell>
          <cell r="F51">
            <v>1.6799999999999999E-2</v>
          </cell>
          <cell r="G51">
            <v>18.584099999999999</v>
          </cell>
          <cell r="H51">
            <v>0.96</v>
          </cell>
          <cell r="I51">
            <v>0.32522174999999998</v>
          </cell>
          <cell r="J51" t="str">
            <v>HTF120/TJ</v>
          </cell>
          <cell r="K51">
            <v>55.384615384615401</v>
          </cell>
          <cell r="L51">
            <v>65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0.203125</v>
          </cell>
          <cell r="S51">
            <v>1.40496666666667E-2</v>
          </cell>
          <cell r="T51">
            <v>3.3333333333333298E-2</v>
          </cell>
          <cell r="V51">
            <v>0.76597657291666599</v>
          </cell>
          <cell r="W51" t="str">
            <v>供北京</v>
          </cell>
        </row>
        <row r="52">
          <cell r="B52" t="str">
            <v>BPC0010065</v>
          </cell>
          <cell r="C52" t="str">
            <v>按钮外壳</v>
          </cell>
          <cell r="D52" t="str">
            <v>POM</v>
          </cell>
          <cell r="E52">
            <v>1.2E-2</v>
          </cell>
          <cell r="F52">
            <v>1.2959999999999999E-2</v>
          </cell>
          <cell r="G52">
            <v>15.309699999999999</v>
          </cell>
          <cell r="H52">
            <v>0.94</v>
          </cell>
          <cell r="I52">
            <v>0.211078417021277</v>
          </cell>
          <cell r="J52" t="str">
            <v>HTF120/TJ</v>
          </cell>
          <cell r="K52">
            <v>51.428571428571502</v>
          </cell>
          <cell r="L52">
            <v>69.999999999999901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0.21875</v>
          </cell>
          <cell r="S52">
            <v>2.2338E-2</v>
          </cell>
          <cell r="T52">
            <v>0.05</v>
          </cell>
          <cell r="V52">
            <v>0.69834562541874101</v>
          </cell>
          <cell r="W52" t="str">
            <v>供北京</v>
          </cell>
          <cell r="X52">
            <v>1.48</v>
          </cell>
        </row>
        <row r="53">
          <cell r="B53" t="str">
            <v>SHT0010807</v>
          </cell>
          <cell r="C53" t="str">
            <v>外绞架固定块A(水平减震）</v>
          </cell>
          <cell r="D53" t="str">
            <v>PA6+GF30</v>
          </cell>
          <cell r="E53">
            <v>1.4999999999999999E-2</v>
          </cell>
          <cell r="F53">
            <v>1.575E-2</v>
          </cell>
          <cell r="G53">
            <v>13.716799999999999</v>
          </cell>
          <cell r="H53">
            <v>0.96</v>
          </cell>
          <cell r="I53">
            <v>0.22504125</v>
          </cell>
          <cell r="J53" t="str">
            <v>MA1600IIS/570</v>
          </cell>
          <cell r="K53">
            <v>48</v>
          </cell>
          <cell r="L53">
            <v>75</v>
          </cell>
          <cell r="M53">
            <v>4</v>
          </cell>
          <cell r="N53">
            <v>48.5</v>
          </cell>
          <cell r="O53">
            <v>0.76</v>
          </cell>
          <cell r="P53">
            <v>22.5</v>
          </cell>
          <cell r="Q53">
            <v>0.1171875</v>
          </cell>
          <cell r="S53">
            <v>4.3368999999999998E-2</v>
          </cell>
          <cell r="T53">
            <v>0.1</v>
          </cell>
          <cell r="V53">
            <v>0.65005894791666696</v>
          </cell>
          <cell r="W53" t="str">
            <v>供北京</v>
          </cell>
        </row>
        <row r="54">
          <cell r="B54" t="str">
            <v>SHT0010808</v>
          </cell>
          <cell r="C54" t="str">
            <v>外绞架固定块B(水平减震）</v>
          </cell>
          <cell r="D54" t="str">
            <v>PA6+GF30</v>
          </cell>
          <cell r="E54">
            <v>1.4999999999999999E-2</v>
          </cell>
          <cell r="F54">
            <v>1.575E-2</v>
          </cell>
          <cell r="G54">
            <v>13.716799999999999</v>
          </cell>
          <cell r="H54">
            <v>0.96</v>
          </cell>
          <cell r="I54">
            <v>0.22504125</v>
          </cell>
          <cell r="J54" t="str">
            <v>HTF120/TJ</v>
          </cell>
          <cell r="K54">
            <v>48</v>
          </cell>
          <cell r="L54">
            <v>75</v>
          </cell>
          <cell r="M54">
            <v>4</v>
          </cell>
          <cell r="N54">
            <v>27.15</v>
          </cell>
          <cell r="O54">
            <v>0.76</v>
          </cell>
          <cell r="P54">
            <v>22.5</v>
          </cell>
          <cell r="Q54">
            <v>0.1171875</v>
          </cell>
          <cell r="S54">
            <v>4.3368999999999998E-2</v>
          </cell>
          <cell r="T54">
            <v>0.1</v>
          </cell>
          <cell r="V54">
            <v>0.60120136328124996</v>
          </cell>
          <cell r="W54" t="str">
            <v>供北京</v>
          </cell>
        </row>
        <row r="55">
          <cell r="B55" t="str">
            <v>BAS0010006</v>
          </cell>
          <cell r="C55" t="str">
            <v>仰角连杆2塑料轴套</v>
          </cell>
          <cell r="D55" t="str">
            <v>PA6</v>
          </cell>
          <cell r="E55">
            <v>1E-3</v>
          </cell>
          <cell r="F55">
            <v>1.2999999999999999E-3</v>
          </cell>
          <cell r="G55">
            <v>14.159292035398201</v>
          </cell>
          <cell r="H55">
            <v>0.85</v>
          </cell>
          <cell r="I55">
            <v>2.16553878188444E-2</v>
          </cell>
          <cell r="J55" t="str">
            <v>HTF86/TJ</v>
          </cell>
          <cell r="K55">
            <v>80</v>
          </cell>
          <cell r="L55">
            <v>45</v>
          </cell>
          <cell r="M55">
            <v>8</v>
          </cell>
          <cell r="N55">
            <v>21.2</v>
          </cell>
          <cell r="O55">
            <v>0.76</v>
          </cell>
          <cell r="P55">
            <v>22.5</v>
          </cell>
          <cell r="Q55">
            <v>3.515625E-2</v>
          </cell>
          <cell r="S55">
            <v>4.6832222222222197E-3</v>
          </cell>
          <cell r="T55">
            <v>1.1111111111111099E-2</v>
          </cell>
          <cell r="V55">
            <v>0.106421442720295</v>
          </cell>
          <cell r="W55" t="str">
            <v>供北京</v>
          </cell>
        </row>
        <row r="56">
          <cell r="B56" t="str">
            <v>BAS0010007</v>
          </cell>
          <cell r="C56" t="str">
            <v>仰角连杆2塑料垫片</v>
          </cell>
          <cell r="D56" t="str">
            <v>PA6</v>
          </cell>
          <cell r="E56">
            <v>1E-3</v>
          </cell>
          <cell r="F56">
            <v>1.2999999999999999E-3</v>
          </cell>
          <cell r="G56">
            <v>14.159292035398201</v>
          </cell>
          <cell r="H56">
            <v>0.85</v>
          </cell>
          <cell r="I56">
            <v>2.16553878188444E-2</v>
          </cell>
          <cell r="J56" t="str">
            <v>HTF86/TJ</v>
          </cell>
          <cell r="K56">
            <v>80</v>
          </cell>
          <cell r="L56">
            <v>45</v>
          </cell>
          <cell r="M56">
            <v>8</v>
          </cell>
          <cell r="N56">
            <v>21.2</v>
          </cell>
          <cell r="O56">
            <v>0.76</v>
          </cell>
          <cell r="P56">
            <v>22.5</v>
          </cell>
          <cell r="Q56">
            <v>3.515625E-2</v>
          </cell>
          <cell r="S56">
            <v>4.6832222222222197E-3</v>
          </cell>
          <cell r="T56">
            <v>1.1111111111111099E-2</v>
          </cell>
          <cell r="V56">
            <v>0.106421442720295</v>
          </cell>
          <cell r="W56" t="str">
            <v>供北京</v>
          </cell>
        </row>
        <row r="57">
          <cell r="B57" t="str">
            <v>SHT0010823</v>
          </cell>
          <cell r="C57" t="str">
            <v>水平减震挂钩导向塑料件</v>
          </cell>
          <cell r="D57" t="str">
            <v>PA6+GF30</v>
          </cell>
          <cell r="E57">
            <v>2.8000000000000001E-2</v>
          </cell>
          <cell r="F57">
            <v>2.9399999999999999E-2</v>
          </cell>
          <cell r="G57">
            <v>13.716799999999999</v>
          </cell>
          <cell r="H57">
            <v>0.95</v>
          </cell>
          <cell r="I57">
            <v>0.42449886315789498</v>
          </cell>
          <cell r="J57" t="str">
            <v>MA1600IIS/570</v>
          </cell>
          <cell r="K57">
            <v>48</v>
          </cell>
          <cell r="L57">
            <v>75</v>
          </cell>
          <cell r="M57">
            <v>4</v>
          </cell>
          <cell r="N57">
            <v>48.5</v>
          </cell>
          <cell r="O57">
            <v>0.76</v>
          </cell>
          <cell r="P57">
            <v>22.5</v>
          </cell>
          <cell r="Q57">
            <v>0.1171875</v>
          </cell>
          <cell r="S57">
            <v>4.3368999999999998E-2</v>
          </cell>
          <cell r="T57">
            <v>0.1</v>
          </cell>
          <cell r="V57">
            <v>0.88844300063711901</v>
          </cell>
          <cell r="W57" t="str">
            <v>供北京</v>
          </cell>
        </row>
        <row r="58">
          <cell r="B58" t="str">
            <v>SHT0010824</v>
          </cell>
          <cell r="C58" t="str">
            <v>水平减震挂钩轴套</v>
          </cell>
          <cell r="D58" t="str">
            <v>PA6+GF30</v>
          </cell>
          <cell r="E58">
            <v>2E-3</v>
          </cell>
          <cell r="F58">
            <v>2.0999999999999999E-3</v>
          </cell>
          <cell r="G58">
            <v>13.716799999999999</v>
          </cell>
          <cell r="H58">
            <v>0.98</v>
          </cell>
          <cell r="I58">
            <v>2.9393142857142899E-2</v>
          </cell>
          <cell r="J58" t="str">
            <v>HTF86/TJ</v>
          </cell>
          <cell r="K58">
            <v>55.384615384615401</v>
          </cell>
          <cell r="L58">
            <v>65</v>
          </cell>
          <cell r="M58">
            <v>4</v>
          </cell>
          <cell r="N58">
            <v>21.2</v>
          </cell>
          <cell r="O58">
            <v>0.76</v>
          </cell>
          <cell r="P58">
            <v>22.5</v>
          </cell>
          <cell r="Q58">
            <v>0.1015625</v>
          </cell>
          <cell r="S58">
            <v>4.6832222222222197E-3</v>
          </cell>
          <cell r="T58">
            <v>1.1111111111111099E-2</v>
          </cell>
          <cell r="U58">
            <v>0.3</v>
          </cell>
          <cell r="V58">
            <v>0.505309313168124</v>
          </cell>
          <cell r="W58" t="str">
            <v>供北京</v>
          </cell>
        </row>
        <row r="59">
          <cell r="B59" t="str">
            <v>SHT0011210</v>
          </cell>
          <cell r="C59" t="str">
            <v>气囊上盖</v>
          </cell>
          <cell r="D59" t="str">
            <v>PA6+GF30</v>
          </cell>
          <cell r="F59">
            <v>8.48E-2</v>
          </cell>
          <cell r="G59">
            <v>13.716799999999999</v>
          </cell>
          <cell r="H59">
            <v>0.95</v>
          </cell>
          <cell r="I59">
            <v>1.22440488421053</v>
          </cell>
          <cell r="J59" t="str">
            <v>MA3200/1700</v>
          </cell>
          <cell r="K59">
            <v>34.285714285714299</v>
          </cell>
          <cell r="L59">
            <v>105</v>
          </cell>
          <cell r="M59">
            <v>2</v>
          </cell>
          <cell r="N59">
            <v>75.900000000000006</v>
          </cell>
          <cell r="O59">
            <v>0.76</v>
          </cell>
          <cell r="P59">
            <v>22.5</v>
          </cell>
          <cell r="Q59">
            <v>0.328125</v>
          </cell>
          <cell r="S59">
            <v>5.6082666666666697E-2</v>
          </cell>
          <cell r="T59">
            <v>0.133333333333333</v>
          </cell>
          <cell r="V59">
            <v>2.4948771015512499</v>
          </cell>
          <cell r="W59" t="str">
            <v>供北京</v>
          </cell>
          <cell r="X59">
            <v>4.0599999999999996</v>
          </cell>
        </row>
        <row r="60">
          <cell r="B60" t="str">
            <v>SHT0011211</v>
          </cell>
          <cell r="C60" t="str">
            <v>气囊下盖</v>
          </cell>
          <cell r="D60" t="str">
            <v>PA6+GF30</v>
          </cell>
          <cell r="F60">
            <v>0.23956</v>
          </cell>
          <cell r="G60">
            <v>13.716799999999999</v>
          </cell>
          <cell r="H60">
            <v>0.95</v>
          </cell>
          <cell r="I60">
            <v>3.4589437978947402</v>
          </cell>
          <cell r="J60" t="str">
            <v>MA3200/1700</v>
          </cell>
          <cell r="K60">
            <v>34.285714285714299</v>
          </cell>
          <cell r="L60">
            <v>105</v>
          </cell>
          <cell r="M60">
            <v>2</v>
          </cell>
          <cell r="N60">
            <v>75.900000000000006</v>
          </cell>
          <cell r="O60">
            <v>0.76</v>
          </cell>
          <cell r="P60">
            <v>22.5</v>
          </cell>
          <cell r="Q60">
            <v>0.328125</v>
          </cell>
          <cell r="S60">
            <v>8.4124000000000004E-2</v>
          </cell>
          <cell r="T60">
            <v>0.2</v>
          </cell>
          <cell r="V60">
            <v>5.2004674112243796</v>
          </cell>
          <cell r="W60" t="str">
            <v>供北京</v>
          </cell>
          <cell r="X60">
            <v>9.86</v>
          </cell>
        </row>
        <row r="61">
          <cell r="B61" t="str">
            <v>SHT0010202</v>
          </cell>
          <cell r="C61" t="str">
            <v>外绞架固定板</v>
          </cell>
          <cell r="D61" t="str">
            <v>PA6+GF30</v>
          </cell>
          <cell r="F61">
            <v>5.008E-2</v>
          </cell>
          <cell r="G61">
            <v>13.716799999999999</v>
          </cell>
          <cell r="H61">
            <v>0.95</v>
          </cell>
          <cell r="I61">
            <v>0.72309194105263197</v>
          </cell>
          <cell r="J61" t="str">
            <v>MA1600IIS/570</v>
          </cell>
          <cell r="K61">
            <v>60</v>
          </cell>
          <cell r="L61">
            <v>60</v>
          </cell>
          <cell r="M61">
            <v>4</v>
          </cell>
          <cell r="N61">
            <v>48.5</v>
          </cell>
          <cell r="O61">
            <v>0.76</v>
          </cell>
          <cell r="P61">
            <v>22.5</v>
          </cell>
          <cell r="Q61">
            <v>9.375E-2</v>
          </cell>
          <cell r="S61">
            <v>1.5327666666666699E-2</v>
          </cell>
          <cell r="T61">
            <v>3.3333333333333298E-2</v>
          </cell>
          <cell r="V61">
            <v>1.09280132059834</v>
          </cell>
          <cell r="W61" t="str">
            <v>供北京</v>
          </cell>
        </row>
        <row r="62">
          <cell r="B62" t="str">
            <v>SHT0010203</v>
          </cell>
          <cell r="C62" t="str">
            <v>内绞架固定板</v>
          </cell>
          <cell r="D62" t="str">
            <v>PA6+GF30</v>
          </cell>
          <cell r="F62">
            <v>2.2179999999999998E-2</v>
          </cell>
          <cell r="G62">
            <v>13.716799999999999</v>
          </cell>
          <cell r="H62">
            <v>0.95</v>
          </cell>
          <cell r="I62">
            <v>0.32025118315789503</v>
          </cell>
          <cell r="J62" t="str">
            <v>MA1600IIS/570</v>
          </cell>
          <cell r="K62">
            <v>65</v>
          </cell>
          <cell r="L62">
            <v>55.384615384615401</v>
          </cell>
          <cell r="M62">
            <v>4</v>
          </cell>
          <cell r="N62">
            <v>48.5</v>
          </cell>
          <cell r="O62">
            <v>0.76</v>
          </cell>
          <cell r="P62">
            <v>22.5</v>
          </cell>
          <cell r="Q62">
            <v>8.6538461538461495E-2</v>
          </cell>
          <cell r="S62">
            <v>7.6638333333333298E-3</v>
          </cell>
          <cell r="T62">
            <v>1.6666666666666701E-2</v>
          </cell>
          <cell r="V62">
            <v>0.58245516177881995</v>
          </cell>
          <cell r="W62" t="str">
            <v>供北京</v>
          </cell>
        </row>
        <row r="63">
          <cell r="B63" t="str">
            <v>SHT0011510</v>
          </cell>
          <cell r="C63" t="str">
            <v>副驾驶座椅高度调节手柄</v>
          </cell>
          <cell r="D63" t="str">
            <v>PA6+GF30</v>
          </cell>
          <cell r="E63">
            <v>8.5000000000000006E-2</v>
          </cell>
          <cell r="F63">
            <v>8.9249999999999996E-2</v>
          </cell>
          <cell r="G63">
            <v>13.716799999999999</v>
          </cell>
          <cell r="H63">
            <v>0.95</v>
          </cell>
          <cell r="I63">
            <v>1.2886572631578901</v>
          </cell>
          <cell r="J63" t="str">
            <v>MA3200/1700</v>
          </cell>
          <cell r="K63">
            <v>48</v>
          </cell>
          <cell r="L63">
            <v>75</v>
          </cell>
          <cell r="M63">
            <v>2</v>
          </cell>
          <cell r="N63">
            <v>75.900000000000006</v>
          </cell>
          <cell r="O63">
            <v>0.76</v>
          </cell>
          <cell r="P63">
            <v>22.5</v>
          </cell>
          <cell r="Q63">
            <v>0.234375</v>
          </cell>
          <cell r="S63">
            <v>9.4781111111111094E-2</v>
          </cell>
          <cell r="T63">
            <v>0.22222222222222199</v>
          </cell>
          <cell r="U63">
            <v>0.3</v>
          </cell>
          <cell r="V63">
            <v>2.7475837934441398</v>
          </cell>
          <cell r="W63" t="str">
            <v>供北京</v>
          </cell>
        </row>
        <row r="64">
          <cell r="B64" t="str">
            <v>SHT0010349</v>
          </cell>
          <cell r="C64" t="str">
            <v>主驾驶座椅高度调节手柄</v>
          </cell>
          <cell r="D64" t="str">
            <v>PA6+GF30</v>
          </cell>
          <cell r="E64">
            <v>8.5000000000000006E-2</v>
          </cell>
          <cell r="F64">
            <v>8.9249999999999996E-2</v>
          </cell>
          <cell r="G64">
            <v>13.716799999999999</v>
          </cell>
          <cell r="H64">
            <v>0.95</v>
          </cell>
          <cell r="I64">
            <v>1.2886572631578901</v>
          </cell>
          <cell r="J64" t="str">
            <v>MA3200/1700</v>
          </cell>
          <cell r="K64">
            <v>48</v>
          </cell>
          <cell r="L64">
            <v>75</v>
          </cell>
          <cell r="M64">
            <v>2</v>
          </cell>
          <cell r="N64">
            <v>75.900000000000006</v>
          </cell>
          <cell r="O64">
            <v>0.76</v>
          </cell>
          <cell r="P64">
            <v>22.5</v>
          </cell>
          <cell r="Q64">
            <v>0.234375</v>
          </cell>
          <cell r="S64">
            <v>9.4781111111111094E-2</v>
          </cell>
          <cell r="T64">
            <v>0.22222222222222199</v>
          </cell>
          <cell r="V64">
            <v>2.44758379344414</v>
          </cell>
          <cell r="W64" t="str">
            <v>供北京</v>
          </cell>
          <cell r="X64">
            <v>3.83</v>
          </cell>
        </row>
        <row r="65">
          <cell r="B65" t="str">
            <v>SHT0010362</v>
          </cell>
          <cell r="C65" t="str">
            <v>升降可回位机构底座</v>
          </cell>
          <cell r="D65" t="str">
            <v>PA6+GF30</v>
          </cell>
          <cell r="E65">
            <v>3.5000000000000003E-2</v>
          </cell>
          <cell r="F65">
            <v>3.6749999999999998E-2</v>
          </cell>
          <cell r="G65">
            <v>13.716799999999999</v>
          </cell>
          <cell r="H65">
            <v>0.93</v>
          </cell>
          <cell r="I65">
            <v>0.54203483870967695</v>
          </cell>
          <cell r="J65" t="str">
            <v>MA2000/700</v>
          </cell>
          <cell r="K65">
            <v>51.428571428571502</v>
          </cell>
          <cell r="L65">
            <v>69.999999999999901</v>
          </cell>
          <cell r="M65">
            <v>2</v>
          </cell>
          <cell r="N65">
            <v>39.75</v>
          </cell>
          <cell r="O65">
            <v>0.76</v>
          </cell>
          <cell r="P65">
            <v>22.5</v>
          </cell>
          <cell r="Q65">
            <v>0.21875</v>
          </cell>
          <cell r="S65">
            <v>1.40496666666667E-2</v>
          </cell>
          <cell r="T65">
            <v>3.3333333333333298E-2</v>
          </cell>
          <cell r="V65">
            <v>1.13069407093306</v>
          </cell>
          <cell r="W65" t="str">
            <v>供北京</v>
          </cell>
          <cell r="X65">
            <v>1.73</v>
          </cell>
        </row>
        <row r="66">
          <cell r="B66" t="str">
            <v>SHT0010363</v>
          </cell>
          <cell r="C66" t="str">
            <v>可回位机构卡轮</v>
          </cell>
          <cell r="D66" t="str">
            <v>PPS</v>
          </cell>
          <cell r="F66">
            <v>1.7600000000000001E-2</v>
          </cell>
          <cell r="G66">
            <v>60.177</v>
          </cell>
          <cell r="H66">
            <v>0.65</v>
          </cell>
          <cell r="I66">
            <v>1.629408</v>
          </cell>
          <cell r="J66" t="str">
            <v>MA1600IIS/570</v>
          </cell>
          <cell r="K66">
            <v>65</v>
          </cell>
          <cell r="L66">
            <v>55.384615384615401</v>
          </cell>
          <cell r="M66">
            <v>4</v>
          </cell>
          <cell r="N66">
            <v>48.5</v>
          </cell>
          <cell r="O66">
            <v>0.76</v>
          </cell>
          <cell r="P66">
            <v>22.5</v>
          </cell>
          <cell r="Q66">
            <v>8.6538461538461495E-2</v>
          </cell>
          <cell r="S66">
            <v>2.2338E-2</v>
          </cell>
          <cell r="T66">
            <v>0.05</v>
          </cell>
          <cell r="V66">
            <v>3.1236956852071001</v>
          </cell>
          <cell r="W66" t="str">
            <v>供北京</v>
          </cell>
        </row>
        <row r="67">
          <cell r="B67" t="str">
            <v>SHT0010665</v>
          </cell>
          <cell r="C67" t="str">
            <v>阻尼调节手柄</v>
          </cell>
          <cell r="D67" t="str">
            <v>PA6+GF30</v>
          </cell>
          <cell r="E67">
            <v>1.4999999999999999E-2</v>
          </cell>
          <cell r="F67">
            <v>1.575E-2</v>
          </cell>
          <cell r="G67">
            <v>13.716799999999999</v>
          </cell>
          <cell r="H67">
            <v>0.98</v>
          </cell>
          <cell r="I67">
            <v>0.22044857142857099</v>
          </cell>
          <cell r="J67" t="str">
            <v>MA1600IIS/570</v>
          </cell>
          <cell r="K67">
            <v>48</v>
          </cell>
          <cell r="L67">
            <v>75</v>
          </cell>
          <cell r="M67">
            <v>2</v>
          </cell>
          <cell r="N67">
            <v>48.5</v>
          </cell>
          <cell r="O67">
            <v>0.76</v>
          </cell>
          <cell r="P67">
            <v>22.5</v>
          </cell>
          <cell r="Q67">
            <v>0.234375</v>
          </cell>
          <cell r="S67">
            <v>2.9348333333333299E-2</v>
          </cell>
          <cell r="T67">
            <v>6.6666666666666693E-2</v>
          </cell>
          <cell r="V67">
            <v>0.82861810131195301</v>
          </cell>
          <cell r="W67" t="str">
            <v>供北京</v>
          </cell>
          <cell r="X67">
            <v>1.21</v>
          </cell>
        </row>
        <row r="68">
          <cell r="B68" t="str">
            <v>SHT0010663</v>
          </cell>
          <cell r="C68" t="str">
            <v>阻尼调节底座</v>
          </cell>
          <cell r="D68" t="str">
            <v>POM</v>
          </cell>
          <cell r="F68">
            <v>1.6250000000000001E-2</v>
          </cell>
          <cell r="G68">
            <v>15.309699999999999</v>
          </cell>
          <cell r="H68">
            <v>0.95</v>
          </cell>
          <cell r="I68">
            <v>0.26187644736842097</v>
          </cell>
          <cell r="J68" t="str">
            <v>HTF120/TJ</v>
          </cell>
          <cell r="K68">
            <v>65</v>
          </cell>
          <cell r="L68">
            <v>55.384615384615401</v>
          </cell>
          <cell r="M68">
            <v>2</v>
          </cell>
          <cell r="N68">
            <v>27.15</v>
          </cell>
          <cell r="O68">
            <v>0.76</v>
          </cell>
          <cell r="P68">
            <v>22.5</v>
          </cell>
          <cell r="Q68">
            <v>0.17307692307692299</v>
          </cell>
          <cell r="S68">
            <v>2.2338E-2</v>
          </cell>
          <cell r="T68">
            <v>0.05</v>
          </cell>
          <cell r="V68">
            <v>0.67327436724909395</v>
          </cell>
          <cell r="W68" t="str">
            <v>供北京</v>
          </cell>
          <cell r="X68">
            <v>0.84</v>
          </cell>
        </row>
        <row r="69">
          <cell r="B69" t="str">
            <v>SHT0011473</v>
          </cell>
          <cell r="C69" t="str">
            <v>水平减震调节底座</v>
          </cell>
          <cell r="D69" t="str">
            <v>POM</v>
          </cell>
          <cell r="E69">
            <v>1.4E-2</v>
          </cell>
          <cell r="F69">
            <v>1.47E-2</v>
          </cell>
          <cell r="G69">
            <v>15.309699999999999</v>
          </cell>
          <cell r="H69">
            <v>0.95</v>
          </cell>
          <cell r="I69">
            <v>0.23689746315789501</v>
          </cell>
          <cell r="J69" t="str">
            <v>HTF120/TJ</v>
          </cell>
          <cell r="K69">
            <v>55.384615384615401</v>
          </cell>
          <cell r="L69">
            <v>65</v>
          </cell>
          <cell r="M69">
            <v>2</v>
          </cell>
          <cell r="N69">
            <v>27.15</v>
          </cell>
          <cell r="O69">
            <v>0.76</v>
          </cell>
          <cell r="P69">
            <v>22.5</v>
          </cell>
          <cell r="Q69">
            <v>0.203125</v>
          </cell>
          <cell r="S69">
            <v>3.7573599999999999E-2</v>
          </cell>
          <cell r="T69">
            <v>0.08</v>
          </cell>
          <cell r="V69">
            <v>0.74053135958448801</v>
          </cell>
          <cell r="W69" t="str">
            <v>供北京</v>
          </cell>
          <cell r="X69">
            <v>0.84</v>
          </cell>
        </row>
        <row r="70">
          <cell r="B70" t="str">
            <v>SHT0010664</v>
          </cell>
          <cell r="C70" t="str">
            <v>阻尼调节旋转块</v>
          </cell>
          <cell r="D70" t="str">
            <v>PA6+GF30</v>
          </cell>
          <cell r="E70">
            <v>8.0000000000000002E-3</v>
          </cell>
          <cell r="F70">
            <v>8.4799999999999997E-3</v>
          </cell>
          <cell r="G70">
            <v>13.716799999999999</v>
          </cell>
          <cell r="H70">
            <v>0.99</v>
          </cell>
          <cell r="I70">
            <v>0.11749339797979801</v>
          </cell>
          <cell r="J70" t="str">
            <v>MA2000/700</v>
          </cell>
          <cell r="K70">
            <v>55.384615384615401</v>
          </cell>
          <cell r="L70">
            <v>65</v>
          </cell>
          <cell r="M70">
            <v>2</v>
          </cell>
          <cell r="N70">
            <v>39.75</v>
          </cell>
          <cell r="O70">
            <v>0.76</v>
          </cell>
          <cell r="P70">
            <v>22.5</v>
          </cell>
          <cell r="Q70">
            <v>0.203125</v>
          </cell>
          <cell r="S70">
            <v>2.8623333333333299E-2</v>
          </cell>
          <cell r="T70">
            <v>6.6666666666666693E-2</v>
          </cell>
          <cell r="V70">
            <v>0.60766485783593505</v>
          </cell>
          <cell r="W70" t="str">
            <v>供北京</v>
          </cell>
        </row>
        <row r="71">
          <cell r="B71" t="str">
            <v>SHT0011500</v>
          </cell>
          <cell r="C71" t="str">
            <v>变阻尼调节拉线支架</v>
          </cell>
          <cell r="D71" t="str">
            <v>PA6+GF30</v>
          </cell>
          <cell r="F71">
            <v>1.7899999999999999E-2</v>
          </cell>
          <cell r="G71">
            <v>13.716799999999999</v>
          </cell>
          <cell r="H71">
            <v>0.95</v>
          </cell>
          <cell r="I71">
            <v>0.25845338947368401</v>
          </cell>
          <cell r="J71" t="str">
            <v>MA3200/1700</v>
          </cell>
          <cell r="K71">
            <v>48</v>
          </cell>
          <cell r="L71">
            <v>75</v>
          </cell>
          <cell r="M71">
            <v>2</v>
          </cell>
          <cell r="N71">
            <v>75.900000000000006</v>
          </cell>
          <cell r="O71">
            <v>0.76</v>
          </cell>
          <cell r="P71">
            <v>22.5</v>
          </cell>
          <cell r="Q71">
            <v>0.234375</v>
          </cell>
          <cell r="S71">
            <v>7.6638333333333298E-3</v>
          </cell>
          <cell r="T71">
            <v>1.6666666666666701E-2</v>
          </cell>
          <cell r="V71">
            <v>0.95119906559556799</v>
          </cell>
          <cell r="W71" t="str">
            <v>供北京</v>
          </cell>
        </row>
        <row r="72">
          <cell r="B72" t="str">
            <v>SHT0011056</v>
          </cell>
          <cell r="C72" t="str">
            <v>阻尼拨杆连接塑料件</v>
          </cell>
          <cell r="D72" t="str">
            <v>PA6+GF30</v>
          </cell>
          <cell r="E72">
            <v>1E-3</v>
          </cell>
          <cell r="F72">
            <v>1.08E-3</v>
          </cell>
          <cell r="G72">
            <v>13.716799999999999</v>
          </cell>
          <cell r="H72">
            <v>0.98</v>
          </cell>
          <cell r="I72">
            <v>1.51164734693878E-2</v>
          </cell>
          <cell r="J72" t="str">
            <v>HTF86/TJ</v>
          </cell>
          <cell r="K72">
            <v>48</v>
          </cell>
          <cell r="L72">
            <v>75</v>
          </cell>
          <cell r="M72">
            <v>8</v>
          </cell>
          <cell r="N72">
            <v>21.2</v>
          </cell>
          <cell r="O72">
            <v>0.76</v>
          </cell>
          <cell r="P72">
            <v>22.5</v>
          </cell>
          <cell r="Q72">
            <v>5.859375E-2</v>
          </cell>
          <cell r="S72">
            <v>4.77055555555556E-3</v>
          </cell>
          <cell r="T72">
            <v>1.1111111111111099E-2</v>
          </cell>
          <cell r="V72">
            <v>0.12313189426974901</v>
          </cell>
          <cell r="W72" t="str">
            <v>供北京</v>
          </cell>
        </row>
        <row r="73">
          <cell r="B73" t="str">
            <v>SHT0011360</v>
          </cell>
          <cell r="C73" t="str">
            <v>侧翼塑料支撑板</v>
          </cell>
          <cell r="D73" t="str">
            <v>PP</v>
          </cell>
          <cell r="E73">
            <v>0.06</v>
          </cell>
          <cell r="F73">
            <v>6.3E-2</v>
          </cell>
          <cell r="G73">
            <v>8.1415929203539807</v>
          </cell>
          <cell r="H73">
            <v>0.98</v>
          </cell>
          <cell r="I73">
            <v>0.52338811630847004</v>
          </cell>
          <cell r="J73" t="str">
            <v>MA3000/1800G</v>
          </cell>
          <cell r="K73">
            <v>65.454545454545496</v>
          </cell>
          <cell r="L73">
            <v>55</v>
          </cell>
          <cell r="M73">
            <v>2</v>
          </cell>
          <cell r="N73">
            <v>67.599999999999994</v>
          </cell>
          <cell r="O73">
            <v>0.76</v>
          </cell>
          <cell r="P73">
            <v>22.5</v>
          </cell>
          <cell r="Q73">
            <v>0.171875</v>
          </cell>
          <cell r="S73">
            <v>4.3368999999999998E-2</v>
          </cell>
          <cell r="T73">
            <v>0.1</v>
          </cell>
          <cell r="V73">
            <v>1.15311889024055</v>
          </cell>
          <cell r="W73" t="str">
            <v>供北京</v>
          </cell>
        </row>
        <row r="74">
          <cell r="B74" t="str">
            <v>SHT0012891</v>
          </cell>
          <cell r="C74" t="str">
            <v>升降调节手柄</v>
          </cell>
          <cell r="D74" t="str">
            <v>PA6+GF30</v>
          </cell>
          <cell r="E74">
            <v>5.1999999999999998E-2</v>
          </cell>
          <cell r="F74">
            <v>5.6160000000000002E-2</v>
          </cell>
          <cell r="G74">
            <v>13.716799999999999</v>
          </cell>
          <cell r="H74">
            <v>0.98</v>
          </cell>
          <cell r="I74">
            <v>0.78605662040816304</v>
          </cell>
          <cell r="J74" t="str">
            <v>MA3200/1700</v>
          </cell>
          <cell r="K74">
            <v>48</v>
          </cell>
          <cell r="L74">
            <v>75</v>
          </cell>
          <cell r="M74">
            <v>2</v>
          </cell>
          <cell r="N74">
            <v>75.900000000000006</v>
          </cell>
          <cell r="O74">
            <v>0.76</v>
          </cell>
          <cell r="P74">
            <v>22.5</v>
          </cell>
          <cell r="Q74">
            <v>0.234375</v>
          </cell>
          <cell r="S74">
            <v>9.7224000000000005E-2</v>
          </cell>
          <cell r="T74">
            <v>0.2</v>
          </cell>
          <cell r="U74">
            <v>0.3</v>
          </cell>
          <cell r="V74">
            <v>2.0933104527072102</v>
          </cell>
          <cell r="W74" t="str">
            <v>供北京</v>
          </cell>
          <cell r="X74">
            <v>3.5</v>
          </cell>
        </row>
        <row r="75">
          <cell r="B75" t="str">
            <v>SHT0012897</v>
          </cell>
          <cell r="C75" t="str">
            <v>右升降调节手柄</v>
          </cell>
          <cell r="D75" t="str">
            <v>PA6+GF30</v>
          </cell>
          <cell r="E75">
            <v>5.1999999999999998E-2</v>
          </cell>
          <cell r="F75">
            <v>5.6160000000000002E-2</v>
          </cell>
          <cell r="G75">
            <v>13.716799999999999</v>
          </cell>
          <cell r="H75">
            <v>0.98</v>
          </cell>
          <cell r="I75">
            <v>0.78605662040816304</v>
          </cell>
          <cell r="J75" t="str">
            <v>MA3200/1700</v>
          </cell>
          <cell r="K75">
            <v>48</v>
          </cell>
          <cell r="L75">
            <v>75</v>
          </cell>
          <cell r="M75">
            <v>2</v>
          </cell>
          <cell r="N75">
            <v>75.900000000000006</v>
          </cell>
          <cell r="O75">
            <v>0.76</v>
          </cell>
          <cell r="P75">
            <v>22.5</v>
          </cell>
          <cell r="Q75">
            <v>0.234375</v>
          </cell>
          <cell r="S75">
            <v>0.10657111111111101</v>
          </cell>
          <cell r="T75">
            <v>0.22222222222222199</v>
          </cell>
          <cell r="U75">
            <v>0.3</v>
          </cell>
          <cell r="V75">
            <v>2.1248797860405402</v>
          </cell>
          <cell r="W75" t="str">
            <v>供北京</v>
          </cell>
          <cell r="X75">
            <v>3.5</v>
          </cell>
        </row>
        <row r="76">
          <cell r="B76" t="str">
            <v>SHT0012892</v>
          </cell>
          <cell r="C76" t="str">
            <v>升降调节手柄底座</v>
          </cell>
          <cell r="D76" t="str">
            <v>PA6+GF30</v>
          </cell>
          <cell r="E76">
            <v>7.8E-2</v>
          </cell>
          <cell r="F76">
            <v>8.1900000000000001E-2</v>
          </cell>
          <cell r="G76">
            <v>13.716799999999999</v>
          </cell>
          <cell r="H76">
            <v>0.96</v>
          </cell>
          <cell r="I76">
            <v>1.1702144999999999</v>
          </cell>
          <cell r="J76" t="str">
            <v>MA3200/1700</v>
          </cell>
          <cell r="K76">
            <v>45</v>
          </cell>
          <cell r="L76">
            <v>80</v>
          </cell>
          <cell r="M76">
            <v>2</v>
          </cell>
          <cell r="N76">
            <v>75.900000000000006</v>
          </cell>
          <cell r="O76">
            <v>0.76</v>
          </cell>
          <cell r="P76">
            <v>22.5</v>
          </cell>
          <cell r="Q76">
            <v>0.25</v>
          </cell>
          <cell r="S76">
            <v>8.4124000000000004E-2</v>
          </cell>
          <cell r="T76">
            <v>0.2</v>
          </cell>
          <cell r="V76">
            <v>2.29678659895833</v>
          </cell>
          <cell r="W76" t="str">
            <v>供北京</v>
          </cell>
          <cell r="X76">
            <v>3.68</v>
          </cell>
        </row>
        <row r="77">
          <cell r="B77" t="str">
            <v>SHT0012898</v>
          </cell>
          <cell r="C77" t="str">
            <v>右升降调节手柄底座</v>
          </cell>
          <cell r="D77" t="str">
            <v>PA6+GF30</v>
          </cell>
          <cell r="E77">
            <v>7.8E-2</v>
          </cell>
          <cell r="F77">
            <v>8.1900000000000001E-2</v>
          </cell>
          <cell r="G77">
            <v>13.716799999999999</v>
          </cell>
          <cell r="H77">
            <v>0.96</v>
          </cell>
          <cell r="I77">
            <v>1.1702144999999999</v>
          </cell>
          <cell r="J77" t="str">
            <v>MA3200/1700</v>
          </cell>
          <cell r="K77">
            <v>45</v>
          </cell>
          <cell r="L77">
            <v>80</v>
          </cell>
          <cell r="M77">
            <v>2</v>
          </cell>
          <cell r="N77">
            <v>75.900000000000006</v>
          </cell>
          <cell r="O77">
            <v>0.76</v>
          </cell>
          <cell r="P77">
            <v>22.5</v>
          </cell>
          <cell r="Q77">
            <v>0.25</v>
          </cell>
          <cell r="S77">
            <v>8.4124000000000004E-2</v>
          </cell>
          <cell r="T77">
            <v>0.2</v>
          </cell>
          <cell r="V77">
            <v>2.29678659895833</v>
          </cell>
          <cell r="W77" t="str">
            <v>供北京</v>
          </cell>
          <cell r="X77">
            <v>3.68</v>
          </cell>
        </row>
        <row r="78">
          <cell r="B78" t="str">
            <v>SHT0012893</v>
          </cell>
          <cell r="C78" t="str">
            <v>左可回位机构卡轮</v>
          </cell>
          <cell r="D78" t="str">
            <v>PPS</v>
          </cell>
          <cell r="E78">
            <v>1.4999999999999999E-2</v>
          </cell>
          <cell r="F78">
            <v>2.1000000000000001E-2</v>
          </cell>
          <cell r="G78">
            <v>60.177</v>
          </cell>
          <cell r="H78">
            <v>0.65</v>
          </cell>
          <cell r="I78">
            <v>1.94418</v>
          </cell>
          <cell r="J78" t="str">
            <v>MA3200/1700</v>
          </cell>
          <cell r="K78">
            <v>36</v>
          </cell>
          <cell r="L78">
            <v>100</v>
          </cell>
          <cell r="M78">
            <v>2</v>
          </cell>
          <cell r="N78">
            <v>75.900000000000006</v>
          </cell>
          <cell r="O78">
            <v>0.76</v>
          </cell>
          <cell r="P78">
            <v>22.5</v>
          </cell>
          <cell r="Q78">
            <v>0.3125</v>
          </cell>
          <cell r="S78">
            <v>4.4676E-2</v>
          </cell>
          <cell r="T78">
            <v>0.1</v>
          </cell>
          <cell r="V78">
            <v>4.6824641538461496</v>
          </cell>
          <cell r="W78" t="str">
            <v>供北京</v>
          </cell>
          <cell r="X78">
            <v>2.8</v>
          </cell>
        </row>
        <row r="79">
          <cell r="B79" t="str">
            <v>SHT0012899</v>
          </cell>
          <cell r="C79" t="str">
            <v>右可回位机构卡轮</v>
          </cell>
          <cell r="D79" t="str">
            <v>PPS</v>
          </cell>
          <cell r="E79">
            <v>1.4999999999999999E-2</v>
          </cell>
          <cell r="F79">
            <v>2.1000000000000001E-2</v>
          </cell>
          <cell r="G79">
            <v>60.177</v>
          </cell>
          <cell r="H79">
            <v>0.65</v>
          </cell>
          <cell r="I79">
            <v>1.94418</v>
          </cell>
          <cell r="J79" t="str">
            <v>MA3200/1700</v>
          </cell>
          <cell r="K79">
            <v>36</v>
          </cell>
          <cell r="L79">
            <v>100</v>
          </cell>
          <cell r="M79">
            <v>2</v>
          </cell>
          <cell r="N79">
            <v>75.900000000000006</v>
          </cell>
          <cell r="O79">
            <v>0.76</v>
          </cell>
          <cell r="P79">
            <v>22.5</v>
          </cell>
          <cell r="Q79">
            <v>0.3125</v>
          </cell>
          <cell r="S79">
            <v>4.4676E-2</v>
          </cell>
          <cell r="T79">
            <v>0.1</v>
          </cell>
          <cell r="V79">
            <v>4.6824641538461496</v>
          </cell>
          <cell r="W79" t="str">
            <v>供北京</v>
          </cell>
          <cell r="X79">
            <v>2.8</v>
          </cell>
        </row>
        <row r="80">
          <cell r="B80" t="str">
            <v>SHT0012900</v>
          </cell>
          <cell r="C80" t="str">
            <v>阻尼调节手柄</v>
          </cell>
          <cell r="D80" t="str">
            <v>ABS+PC</v>
          </cell>
          <cell r="E80">
            <v>4.7E-2</v>
          </cell>
          <cell r="F80">
            <v>4.9349999999999998E-2</v>
          </cell>
          <cell r="G80">
            <v>18.584099999999999</v>
          </cell>
          <cell r="H80">
            <v>0.96</v>
          </cell>
          <cell r="I80">
            <v>0.95533889062499999</v>
          </cell>
          <cell r="J80" t="str">
            <v>SA3200/1700</v>
          </cell>
          <cell r="K80">
            <v>45</v>
          </cell>
          <cell r="L80">
            <v>80</v>
          </cell>
          <cell r="M80">
            <v>2</v>
          </cell>
          <cell r="N80">
            <v>67.900000000000006</v>
          </cell>
          <cell r="O80">
            <v>0.76</v>
          </cell>
          <cell r="P80">
            <v>22.5</v>
          </cell>
          <cell r="Q80">
            <v>0.25</v>
          </cell>
          <cell r="S80">
            <v>0.10657111111111101</v>
          </cell>
          <cell r="T80">
            <v>0.22222222222222199</v>
          </cell>
          <cell r="U80">
            <v>0.3</v>
          </cell>
          <cell r="V80">
            <v>2.3539504533962701</v>
          </cell>
          <cell r="W80" t="str">
            <v>供北京</v>
          </cell>
          <cell r="X80">
            <v>3.2</v>
          </cell>
        </row>
        <row r="81">
          <cell r="B81" t="str">
            <v>SHT0013187</v>
          </cell>
          <cell r="C81" t="str">
            <v>阻尼器调节手柄</v>
          </cell>
          <cell r="D81" t="str">
            <v>ABS+PC</v>
          </cell>
          <cell r="E81">
            <v>4.7E-2</v>
          </cell>
          <cell r="F81">
            <v>4.9349999999999998E-2</v>
          </cell>
          <cell r="G81">
            <v>18.584099999999999</v>
          </cell>
          <cell r="H81">
            <v>0.96</v>
          </cell>
          <cell r="I81">
            <v>0.95533889062499999</v>
          </cell>
          <cell r="J81" t="str">
            <v>SA3200/1700</v>
          </cell>
          <cell r="K81">
            <v>45</v>
          </cell>
          <cell r="L81">
            <v>80</v>
          </cell>
          <cell r="M81">
            <v>2</v>
          </cell>
          <cell r="N81">
            <v>67.900000000000006</v>
          </cell>
          <cell r="O81">
            <v>0.76</v>
          </cell>
          <cell r="P81">
            <v>22.5</v>
          </cell>
          <cell r="Q81">
            <v>0.25</v>
          </cell>
          <cell r="S81">
            <v>0.10657111111111101</v>
          </cell>
          <cell r="T81">
            <v>0.22222222222222199</v>
          </cell>
          <cell r="U81">
            <v>0.3</v>
          </cell>
          <cell r="V81">
            <v>2.3539504533962701</v>
          </cell>
          <cell r="W81" t="str">
            <v>供北京</v>
          </cell>
          <cell r="X81">
            <v>3.2</v>
          </cell>
        </row>
        <row r="82">
          <cell r="B82" t="str">
            <v>SHT0012901</v>
          </cell>
          <cell r="C82" t="str">
            <v>阻尼调节底座</v>
          </cell>
          <cell r="D82" t="str">
            <v>PA6+GF30</v>
          </cell>
          <cell r="E82">
            <v>2.1999999999999999E-2</v>
          </cell>
          <cell r="F82">
            <v>2.3099999999999999E-2</v>
          </cell>
          <cell r="G82">
            <v>13.716799999999999</v>
          </cell>
          <cell r="H82">
            <v>0.96</v>
          </cell>
          <cell r="I82">
            <v>0.33006049999999998</v>
          </cell>
          <cell r="J82" t="str">
            <v>MA3200/1700</v>
          </cell>
          <cell r="K82">
            <v>48</v>
          </cell>
          <cell r="L82">
            <v>75</v>
          </cell>
          <cell r="M82">
            <v>2</v>
          </cell>
          <cell r="N82">
            <v>75.900000000000006</v>
          </cell>
          <cell r="O82">
            <v>0.76</v>
          </cell>
          <cell r="P82">
            <v>22.5</v>
          </cell>
          <cell r="Q82">
            <v>0.234375</v>
          </cell>
          <cell r="S82">
            <v>8.4124000000000004E-2</v>
          </cell>
          <cell r="T82">
            <v>0.2</v>
          </cell>
          <cell r="V82">
            <v>1.2841334062500001</v>
          </cell>
          <cell r="W82" t="str">
            <v>供北京</v>
          </cell>
          <cell r="X82">
            <v>1.45</v>
          </cell>
        </row>
        <row r="83">
          <cell r="B83" t="str">
            <v>SHT0013001</v>
          </cell>
          <cell r="C83" t="str">
            <v>可回位机构弹簧座</v>
          </cell>
          <cell r="D83" t="str">
            <v>PPS</v>
          </cell>
          <cell r="E83">
            <v>6.0000000000000001E-3</v>
          </cell>
          <cell r="F83">
            <v>8.3999999999999995E-3</v>
          </cell>
          <cell r="G83">
            <v>60.177</v>
          </cell>
          <cell r="H83">
            <v>0.7</v>
          </cell>
          <cell r="I83">
            <v>0.72212399999999999</v>
          </cell>
          <cell r="J83" t="str">
            <v>HTF120/TJ</v>
          </cell>
          <cell r="K83">
            <v>37.894736842105303</v>
          </cell>
          <cell r="L83">
            <v>94.999999999999901</v>
          </cell>
          <cell r="M83">
            <v>2</v>
          </cell>
          <cell r="N83">
            <v>27.15</v>
          </cell>
          <cell r="O83">
            <v>0.76</v>
          </cell>
          <cell r="P83">
            <v>22.5</v>
          </cell>
          <cell r="Q83">
            <v>0.296875</v>
          </cell>
          <cell r="S83">
            <v>1.46026666666667E-2</v>
          </cell>
          <cell r="T83">
            <v>3.3333333333333298E-2</v>
          </cell>
          <cell r="V83">
            <v>1.87963593214286</v>
          </cell>
          <cell r="W83" t="str">
            <v>供北京</v>
          </cell>
          <cell r="X83">
            <v>1.29</v>
          </cell>
        </row>
        <row r="84">
          <cell r="B84" t="str">
            <v>SHT0013002</v>
          </cell>
          <cell r="C84" t="str">
            <v>外部棘爪滚轮</v>
          </cell>
          <cell r="D84" t="str">
            <v>POM</v>
          </cell>
          <cell r="E84">
            <v>2E-3</v>
          </cell>
          <cell r="F84">
            <v>2.5999999999999999E-3</v>
          </cell>
          <cell r="G84">
            <v>15.309699999999999</v>
          </cell>
          <cell r="H84">
            <v>0.95</v>
          </cell>
          <cell r="I84">
            <v>4.19002315789474E-2</v>
          </cell>
          <cell r="J84" t="str">
            <v>HTF86/TJ</v>
          </cell>
          <cell r="K84">
            <v>72</v>
          </cell>
          <cell r="L84">
            <v>50</v>
          </cell>
          <cell r="M84">
            <v>3</v>
          </cell>
          <cell r="N84">
            <v>21.2</v>
          </cell>
          <cell r="O84">
            <v>0.76</v>
          </cell>
          <cell r="P84">
            <v>22.5</v>
          </cell>
          <cell r="Q84">
            <v>0.104166666666667</v>
          </cell>
          <cell r="S84">
            <v>1.43116666666667E-3</v>
          </cell>
          <cell r="T84">
            <v>3.3333333333333301E-3</v>
          </cell>
          <cell r="V84">
            <v>0.21900991678054799</v>
          </cell>
          <cell r="W84" t="str">
            <v>供北京</v>
          </cell>
          <cell r="X84">
            <v>0.22</v>
          </cell>
        </row>
        <row r="85">
          <cell r="B85" t="str">
            <v>SHT0013003</v>
          </cell>
          <cell r="C85" t="str">
            <v>外部棘爪底座</v>
          </cell>
          <cell r="D85" t="str">
            <v>POM</v>
          </cell>
          <cell r="E85">
            <v>1E-3</v>
          </cell>
          <cell r="F85">
            <v>1.2999999999999999E-3</v>
          </cell>
          <cell r="G85">
            <v>15.309699999999999</v>
          </cell>
          <cell r="H85">
            <v>0.95</v>
          </cell>
          <cell r="I85">
            <v>2.09501157894737E-2</v>
          </cell>
          <cell r="J85" t="str">
            <v>HTF86/TJ</v>
          </cell>
          <cell r="K85">
            <v>72</v>
          </cell>
          <cell r="L85">
            <v>50</v>
          </cell>
          <cell r="M85">
            <v>3</v>
          </cell>
          <cell r="N85">
            <v>21.2</v>
          </cell>
          <cell r="O85">
            <v>0.76</v>
          </cell>
          <cell r="P85">
            <v>22.5</v>
          </cell>
          <cell r="Q85">
            <v>0.104166666666667</v>
          </cell>
          <cell r="S85">
            <v>1.43116666666667E-3</v>
          </cell>
          <cell r="T85">
            <v>3.3333333333333301E-3</v>
          </cell>
          <cell r="V85">
            <v>0.19453136043705799</v>
          </cell>
          <cell r="W85" t="str">
            <v>供北京</v>
          </cell>
          <cell r="X85">
            <v>0.19</v>
          </cell>
        </row>
        <row r="86">
          <cell r="B86" t="str">
            <v>SHT0013004</v>
          </cell>
          <cell r="C86" t="str">
            <v>外部棘爪盖板</v>
          </cell>
          <cell r="D86" t="str">
            <v>POM</v>
          </cell>
          <cell r="E86">
            <v>2E-3</v>
          </cell>
          <cell r="F86">
            <v>2.5999999999999999E-3</v>
          </cell>
          <cell r="G86">
            <v>15.309699999999999</v>
          </cell>
          <cell r="H86">
            <v>0.95</v>
          </cell>
          <cell r="I86">
            <v>4.19002315789474E-2</v>
          </cell>
          <cell r="J86" t="str">
            <v>HTF86/TJ</v>
          </cell>
          <cell r="K86">
            <v>72</v>
          </cell>
          <cell r="L86">
            <v>50</v>
          </cell>
          <cell r="M86">
            <v>3</v>
          </cell>
          <cell r="N86">
            <v>21.2</v>
          </cell>
          <cell r="O86">
            <v>0.76</v>
          </cell>
          <cell r="P86">
            <v>22.5</v>
          </cell>
          <cell r="Q86">
            <v>0.104166666666667</v>
          </cell>
          <cell r="S86">
            <v>1.43116666666667E-3</v>
          </cell>
          <cell r="T86">
            <v>3.3333333333333301E-3</v>
          </cell>
          <cell r="V86">
            <v>0.21900991678054799</v>
          </cell>
          <cell r="W86" t="str">
            <v>供北京</v>
          </cell>
          <cell r="X86">
            <v>0.22</v>
          </cell>
        </row>
        <row r="87">
          <cell r="B87" t="str">
            <v>SHT0011965</v>
          </cell>
          <cell r="C87" t="str">
            <v>升降气阀手柄</v>
          </cell>
          <cell r="D87" t="str">
            <v>ABS+PC</v>
          </cell>
          <cell r="E87">
            <v>5.1999999999999998E-2</v>
          </cell>
          <cell r="F87">
            <v>5.4600000000000003E-2</v>
          </cell>
          <cell r="G87">
            <v>18.584099999999999</v>
          </cell>
          <cell r="H87">
            <v>0.96</v>
          </cell>
          <cell r="I87">
            <v>1.0569706875</v>
          </cell>
          <cell r="J87" t="str">
            <v>SA3200/1700</v>
          </cell>
          <cell r="K87">
            <v>48</v>
          </cell>
          <cell r="L87">
            <v>75</v>
          </cell>
          <cell r="M87">
            <v>2</v>
          </cell>
          <cell r="N87">
            <v>67.900000000000006</v>
          </cell>
          <cell r="O87">
            <v>0.76</v>
          </cell>
          <cell r="P87">
            <v>22.5</v>
          </cell>
          <cell r="Q87">
            <v>0.234375</v>
          </cell>
          <cell r="S87">
            <v>0.10657111111111101</v>
          </cell>
          <cell r="T87">
            <v>0.22222222222222199</v>
          </cell>
          <cell r="U87">
            <v>0.3</v>
          </cell>
          <cell r="V87">
            <v>2.4326780605468801</v>
          </cell>
          <cell r="W87" t="str">
            <v>供北京</v>
          </cell>
          <cell r="X87">
            <v>3.82</v>
          </cell>
        </row>
        <row r="88">
          <cell r="B88" t="str">
            <v>SHT0011966</v>
          </cell>
          <cell r="C88" t="str">
            <v>阻尼调调节手柄</v>
          </cell>
          <cell r="D88" t="str">
            <v>ABS+PC</v>
          </cell>
          <cell r="E88">
            <v>4.7E-2</v>
          </cell>
          <cell r="F88">
            <v>4.9349999999999998E-2</v>
          </cell>
          <cell r="G88">
            <v>18.584099999999999</v>
          </cell>
          <cell r="H88">
            <v>0.96</v>
          </cell>
          <cell r="I88">
            <v>0.95533889062499999</v>
          </cell>
          <cell r="J88" t="str">
            <v>SA3200/1700</v>
          </cell>
          <cell r="K88">
            <v>48</v>
          </cell>
          <cell r="L88">
            <v>75</v>
          </cell>
          <cell r="M88">
            <v>2</v>
          </cell>
          <cell r="N88">
            <v>67.900000000000006</v>
          </cell>
          <cell r="O88">
            <v>0.76</v>
          </cell>
          <cell r="P88">
            <v>22.5</v>
          </cell>
          <cell r="Q88">
            <v>0.234375</v>
          </cell>
          <cell r="S88">
            <v>0.10657111111111101</v>
          </cell>
          <cell r="T88">
            <v>0.22222222222222199</v>
          </cell>
          <cell r="U88">
            <v>0.3</v>
          </cell>
          <cell r="V88">
            <v>2.3151662954101599</v>
          </cell>
          <cell r="W88" t="str">
            <v>供北京</v>
          </cell>
          <cell r="X88">
            <v>3.3</v>
          </cell>
        </row>
        <row r="89">
          <cell r="B89" t="str">
            <v>SHT0012189</v>
          </cell>
          <cell r="C89" t="str">
            <v>阻尼调节底座（左舵）</v>
          </cell>
          <cell r="D89" t="str">
            <v>PA6+GF30</v>
          </cell>
          <cell r="E89">
            <v>2.4E-2</v>
          </cell>
          <cell r="F89">
            <v>2.52E-2</v>
          </cell>
          <cell r="G89">
            <v>13.716799999999999</v>
          </cell>
          <cell r="H89">
            <v>0.98</v>
          </cell>
          <cell r="I89">
            <v>0.35271771428571402</v>
          </cell>
          <cell r="J89" t="str">
            <v>MA2000/700</v>
          </cell>
          <cell r="K89">
            <v>48</v>
          </cell>
          <cell r="L89">
            <v>75</v>
          </cell>
          <cell r="M89">
            <v>1</v>
          </cell>
          <cell r="N89">
            <v>39.75</v>
          </cell>
          <cell r="O89">
            <v>0.76</v>
          </cell>
          <cell r="P89">
            <v>22.5</v>
          </cell>
          <cell r="Q89">
            <v>0.46875</v>
          </cell>
          <cell r="S89">
            <v>8.4124000000000004E-2</v>
          </cell>
          <cell r="T89">
            <v>0.2</v>
          </cell>
          <cell r="V89">
            <v>1.5709936814868799</v>
          </cell>
          <cell r="W89" t="str">
            <v>供北京</v>
          </cell>
          <cell r="X89">
            <v>1.49</v>
          </cell>
        </row>
        <row r="90">
          <cell r="B90" t="str">
            <v>SHT0012190</v>
          </cell>
          <cell r="C90" t="str">
            <v>阻尼调节旋转块</v>
          </cell>
          <cell r="D90" t="str">
            <v>PA6+GF30</v>
          </cell>
          <cell r="E90">
            <v>1.7999999999999999E-2</v>
          </cell>
          <cell r="F90">
            <v>1.89E-2</v>
          </cell>
          <cell r="G90">
            <v>13.716799999999999</v>
          </cell>
          <cell r="H90">
            <v>0.98</v>
          </cell>
          <cell r="I90">
            <v>0.264538285714286</v>
          </cell>
          <cell r="J90" t="str">
            <v>MA2000/700</v>
          </cell>
          <cell r="K90">
            <v>48</v>
          </cell>
          <cell r="L90">
            <v>75</v>
          </cell>
          <cell r="M90">
            <v>1</v>
          </cell>
          <cell r="N90">
            <v>39.75</v>
          </cell>
          <cell r="O90">
            <v>0.76</v>
          </cell>
          <cell r="P90">
            <v>22.5</v>
          </cell>
          <cell r="Q90">
            <v>0.46875</v>
          </cell>
          <cell r="S90">
            <v>1.46026666666667E-2</v>
          </cell>
          <cell r="T90">
            <v>3.3333333333333298E-2</v>
          </cell>
          <cell r="V90">
            <v>1.2349289817784299</v>
          </cell>
          <cell r="W90" t="str">
            <v>供北京</v>
          </cell>
          <cell r="X90">
            <v>1.32</v>
          </cell>
        </row>
        <row r="91">
          <cell r="B91" t="str">
            <v>SHT0013746</v>
          </cell>
          <cell r="C91" t="str">
            <v>X5000阻尼调节手柄</v>
          </cell>
          <cell r="D91" t="str">
            <v>ABS+PC</v>
          </cell>
          <cell r="E91">
            <v>3.5000000000000003E-2</v>
          </cell>
          <cell r="F91">
            <v>3.6749999999999998E-2</v>
          </cell>
          <cell r="G91">
            <v>18.584099999999999</v>
          </cell>
          <cell r="H91">
            <v>0.9</v>
          </cell>
          <cell r="I91">
            <v>0.75885075000000002</v>
          </cell>
          <cell r="J91" t="str">
            <v>MA2000/700</v>
          </cell>
          <cell r="K91">
            <v>48</v>
          </cell>
          <cell r="L91">
            <v>75</v>
          </cell>
          <cell r="M91">
            <v>2</v>
          </cell>
          <cell r="N91">
            <v>39.75</v>
          </cell>
          <cell r="O91">
            <v>0.76</v>
          </cell>
          <cell r="P91">
            <v>22.5</v>
          </cell>
          <cell r="Q91">
            <v>0.234375</v>
          </cell>
          <cell r="S91">
            <v>0.10657111111111101</v>
          </cell>
          <cell r="T91">
            <v>0.22222222222222199</v>
          </cell>
          <cell r="U91">
            <v>0.3</v>
          </cell>
          <cell r="V91">
            <v>2.0478290499999998</v>
          </cell>
          <cell r="W91" t="str">
            <v>供北京</v>
          </cell>
          <cell r="X91">
            <v>3.6381999999999999</v>
          </cell>
        </row>
        <row r="92">
          <cell r="B92" t="str">
            <v>SHT0013747</v>
          </cell>
          <cell r="C92" t="str">
            <v>升降气阀手柄</v>
          </cell>
          <cell r="D92" t="str">
            <v>ABS+PC</v>
          </cell>
          <cell r="F92">
            <v>3.7019999999999997E-2</v>
          </cell>
          <cell r="G92">
            <v>18.584099999999999</v>
          </cell>
          <cell r="H92">
            <v>0.9</v>
          </cell>
          <cell r="I92">
            <v>0.76442597999999995</v>
          </cell>
          <cell r="J92" t="str">
            <v>MA2000/700</v>
          </cell>
          <cell r="K92">
            <v>55</v>
          </cell>
          <cell r="L92">
            <v>65.454545454545496</v>
          </cell>
          <cell r="M92">
            <v>2</v>
          </cell>
          <cell r="N92">
            <v>39.75</v>
          </cell>
          <cell r="O92">
            <v>0.76</v>
          </cell>
          <cell r="P92">
            <v>22.5</v>
          </cell>
          <cell r="Q92">
            <v>0.204545454545455</v>
          </cell>
          <cell r="S92">
            <v>0.10657111111111101</v>
          </cell>
          <cell r="T92">
            <v>0.22222222222222199</v>
          </cell>
          <cell r="U92">
            <v>0.3</v>
          </cell>
          <cell r="V92">
            <v>1.9932171935151499</v>
          </cell>
          <cell r="W92" t="str">
            <v>供北京</v>
          </cell>
          <cell r="X92">
            <v>3.1</v>
          </cell>
        </row>
        <row r="93">
          <cell r="B93" t="str">
            <v>SHT0012026</v>
          </cell>
          <cell r="C93" t="str">
            <v>升级气阀固定板</v>
          </cell>
          <cell r="D93" t="str">
            <v>PA6+GF30</v>
          </cell>
          <cell r="E93">
            <v>4.8000000000000001E-2</v>
          </cell>
          <cell r="F93">
            <v>5.04E-2</v>
          </cell>
          <cell r="G93">
            <v>13.716799999999999</v>
          </cell>
          <cell r="H93">
            <v>0.95</v>
          </cell>
          <cell r="I93">
            <v>0.72771233684210501</v>
          </cell>
          <cell r="J93" t="str">
            <v>MA2000/700</v>
          </cell>
          <cell r="K93">
            <v>42.352941176470502</v>
          </cell>
          <cell r="L93">
            <v>85.000000000000199</v>
          </cell>
          <cell r="M93">
            <v>2</v>
          </cell>
          <cell r="N93">
            <v>39.75</v>
          </cell>
          <cell r="O93">
            <v>0.76</v>
          </cell>
          <cell r="P93">
            <v>22.5</v>
          </cell>
          <cell r="Q93">
            <v>0.265625000000001</v>
          </cell>
          <cell r="S93">
            <v>4.2062000000000002E-2</v>
          </cell>
          <cell r="T93">
            <v>0.1</v>
          </cell>
          <cell r="V93">
            <v>1.5110545067312999</v>
          </cell>
          <cell r="W93" t="str">
            <v>供北京</v>
          </cell>
          <cell r="X93">
            <v>2.75</v>
          </cell>
        </row>
        <row r="94">
          <cell r="B94" t="str">
            <v>SHT0012027</v>
          </cell>
          <cell r="C94" t="str">
            <v>调节摆轮</v>
          </cell>
          <cell r="D94" t="str">
            <v>POM</v>
          </cell>
          <cell r="E94">
            <v>1.2E-2</v>
          </cell>
          <cell r="F94">
            <v>1.26E-2</v>
          </cell>
          <cell r="G94">
            <v>15.309699999999999</v>
          </cell>
          <cell r="H94">
            <v>0.95</v>
          </cell>
          <cell r="I94">
            <v>0.203054968421053</v>
          </cell>
          <cell r="J94" t="str">
            <v>MA1600IIS/570</v>
          </cell>
          <cell r="K94">
            <v>55.384615384615401</v>
          </cell>
          <cell r="L94">
            <v>65</v>
          </cell>
          <cell r="M94">
            <v>2</v>
          </cell>
          <cell r="N94">
            <v>48.5</v>
          </cell>
          <cell r="O94">
            <v>0.76</v>
          </cell>
          <cell r="P94">
            <v>22.5</v>
          </cell>
          <cell r="Q94">
            <v>0.203125</v>
          </cell>
          <cell r="S94">
            <v>8.4124000000000004E-2</v>
          </cell>
          <cell r="T94">
            <v>0.2</v>
          </cell>
          <cell r="V94">
            <v>0.953117392927054</v>
          </cell>
          <cell r="W94" t="str">
            <v>供北京</v>
          </cell>
          <cell r="X94">
            <v>0.8</v>
          </cell>
        </row>
        <row r="95">
          <cell r="B95" t="str">
            <v>BPC0010139</v>
          </cell>
          <cell r="C95" t="str">
            <v>阀体旋拧端盖</v>
          </cell>
          <cell r="D95" t="str">
            <v>POM</v>
          </cell>
          <cell r="E95">
            <v>6.0000000000000001E-3</v>
          </cell>
          <cell r="F95">
            <v>6.3E-3</v>
          </cell>
          <cell r="G95">
            <v>15.309699999999999</v>
          </cell>
          <cell r="H95">
            <v>0.95</v>
          </cell>
          <cell r="I95">
            <v>0.101527484210526</v>
          </cell>
          <cell r="J95" t="str">
            <v>MA1600IIS/570</v>
          </cell>
          <cell r="K95">
            <v>65.454545454545496</v>
          </cell>
          <cell r="L95">
            <v>55</v>
          </cell>
          <cell r="M95">
            <v>6</v>
          </cell>
          <cell r="N95">
            <v>48.5</v>
          </cell>
          <cell r="O95">
            <v>0.76</v>
          </cell>
          <cell r="P95">
            <v>22.5</v>
          </cell>
          <cell r="Q95">
            <v>5.7291666666666602E-2</v>
          </cell>
          <cell r="S95">
            <v>4.77055555555556E-3</v>
          </cell>
          <cell r="T95">
            <v>1.1111111111111099E-2</v>
          </cell>
          <cell r="V95">
            <v>0.256281250557094</v>
          </cell>
          <cell r="W95" t="str">
            <v>供北京</v>
          </cell>
          <cell r="X95">
            <v>0.51</v>
          </cell>
        </row>
        <row r="96">
          <cell r="B96" t="str">
            <v>BPC0010140</v>
          </cell>
          <cell r="C96" t="str">
            <v>气缸旋拧端盖</v>
          </cell>
          <cell r="D96" t="str">
            <v>POM</v>
          </cell>
          <cell r="E96">
            <v>4.0000000000000001E-3</v>
          </cell>
          <cell r="F96">
            <v>4.1999999999999997E-3</v>
          </cell>
          <cell r="G96">
            <v>15.309699999999999</v>
          </cell>
          <cell r="H96">
            <v>0.95</v>
          </cell>
          <cell r="I96">
            <v>6.7684989473684204E-2</v>
          </cell>
          <cell r="J96" t="str">
            <v>MA1600IIS/570</v>
          </cell>
          <cell r="K96">
            <v>65.454545454545496</v>
          </cell>
          <cell r="L96">
            <v>55</v>
          </cell>
          <cell r="M96">
            <v>6</v>
          </cell>
          <cell r="N96">
            <v>48.5</v>
          </cell>
          <cell r="O96">
            <v>0.76</v>
          </cell>
          <cell r="P96">
            <v>22.5</v>
          </cell>
          <cell r="Q96">
            <v>5.7291666666666602E-2</v>
          </cell>
          <cell r="S96">
            <v>4.77055555555556E-3</v>
          </cell>
          <cell r="T96">
            <v>1.1111111111111099E-2</v>
          </cell>
          <cell r="V96">
            <v>0.21673896723299499</v>
          </cell>
          <cell r="W96" t="str">
            <v>供北京</v>
          </cell>
          <cell r="X96">
            <v>0.35</v>
          </cell>
        </row>
        <row r="97">
          <cell r="B97" t="str">
            <v>BPC0010141</v>
          </cell>
          <cell r="C97" t="str">
            <v>堵盖</v>
          </cell>
          <cell r="D97" t="str">
            <v>POM</v>
          </cell>
          <cell r="E97">
            <v>1E-3</v>
          </cell>
          <cell r="F97">
            <v>1.0499999999999999E-3</v>
          </cell>
          <cell r="G97">
            <v>15.309699999999999</v>
          </cell>
          <cell r="H97">
            <v>0.95</v>
          </cell>
          <cell r="I97">
            <v>1.69212473684211E-2</v>
          </cell>
          <cell r="J97" t="str">
            <v>MA1600IIS/570</v>
          </cell>
          <cell r="K97">
            <v>65.454545454545496</v>
          </cell>
          <cell r="L97">
            <v>55</v>
          </cell>
          <cell r="M97">
            <v>6</v>
          </cell>
          <cell r="N97">
            <v>48.5</v>
          </cell>
          <cell r="O97">
            <v>0.76</v>
          </cell>
          <cell r="P97">
            <v>22.5</v>
          </cell>
          <cell r="Q97">
            <v>5.7291666666666602E-2</v>
          </cell>
          <cell r="S97">
            <v>1.43116666666667E-3</v>
          </cell>
          <cell r="T97">
            <v>3.3333333333333301E-3</v>
          </cell>
          <cell r="V97">
            <v>0.14630837558017801</v>
          </cell>
          <cell r="W97" t="str">
            <v>供北京</v>
          </cell>
          <cell r="X97">
            <v>0.2</v>
          </cell>
        </row>
        <row r="98">
          <cell r="B98" t="str">
            <v>BEC0010029</v>
          </cell>
          <cell r="C98" t="str">
            <v>ECU上盖</v>
          </cell>
          <cell r="D98" t="str">
            <v>ABS+PC</v>
          </cell>
          <cell r="E98">
            <v>1.4E-2</v>
          </cell>
          <cell r="F98">
            <v>1.47E-2</v>
          </cell>
          <cell r="G98">
            <v>18.584099999999999</v>
          </cell>
          <cell r="H98">
            <v>0.96</v>
          </cell>
          <cell r="I98">
            <v>0.28456903124999999</v>
          </cell>
          <cell r="J98" t="str">
            <v>MA1600IIS/570</v>
          </cell>
          <cell r="K98">
            <v>48</v>
          </cell>
          <cell r="L98">
            <v>75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0.234375</v>
          </cell>
          <cell r="S98">
            <v>3.5437999999999997E-2</v>
          </cell>
          <cell r="T98">
            <v>0.05</v>
          </cell>
          <cell r="V98">
            <v>0.90744294759114597</v>
          </cell>
          <cell r="W98" t="str">
            <v>供北京</v>
          </cell>
        </row>
        <row r="99">
          <cell r="B99" t="str">
            <v>BEC0010030</v>
          </cell>
          <cell r="C99" t="str">
            <v>ECU下盖</v>
          </cell>
          <cell r="D99" t="str">
            <v>ABS+PC</v>
          </cell>
          <cell r="E99">
            <v>1.4999999999999999E-2</v>
          </cell>
          <cell r="F99">
            <v>1.575E-2</v>
          </cell>
          <cell r="G99">
            <v>18.584099999999999</v>
          </cell>
          <cell r="H99">
            <v>0.96</v>
          </cell>
          <cell r="I99">
            <v>0.30489539062499998</v>
          </cell>
          <cell r="J99" t="str">
            <v>MA1600IIS/570</v>
          </cell>
          <cell r="K99">
            <v>48</v>
          </cell>
          <cell r="L99">
            <v>75</v>
          </cell>
          <cell r="M99">
            <v>2</v>
          </cell>
          <cell r="N99">
            <v>48.5</v>
          </cell>
          <cell r="O99">
            <v>0.76</v>
          </cell>
          <cell r="P99">
            <v>22.5</v>
          </cell>
          <cell r="Q99">
            <v>0.234375</v>
          </cell>
          <cell r="S99">
            <v>4.3755333333333299E-2</v>
          </cell>
          <cell r="T99">
            <v>6.6666666666666693E-2</v>
          </cell>
          <cell r="V99">
            <v>0.95592930061849002</v>
          </cell>
          <cell r="W99" t="str">
            <v>供北京</v>
          </cell>
        </row>
        <row r="100">
          <cell r="B100" t="str">
            <v>BEC0010121</v>
          </cell>
          <cell r="C100" t="str">
            <v>ECU下盖(无爪)</v>
          </cell>
          <cell r="D100" t="str">
            <v>ABS+PC</v>
          </cell>
          <cell r="E100">
            <v>1.4999999999999999E-2</v>
          </cell>
          <cell r="F100">
            <v>1.575E-2</v>
          </cell>
          <cell r="G100">
            <v>18.584099999999999</v>
          </cell>
          <cell r="H100">
            <v>0.96</v>
          </cell>
          <cell r="I100">
            <v>0.30489539062499998</v>
          </cell>
          <cell r="J100" t="str">
            <v>MA1600IIS/570</v>
          </cell>
          <cell r="K100">
            <v>48</v>
          </cell>
          <cell r="L100">
            <v>75</v>
          </cell>
          <cell r="M100">
            <v>2</v>
          </cell>
          <cell r="N100">
            <v>48.5</v>
          </cell>
          <cell r="O100">
            <v>0.76</v>
          </cell>
          <cell r="P100">
            <v>22.5</v>
          </cell>
          <cell r="Q100">
            <v>0.234375</v>
          </cell>
          <cell r="S100">
            <v>4.3755333333333299E-2</v>
          </cell>
          <cell r="T100">
            <v>6.6666666666666693E-2</v>
          </cell>
          <cell r="U100">
            <v>0.3</v>
          </cell>
          <cell r="V100">
            <v>1.25592930061849</v>
          </cell>
          <cell r="W100" t="str">
            <v>供北京</v>
          </cell>
          <cell r="X100">
            <v>2.7433999999999998</v>
          </cell>
        </row>
        <row r="101">
          <cell r="B101" t="str">
            <v>SLT0010278</v>
          </cell>
          <cell r="C101" t="str">
            <v>轻卡气囊上盖</v>
          </cell>
          <cell r="D101" t="str">
            <v>PA6+GF30</v>
          </cell>
          <cell r="F101">
            <v>0.124</v>
          </cell>
          <cell r="G101">
            <v>13.716799999999999</v>
          </cell>
          <cell r="H101">
            <v>0.95</v>
          </cell>
          <cell r="I101">
            <v>1.7904033684210501</v>
          </cell>
          <cell r="J101" t="str">
            <v>MA3200/1700</v>
          </cell>
          <cell r="K101">
            <v>45</v>
          </cell>
          <cell r="L101">
            <v>80</v>
          </cell>
          <cell r="M101">
            <v>2</v>
          </cell>
          <cell r="N101">
            <v>75.900000000000006</v>
          </cell>
          <cell r="O101">
            <v>0.76</v>
          </cell>
          <cell r="P101">
            <v>22.5</v>
          </cell>
          <cell r="Q101">
            <v>0.25</v>
          </cell>
          <cell r="S101">
            <v>5.6082666666666697E-2</v>
          </cell>
          <cell r="T101">
            <v>0.133333333333333</v>
          </cell>
          <cell r="V101">
            <v>2.9479062515235501</v>
          </cell>
          <cell r="W101" t="str">
            <v>供北京</v>
          </cell>
          <cell r="X101">
            <v>5.55</v>
          </cell>
        </row>
        <row r="102">
          <cell r="B102" t="str">
            <v>SLT0010279</v>
          </cell>
          <cell r="C102" t="str">
            <v>轻卡气囊下座</v>
          </cell>
          <cell r="D102" t="str">
            <v>PA6+GF30</v>
          </cell>
          <cell r="F102">
            <v>9.4750000000000001E-2</v>
          </cell>
          <cell r="G102">
            <v>13.716799999999999</v>
          </cell>
          <cell r="H102">
            <v>0.95</v>
          </cell>
          <cell r="I102">
            <v>1.36807031578947</v>
          </cell>
          <cell r="J102" t="str">
            <v>MA3200/1700</v>
          </cell>
          <cell r="K102">
            <v>45</v>
          </cell>
          <cell r="L102">
            <v>80</v>
          </cell>
          <cell r="M102">
            <v>2</v>
          </cell>
          <cell r="N102">
            <v>75.900000000000006</v>
          </cell>
          <cell r="O102">
            <v>0.76</v>
          </cell>
          <cell r="P102">
            <v>22.5</v>
          </cell>
          <cell r="Q102">
            <v>0.25</v>
          </cell>
          <cell r="S102">
            <v>5.6082666666666697E-2</v>
          </cell>
          <cell r="T102">
            <v>0.133333333333333</v>
          </cell>
          <cell r="V102">
            <v>2.45444342160665</v>
          </cell>
          <cell r="W102" t="str">
            <v>供北京</v>
          </cell>
          <cell r="X102">
            <v>4.96</v>
          </cell>
        </row>
        <row r="103">
          <cell r="B103" t="str">
            <v>SHT0013068</v>
          </cell>
          <cell r="C103" t="str">
            <v>气囊下盖</v>
          </cell>
          <cell r="D103" t="str">
            <v>PA6+GF30</v>
          </cell>
          <cell r="E103">
            <v>0.24</v>
          </cell>
          <cell r="F103">
            <v>0.25440000000000002</v>
          </cell>
          <cell r="G103">
            <v>13.716799999999999</v>
          </cell>
          <cell r="H103">
            <v>0.95</v>
          </cell>
          <cell r="I103">
            <v>3.6732146526315801</v>
          </cell>
          <cell r="J103" t="str">
            <v>SA4700/2950</v>
          </cell>
          <cell r="K103">
            <v>32.727272727272698</v>
          </cell>
          <cell r="L103">
            <v>110</v>
          </cell>
          <cell r="M103">
            <v>2</v>
          </cell>
          <cell r="N103">
            <v>84.3</v>
          </cell>
          <cell r="O103">
            <v>0.76</v>
          </cell>
          <cell r="P103">
            <v>22.5</v>
          </cell>
          <cell r="Q103">
            <v>0.34375</v>
          </cell>
          <cell r="S103">
            <v>5.6082666666666697E-2</v>
          </cell>
          <cell r="T103">
            <v>0.133333333333333</v>
          </cell>
          <cell r="V103">
            <v>5.4547570678116397</v>
          </cell>
          <cell r="W103" t="str">
            <v>供北京</v>
          </cell>
          <cell r="X103">
            <v>9.9</v>
          </cell>
        </row>
        <row r="104">
          <cell r="B104" t="str">
            <v>SHT0002189</v>
          </cell>
          <cell r="C104" t="str">
            <v>H4气囊上盖</v>
          </cell>
          <cell r="D104" t="str">
            <v>PA6+GF30</v>
          </cell>
          <cell r="E104">
            <v>9.8000000000000004E-2</v>
          </cell>
          <cell r="F104">
            <v>0.10290000000000001</v>
          </cell>
          <cell r="G104">
            <v>13.716799999999999</v>
          </cell>
          <cell r="H104">
            <v>0.95</v>
          </cell>
          <cell r="I104">
            <v>1.4857460210526301</v>
          </cell>
          <cell r="J104" t="str">
            <v>MA3200/1700</v>
          </cell>
          <cell r="K104">
            <v>30</v>
          </cell>
          <cell r="L104">
            <v>120</v>
          </cell>
          <cell r="M104">
            <v>1</v>
          </cell>
          <cell r="N104">
            <v>75.900000000000006</v>
          </cell>
          <cell r="O104">
            <v>0.76</v>
          </cell>
          <cell r="P104">
            <v>22.5</v>
          </cell>
          <cell r="Q104">
            <v>0.75</v>
          </cell>
          <cell r="R104">
            <v>1.25</v>
          </cell>
          <cell r="S104">
            <v>5.6082666666666697E-2</v>
          </cell>
          <cell r="T104">
            <v>0.133333333333333</v>
          </cell>
          <cell r="V104">
            <v>5.2125287193351797</v>
          </cell>
          <cell r="W104" t="str">
            <v>供北京</v>
          </cell>
          <cell r="X104">
            <v>5.8</v>
          </cell>
        </row>
        <row r="105">
          <cell r="B105" t="str">
            <v>SHT0002196</v>
          </cell>
          <cell r="C105" t="str">
            <v>座椅气囊上盖</v>
          </cell>
          <cell r="D105" t="str">
            <v>PA6+GF30</v>
          </cell>
          <cell r="F105">
            <v>0.13719999999999999</v>
          </cell>
          <cell r="G105">
            <v>13.716799999999999</v>
          </cell>
          <cell r="H105">
            <v>0.95</v>
          </cell>
          <cell r="I105">
            <v>1.98099469473684</v>
          </cell>
          <cell r="J105" t="str">
            <v>PL2500/900</v>
          </cell>
          <cell r="K105">
            <v>45</v>
          </cell>
          <cell r="L105">
            <v>110</v>
          </cell>
          <cell r="M105">
            <v>2</v>
          </cell>
          <cell r="N105">
            <v>52.05</v>
          </cell>
          <cell r="O105">
            <v>0.76</v>
          </cell>
          <cell r="P105">
            <v>22.5</v>
          </cell>
          <cell r="Q105">
            <v>0.25</v>
          </cell>
          <cell r="R105">
            <v>1.05</v>
          </cell>
          <cell r="S105">
            <v>5.6082666666666697E-2</v>
          </cell>
          <cell r="T105">
            <v>0.133333333333333</v>
          </cell>
          <cell r="V105">
            <v>4.1344371696398898</v>
          </cell>
          <cell r="W105" t="str">
            <v>供北京</v>
          </cell>
          <cell r="X105">
            <v>6.0507</v>
          </cell>
        </row>
        <row r="106">
          <cell r="B106" t="str">
            <v>SHT0002197</v>
          </cell>
          <cell r="C106" t="str">
            <v>座椅气囊下盖</v>
          </cell>
          <cell r="D106" t="str">
            <v>PA6+GF30</v>
          </cell>
          <cell r="F106">
            <v>7.7399999999999997E-2</v>
          </cell>
          <cell r="G106">
            <v>13.716799999999999</v>
          </cell>
          <cell r="H106">
            <v>0.95</v>
          </cell>
          <cell r="I106">
            <v>1.1175582315789501</v>
          </cell>
          <cell r="J106" t="str">
            <v>PL2500/900</v>
          </cell>
          <cell r="K106">
            <v>45</v>
          </cell>
          <cell r="L106">
            <v>100</v>
          </cell>
          <cell r="M106">
            <v>2</v>
          </cell>
          <cell r="N106">
            <v>52.05</v>
          </cell>
          <cell r="O106">
            <v>0.76</v>
          </cell>
          <cell r="P106">
            <v>22.5</v>
          </cell>
          <cell r="Q106">
            <v>0.25</v>
          </cell>
          <cell r="R106">
            <v>1.25</v>
          </cell>
          <cell r="S106">
            <v>4.2062000000000002E-2</v>
          </cell>
          <cell r="T106">
            <v>0.1</v>
          </cell>
          <cell r="V106">
            <v>3.2842258284764498</v>
          </cell>
          <cell r="W106" t="str">
            <v>供北京</v>
          </cell>
          <cell r="X106">
            <v>3.4843999999999999</v>
          </cell>
        </row>
        <row r="107">
          <cell r="B107" t="str">
            <v>SHT0002201</v>
          </cell>
          <cell r="C107" t="str">
            <v>气阀主体</v>
          </cell>
          <cell r="D107" t="str">
            <v>POM</v>
          </cell>
          <cell r="F107">
            <v>1.155E-2</v>
          </cell>
          <cell r="G107">
            <v>15.309699999999999</v>
          </cell>
          <cell r="H107">
            <v>0.9</v>
          </cell>
          <cell r="I107">
            <v>0.19647448333333301</v>
          </cell>
          <cell r="J107" t="str">
            <v>HTF86/TJ</v>
          </cell>
          <cell r="K107">
            <v>65</v>
          </cell>
          <cell r="L107">
            <v>55.384615384615401</v>
          </cell>
          <cell r="M107">
            <v>1</v>
          </cell>
          <cell r="N107">
            <v>21.2</v>
          </cell>
          <cell r="O107">
            <v>0.76</v>
          </cell>
          <cell r="P107">
            <v>22.5</v>
          </cell>
          <cell r="Q107">
            <v>0.34615384615384598</v>
          </cell>
          <cell r="S107">
            <v>1.6824800000000001E-2</v>
          </cell>
          <cell r="T107">
            <v>0.04</v>
          </cell>
          <cell r="V107">
            <v>0.87892384226495701</v>
          </cell>
          <cell r="W107" t="str">
            <v>供北京</v>
          </cell>
          <cell r="X107">
            <v>2.2879999999999998</v>
          </cell>
        </row>
        <row r="108">
          <cell r="B108" t="str">
            <v>SHT0002202</v>
          </cell>
          <cell r="C108" t="str">
            <v>通气嘴</v>
          </cell>
          <cell r="D108" t="str">
            <v>POM</v>
          </cell>
          <cell r="F108">
            <v>3.63E-3</v>
          </cell>
          <cell r="G108">
            <v>15.309699999999999</v>
          </cell>
          <cell r="H108">
            <v>0.88</v>
          </cell>
          <cell r="I108">
            <v>6.3152512499999994E-2</v>
          </cell>
          <cell r="J108" t="str">
            <v>SA600/150</v>
          </cell>
          <cell r="K108">
            <v>72</v>
          </cell>
          <cell r="L108">
            <v>50</v>
          </cell>
          <cell r="M108">
            <v>2</v>
          </cell>
          <cell r="N108">
            <v>17.41</v>
          </cell>
          <cell r="O108">
            <v>0.76</v>
          </cell>
          <cell r="P108">
            <v>22.5</v>
          </cell>
          <cell r="Q108">
            <v>0.15625</v>
          </cell>
          <cell r="S108">
            <v>1.41516666666667E-3</v>
          </cell>
          <cell r="T108">
            <v>3.3333333333333301E-3</v>
          </cell>
          <cell r="V108">
            <v>0.33944575061553001</v>
          </cell>
          <cell r="W108" t="str">
            <v>供北京</v>
          </cell>
          <cell r="X108">
            <v>0.35099999999999998</v>
          </cell>
        </row>
        <row r="109">
          <cell r="B109" t="str">
            <v>SHT0002203</v>
          </cell>
          <cell r="C109" t="str">
            <v>气阀堵盖</v>
          </cell>
          <cell r="D109" t="str">
            <v>POM</v>
          </cell>
          <cell r="F109">
            <v>4.6000000000000001E-4</v>
          </cell>
          <cell r="G109">
            <v>15.309699999999999</v>
          </cell>
          <cell r="H109">
            <v>0.9</v>
          </cell>
          <cell r="I109">
            <v>7.8249577777777801E-3</v>
          </cell>
          <cell r="J109" t="str">
            <v>SA600/150</v>
          </cell>
          <cell r="K109">
            <v>65</v>
          </cell>
          <cell r="L109">
            <v>55.384615384615401</v>
          </cell>
          <cell r="M109">
            <v>2</v>
          </cell>
          <cell r="N109">
            <v>17.41</v>
          </cell>
          <cell r="O109">
            <v>0.76</v>
          </cell>
          <cell r="P109">
            <v>22.5</v>
          </cell>
          <cell r="Q109">
            <v>0.17307692307692299</v>
          </cell>
          <cell r="S109">
            <v>7.1558333333333305E-4</v>
          </cell>
          <cell r="T109">
            <v>1.66666666666667E-3</v>
          </cell>
          <cell r="V109">
            <v>0.28825985177208002</v>
          </cell>
          <cell r="W109" t="str">
            <v>供北京</v>
          </cell>
          <cell r="X109">
            <v>0.26</v>
          </cell>
        </row>
        <row r="110">
          <cell r="B110" t="str">
            <v>SHT0002204</v>
          </cell>
          <cell r="C110" t="str">
            <v>气阀阀芯</v>
          </cell>
          <cell r="D110" t="str">
            <v>POM</v>
          </cell>
          <cell r="F110">
            <v>2.2000000000000001E-3</v>
          </cell>
          <cell r="G110">
            <v>15.309699999999999</v>
          </cell>
          <cell r="H110">
            <v>0.98</v>
          </cell>
          <cell r="I110">
            <v>3.4368714285714301E-2</v>
          </cell>
          <cell r="J110" t="str">
            <v>SA600/150</v>
          </cell>
          <cell r="K110">
            <v>65</v>
          </cell>
          <cell r="L110">
            <v>55.384615384615401</v>
          </cell>
          <cell r="M110">
            <v>4</v>
          </cell>
          <cell r="N110">
            <v>17.41</v>
          </cell>
          <cell r="O110">
            <v>0.76</v>
          </cell>
          <cell r="P110">
            <v>22.5</v>
          </cell>
          <cell r="Q110">
            <v>8.6538461538461495E-2</v>
          </cell>
          <cell r="S110">
            <v>7.1558333333333305E-4</v>
          </cell>
          <cell r="T110">
            <v>1.66666666666667E-3</v>
          </cell>
          <cell r="V110">
            <v>0.16814892559990999</v>
          </cell>
          <cell r="W110" t="str">
            <v>供北京</v>
          </cell>
          <cell r="X110">
            <v>0.1588</v>
          </cell>
        </row>
        <row r="111">
          <cell r="B111" t="str">
            <v>SHT0002205</v>
          </cell>
          <cell r="C111" t="str">
            <v>锁片</v>
          </cell>
          <cell r="D111" t="str">
            <v>POM</v>
          </cell>
          <cell r="F111">
            <v>6.4117999999999996E-3</v>
          </cell>
          <cell r="G111">
            <v>15.309699999999999</v>
          </cell>
          <cell r="H111">
            <v>0.98</v>
          </cell>
          <cell r="I111">
            <v>0.10016605557142901</v>
          </cell>
          <cell r="J111" t="str">
            <v>SA600/150</v>
          </cell>
          <cell r="K111">
            <v>103</v>
          </cell>
          <cell r="L111">
            <v>34.951456310679603</v>
          </cell>
          <cell r="M111">
            <v>4</v>
          </cell>
          <cell r="N111">
            <v>17.41</v>
          </cell>
          <cell r="O111">
            <v>0.76</v>
          </cell>
          <cell r="P111">
            <v>22.5</v>
          </cell>
          <cell r="Q111">
            <v>5.4611650485436897E-2</v>
          </cell>
          <cell r="S111">
            <v>2.8303333333333301E-3</v>
          </cell>
          <cell r="T111">
            <v>6.6666666666666697E-3</v>
          </cell>
          <cell r="V111">
            <v>0.202994321512596</v>
          </cell>
          <cell r="W111" t="str">
            <v>供北京</v>
          </cell>
          <cell r="X111">
            <v>9.06E-2</v>
          </cell>
        </row>
        <row r="112">
          <cell r="B112" t="str">
            <v>BPC0000082</v>
          </cell>
          <cell r="C112" t="str">
            <v>锁圈</v>
          </cell>
          <cell r="D112" t="str">
            <v>POM</v>
          </cell>
          <cell r="F112">
            <v>1.0499999999999999E-3</v>
          </cell>
          <cell r="G112">
            <v>15.309699999999999</v>
          </cell>
          <cell r="H112">
            <v>0.98</v>
          </cell>
          <cell r="I112">
            <v>1.6403250000000001E-2</v>
          </cell>
          <cell r="J112" t="str">
            <v>HTF86/TJ</v>
          </cell>
          <cell r="K112">
            <v>103</v>
          </cell>
          <cell r="L112">
            <v>34.951456310679603</v>
          </cell>
          <cell r="M112">
            <v>4</v>
          </cell>
          <cell r="N112">
            <v>21.2</v>
          </cell>
          <cell r="O112">
            <v>0.76</v>
          </cell>
          <cell r="P112">
            <v>22.5</v>
          </cell>
          <cell r="Q112">
            <v>5.4611650485436897E-2</v>
          </cell>
          <cell r="S112">
            <v>2.8303333333333301E-3</v>
          </cell>
          <cell r="T112">
            <v>6.6666666666666697E-3</v>
          </cell>
          <cell r="V112">
            <v>0.112079460595403</v>
          </cell>
          <cell r="W112" t="str">
            <v>供北京</v>
          </cell>
          <cell r="X112">
            <v>0.1033</v>
          </cell>
        </row>
        <row r="113">
          <cell r="B113" t="str">
            <v>SHT0002213</v>
          </cell>
          <cell r="C113" t="str">
            <v>大剪刀底板</v>
          </cell>
          <cell r="D113" t="str">
            <v>PA6+GF30</v>
          </cell>
          <cell r="E113">
            <v>3.9199999999999999E-2</v>
          </cell>
          <cell r="F113">
            <v>4.2335999999999999E-2</v>
          </cell>
          <cell r="G113">
            <v>13.716799999999999</v>
          </cell>
          <cell r="H113">
            <v>0.85</v>
          </cell>
          <cell r="I113">
            <v>0.68319346447058804</v>
          </cell>
          <cell r="J113" t="str">
            <v>MA3200/1700</v>
          </cell>
          <cell r="K113">
            <v>45</v>
          </cell>
          <cell r="L113">
            <v>80</v>
          </cell>
          <cell r="M113">
            <v>2</v>
          </cell>
          <cell r="N113">
            <v>75.900000000000006</v>
          </cell>
          <cell r="O113">
            <v>0.76</v>
          </cell>
          <cell r="P113">
            <v>22.5</v>
          </cell>
          <cell r="Q113">
            <v>0.25</v>
          </cell>
          <cell r="S113">
            <v>4.4676E-2</v>
          </cell>
          <cell r="T113">
            <v>0.1</v>
          </cell>
          <cell r="V113">
            <v>1.7818086418380601</v>
          </cell>
          <cell r="W113" t="str">
            <v>供北京</v>
          </cell>
          <cell r="X113">
            <v>2.2549999999999999</v>
          </cell>
        </row>
        <row r="114">
          <cell r="B114" t="str">
            <v>SHT0002214</v>
          </cell>
          <cell r="C114" t="str">
            <v>大剪刀气缸固定板</v>
          </cell>
          <cell r="D114" t="str">
            <v>PA6+GF30</v>
          </cell>
          <cell r="E114">
            <v>4.3999999999999997E-2</v>
          </cell>
          <cell r="F114">
            <v>4.6199999999999998E-2</v>
          </cell>
          <cell r="G114">
            <v>13.716799999999999</v>
          </cell>
          <cell r="H114">
            <v>0.98</v>
          </cell>
          <cell r="I114">
            <v>0.64664914285714303</v>
          </cell>
          <cell r="J114" t="str">
            <v>MA3200/1700</v>
          </cell>
          <cell r="K114">
            <v>42.352941176470502</v>
          </cell>
          <cell r="L114">
            <v>85.000000000000199</v>
          </cell>
          <cell r="M114">
            <v>2</v>
          </cell>
          <cell r="N114">
            <v>75.900000000000006</v>
          </cell>
          <cell r="O114">
            <v>0.76</v>
          </cell>
          <cell r="P114">
            <v>22.5</v>
          </cell>
          <cell r="Q114">
            <v>0.265625000000001</v>
          </cell>
          <cell r="S114">
            <v>4.4676E-2</v>
          </cell>
          <cell r="T114">
            <v>0.1</v>
          </cell>
          <cell r="V114">
            <v>1.5636297485422801</v>
          </cell>
          <cell r="W114" t="str">
            <v>供北京</v>
          </cell>
          <cell r="X114">
            <v>1.9351</v>
          </cell>
        </row>
        <row r="115">
          <cell r="B115" t="str">
            <v>SHT0002218</v>
          </cell>
          <cell r="C115" t="str">
            <v>气缸</v>
          </cell>
          <cell r="D115" t="str">
            <v>POM</v>
          </cell>
          <cell r="E115">
            <v>1.2E-2</v>
          </cell>
          <cell r="F115">
            <v>1.26E-2</v>
          </cell>
          <cell r="G115">
            <v>15.309699999999999</v>
          </cell>
          <cell r="H115">
            <v>0.99</v>
          </cell>
          <cell r="I115">
            <v>0.19485072727272701</v>
          </cell>
          <cell r="J115" t="str">
            <v>MA2000/700</v>
          </cell>
          <cell r="K115">
            <v>36</v>
          </cell>
          <cell r="L115">
            <v>100</v>
          </cell>
          <cell r="M115">
            <v>4</v>
          </cell>
          <cell r="N115">
            <v>39.75</v>
          </cell>
          <cell r="O115">
            <v>0.76</v>
          </cell>
          <cell r="P115">
            <v>22.5</v>
          </cell>
          <cell r="Q115">
            <v>0.15625</v>
          </cell>
          <cell r="S115">
            <v>2.8623333333333299E-2</v>
          </cell>
          <cell r="T115">
            <v>6.6666666666666693E-2</v>
          </cell>
          <cell r="V115">
            <v>0.60655887098255301</v>
          </cell>
          <cell r="W115" t="str">
            <v>供北京</v>
          </cell>
          <cell r="X115">
            <v>0.75429999999999997</v>
          </cell>
        </row>
        <row r="116">
          <cell r="B116" t="str">
            <v>SHT0002216</v>
          </cell>
          <cell r="C116" t="str">
            <v>大剪刀摆轮</v>
          </cell>
          <cell r="D116" t="str">
            <v>POM</v>
          </cell>
          <cell r="E116">
            <v>2.7E-2</v>
          </cell>
          <cell r="F116">
            <v>2.835E-2</v>
          </cell>
          <cell r="G116">
            <v>15.309699999999999</v>
          </cell>
          <cell r="H116">
            <v>0.98</v>
          </cell>
          <cell r="I116">
            <v>0.44288775000000002</v>
          </cell>
          <cell r="J116" t="str">
            <v>MA2000/700</v>
          </cell>
          <cell r="K116">
            <v>36</v>
          </cell>
          <cell r="L116">
            <v>100</v>
          </cell>
          <cell r="M116">
            <v>4</v>
          </cell>
          <cell r="N116">
            <v>39.75</v>
          </cell>
          <cell r="O116">
            <v>0.76</v>
          </cell>
          <cell r="P116">
            <v>22.5</v>
          </cell>
          <cell r="Q116">
            <v>0.15625</v>
          </cell>
          <cell r="R116">
            <v>0.45</v>
          </cell>
          <cell r="S116">
            <v>2.8623333333333299E-2</v>
          </cell>
          <cell r="T116">
            <v>6.6666666666666693E-2</v>
          </cell>
          <cell r="V116">
            <v>1.35621579336735</v>
          </cell>
          <cell r="W116" t="str">
            <v>供北京</v>
          </cell>
          <cell r="X116">
            <v>2.7414000000000001</v>
          </cell>
        </row>
        <row r="117">
          <cell r="B117" t="str">
            <v>SHT0002222</v>
          </cell>
          <cell r="C117" t="str">
            <v>气阀固定板（小）</v>
          </cell>
          <cell r="D117" t="str">
            <v>PA6+GF30</v>
          </cell>
          <cell r="F117">
            <v>4.3029999999999999E-2</v>
          </cell>
          <cell r="G117">
            <v>13.716799999999999</v>
          </cell>
          <cell r="H117">
            <v>0.85</v>
          </cell>
          <cell r="I117">
            <v>0.69439282823529402</v>
          </cell>
          <cell r="J117" t="str">
            <v>MA3200/1700</v>
          </cell>
          <cell r="K117">
            <v>72</v>
          </cell>
          <cell r="L117">
            <v>50</v>
          </cell>
          <cell r="M117">
            <v>2</v>
          </cell>
          <cell r="N117">
            <v>75.900000000000006</v>
          </cell>
          <cell r="O117">
            <v>0.76</v>
          </cell>
          <cell r="P117">
            <v>22.5</v>
          </cell>
          <cell r="Q117">
            <v>0.15625</v>
          </cell>
          <cell r="S117">
            <v>8.7133333333333301E-4</v>
          </cell>
          <cell r="T117">
            <v>0.133333333333333</v>
          </cell>
          <cell r="V117">
            <v>1.5066014776562899</v>
          </cell>
          <cell r="W117" t="str">
            <v>供北京</v>
          </cell>
          <cell r="X117">
            <v>2.2452999999999999</v>
          </cell>
        </row>
        <row r="118">
          <cell r="B118" t="str">
            <v>SHT0002215</v>
          </cell>
          <cell r="C118" t="str">
            <v>摆动杆</v>
          </cell>
          <cell r="D118" t="str">
            <v>PA6+GF30</v>
          </cell>
          <cell r="F118">
            <v>9.8499999999999994E-3</v>
          </cell>
          <cell r="G118">
            <v>13.716799999999999</v>
          </cell>
          <cell r="H118">
            <v>0.95</v>
          </cell>
          <cell r="I118">
            <v>0.14222155789473701</v>
          </cell>
          <cell r="J118" t="str">
            <v>MA1600IIS/570</v>
          </cell>
          <cell r="K118">
            <v>65</v>
          </cell>
          <cell r="L118">
            <v>55.384615384615401</v>
          </cell>
          <cell r="M118">
            <v>2</v>
          </cell>
          <cell r="N118">
            <v>48.5</v>
          </cell>
          <cell r="O118">
            <v>0.76</v>
          </cell>
          <cell r="P118">
            <v>22.5</v>
          </cell>
          <cell r="Q118">
            <v>0.17307692307692299</v>
          </cell>
          <cell r="S118">
            <v>2.1684499999999999E-2</v>
          </cell>
          <cell r="T118">
            <v>0.05</v>
          </cell>
          <cell r="V118">
            <v>0.60573203687619903</v>
          </cell>
          <cell r="W118" t="str">
            <v>供北京</v>
          </cell>
          <cell r="X118">
            <v>1.2157</v>
          </cell>
        </row>
        <row r="119">
          <cell r="B119" t="str">
            <v>SHT0011868</v>
          </cell>
          <cell r="C119" t="str">
            <v>气缸固定板</v>
          </cell>
          <cell r="D119" t="str">
            <v>PA6+GF30</v>
          </cell>
          <cell r="F119">
            <v>3.3050000000000003E-2</v>
          </cell>
          <cell r="G119">
            <v>13.716799999999999</v>
          </cell>
          <cell r="H119">
            <v>0.95</v>
          </cell>
          <cell r="I119">
            <v>0.477200252631579</v>
          </cell>
          <cell r="J119" t="str">
            <v>MA1600IIS/570</v>
          </cell>
          <cell r="K119">
            <v>42.352941176470502</v>
          </cell>
          <cell r="L119">
            <v>85.000000000000199</v>
          </cell>
          <cell r="M119">
            <v>2</v>
          </cell>
          <cell r="N119">
            <v>48.5</v>
          </cell>
          <cell r="O119">
            <v>0.76</v>
          </cell>
          <cell r="P119">
            <v>22.5</v>
          </cell>
          <cell r="Q119">
            <v>0.265625000000001</v>
          </cell>
          <cell r="S119">
            <v>2.2338E-2</v>
          </cell>
          <cell r="T119">
            <v>0.05</v>
          </cell>
          <cell r="V119">
            <v>1.19449149693444</v>
          </cell>
          <cell r="W119" t="str">
            <v>供北京</v>
          </cell>
          <cell r="X119">
            <v>1.9351</v>
          </cell>
        </row>
        <row r="120">
          <cell r="B120" t="str">
            <v>SHT0002217</v>
          </cell>
          <cell r="C120" t="str">
            <v>蝴蝶压轮</v>
          </cell>
          <cell r="D120" t="str">
            <v>POM</v>
          </cell>
          <cell r="F120">
            <v>7.6299999999999996E-3</v>
          </cell>
          <cell r="G120">
            <v>15.309699999999999</v>
          </cell>
          <cell r="H120">
            <v>0.85</v>
          </cell>
          <cell r="I120">
            <v>0.137427071764706</v>
          </cell>
          <cell r="J120" t="str">
            <v>HTF120/TJ</v>
          </cell>
          <cell r="K120">
            <v>60</v>
          </cell>
          <cell r="L120">
            <v>60</v>
          </cell>
          <cell r="M120">
            <v>4</v>
          </cell>
          <cell r="N120">
            <v>27.15</v>
          </cell>
          <cell r="O120">
            <v>0.76</v>
          </cell>
          <cell r="P120">
            <v>22.5</v>
          </cell>
          <cell r="Q120">
            <v>9.375E-2</v>
          </cell>
          <cell r="S120">
            <v>1.43116666666667E-2</v>
          </cell>
          <cell r="T120">
            <v>3.3333333333333298E-2</v>
          </cell>
          <cell r="V120">
            <v>0.40567167606920401</v>
          </cell>
          <cell r="W120" t="str">
            <v>供北京</v>
          </cell>
          <cell r="X120">
            <v>0.90090000000000003</v>
          </cell>
        </row>
        <row r="121">
          <cell r="B121" t="str">
            <v>SHT0011866</v>
          </cell>
          <cell r="C121" t="str">
            <v>悬浮活塞</v>
          </cell>
          <cell r="D121" t="str">
            <v>POM</v>
          </cell>
          <cell r="F121">
            <v>3.48E-3</v>
          </cell>
          <cell r="G121">
            <v>15.309699999999999</v>
          </cell>
          <cell r="H121">
            <v>0.95</v>
          </cell>
          <cell r="I121">
            <v>5.6081848421052599E-2</v>
          </cell>
          <cell r="J121" t="str">
            <v>HTF120/TJ</v>
          </cell>
          <cell r="K121">
            <v>60</v>
          </cell>
          <cell r="L121">
            <v>60</v>
          </cell>
          <cell r="M121">
            <v>4</v>
          </cell>
          <cell r="N121">
            <v>27.15</v>
          </cell>
          <cell r="O121">
            <v>0.76</v>
          </cell>
          <cell r="P121">
            <v>22.5</v>
          </cell>
          <cell r="Q121">
            <v>9.375E-2</v>
          </cell>
          <cell r="S121">
            <v>4.77055555555556E-3</v>
          </cell>
          <cell r="T121">
            <v>1.1111111111111099E-2</v>
          </cell>
          <cell r="V121">
            <v>0.241175852716528</v>
          </cell>
          <cell r="W121" t="str">
            <v>供北京</v>
          </cell>
          <cell r="X121">
            <v>0.75429999999999997</v>
          </cell>
        </row>
        <row r="122">
          <cell r="B122" t="str">
            <v>SHT0002223</v>
          </cell>
          <cell r="C122" t="str">
            <v>小剪刀摆轮</v>
          </cell>
          <cell r="D122" t="str">
            <v>POM</v>
          </cell>
          <cell r="F122">
            <v>1.383E-2</v>
          </cell>
          <cell r="G122">
            <v>15.309699999999999</v>
          </cell>
          <cell r="H122">
            <v>0.95</v>
          </cell>
          <cell r="I122">
            <v>0.222877001052632</v>
          </cell>
          <cell r="J122" t="str">
            <v>HTF120/TJ</v>
          </cell>
          <cell r="K122">
            <v>60</v>
          </cell>
          <cell r="L122">
            <v>60</v>
          </cell>
          <cell r="M122">
            <v>4</v>
          </cell>
          <cell r="N122">
            <v>27.15</v>
          </cell>
          <cell r="O122">
            <v>0.76</v>
          </cell>
          <cell r="P122">
            <v>22.5</v>
          </cell>
          <cell r="Q122">
            <v>9.375E-2</v>
          </cell>
          <cell r="R122">
            <v>0.45</v>
          </cell>
          <cell r="S122">
            <v>1.43116666666667E-2</v>
          </cell>
          <cell r="T122">
            <v>3.3333333333333298E-2</v>
          </cell>
          <cell r="V122">
            <v>0.93132615386149598</v>
          </cell>
          <cell r="W122" t="str">
            <v>供北京</v>
          </cell>
          <cell r="X122">
            <v>2.0129000000000001</v>
          </cell>
        </row>
        <row r="123">
          <cell r="B123" t="str">
            <v>SHT0002219</v>
          </cell>
          <cell r="C123" t="str">
            <v>摆轮滚轮</v>
          </cell>
          <cell r="D123" t="str">
            <v>POM</v>
          </cell>
          <cell r="F123">
            <v>2.0799999999999998E-3</v>
          </cell>
          <cell r="G123">
            <v>15.309699999999999</v>
          </cell>
          <cell r="H123">
            <v>0.95</v>
          </cell>
          <cell r="I123">
            <v>3.3520185263157899E-2</v>
          </cell>
          <cell r="J123" t="str">
            <v>HTF120/TJ</v>
          </cell>
          <cell r="K123">
            <v>60</v>
          </cell>
          <cell r="L123">
            <v>60</v>
          </cell>
          <cell r="M123">
            <v>4</v>
          </cell>
          <cell r="N123">
            <v>27.15</v>
          </cell>
          <cell r="O123">
            <v>0.76</v>
          </cell>
          <cell r="P123">
            <v>22.5</v>
          </cell>
          <cell r="Q123">
            <v>9.375E-2</v>
          </cell>
          <cell r="S123">
            <v>4.77055555555556E-3</v>
          </cell>
          <cell r="T123">
            <v>1.1111111111111099E-2</v>
          </cell>
          <cell r="V123">
            <v>0.214814330500462</v>
          </cell>
          <cell r="W123" t="str">
            <v>供北京</v>
          </cell>
          <cell r="X123">
            <v>0.22739999999999999</v>
          </cell>
        </row>
        <row r="124">
          <cell r="B124" t="str">
            <v>BPC0000022</v>
          </cell>
          <cell r="C124" t="str">
            <v>速升速降气阀配套塑料件</v>
          </cell>
          <cell r="D124" t="str">
            <v>POM</v>
          </cell>
          <cell r="E124">
            <v>2.2000000000000001E-3</v>
          </cell>
          <cell r="F124">
            <v>2.31E-3</v>
          </cell>
          <cell r="G124">
            <v>15.309699999999999</v>
          </cell>
          <cell r="H124">
            <v>0.95</v>
          </cell>
          <cell r="I124">
            <v>3.7226744210526297E-2</v>
          </cell>
          <cell r="J124" t="str">
            <v>HTF120/TJ</v>
          </cell>
          <cell r="K124">
            <v>55.384615384615401</v>
          </cell>
          <cell r="L124">
            <v>65</v>
          </cell>
          <cell r="M124">
            <v>4</v>
          </cell>
          <cell r="N124">
            <v>27.15</v>
          </cell>
          <cell r="O124">
            <v>0.76</v>
          </cell>
          <cell r="P124">
            <v>22.5</v>
          </cell>
          <cell r="Q124">
            <v>0.1015625</v>
          </cell>
          <cell r="S124">
            <v>4.77055555555556E-3</v>
          </cell>
          <cell r="T124">
            <v>1.1111111111111099E-2</v>
          </cell>
          <cell r="V124">
            <v>0.23245906648107101</v>
          </cell>
          <cell r="W124" t="str">
            <v>供北京</v>
          </cell>
          <cell r="X124">
            <v>0.23769999999999999</v>
          </cell>
        </row>
        <row r="125">
          <cell r="B125" t="str">
            <v>SHT0002195</v>
          </cell>
          <cell r="C125" t="str">
            <v>M4气阀手柄</v>
          </cell>
          <cell r="D125" t="str">
            <v>PP-T15</v>
          </cell>
          <cell r="E125">
            <v>2.7E-2</v>
          </cell>
          <cell r="F125">
            <v>2.835E-2</v>
          </cell>
          <cell r="G125">
            <v>9.0265486725663706</v>
          </cell>
          <cell r="H125">
            <v>0.95</v>
          </cell>
          <cell r="I125">
            <v>0.26937121564974398</v>
          </cell>
          <cell r="J125" t="str">
            <v>MA1600IIS/570</v>
          </cell>
          <cell r="K125">
            <v>55.384615384615401</v>
          </cell>
          <cell r="L125">
            <v>65</v>
          </cell>
          <cell r="M125">
            <v>2</v>
          </cell>
          <cell r="N125">
            <v>48.5</v>
          </cell>
          <cell r="O125">
            <v>0.76</v>
          </cell>
          <cell r="P125">
            <v>22.5</v>
          </cell>
          <cell r="Q125">
            <v>0.203125</v>
          </cell>
          <cell r="S125">
            <v>0.10657111111111101</v>
          </cell>
          <cell r="T125">
            <v>0.22222222222222199</v>
          </cell>
          <cell r="V125">
            <v>1.0752720256539099</v>
          </cell>
          <cell r="W125" t="str">
            <v>供北京</v>
          </cell>
          <cell r="X125">
            <v>1.2687999999999999</v>
          </cell>
        </row>
        <row r="126">
          <cell r="B126" t="str">
            <v>SHT0002193</v>
          </cell>
          <cell r="C126" t="str">
            <v>H3A气阀手柄</v>
          </cell>
          <cell r="D126" t="str">
            <v>PP-T15</v>
          </cell>
          <cell r="E126">
            <v>3.3000000000000002E-2</v>
          </cell>
          <cell r="F126">
            <v>3.465E-2</v>
          </cell>
          <cell r="G126">
            <v>9.0265486725663706</v>
          </cell>
          <cell r="H126">
            <v>0.95</v>
          </cell>
          <cell r="I126">
            <v>0.32923148579413097</v>
          </cell>
          <cell r="J126" t="str">
            <v>MA1600IIS/570</v>
          </cell>
          <cell r="K126">
            <v>51.428571428571502</v>
          </cell>
          <cell r="L126">
            <v>69.999999999999901</v>
          </cell>
          <cell r="M126">
            <v>2</v>
          </cell>
          <cell r="N126">
            <v>48.5</v>
          </cell>
          <cell r="O126">
            <v>0.76</v>
          </cell>
          <cell r="P126">
            <v>22.5</v>
          </cell>
          <cell r="Q126">
            <v>0.21875</v>
          </cell>
          <cell r="S126">
            <v>0.10657111111111101</v>
          </cell>
          <cell r="T126">
            <v>0.22222222222222199</v>
          </cell>
          <cell r="V126">
            <v>1.17842477112086</v>
          </cell>
          <cell r="W126" t="str">
            <v>供北京</v>
          </cell>
          <cell r="X126">
            <v>1.3325</v>
          </cell>
        </row>
        <row r="127">
          <cell r="B127" t="str">
            <v>SHT0000141</v>
          </cell>
          <cell r="C127" t="str">
            <v>H3A仰角气阀手柄</v>
          </cell>
          <cell r="D127" t="str">
            <v>TP-30</v>
          </cell>
          <cell r="E127">
            <v>2.9000000000000001E-2</v>
          </cell>
          <cell r="F127">
            <v>3.0450000000000001E-2</v>
          </cell>
          <cell r="G127">
            <v>6.6371681415929196</v>
          </cell>
          <cell r="H127">
            <v>0.95</v>
          </cell>
          <cell r="I127">
            <v>0.21273870517000501</v>
          </cell>
          <cell r="J127" t="str">
            <v>MA1600IIS/570</v>
          </cell>
          <cell r="K127">
            <v>51.428571428571502</v>
          </cell>
          <cell r="L127">
            <v>69.999999999999901</v>
          </cell>
          <cell r="M127">
            <v>2</v>
          </cell>
          <cell r="N127">
            <v>48.5</v>
          </cell>
          <cell r="O127">
            <v>0.76</v>
          </cell>
          <cell r="P127">
            <v>22.5</v>
          </cell>
          <cell r="Q127">
            <v>0.21875</v>
          </cell>
          <cell r="S127">
            <v>0.10657111111111101</v>
          </cell>
          <cell r="T127">
            <v>0.22222222222222199</v>
          </cell>
          <cell r="V127">
            <v>1.0423121537600399</v>
          </cell>
          <cell r="W127" t="str">
            <v>供北京</v>
          </cell>
          <cell r="X127">
            <v>1.3325</v>
          </cell>
        </row>
        <row r="128">
          <cell r="B128" t="str">
            <v>SHT0000097</v>
          </cell>
          <cell r="C128" t="str">
            <v>M4仰角手柄</v>
          </cell>
          <cell r="D128" t="str">
            <v>TP-30</v>
          </cell>
          <cell r="E128">
            <v>2.9000000000000001E-2</v>
          </cell>
          <cell r="F128">
            <v>3.0450000000000001E-2</v>
          </cell>
          <cell r="G128">
            <v>6.6371681415929196</v>
          </cell>
          <cell r="H128">
            <v>0.95</v>
          </cell>
          <cell r="I128">
            <v>0.21273870517000501</v>
          </cell>
          <cell r="J128" t="str">
            <v>MA1600IIS/570</v>
          </cell>
          <cell r="K128">
            <v>51.428571428571502</v>
          </cell>
          <cell r="L128">
            <v>69.999999999999901</v>
          </cell>
          <cell r="M128">
            <v>2</v>
          </cell>
          <cell r="N128">
            <v>48.5</v>
          </cell>
          <cell r="O128">
            <v>0.76</v>
          </cell>
          <cell r="P128">
            <v>22.5</v>
          </cell>
          <cell r="Q128">
            <v>0.21875</v>
          </cell>
          <cell r="S128">
            <v>0.10657111111111101</v>
          </cell>
          <cell r="T128">
            <v>0.22222222222222199</v>
          </cell>
          <cell r="V128">
            <v>1.0423121537600399</v>
          </cell>
          <cell r="W128" t="str">
            <v>供北京</v>
          </cell>
          <cell r="X128">
            <v>1.3325</v>
          </cell>
        </row>
        <row r="129">
          <cell r="B129" t="str">
            <v>SHT0010679</v>
          </cell>
          <cell r="C129" t="str">
            <v>H3A两孔升降气阀底座 新/H3两孔气阀固定座 新状态</v>
          </cell>
          <cell r="D129" t="str">
            <v>ABS+PC</v>
          </cell>
          <cell r="E129">
            <v>3.1E-2</v>
          </cell>
          <cell r="F129">
            <v>3.2550000000000003E-2</v>
          </cell>
          <cell r="G129">
            <v>18.584099999999999</v>
          </cell>
          <cell r="H129">
            <v>0.95</v>
          </cell>
          <cell r="I129">
            <v>0.63674995263157896</v>
          </cell>
          <cell r="J129" t="str">
            <v>MA1600IIS/570</v>
          </cell>
          <cell r="K129">
            <v>30</v>
          </cell>
          <cell r="L129">
            <v>120</v>
          </cell>
          <cell r="M129">
            <v>2</v>
          </cell>
          <cell r="N129">
            <v>48.5</v>
          </cell>
          <cell r="O129">
            <v>0.76</v>
          </cell>
          <cell r="P129">
            <v>22.5</v>
          </cell>
          <cell r="Q129">
            <v>0.375</v>
          </cell>
          <cell r="R129">
            <v>0.9</v>
          </cell>
          <cell r="S129">
            <v>8.4124000000000004E-2</v>
          </cell>
          <cell r="T129">
            <v>0.2</v>
          </cell>
          <cell r="V129">
            <v>2.7521739446537401</v>
          </cell>
          <cell r="W129" t="str">
            <v>供北京</v>
          </cell>
          <cell r="X129">
            <v>3.7027000000000001</v>
          </cell>
        </row>
        <row r="130">
          <cell r="B130" t="str">
            <v>SHT0010537</v>
          </cell>
          <cell r="C130" t="str">
            <v>H4A平台四孔升降阀底座 新/H4四孔气阀固定座</v>
          </cell>
          <cell r="D130" t="str">
            <v>ABS+PC</v>
          </cell>
          <cell r="E130">
            <v>2.5999999999999999E-2</v>
          </cell>
          <cell r="F130">
            <v>2.7300000000000001E-2</v>
          </cell>
          <cell r="G130">
            <v>18.584099999999999</v>
          </cell>
          <cell r="H130">
            <v>0.9</v>
          </cell>
          <cell r="I130">
            <v>0.56371769999999999</v>
          </cell>
          <cell r="J130" t="str">
            <v>MA1600IIS/570</v>
          </cell>
          <cell r="K130">
            <v>30</v>
          </cell>
          <cell r="L130">
            <v>120</v>
          </cell>
          <cell r="M130">
            <v>2</v>
          </cell>
          <cell r="N130">
            <v>48.5</v>
          </cell>
          <cell r="O130">
            <v>0.76</v>
          </cell>
          <cell r="P130">
            <v>22.5</v>
          </cell>
          <cell r="Q130">
            <v>0.375</v>
          </cell>
          <cell r="R130">
            <v>0.9</v>
          </cell>
          <cell r="S130">
            <v>8.4124000000000004E-2</v>
          </cell>
          <cell r="T130">
            <v>0.2</v>
          </cell>
          <cell r="V130">
            <v>2.74771471888889</v>
          </cell>
          <cell r="W130" t="str">
            <v>供北京</v>
          </cell>
          <cell r="X130">
            <v>4.7544000000000004</v>
          </cell>
        </row>
        <row r="131">
          <cell r="B131" t="str">
            <v>SHT0010942</v>
          </cell>
          <cell r="C131" t="str">
            <v>升降调节开关总成手柄(黑色H4)</v>
          </cell>
          <cell r="D131" t="str">
            <v>ABS+PC</v>
          </cell>
          <cell r="E131">
            <v>2.5999999999999999E-2</v>
          </cell>
          <cell r="F131">
            <v>2.7300000000000001E-2</v>
          </cell>
          <cell r="G131">
            <v>18.584099999999999</v>
          </cell>
          <cell r="H131">
            <v>0.9</v>
          </cell>
          <cell r="I131">
            <v>0.56371769999999999</v>
          </cell>
          <cell r="J131" t="str">
            <v>MA2000/700</v>
          </cell>
          <cell r="K131">
            <v>48</v>
          </cell>
          <cell r="L131">
            <v>75</v>
          </cell>
          <cell r="M131">
            <v>2</v>
          </cell>
          <cell r="N131">
            <v>39.75</v>
          </cell>
          <cell r="O131">
            <v>0.76</v>
          </cell>
          <cell r="P131">
            <v>22.5</v>
          </cell>
          <cell r="Q131">
            <v>0.234375</v>
          </cell>
          <cell r="S131">
            <v>0.10657111111111101</v>
          </cell>
          <cell r="T131">
            <v>0.22222222222222199</v>
          </cell>
          <cell r="U131">
            <v>0.3</v>
          </cell>
          <cell r="V131">
            <v>1.807164955</v>
          </cell>
          <cell r="W131" t="str">
            <v>供北京</v>
          </cell>
          <cell r="X131">
            <v>3.6381999999999999</v>
          </cell>
        </row>
        <row r="132">
          <cell r="B132" t="str">
            <v>SHT0001740</v>
          </cell>
          <cell r="C132" t="str">
            <v>X3000升级气动升降手柄(灰)</v>
          </cell>
          <cell r="D132" t="str">
            <v>ABS+PC</v>
          </cell>
          <cell r="E132">
            <v>2.5999999999999999E-2</v>
          </cell>
          <cell r="F132">
            <v>2.7300000000000001E-2</v>
          </cell>
          <cell r="G132">
            <v>18.584099999999999</v>
          </cell>
          <cell r="H132">
            <v>0.9</v>
          </cell>
          <cell r="I132">
            <v>0.56371769999999999</v>
          </cell>
          <cell r="J132" t="str">
            <v>MA2000/700</v>
          </cell>
          <cell r="K132">
            <v>48</v>
          </cell>
          <cell r="L132">
            <v>75</v>
          </cell>
          <cell r="M132">
            <v>2</v>
          </cell>
          <cell r="N132">
            <v>39.75</v>
          </cell>
          <cell r="O132">
            <v>0.76</v>
          </cell>
          <cell r="P132">
            <v>22.5</v>
          </cell>
          <cell r="Q132">
            <v>0.234375</v>
          </cell>
          <cell r="S132">
            <v>0.10657111111111101</v>
          </cell>
          <cell r="T132">
            <v>0.22222222222222199</v>
          </cell>
          <cell r="U132">
            <v>0.3</v>
          </cell>
          <cell r="V132">
            <v>1.807164955</v>
          </cell>
          <cell r="W132" t="str">
            <v>供北京</v>
          </cell>
          <cell r="X132">
            <v>3.6583000000000001</v>
          </cell>
        </row>
        <row r="133">
          <cell r="B133" t="str">
            <v>SHT0001741</v>
          </cell>
          <cell r="C133" t="str">
            <v>阻尼器调节机构固定座/底座</v>
          </cell>
          <cell r="D133" t="str">
            <v>PA6+GF30</v>
          </cell>
          <cell r="F133">
            <v>2.5729999999999999E-2</v>
          </cell>
          <cell r="G133">
            <v>13.716799999999999</v>
          </cell>
          <cell r="H133">
            <v>0.98</v>
          </cell>
          <cell r="I133">
            <v>0.360135983673469</v>
          </cell>
          <cell r="J133" t="str">
            <v>MA1200/370G</v>
          </cell>
          <cell r="K133">
            <v>80</v>
          </cell>
          <cell r="L133">
            <v>45</v>
          </cell>
          <cell r="M133">
            <v>2</v>
          </cell>
          <cell r="N133">
            <v>47.5</v>
          </cell>
          <cell r="O133">
            <v>0.76</v>
          </cell>
          <cell r="P133">
            <v>22.5</v>
          </cell>
          <cell r="Q133">
            <v>0.140625</v>
          </cell>
          <cell r="S133">
            <v>2.2338E-2</v>
          </cell>
          <cell r="T133">
            <v>0.05</v>
          </cell>
          <cell r="V133">
            <v>0.76730388456892995</v>
          </cell>
          <cell r="W133" t="str">
            <v>供北京</v>
          </cell>
          <cell r="X133">
            <v>1.4589000000000001</v>
          </cell>
        </row>
        <row r="134">
          <cell r="B134" t="str">
            <v>SHT0001742</v>
          </cell>
          <cell r="C134" t="str">
            <v>阻尼器调节机构连接座/旋转块</v>
          </cell>
          <cell r="D134" t="str">
            <v>PA6+GF30</v>
          </cell>
          <cell r="E134">
            <v>1.7999999999999999E-2</v>
          </cell>
          <cell r="F134">
            <v>1.89E-2</v>
          </cell>
          <cell r="G134">
            <v>13.716799999999999</v>
          </cell>
          <cell r="H134">
            <v>0.98</v>
          </cell>
          <cell r="I134">
            <v>0.264538285714286</v>
          </cell>
          <cell r="J134" t="str">
            <v>MA1600IIS/570</v>
          </cell>
          <cell r="K134">
            <v>48</v>
          </cell>
          <cell r="L134">
            <v>75</v>
          </cell>
          <cell r="M134">
            <v>2</v>
          </cell>
          <cell r="N134">
            <v>48.5</v>
          </cell>
          <cell r="O134">
            <v>0.76</v>
          </cell>
          <cell r="P134">
            <v>22.5</v>
          </cell>
          <cell r="Q134">
            <v>0.234375</v>
          </cell>
          <cell r="S134">
            <v>0.10657111111111101</v>
          </cell>
          <cell r="T134">
            <v>0.22222222222222199</v>
          </cell>
          <cell r="V134">
            <v>1.1113347844995101</v>
          </cell>
          <cell r="W134" t="str">
            <v>供北京</v>
          </cell>
          <cell r="X134">
            <v>1.3107</v>
          </cell>
        </row>
        <row r="135">
          <cell r="B135" t="str">
            <v>SHT0001743</v>
          </cell>
          <cell r="C135" t="str">
            <v>X3000阻尼器调节手柄（灰）</v>
          </cell>
          <cell r="D135" t="str">
            <v>ABS+PC</v>
          </cell>
          <cell r="E135">
            <v>2.1999999999999999E-2</v>
          </cell>
          <cell r="F135">
            <v>2.3099999999999999E-2</v>
          </cell>
          <cell r="G135">
            <v>18.584099999999999</v>
          </cell>
          <cell r="H135">
            <v>0.9</v>
          </cell>
          <cell r="I135">
            <v>0.47699190000000002</v>
          </cell>
          <cell r="J135" t="str">
            <v>MA2000/700</v>
          </cell>
          <cell r="K135">
            <v>48</v>
          </cell>
          <cell r="L135">
            <v>75</v>
          </cell>
          <cell r="M135">
            <v>2</v>
          </cell>
          <cell r="N135">
            <v>39.75</v>
          </cell>
          <cell r="O135">
            <v>0.76</v>
          </cell>
          <cell r="P135">
            <v>22.5</v>
          </cell>
          <cell r="Q135">
            <v>0.234375</v>
          </cell>
          <cell r="S135">
            <v>0.10657111111111101</v>
          </cell>
          <cell r="T135">
            <v>0.22222222222222199</v>
          </cell>
          <cell r="U135">
            <v>0.3</v>
          </cell>
          <cell r="V135">
            <v>1.700203135</v>
          </cell>
          <cell r="W135" t="str">
            <v>供北京</v>
          </cell>
          <cell r="X135">
            <v>3.6608999999999998</v>
          </cell>
        </row>
        <row r="136">
          <cell r="B136" t="str">
            <v>SHT0011047</v>
          </cell>
          <cell r="C136" t="str">
            <v>阻尼器调节机构手柄(黑色H4)</v>
          </cell>
          <cell r="D136" t="str">
            <v>ABS+PC</v>
          </cell>
          <cell r="F136">
            <v>4.5524000000000002E-2</v>
          </cell>
          <cell r="G136">
            <v>18.584099999999999</v>
          </cell>
          <cell r="H136">
            <v>0.9</v>
          </cell>
          <cell r="I136">
            <v>0.94002507599999996</v>
          </cell>
          <cell r="J136" t="str">
            <v>MA2000/700</v>
          </cell>
          <cell r="K136">
            <v>60</v>
          </cell>
          <cell r="L136">
            <v>60</v>
          </cell>
          <cell r="M136">
            <v>2</v>
          </cell>
          <cell r="N136">
            <v>39.75</v>
          </cell>
          <cell r="O136">
            <v>0.76</v>
          </cell>
          <cell r="P136">
            <v>22.5</v>
          </cell>
          <cell r="Q136">
            <v>0.1875</v>
          </cell>
          <cell r="S136">
            <v>0.10657111111111101</v>
          </cell>
          <cell r="T136">
            <v>0.22222222222222199</v>
          </cell>
          <cell r="U136">
            <v>0.3</v>
          </cell>
          <cell r="V136">
            <v>2.1746534270666702</v>
          </cell>
          <cell r="W136" t="str">
            <v>供北京</v>
          </cell>
          <cell r="X136">
            <v>3.6381999999999999</v>
          </cell>
        </row>
        <row r="137">
          <cell r="B137" t="str">
            <v>SHT0002234</v>
          </cell>
          <cell r="C137" t="str">
            <v>H4A平台升降阀手柄</v>
          </cell>
          <cell r="D137" t="str">
            <v>ABS757K</v>
          </cell>
          <cell r="E137">
            <v>4.3999999999999997E-2</v>
          </cell>
          <cell r="F137">
            <v>4.6199999999999998E-2</v>
          </cell>
          <cell r="G137">
            <v>10.5</v>
          </cell>
          <cell r="H137">
            <v>0.98</v>
          </cell>
          <cell r="I137">
            <v>0.495</v>
          </cell>
          <cell r="J137" t="str">
            <v>MA1600IIS/570</v>
          </cell>
          <cell r="K137">
            <v>51.428571428571502</v>
          </cell>
          <cell r="L137">
            <v>69.999999999999901</v>
          </cell>
          <cell r="M137">
            <v>2</v>
          </cell>
          <cell r="N137">
            <v>48.5</v>
          </cell>
          <cell r="O137">
            <v>0.76</v>
          </cell>
          <cell r="P137">
            <v>22.5</v>
          </cell>
          <cell r="Q137">
            <v>0.21875</v>
          </cell>
          <cell r="S137">
            <v>0.10657111111111101</v>
          </cell>
          <cell r="T137">
            <v>0.22222222222222199</v>
          </cell>
          <cell r="U137">
            <v>0.3</v>
          </cell>
          <cell r="V137">
            <v>1.64017386054422</v>
          </cell>
          <cell r="W137" t="str">
            <v>供北京</v>
          </cell>
          <cell r="X137">
            <v>2.0569999999999999</v>
          </cell>
        </row>
        <row r="138">
          <cell r="B138" t="str">
            <v>SHT0002235</v>
          </cell>
          <cell r="C138" t="str">
            <v>H4A平台升降阀固定座</v>
          </cell>
          <cell r="D138" t="str">
            <v>ABS757K</v>
          </cell>
          <cell r="E138">
            <v>2.5999999999999999E-2</v>
          </cell>
          <cell r="F138">
            <v>2.7300000000000001E-2</v>
          </cell>
          <cell r="G138">
            <v>10.5</v>
          </cell>
          <cell r="H138">
            <v>0.98</v>
          </cell>
          <cell r="I138">
            <v>0.29249999999999998</v>
          </cell>
          <cell r="J138" t="str">
            <v>MA1600IIS/570</v>
          </cell>
          <cell r="K138">
            <v>51.428571428571502</v>
          </cell>
          <cell r="L138">
            <v>69.999999999999901</v>
          </cell>
          <cell r="M138">
            <v>2</v>
          </cell>
          <cell r="N138">
            <v>48.5</v>
          </cell>
          <cell r="O138">
            <v>0.76</v>
          </cell>
          <cell r="P138">
            <v>22.5</v>
          </cell>
          <cell r="Q138">
            <v>0.21875</v>
          </cell>
          <cell r="S138">
            <v>8.4124000000000004E-2</v>
          </cell>
          <cell r="T138">
            <v>0.2</v>
          </cell>
          <cell r="V138">
            <v>1.0661422823129201</v>
          </cell>
          <cell r="W138" t="str">
            <v>供北京</v>
          </cell>
          <cell r="X138">
            <v>1.4879</v>
          </cell>
        </row>
        <row r="139">
          <cell r="B139" t="str">
            <v>SHT0002243</v>
          </cell>
          <cell r="C139" t="str">
            <v>手柄支撑垫圈</v>
          </cell>
          <cell r="D139" t="str">
            <v>PA66</v>
          </cell>
          <cell r="E139">
            <v>2E-3</v>
          </cell>
          <cell r="F139">
            <v>2.0999999999999999E-3</v>
          </cell>
          <cell r="G139">
            <v>21.238900000000001</v>
          </cell>
          <cell r="H139">
            <v>0.95</v>
          </cell>
          <cell r="I139">
            <v>4.6949147368421103E-2</v>
          </cell>
          <cell r="J139" t="str">
            <v>MA2000/700</v>
          </cell>
          <cell r="K139">
            <v>65.454545454545496</v>
          </cell>
          <cell r="L139">
            <v>55</v>
          </cell>
          <cell r="M139">
            <v>2</v>
          </cell>
          <cell r="N139">
            <v>39.75</v>
          </cell>
          <cell r="O139">
            <v>0.76</v>
          </cell>
          <cell r="P139">
            <v>22.5</v>
          </cell>
          <cell r="Q139">
            <v>0.171875</v>
          </cell>
          <cell r="S139">
            <v>4.77055555555556E-3</v>
          </cell>
          <cell r="T139">
            <v>1.1111111111111099E-2</v>
          </cell>
          <cell r="V139">
            <v>0.40637915727608498</v>
          </cell>
          <cell r="W139" t="str">
            <v>供北京</v>
          </cell>
          <cell r="X139">
            <v>0.31</v>
          </cell>
        </row>
        <row r="140">
          <cell r="B140" t="str">
            <v>SHT0002231</v>
          </cell>
          <cell r="C140" t="str">
            <v>外部棘爪底座</v>
          </cell>
          <cell r="D140" t="str">
            <v>POM</v>
          </cell>
          <cell r="E140">
            <v>2E-3</v>
          </cell>
          <cell r="F140">
            <v>2.5999999999999999E-3</v>
          </cell>
          <cell r="G140">
            <v>15.309699999999999</v>
          </cell>
          <cell r="H140">
            <v>0.95</v>
          </cell>
          <cell r="I140">
            <v>4.19002315789474E-2</v>
          </cell>
          <cell r="J140" t="str">
            <v>HTF120/TJ</v>
          </cell>
          <cell r="K140">
            <v>65.454545454545496</v>
          </cell>
          <cell r="L140">
            <v>55</v>
          </cell>
          <cell r="M140">
            <v>1</v>
          </cell>
          <cell r="N140">
            <v>27.15</v>
          </cell>
          <cell r="O140">
            <v>0.76</v>
          </cell>
          <cell r="P140">
            <v>22.5</v>
          </cell>
          <cell r="Q140">
            <v>0.34375</v>
          </cell>
          <cell r="S140">
            <v>8.4124000000000004E-2</v>
          </cell>
          <cell r="T140">
            <v>0.2</v>
          </cell>
          <cell r="V140">
            <v>0.91889334952908597</v>
          </cell>
          <cell r="W140" t="str">
            <v>供北京</v>
          </cell>
          <cell r="X140">
            <v>0.22123999999999999</v>
          </cell>
        </row>
        <row r="141">
          <cell r="B141" t="str">
            <v>SHT0002230</v>
          </cell>
          <cell r="C141" t="str">
            <v>垫圈（滚轮）
外部棘爪滚轮</v>
          </cell>
          <cell r="D141" t="str">
            <v>POM</v>
          </cell>
          <cell r="E141">
            <v>6.9999999999999999E-4</v>
          </cell>
          <cell r="F141">
            <v>9.1E-4</v>
          </cell>
          <cell r="G141">
            <v>15.309699999999999</v>
          </cell>
          <cell r="H141">
            <v>0.95</v>
          </cell>
          <cell r="I141">
            <v>1.46650810526316E-2</v>
          </cell>
          <cell r="J141" t="str">
            <v>HTF120/TJ</v>
          </cell>
          <cell r="K141">
            <v>65.454545454545496</v>
          </cell>
          <cell r="L141">
            <v>55</v>
          </cell>
          <cell r="M141">
            <v>1</v>
          </cell>
          <cell r="N141">
            <v>27.15</v>
          </cell>
          <cell r="O141">
            <v>0.76</v>
          </cell>
          <cell r="P141">
            <v>22.5</v>
          </cell>
          <cell r="Q141">
            <v>0.34375</v>
          </cell>
          <cell r="S141">
            <v>4.77055555555556E-3</v>
          </cell>
          <cell r="T141">
            <v>1.1111111111111099E-2</v>
          </cell>
          <cell r="V141">
            <v>0.61882889294921495</v>
          </cell>
          <cell r="W141" t="str">
            <v>供北京</v>
          </cell>
          <cell r="X141">
            <v>0.18584000000000001</v>
          </cell>
        </row>
        <row r="142">
          <cell r="B142" t="str">
            <v>SHT0002233</v>
          </cell>
          <cell r="C142" t="str">
            <v>外部棘爪盖板</v>
          </cell>
          <cell r="D142" t="str">
            <v>POM</v>
          </cell>
          <cell r="E142">
            <v>2E-3</v>
          </cell>
          <cell r="F142">
            <v>2.5999999999999999E-3</v>
          </cell>
          <cell r="G142">
            <v>15.309699999999999</v>
          </cell>
          <cell r="H142">
            <v>0.95</v>
          </cell>
          <cell r="I142">
            <v>4.19002315789474E-2</v>
          </cell>
          <cell r="J142" t="str">
            <v>HTF120/TJ</v>
          </cell>
          <cell r="K142">
            <v>65.454545454545496</v>
          </cell>
          <cell r="L142">
            <v>55</v>
          </cell>
          <cell r="M142">
            <v>1</v>
          </cell>
          <cell r="N142">
            <v>27.15</v>
          </cell>
          <cell r="O142">
            <v>0.76</v>
          </cell>
          <cell r="P142">
            <v>22.5</v>
          </cell>
          <cell r="Q142">
            <v>0.34375</v>
          </cell>
          <cell r="S142">
            <v>4.77055555555556E-3</v>
          </cell>
          <cell r="T142">
            <v>1.1111111111111099E-2</v>
          </cell>
          <cell r="V142">
            <v>0.65065101619575205</v>
          </cell>
          <cell r="W142" t="str">
            <v>供北京</v>
          </cell>
          <cell r="X142">
            <v>0.22123999999999999</v>
          </cell>
        </row>
        <row r="143">
          <cell r="B143" t="str">
            <v>SHT0002228</v>
          </cell>
          <cell r="C143" t="str">
            <v>（自动回位机构拉线护盖）护盖/拉线限位盖板</v>
          </cell>
          <cell r="D143" t="str">
            <v>POM</v>
          </cell>
          <cell r="E143">
            <v>4.0000000000000001E-3</v>
          </cell>
          <cell r="F143">
            <v>4.1999999999999997E-3</v>
          </cell>
          <cell r="G143">
            <v>15.309699999999999</v>
          </cell>
          <cell r="H143">
            <v>0.95</v>
          </cell>
          <cell r="I143">
            <v>6.7684989473684204E-2</v>
          </cell>
          <cell r="J143" t="str">
            <v>HTF86/TJ</v>
          </cell>
          <cell r="K143">
            <v>65.454545454545496</v>
          </cell>
          <cell r="L143">
            <v>55</v>
          </cell>
          <cell r="M143">
            <v>2</v>
          </cell>
          <cell r="N143">
            <v>21.2</v>
          </cell>
          <cell r="O143">
            <v>0.76</v>
          </cell>
          <cell r="P143">
            <v>22.5</v>
          </cell>
          <cell r="Q143">
            <v>0.171875</v>
          </cell>
          <cell r="S143">
            <v>2.9348333333333299E-2</v>
          </cell>
          <cell r="T143">
            <v>6.6666666666666693E-2</v>
          </cell>
          <cell r="V143">
            <v>0.44782526840258502</v>
          </cell>
          <cell r="W143" t="str">
            <v>供北京</v>
          </cell>
          <cell r="X143">
            <v>0.3805</v>
          </cell>
        </row>
        <row r="144">
          <cell r="B144" t="str">
            <v>SHT0000354</v>
          </cell>
          <cell r="C144" t="str">
            <v>H4塑料旋转座</v>
          </cell>
          <cell r="D144" t="str">
            <v>PA6GF30</v>
          </cell>
          <cell r="E144">
            <v>2.9000000000000001E-2</v>
          </cell>
          <cell r="F144">
            <v>3.0450000000000001E-2</v>
          </cell>
          <cell r="G144">
            <v>13.716799999999999</v>
          </cell>
          <cell r="H144">
            <v>0.95</v>
          </cell>
          <cell r="I144">
            <v>0.43965953684210501</v>
          </cell>
          <cell r="J144" t="str">
            <v>MA1600IIS/570</v>
          </cell>
          <cell r="K144">
            <v>51.428571428571502</v>
          </cell>
          <cell r="L144">
            <v>69.999999999999901</v>
          </cell>
          <cell r="M144">
            <v>2</v>
          </cell>
          <cell r="N144">
            <v>48.5</v>
          </cell>
          <cell r="O144">
            <v>0.76</v>
          </cell>
          <cell r="P144">
            <v>22.5</v>
          </cell>
          <cell r="Q144">
            <v>0.21875</v>
          </cell>
          <cell r="S144">
            <v>2.9348333333333299E-2</v>
          </cell>
          <cell r="T144">
            <v>6.6666666666666693E-2</v>
          </cell>
          <cell r="V144">
            <v>1.0746728974330599</v>
          </cell>
          <cell r="W144" t="str">
            <v>供北京</v>
          </cell>
          <cell r="X144">
            <v>1.9292</v>
          </cell>
        </row>
        <row r="145">
          <cell r="B145" t="str">
            <v>SHT0002224</v>
          </cell>
          <cell r="C145" t="str">
            <v>可回位机构手柄</v>
          </cell>
          <cell r="D145" t="str">
            <v>PA6+GF30</v>
          </cell>
          <cell r="E145">
            <v>5.1999999999999998E-2</v>
          </cell>
          <cell r="F145">
            <v>5.4600000000000003E-2</v>
          </cell>
          <cell r="G145">
            <v>13.716799999999999</v>
          </cell>
          <cell r="H145">
            <v>0.95</v>
          </cell>
          <cell r="I145">
            <v>0.78835503157894704</v>
          </cell>
          <cell r="J145" t="str">
            <v>MA1600IIS/570</v>
          </cell>
          <cell r="K145">
            <v>48</v>
          </cell>
          <cell r="L145">
            <v>75</v>
          </cell>
          <cell r="M145">
            <v>2</v>
          </cell>
          <cell r="N145">
            <v>48.5</v>
          </cell>
          <cell r="O145">
            <v>0.76</v>
          </cell>
          <cell r="P145">
            <v>22.5</v>
          </cell>
          <cell r="Q145">
            <v>0.234375</v>
          </cell>
          <cell r="S145">
            <v>0.10657111111111101</v>
          </cell>
          <cell r="T145">
            <v>0.22222222222222199</v>
          </cell>
          <cell r="V145">
            <v>1.7480851333887399</v>
          </cell>
          <cell r="W145" t="str">
            <v>供北京</v>
          </cell>
          <cell r="X145">
            <v>2.0507</v>
          </cell>
        </row>
        <row r="146">
          <cell r="B146" t="str">
            <v>SHT0002225</v>
          </cell>
          <cell r="C146" t="str">
            <v>可回位机构手柄固定座</v>
          </cell>
          <cell r="D146" t="str">
            <v>PA6+GF30</v>
          </cell>
          <cell r="E146">
            <v>3.7999999999999999E-2</v>
          </cell>
          <cell r="F146">
            <v>3.9899999999999998E-2</v>
          </cell>
          <cell r="G146">
            <v>13.716799999999999</v>
          </cell>
          <cell r="H146">
            <v>0.95</v>
          </cell>
          <cell r="I146">
            <v>0.5761056</v>
          </cell>
          <cell r="J146" t="str">
            <v>MA1600IIS/570</v>
          </cell>
          <cell r="K146">
            <v>51.428571428571502</v>
          </cell>
          <cell r="L146">
            <v>69.999999999999901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0.21875</v>
          </cell>
          <cell r="S146">
            <v>8.4124000000000004E-2</v>
          </cell>
          <cell r="T146">
            <v>0.2</v>
          </cell>
          <cell r="V146">
            <v>1.4222083501754399</v>
          </cell>
          <cell r="W146" t="str">
            <v>供北京</v>
          </cell>
          <cell r="X146">
            <v>1.4879</v>
          </cell>
        </row>
        <row r="147">
          <cell r="B147" t="str">
            <v>SHT0002229</v>
          </cell>
          <cell r="C147" t="str">
            <v>卡接棘爪-卡件
（升降可回位机构卡件）</v>
          </cell>
          <cell r="D147" t="str">
            <v>PA6+GF30</v>
          </cell>
          <cell r="E147">
            <v>6.0000000000000001E-3</v>
          </cell>
          <cell r="F147">
            <v>6.3E-3</v>
          </cell>
          <cell r="G147">
            <v>13.716799999999999</v>
          </cell>
          <cell r="H147">
            <v>0.8</v>
          </cell>
          <cell r="I147">
            <v>0.1080198</v>
          </cell>
          <cell r="J147" t="str">
            <v>MA2000/700</v>
          </cell>
          <cell r="K147">
            <v>48</v>
          </cell>
          <cell r="L147">
            <v>75</v>
          </cell>
          <cell r="M147">
            <v>2</v>
          </cell>
          <cell r="N147">
            <v>39.75</v>
          </cell>
          <cell r="O147">
            <v>0.76</v>
          </cell>
          <cell r="P147">
            <v>22.5</v>
          </cell>
          <cell r="Q147">
            <v>0.234375</v>
          </cell>
          <cell r="S147">
            <v>4.77055555555556E-3</v>
          </cell>
          <cell r="T147">
            <v>1.1111111111111099E-2</v>
          </cell>
          <cell r="V147">
            <v>0.70926890479166704</v>
          </cell>
          <cell r="W147" t="str">
            <v>供北京</v>
          </cell>
          <cell r="X147">
            <v>0.65</v>
          </cell>
        </row>
        <row r="148">
          <cell r="B148" t="str">
            <v>SHT0002226</v>
          </cell>
          <cell r="C148" t="str">
            <v>弹簧固定座（工艺BOM）
可回位机构弹簧座</v>
          </cell>
          <cell r="D148" t="str">
            <v>PA6+GF30</v>
          </cell>
          <cell r="E148">
            <v>2E-3</v>
          </cell>
          <cell r="F148">
            <v>2.0999999999999999E-3</v>
          </cell>
          <cell r="G148">
            <v>13.716799999999999</v>
          </cell>
          <cell r="H148">
            <v>0.8</v>
          </cell>
          <cell r="I148">
            <v>3.60066E-2</v>
          </cell>
          <cell r="J148" t="str">
            <v>MA2000/700</v>
          </cell>
          <cell r="K148">
            <v>48</v>
          </cell>
          <cell r="L148">
            <v>75</v>
          </cell>
          <cell r="M148">
            <v>2</v>
          </cell>
          <cell r="N148">
            <v>39.75</v>
          </cell>
          <cell r="O148">
            <v>0.76</v>
          </cell>
          <cell r="P148">
            <v>22.5</v>
          </cell>
          <cell r="Q148">
            <v>0.234375</v>
          </cell>
          <cell r="S148">
            <v>0.10657111111111101</v>
          </cell>
          <cell r="T148">
            <v>0.22222222222222199</v>
          </cell>
          <cell r="V148">
            <v>0.92226225645833304</v>
          </cell>
          <cell r="W148" t="str">
            <v>供北京</v>
          </cell>
          <cell r="X148">
            <v>1.41</v>
          </cell>
        </row>
        <row r="149">
          <cell r="B149" t="str">
            <v>SHT0010660</v>
          </cell>
          <cell r="C149" t="str">
            <v>驾驶员座椅高度调节手柄</v>
          </cell>
          <cell r="D149" t="str">
            <v>PA6+GF30</v>
          </cell>
          <cell r="E149">
            <v>8.5000000000000006E-2</v>
          </cell>
          <cell r="F149">
            <v>8.9249999999999996E-2</v>
          </cell>
          <cell r="G149">
            <v>13.716799999999999</v>
          </cell>
          <cell r="H149">
            <v>0.95</v>
          </cell>
          <cell r="I149">
            <v>1.2886572631578901</v>
          </cell>
          <cell r="J149" t="str">
            <v>MA2000/700</v>
          </cell>
          <cell r="K149">
            <v>48</v>
          </cell>
          <cell r="L149">
            <v>75</v>
          </cell>
          <cell r="M149">
            <v>2</v>
          </cell>
          <cell r="N149">
            <v>39.75</v>
          </cell>
          <cell r="O149">
            <v>0.76</v>
          </cell>
          <cell r="P149">
            <v>22.5</v>
          </cell>
          <cell r="Q149">
            <v>0.234375</v>
          </cell>
          <cell r="S149">
            <v>0.10657111111111101</v>
          </cell>
          <cell r="T149">
            <v>0.22222222222222199</v>
          </cell>
          <cell r="V149">
            <v>2.2921800434441399</v>
          </cell>
          <cell r="W149" t="str">
            <v>供北京</v>
          </cell>
        </row>
        <row r="150">
          <cell r="B150" t="str">
            <v>SHT0010874</v>
          </cell>
          <cell r="C150" t="str">
            <v>驾驶员速降开关按钮帽</v>
          </cell>
          <cell r="D150" t="str">
            <v>ABS+PC</v>
          </cell>
          <cell r="E150">
            <v>1.6E-2</v>
          </cell>
          <cell r="F150">
            <v>1.6799999999999999E-2</v>
          </cell>
          <cell r="G150">
            <v>18.584099999999999</v>
          </cell>
          <cell r="H150">
            <v>0.95</v>
          </cell>
          <cell r="I150">
            <v>0.328645136842105</v>
          </cell>
          <cell r="J150" t="str">
            <v>MA2000/700</v>
          </cell>
          <cell r="K150">
            <v>51.428571428571502</v>
          </cell>
          <cell r="L150">
            <v>69.999999999999901</v>
          </cell>
          <cell r="M150">
            <v>2</v>
          </cell>
          <cell r="N150">
            <v>39.75</v>
          </cell>
          <cell r="O150">
            <v>0.76</v>
          </cell>
          <cell r="P150">
            <v>22.5</v>
          </cell>
          <cell r="Q150">
            <v>0.21875</v>
          </cell>
          <cell r="S150">
            <v>4.77055555555556E-3</v>
          </cell>
          <cell r="T150">
            <v>1.1111111111111099E-2</v>
          </cell>
          <cell r="V150">
            <v>0.827057168661126</v>
          </cell>
          <cell r="W150" t="str">
            <v>供北京</v>
          </cell>
        </row>
        <row r="151">
          <cell r="B151" t="str">
            <v>SHT0010515</v>
          </cell>
          <cell r="C151" t="str">
            <v>X3000变阻尼接线支架</v>
          </cell>
          <cell r="D151" t="str">
            <v>POM</v>
          </cell>
          <cell r="E151">
            <v>1E-3</v>
          </cell>
          <cell r="F151">
            <v>1.0499999999999999E-3</v>
          </cell>
          <cell r="G151">
            <v>15.309699999999999</v>
          </cell>
          <cell r="H151">
            <v>0.95</v>
          </cell>
          <cell r="I151">
            <v>1.69212473684211E-2</v>
          </cell>
          <cell r="J151" t="str">
            <v>HTF120/TJ</v>
          </cell>
          <cell r="K151">
            <v>51.428571428571502</v>
          </cell>
          <cell r="L151">
            <v>69.999999999999901</v>
          </cell>
          <cell r="M151">
            <v>2</v>
          </cell>
          <cell r="N151">
            <v>27.15</v>
          </cell>
          <cell r="O151">
            <v>0.76</v>
          </cell>
          <cell r="P151">
            <v>22.5</v>
          </cell>
          <cell r="Q151">
            <v>0.21875</v>
          </cell>
          <cell r="S151">
            <v>4.77055555555556E-3</v>
          </cell>
          <cell r="T151">
            <v>1.1111111111111099E-2</v>
          </cell>
          <cell r="V151">
            <v>0.408442413591874</v>
          </cell>
          <cell r="W151" t="str">
            <v>供北京</v>
          </cell>
        </row>
        <row r="152">
          <cell r="B152" t="str">
            <v>SHT0010517</v>
          </cell>
          <cell r="C152" t="str">
            <v>X3000阻尼器变阻尼拨快</v>
          </cell>
          <cell r="D152" t="str">
            <v>POM</v>
          </cell>
          <cell r="E152">
            <v>0.01</v>
          </cell>
          <cell r="F152">
            <v>1.0500000000000001E-2</v>
          </cell>
          <cell r="G152">
            <v>15.309699999999999</v>
          </cell>
          <cell r="H152">
            <v>0.95</v>
          </cell>
          <cell r="I152">
            <v>0.169212473684211</v>
          </cell>
          <cell r="J152" t="str">
            <v>HTF120/TJ</v>
          </cell>
          <cell r="K152">
            <v>51.428571428571502</v>
          </cell>
          <cell r="L152">
            <v>69.999999999999901</v>
          </cell>
          <cell r="M152">
            <v>8</v>
          </cell>
          <cell r="N152">
            <v>27.15</v>
          </cell>
          <cell r="O152">
            <v>0.76</v>
          </cell>
          <cell r="P152">
            <v>22.5</v>
          </cell>
          <cell r="Q152">
            <v>5.4687499999999903E-2</v>
          </cell>
          <cell r="S152">
            <v>4.77055555555556E-3</v>
          </cell>
          <cell r="T152">
            <v>1.1111111111111099E-2</v>
          </cell>
          <cell r="V152">
            <v>0.30679048460295499</v>
          </cell>
          <cell r="W152" t="str">
            <v>供北京</v>
          </cell>
        </row>
        <row r="153">
          <cell r="B153" t="str">
            <v>SHT0010516</v>
          </cell>
          <cell r="C153" t="str">
            <v>X3000阻尼器弹簧保护架</v>
          </cell>
          <cell r="D153" t="str">
            <v>POM</v>
          </cell>
          <cell r="E153">
            <v>1E-3</v>
          </cell>
          <cell r="F153">
            <v>1.0499999999999999E-3</v>
          </cell>
          <cell r="G153">
            <v>15.309699999999999</v>
          </cell>
          <cell r="H153">
            <v>0.95</v>
          </cell>
          <cell r="I153">
            <v>1.69212473684211E-2</v>
          </cell>
          <cell r="J153" t="str">
            <v>HTF120/TJ</v>
          </cell>
          <cell r="K153">
            <v>51.428571428571502</v>
          </cell>
          <cell r="L153">
            <v>69.999999999999901</v>
          </cell>
          <cell r="M153">
            <v>2</v>
          </cell>
          <cell r="N153">
            <v>27.15</v>
          </cell>
          <cell r="O153">
            <v>0.76</v>
          </cell>
          <cell r="P153">
            <v>22.5</v>
          </cell>
          <cell r="Q153">
            <v>0.21875</v>
          </cell>
          <cell r="S153">
            <v>4.77055555555556E-3</v>
          </cell>
          <cell r="T153">
            <v>1.1111111111111099E-2</v>
          </cell>
          <cell r="V153">
            <v>0.408442413591874</v>
          </cell>
          <cell r="W153" t="str">
            <v>供北京</v>
          </cell>
        </row>
        <row r="154">
          <cell r="B154" t="str">
            <v>SHT0010811</v>
          </cell>
          <cell r="C154" t="str">
            <v>3.0滚轮</v>
          </cell>
          <cell r="D154" t="str">
            <v>POM</v>
          </cell>
          <cell r="F154">
            <v>2.5500000000000002E-3</v>
          </cell>
          <cell r="G154">
            <v>15.309699999999999</v>
          </cell>
          <cell r="H154">
            <v>0.95</v>
          </cell>
          <cell r="I154">
            <v>4.1094457894736799E-2</v>
          </cell>
          <cell r="J154" t="str">
            <v>MA2000/770G</v>
          </cell>
          <cell r="K154">
            <v>60</v>
          </cell>
          <cell r="L154">
            <v>60</v>
          </cell>
          <cell r="M154">
            <v>8</v>
          </cell>
          <cell r="N154">
            <v>38.75</v>
          </cell>
          <cell r="O154">
            <v>0.76</v>
          </cell>
          <cell r="P154">
            <v>22.5</v>
          </cell>
          <cell r="Q154">
            <v>4.6875E-2</v>
          </cell>
          <cell r="R154">
            <v>1.6</v>
          </cell>
          <cell r="S154">
            <v>4.4676E-2</v>
          </cell>
          <cell r="T154">
            <v>0.1</v>
          </cell>
          <cell r="V154">
            <v>1.9313051165927999</v>
          </cell>
          <cell r="W154" t="str">
            <v>供北京</v>
          </cell>
        </row>
        <row r="155">
          <cell r="B155" t="str">
            <v>SHT0001187</v>
          </cell>
          <cell r="C155" t="str">
            <v>尼龙滚轮</v>
          </cell>
          <cell r="D155" t="str">
            <v>PA66</v>
          </cell>
          <cell r="F155">
            <v>6.0499999999999998E-3</v>
          </cell>
          <cell r="G155">
            <v>21.238900000000001</v>
          </cell>
          <cell r="H155">
            <v>0.95</v>
          </cell>
          <cell r="I155">
            <v>0.135258257894737</v>
          </cell>
          <cell r="J155" t="str">
            <v>MA1600IIS/570</v>
          </cell>
          <cell r="K155">
            <v>102</v>
          </cell>
          <cell r="L155">
            <v>55</v>
          </cell>
          <cell r="M155">
            <v>6</v>
          </cell>
          <cell r="N155">
            <v>48.5</v>
          </cell>
          <cell r="O155">
            <v>0.76</v>
          </cell>
          <cell r="P155">
            <v>22.5</v>
          </cell>
          <cell r="Q155">
            <v>3.6764705882352901E-2</v>
          </cell>
          <cell r="S155">
            <v>8.6738000000000006E-3</v>
          </cell>
          <cell r="T155">
            <v>0.02</v>
          </cell>
          <cell r="V155">
            <v>0.26485532692303498</v>
          </cell>
          <cell r="W155" t="str">
            <v>供北京</v>
          </cell>
        </row>
        <row r="156">
          <cell r="B156" t="str">
            <v>BPC0010203</v>
          </cell>
          <cell r="C156" t="str">
            <v>4mm直角接头</v>
          </cell>
          <cell r="D156" t="str">
            <v>POM</v>
          </cell>
          <cell r="F156">
            <v>1.5900000000000001E-3</v>
          </cell>
          <cell r="G156">
            <v>15.309699999999999</v>
          </cell>
          <cell r="H156">
            <v>0.98</v>
          </cell>
          <cell r="I156">
            <v>2.48392071428571E-2</v>
          </cell>
          <cell r="J156" t="str">
            <v>HTF120/TJ</v>
          </cell>
          <cell r="K156">
            <v>65</v>
          </cell>
          <cell r="L156">
            <v>55</v>
          </cell>
          <cell r="M156">
            <v>4</v>
          </cell>
          <cell r="N156">
            <v>27.15</v>
          </cell>
          <cell r="O156">
            <v>0.76</v>
          </cell>
          <cell r="P156">
            <v>22.5</v>
          </cell>
          <cell r="Q156">
            <v>8.6538461538461495E-2</v>
          </cell>
          <cell r="S156">
            <v>4.77055555555556E-3</v>
          </cell>
          <cell r="T156">
            <v>1.1111111111111099E-2</v>
          </cell>
          <cell r="V156">
            <v>0.18355653274908401</v>
          </cell>
          <cell r="W156" t="str">
            <v>供北京</v>
          </cell>
          <cell r="X156">
            <v>0.39200000000000002</v>
          </cell>
        </row>
        <row r="157">
          <cell r="B157" t="str">
            <v>BPC0010216</v>
          </cell>
          <cell r="C157" t="str">
            <v>翘板速降阀外壳</v>
          </cell>
          <cell r="D157" t="str">
            <v>POM</v>
          </cell>
          <cell r="F157">
            <v>3.7000000000000002E-3</v>
          </cell>
          <cell r="G157">
            <v>15.309699999999999</v>
          </cell>
          <cell r="H157">
            <v>0.98</v>
          </cell>
          <cell r="I157">
            <v>5.7801928571428601E-2</v>
          </cell>
          <cell r="J157" t="str">
            <v>HTF120/TJ</v>
          </cell>
          <cell r="K157">
            <v>65</v>
          </cell>
          <cell r="L157">
            <v>55</v>
          </cell>
          <cell r="M157">
            <v>4</v>
          </cell>
          <cell r="N157">
            <v>27.15</v>
          </cell>
          <cell r="O157">
            <v>0.76</v>
          </cell>
          <cell r="P157">
            <v>22.5</v>
          </cell>
          <cell r="Q157">
            <v>8.6538461538461495E-2</v>
          </cell>
          <cell r="S157">
            <v>4.77055555555556E-3</v>
          </cell>
          <cell r="T157">
            <v>1.1111111111111099E-2</v>
          </cell>
          <cell r="V157">
            <v>0.22014515353479899</v>
          </cell>
          <cell r="W157" t="str">
            <v>供北京</v>
          </cell>
          <cell r="X157">
            <v>0.44</v>
          </cell>
        </row>
        <row r="158">
          <cell r="B158" t="str">
            <v>BPC0010218</v>
          </cell>
          <cell r="C158" t="str">
            <v>翘板速降阀固定座</v>
          </cell>
          <cell r="D158" t="str">
            <v>POM</v>
          </cell>
          <cell r="F158">
            <v>2.32E-3</v>
          </cell>
          <cell r="G158">
            <v>15.309699999999999</v>
          </cell>
          <cell r="H158">
            <v>0.98</v>
          </cell>
          <cell r="I158">
            <v>3.6243371428571397E-2</v>
          </cell>
          <cell r="J158" t="str">
            <v>HTF120/TJ</v>
          </cell>
          <cell r="K158">
            <v>65</v>
          </cell>
          <cell r="L158">
            <v>55</v>
          </cell>
          <cell r="M158">
            <v>8</v>
          </cell>
          <cell r="N158">
            <v>27.15</v>
          </cell>
          <cell r="O158">
            <v>0.76</v>
          </cell>
          <cell r="P158">
            <v>22.5</v>
          </cell>
          <cell r="Q158">
            <v>4.3269230769230803E-2</v>
          </cell>
          <cell r="S158">
            <v>4.77055555555556E-3</v>
          </cell>
          <cell r="T158">
            <v>1.1111111111111099E-2</v>
          </cell>
          <cell r="V158">
            <v>0.126163482029304</v>
          </cell>
          <cell r="W158" t="str">
            <v>供北京</v>
          </cell>
          <cell r="X158">
            <v>0.19</v>
          </cell>
        </row>
        <row r="159">
          <cell r="B159" t="str">
            <v>SHT0014411</v>
          </cell>
          <cell r="C159" t="str">
            <v>上气袋腰托按钮帽</v>
          </cell>
          <cell r="D159" t="str">
            <v>ABS+PC</v>
          </cell>
          <cell r="F159">
            <v>3.3E-3</v>
          </cell>
          <cell r="G159">
            <v>18.584099999999999</v>
          </cell>
          <cell r="H159">
            <v>0.98</v>
          </cell>
          <cell r="I159">
            <v>6.2579112244897997E-2</v>
          </cell>
          <cell r="J159" t="str">
            <v>HTF120/TJ</v>
          </cell>
          <cell r="K159">
            <v>65</v>
          </cell>
          <cell r="L159">
            <v>55</v>
          </cell>
          <cell r="M159">
            <v>3</v>
          </cell>
          <cell r="N159">
            <v>27.15</v>
          </cell>
          <cell r="O159">
            <v>0.76</v>
          </cell>
          <cell r="P159">
            <v>22.5</v>
          </cell>
          <cell r="Q159">
            <v>0.115384615384615</v>
          </cell>
          <cell r="S159">
            <v>4.77055555555556E-3</v>
          </cell>
          <cell r="T159">
            <v>1.1111111111111099E-2</v>
          </cell>
          <cell r="U159">
            <v>0.2</v>
          </cell>
          <cell r="V159">
            <v>0.47214894279696501</v>
          </cell>
          <cell r="W159" t="str">
            <v>供北京</v>
          </cell>
          <cell r="X159">
            <v>0.43</v>
          </cell>
        </row>
        <row r="160">
          <cell r="B160" t="str">
            <v>SHT0014412</v>
          </cell>
          <cell r="C160" t="str">
            <v>下气袋腰托按钮帽</v>
          </cell>
          <cell r="D160" t="str">
            <v>ABS+PC</v>
          </cell>
          <cell r="F160">
            <v>3.3E-3</v>
          </cell>
          <cell r="G160">
            <v>18.584099999999999</v>
          </cell>
          <cell r="H160">
            <v>0.98</v>
          </cell>
          <cell r="I160">
            <v>6.2579112244897997E-2</v>
          </cell>
          <cell r="J160" t="str">
            <v>HTF120/TJ</v>
          </cell>
          <cell r="K160">
            <v>65</v>
          </cell>
          <cell r="L160">
            <v>55</v>
          </cell>
          <cell r="M160">
            <v>3</v>
          </cell>
          <cell r="N160">
            <v>27.15</v>
          </cell>
          <cell r="O160">
            <v>0.76</v>
          </cell>
          <cell r="P160">
            <v>22.5</v>
          </cell>
          <cell r="Q160">
            <v>0.115384615384615</v>
          </cell>
          <cell r="S160">
            <v>4.77055555555556E-3</v>
          </cell>
          <cell r="T160">
            <v>1.1111111111111099E-2</v>
          </cell>
          <cell r="U160">
            <v>0.2</v>
          </cell>
          <cell r="V160">
            <v>0.47214894279696501</v>
          </cell>
          <cell r="W160" t="str">
            <v>供北京</v>
          </cell>
          <cell r="X160">
            <v>0.43</v>
          </cell>
        </row>
        <row r="161">
          <cell r="B161" t="str">
            <v>SHT0014413</v>
          </cell>
          <cell r="C161" t="str">
            <v>侧翼气袋腰托按钮帽</v>
          </cell>
          <cell r="D161" t="str">
            <v>ABS+PC</v>
          </cell>
          <cell r="F161">
            <v>3.3E-3</v>
          </cell>
          <cell r="G161">
            <v>18.584099999999999</v>
          </cell>
          <cell r="H161">
            <v>0.98</v>
          </cell>
          <cell r="I161">
            <v>6.2579112244897997E-2</v>
          </cell>
          <cell r="J161" t="str">
            <v>HTF120/TJ</v>
          </cell>
          <cell r="K161">
            <v>65</v>
          </cell>
          <cell r="L161">
            <v>55</v>
          </cell>
          <cell r="M161">
            <v>3</v>
          </cell>
          <cell r="N161">
            <v>27.15</v>
          </cell>
          <cell r="O161">
            <v>0.76</v>
          </cell>
          <cell r="P161">
            <v>22.5</v>
          </cell>
          <cell r="Q161">
            <v>0.115384615384615</v>
          </cell>
          <cell r="S161">
            <v>4.77055555555556E-3</v>
          </cell>
          <cell r="T161">
            <v>1.1111111111111099E-2</v>
          </cell>
          <cell r="U161">
            <v>0.2</v>
          </cell>
          <cell r="V161">
            <v>0.47214894279696501</v>
          </cell>
          <cell r="W161" t="str">
            <v>供北京</v>
          </cell>
          <cell r="X161">
            <v>0.43</v>
          </cell>
        </row>
        <row r="162">
          <cell r="B162" t="str">
            <v>SLT0010566</v>
          </cell>
          <cell r="C162" t="str">
            <v>安装底座</v>
          </cell>
          <cell r="D162" t="str">
            <v>PC</v>
          </cell>
          <cell r="F162">
            <v>9.7000000000000003E-3</v>
          </cell>
          <cell r="G162">
            <v>21.55</v>
          </cell>
          <cell r="H162">
            <v>0.98</v>
          </cell>
          <cell r="I162">
            <v>0.21330102040816301</v>
          </cell>
          <cell r="J162" t="str">
            <v>MA2000/700</v>
          </cell>
          <cell r="K162">
            <v>60</v>
          </cell>
          <cell r="L162">
            <v>60</v>
          </cell>
          <cell r="M162">
            <v>4</v>
          </cell>
          <cell r="N162">
            <v>39.75</v>
          </cell>
          <cell r="O162">
            <v>0.76</v>
          </cell>
          <cell r="P162">
            <v>22.5</v>
          </cell>
          <cell r="Q162">
            <v>9.375E-2</v>
          </cell>
          <cell r="S162">
            <v>4.77055555555556E-3</v>
          </cell>
          <cell r="T162">
            <v>1.1111111111111099E-2</v>
          </cell>
          <cell r="V162">
            <v>0.42656892431972798</v>
          </cell>
          <cell r="W162" t="str">
            <v>供北京</v>
          </cell>
        </row>
        <row r="163">
          <cell r="B163" t="str">
            <v>SLT0010604</v>
          </cell>
          <cell r="C163" t="str">
            <v>装饰盖</v>
          </cell>
          <cell r="D163" t="str">
            <v>ABS+PC</v>
          </cell>
          <cell r="F163">
            <v>1.2800000000000001E-3</v>
          </cell>
          <cell r="G163">
            <v>18.584099999999999</v>
          </cell>
          <cell r="H163">
            <v>0.98</v>
          </cell>
          <cell r="I163">
            <v>2.4273110204081599E-2</v>
          </cell>
          <cell r="J163" t="str">
            <v>HTF120/TJ</v>
          </cell>
          <cell r="K163">
            <v>72</v>
          </cell>
          <cell r="L163">
            <v>50</v>
          </cell>
          <cell r="M163">
            <v>4</v>
          </cell>
          <cell r="N163">
            <v>27.15</v>
          </cell>
          <cell r="O163">
            <v>0.76</v>
          </cell>
          <cell r="P163">
            <v>22.5</v>
          </cell>
          <cell r="Q163">
            <v>7.8125E-2</v>
          </cell>
          <cell r="S163">
            <v>4.77055555555556E-3</v>
          </cell>
          <cell r="T163">
            <v>1.1111111111111099E-2</v>
          </cell>
          <cell r="V163">
            <v>0.16930700649319699</v>
          </cell>
          <cell r="W163" t="str">
            <v>供北京</v>
          </cell>
        </row>
        <row r="164">
          <cell r="B164" t="str">
            <v>SLT0011543</v>
          </cell>
          <cell r="C164" t="str">
            <v>按压帽E</v>
          </cell>
          <cell r="D164" t="str">
            <v>ABS+PC</v>
          </cell>
          <cell r="F164">
            <v>2.2000000000000001E-3</v>
          </cell>
          <cell r="G164">
            <v>18.584099999999999</v>
          </cell>
          <cell r="H164">
            <v>0.98</v>
          </cell>
          <cell r="I164">
            <v>4.1719408163265297E-2</v>
          </cell>
          <cell r="J164" t="str">
            <v>HTF120/TJ</v>
          </cell>
          <cell r="K164">
            <v>72</v>
          </cell>
          <cell r="L164">
            <v>50</v>
          </cell>
          <cell r="M164">
            <v>3</v>
          </cell>
          <cell r="N164">
            <v>27.15</v>
          </cell>
          <cell r="O164">
            <v>0.76</v>
          </cell>
          <cell r="P164">
            <v>22.5</v>
          </cell>
          <cell r="Q164">
            <v>0.104166666666667</v>
          </cell>
          <cell r="S164">
            <v>4.77055555555556E-3</v>
          </cell>
          <cell r="T164">
            <v>1.1111111111111099E-2</v>
          </cell>
          <cell r="U164">
            <v>0.2</v>
          </cell>
          <cell r="V164">
            <v>0.43083312639455801</v>
          </cell>
          <cell r="W164" t="str">
            <v>供北京</v>
          </cell>
        </row>
        <row r="165">
          <cell r="B165" t="str">
            <v>SLT0011544</v>
          </cell>
          <cell r="C165" t="str">
            <v>按压帽F</v>
          </cell>
          <cell r="D165" t="str">
            <v>ABS+PC</v>
          </cell>
          <cell r="F165">
            <v>2.2000000000000001E-3</v>
          </cell>
          <cell r="G165">
            <v>18.584099999999999</v>
          </cell>
          <cell r="H165">
            <v>0.98</v>
          </cell>
          <cell r="I165">
            <v>4.1719408163265297E-2</v>
          </cell>
          <cell r="J165" t="str">
            <v>HTF120/TJ</v>
          </cell>
          <cell r="K165">
            <v>72</v>
          </cell>
          <cell r="L165">
            <v>50</v>
          </cell>
          <cell r="M165">
            <v>3</v>
          </cell>
          <cell r="N165">
            <v>27.15</v>
          </cell>
          <cell r="O165">
            <v>0.76</v>
          </cell>
          <cell r="P165">
            <v>22.5</v>
          </cell>
          <cell r="Q165">
            <v>0.104166666666667</v>
          </cell>
          <cell r="S165">
            <v>4.77055555555556E-3</v>
          </cell>
          <cell r="T165">
            <v>1.1111111111111099E-2</v>
          </cell>
          <cell r="U165">
            <v>0.2</v>
          </cell>
          <cell r="V165">
            <v>0.43083312639455801</v>
          </cell>
          <cell r="W165" t="str">
            <v>供北京</v>
          </cell>
        </row>
        <row r="166">
          <cell r="B166" t="str">
            <v>SLT0011545</v>
          </cell>
          <cell r="C166" t="str">
            <v>按压帽H</v>
          </cell>
          <cell r="D166" t="str">
            <v>ABS+PC</v>
          </cell>
          <cell r="F166">
            <v>2.2000000000000001E-3</v>
          </cell>
          <cell r="G166">
            <v>18.584099999999999</v>
          </cell>
          <cell r="H166">
            <v>0.98</v>
          </cell>
          <cell r="I166">
            <v>4.1719408163265297E-2</v>
          </cell>
          <cell r="J166" t="str">
            <v>HTF120/TJ</v>
          </cell>
          <cell r="K166">
            <v>72</v>
          </cell>
          <cell r="L166">
            <v>50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0.104166666666667</v>
          </cell>
          <cell r="S166">
            <v>4.77055555555556E-3</v>
          </cell>
          <cell r="T166">
            <v>1.1111111111111099E-2</v>
          </cell>
          <cell r="U166">
            <v>0.2</v>
          </cell>
          <cell r="V166">
            <v>0.43083312639455801</v>
          </cell>
          <cell r="W166" t="str">
            <v>供北京</v>
          </cell>
        </row>
        <row r="167">
          <cell r="B167" t="str">
            <v>BPC0010204</v>
          </cell>
          <cell r="C167" t="str">
            <v>6mm直角接头</v>
          </cell>
          <cell r="D167" t="str">
            <v>POM</v>
          </cell>
          <cell r="F167">
            <v>1.7600000000000001E-3</v>
          </cell>
          <cell r="G167">
            <v>15.309699999999999</v>
          </cell>
          <cell r="H167">
            <v>0.98</v>
          </cell>
          <cell r="I167">
            <v>2.7494971428571401E-2</v>
          </cell>
          <cell r="J167" t="str">
            <v>HTF120/TJ</v>
          </cell>
          <cell r="K167">
            <v>65</v>
          </cell>
          <cell r="L167">
            <v>55</v>
          </cell>
          <cell r="M167">
            <v>4</v>
          </cell>
          <cell r="N167">
            <v>27.15</v>
          </cell>
          <cell r="O167">
            <v>0.76</v>
          </cell>
          <cell r="P167">
            <v>22.5</v>
          </cell>
          <cell r="Q167">
            <v>8.6538461538461495E-2</v>
          </cell>
          <cell r="S167">
            <v>4.77055555555556E-3</v>
          </cell>
          <cell r="T167">
            <v>1.1111111111111099E-2</v>
          </cell>
          <cell r="V167">
            <v>0.186504431106227</v>
          </cell>
          <cell r="W167" t="str">
            <v>供北京</v>
          </cell>
          <cell r="X167">
            <v>0.39200000000000002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"/>
  <sheetViews>
    <sheetView tabSelected="1" workbookViewId="0">
      <pane xSplit="4" ySplit="2" topLeftCell="E3" activePane="bottomRight" state="frozen"/>
      <selection pane="topRight"/>
      <selection pane="bottomLeft"/>
      <selection pane="bottomRight" activeCell="V9" sqref="V9"/>
    </sheetView>
  </sheetViews>
  <sheetFormatPr defaultColWidth="8.875" defaultRowHeight="13.5"/>
  <cols>
    <col min="1" max="1" width="5.5" style="1" customWidth="1"/>
    <col min="2" max="2" width="17.125" style="2" customWidth="1"/>
    <col min="3" max="3" width="18.5" style="2" customWidth="1"/>
    <col min="4" max="4" width="9.625" style="1" customWidth="1"/>
    <col min="5" max="6" width="8.5" style="3" customWidth="1"/>
    <col min="7" max="7" width="12.875" style="4"/>
    <col min="8" max="8" width="8.875" style="1"/>
    <col min="9" max="9" width="8.125" style="5" bestFit="1" customWidth="1"/>
    <col min="10" max="10" width="12.75" style="1" bestFit="1" customWidth="1"/>
    <col min="11" max="11" width="9.125" style="1" bestFit="1" customWidth="1"/>
    <col min="12" max="12" width="5.625" style="1" customWidth="1"/>
    <col min="13" max="13" width="5.125" style="1" customWidth="1"/>
    <col min="14" max="14" width="7.5" style="1" customWidth="1"/>
    <col min="15" max="15" width="5.25" style="1" customWidth="1"/>
    <col min="16" max="16" width="6.25" style="1" customWidth="1"/>
    <col min="17" max="17" width="6.375" style="1" customWidth="1"/>
    <col min="18" max="18" width="5.5" style="1" customWidth="1"/>
    <col min="19" max="20" width="8.125" style="5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>
      <c r="A1" s="32" t="s">
        <v>0</v>
      </c>
      <c r="B1" s="19" t="s">
        <v>1</v>
      </c>
      <c r="C1" s="19" t="s">
        <v>2</v>
      </c>
      <c r="D1" s="19" t="s">
        <v>3</v>
      </c>
      <c r="E1" s="31" t="s">
        <v>4</v>
      </c>
      <c r="F1" s="31"/>
      <c r="G1" s="28" t="s">
        <v>5</v>
      </c>
      <c r="H1" s="22" t="s">
        <v>6</v>
      </c>
      <c r="I1" s="29" t="s">
        <v>7</v>
      </c>
      <c r="J1" s="30" t="s">
        <v>8</v>
      </c>
      <c r="K1" s="27" t="s">
        <v>9</v>
      </c>
      <c r="L1" s="27" t="s">
        <v>10</v>
      </c>
      <c r="M1" s="18" t="s">
        <v>11</v>
      </c>
      <c r="N1" s="19" t="s">
        <v>12</v>
      </c>
      <c r="O1" s="18" t="s">
        <v>13</v>
      </c>
      <c r="P1" s="18" t="s">
        <v>14</v>
      </c>
      <c r="Q1" s="22" t="s">
        <v>15</v>
      </c>
      <c r="R1" s="23" t="s">
        <v>16</v>
      </c>
      <c r="S1" s="24" t="s">
        <v>17</v>
      </c>
      <c r="T1" s="24" t="s">
        <v>18</v>
      </c>
      <c r="U1" s="26" t="s">
        <v>19</v>
      </c>
      <c r="V1" s="18" t="s">
        <v>20</v>
      </c>
      <c r="W1" s="19" t="s">
        <v>21</v>
      </c>
      <c r="X1" s="20" t="s">
        <v>22</v>
      </c>
      <c r="Y1" s="21" t="s">
        <v>23</v>
      </c>
      <c r="Z1" s="19" t="s">
        <v>24</v>
      </c>
    </row>
    <row r="2" spans="1:26">
      <c r="A2" s="33"/>
      <c r="B2" s="19"/>
      <c r="C2" s="19"/>
      <c r="D2" s="19"/>
      <c r="E2" s="7" t="s">
        <v>25</v>
      </c>
      <c r="F2" s="7" t="s">
        <v>26</v>
      </c>
      <c r="G2" s="28"/>
      <c r="H2" s="22"/>
      <c r="I2" s="29"/>
      <c r="J2" s="30"/>
      <c r="K2" s="27"/>
      <c r="L2" s="27"/>
      <c r="M2" s="18"/>
      <c r="N2" s="19"/>
      <c r="O2" s="18"/>
      <c r="P2" s="18"/>
      <c r="Q2" s="22"/>
      <c r="R2" s="23"/>
      <c r="S2" s="25"/>
      <c r="T2" s="25"/>
      <c r="U2" s="26"/>
      <c r="V2" s="18"/>
      <c r="W2" s="19"/>
      <c r="X2" s="20"/>
      <c r="Y2" s="21"/>
      <c r="Z2" s="19"/>
    </row>
    <row r="3" spans="1:26">
      <c r="A3" s="6">
        <v>142</v>
      </c>
      <c r="B3" s="6" t="s">
        <v>32</v>
      </c>
      <c r="C3" s="10" t="s">
        <v>33</v>
      </c>
      <c r="D3" s="12" t="s">
        <v>29</v>
      </c>
      <c r="E3" s="13">
        <v>0</v>
      </c>
      <c r="F3" s="13">
        <v>2.2000000000000001E-3</v>
      </c>
      <c r="G3" s="14">
        <v>18.584099999999999</v>
      </c>
      <c r="H3" s="12">
        <v>0.98</v>
      </c>
      <c r="I3" s="15">
        <f t="shared" ref="I3:I9" si="0">F3*G3/H3</f>
        <v>4.171940816326531E-2</v>
      </c>
      <c r="J3" s="12" t="s">
        <v>27</v>
      </c>
      <c r="K3" s="12">
        <v>72</v>
      </c>
      <c r="L3" s="16">
        <v>50</v>
      </c>
      <c r="M3" s="12">
        <v>3</v>
      </c>
      <c r="N3" s="12">
        <v>27.15</v>
      </c>
      <c r="O3" s="12">
        <v>0.76</v>
      </c>
      <c r="P3" s="12">
        <v>22.5</v>
      </c>
      <c r="Q3" s="15">
        <f t="shared" ref="Q3:Q9" si="1">P3/K3/M3</f>
        <v>0.10416666666666667</v>
      </c>
      <c r="R3" s="12">
        <v>0</v>
      </c>
      <c r="S3" s="17">
        <v>4.77055555555556E-3</v>
      </c>
      <c r="T3" s="17">
        <v>1.1111111111111099E-2</v>
      </c>
      <c r="U3" s="12">
        <v>0.2</v>
      </c>
      <c r="V3" s="15">
        <f>(I3+Q3+(N3*O3/K3/M3)/2)/H3*1.11+R3*1.03+S3+T3+U3</f>
        <v>0.43521989087880053</v>
      </c>
      <c r="W3" s="8" t="s">
        <v>28</v>
      </c>
      <c r="X3" s="8" t="e">
        <f>VLOOKUP(B:B,[1]安路普产品报价!$B:$X,23,0)</f>
        <v>#N/A</v>
      </c>
      <c r="Y3" s="8"/>
      <c r="Z3" s="8"/>
    </row>
    <row r="4" spans="1:26">
      <c r="A4" s="6">
        <v>143</v>
      </c>
      <c r="B4" s="6" t="s">
        <v>34</v>
      </c>
      <c r="C4" s="10" t="s">
        <v>35</v>
      </c>
      <c r="D4" s="12" t="s">
        <v>29</v>
      </c>
      <c r="E4" s="13">
        <v>0</v>
      </c>
      <c r="F4" s="13">
        <v>2.2000000000000001E-3</v>
      </c>
      <c r="G4" s="14">
        <v>18.584099999999999</v>
      </c>
      <c r="H4" s="12">
        <v>0.98</v>
      </c>
      <c r="I4" s="15">
        <f t="shared" si="0"/>
        <v>4.171940816326531E-2</v>
      </c>
      <c r="J4" s="12" t="s">
        <v>27</v>
      </c>
      <c r="K4" s="12">
        <v>72</v>
      </c>
      <c r="L4" s="16">
        <v>50</v>
      </c>
      <c r="M4" s="12">
        <v>3</v>
      </c>
      <c r="N4" s="12">
        <v>27.15</v>
      </c>
      <c r="O4" s="12">
        <v>0.76</v>
      </c>
      <c r="P4" s="12">
        <v>22.5</v>
      </c>
      <c r="Q4" s="15">
        <f t="shared" si="1"/>
        <v>0.10416666666666667</v>
      </c>
      <c r="R4" s="12">
        <v>0</v>
      </c>
      <c r="S4" s="17">
        <v>4.77055555555556E-3</v>
      </c>
      <c r="T4" s="17">
        <v>1.1111111111111099E-2</v>
      </c>
      <c r="U4" s="12">
        <v>0.2</v>
      </c>
      <c r="V4" s="15">
        <f t="shared" ref="V4:V9" si="2">(I4+Q4+(N4*O4/K4/M4)/2)/H4*1.11+R4*1.03+S4+T4+U4</f>
        <v>0.43521989087880053</v>
      </c>
      <c r="W4" s="8" t="s">
        <v>28</v>
      </c>
      <c r="X4" s="8" t="e">
        <f>VLOOKUP(B:B,[1]安路普产品报价!$B:$X,23,0)</f>
        <v>#N/A</v>
      </c>
      <c r="Y4" s="8"/>
      <c r="Z4" s="8"/>
    </row>
    <row r="5" spans="1:26">
      <c r="A5" s="6">
        <v>144</v>
      </c>
      <c r="B5" s="6" t="s">
        <v>36</v>
      </c>
      <c r="C5" s="10" t="s">
        <v>37</v>
      </c>
      <c r="D5" s="12" t="s">
        <v>29</v>
      </c>
      <c r="E5" s="13">
        <v>0</v>
      </c>
      <c r="F5" s="13">
        <v>2.2000000000000001E-3</v>
      </c>
      <c r="G5" s="14">
        <v>18.584099999999999</v>
      </c>
      <c r="H5" s="12">
        <v>0.98</v>
      </c>
      <c r="I5" s="15">
        <f t="shared" si="0"/>
        <v>4.171940816326531E-2</v>
      </c>
      <c r="J5" s="12" t="s">
        <v>27</v>
      </c>
      <c r="K5" s="12">
        <v>72</v>
      </c>
      <c r="L5" s="16">
        <v>50</v>
      </c>
      <c r="M5" s="12">
        <v>3</v>
      </c>
      <c r="N5" s="12">
        <v>27.15</v>
      </c>
      <c r="O5" s="12">
        <v>0.76</v>
      </c>
      <c r="P5" s="12">
        <v>22.5</v>
      </c>
      <c r="Q5" s="15">
        <f t="shared" si="1"/>
        <v>0.10416666666666667</v>
      </c>
      <c r="R5" s="12">
        <v>0</v>
      </c>
      <c r="S5" s="17">
        <v>4.77055555555556E-3</v>
      </c>
      <c r="T5" s="17">
        <v>1.1111111111111099E-2</v>
      </c>
      <c r="U5" s="12">
        <v>0.2</v>
      </c>
      <c r="V5" s="15">
        <f t="shared" si="2"/>
        <v>0.43521989087880053</v>
      </c>
      <c r="W5" s="8" t="s">
        <v>28</v>
      </c>
      <c r="X5" s="8" t="e">
        <f>VLOOKUP(B:B,[1]安路普产品报价!$B:$X,23,0)</f>
        <v>#N/A</v>
      </c>
      <c r="Y5" s="8"/>
      <c r="Z5" s="8"/>
    </row>
    <row r="6" spans="1:26">
      <c r="A6" s="6">
        <v>145</v>
      </c>
      <c r="B6" s="6" t="s">
        <v>38</v>
      </c>
      <c r="C6" s="10" t="s">
        <v>39</v>
      </c>
      <c r="D6" s="12" t="s">
        <v>29</v>
      </c>
      <c r="E6" s="13">
        <v>0</v>
      </c>
      <c r="F6" s="13">
        <v>2.2000000000000001E-3</v>
      </c>
      <c r="G6" s="14">
        <v>18.584099999999999</v>
      </c>
      <c r="H6" s="12">
        <v>0.98</v>
      </c>
      <c r="I6" s="15">
        <f t="shared" si="0"/>
        <v>4.171940816326531E-2</v>
      </c>
      <c r="J6" s="12" t="s">
        <v>27</v>
      </c>
      <c r="K6" s="12">
        <v>72</v>
      </c>
      <c r="L6" s="16">
        <v>50</v>
      </c>
      <c r="M6" s="12">
        <v>3</v>
      </c>
      <c r="N6" s="12">
        <v>27.15</v>
      </c>
      <c r="O6" s="12">
        <v>0.76</v>
      </c>
      <c r="P6" s="12">
        <v>22.5</v>
      </c>
      <c r="Q6" s="15">
        <f t="shared" si="1"/>
        <v>0.10416666666666667</v>
      </c>
      <c r="R6" s="12">
        <v>0</v>
      </c>
      <c r="S6" s="17">
        <v>4.77055555555556E-3</v>
      </c>
      <c r="T6" s="17">
        <v>1.1111111111111099E-2</v>
      </c>
      <c r="U6" s="12">
        <v>0.2</v>
      </c>
      <c r="V6" s="15">
        <f t="shared" si="2"/>
        <v>0.43521989087880053</v>
      </c>
      <c r="W6" s="8" t="s">
        <v>28</v>
      </c>
      <c r="X6" s="8" t="e">
        <f>VLOOKUP(B:B,[1]安路普产品报价!$B:$X,23,0)</f>
        <v>#N/A</v>
      </c>
      <c r="Y6" s="8"/>
      <c r="Z6" s="8"/>
    </row>
    <row r="7" spans="1:26" ht="14.25">
      <c r="A7" s="8"/>
      <c r="B7" s="9" t="s">
        <v>40</v>
      </c>
      <c r="C7" s="11" t="s">
        <v>41</v>
      </c>
      <c r="D7" s="12" t="s">
        <v>29</v>
      </c>
      <c r="E7" s="13">
        <v>0</v>
      </c>
      <c r="F7" s="13">
        <v>2.2000000000000001E-3</v>
      </c>
      <c r="G7" s="14">
        <v>18.584099999999999</v>
      </c>
      <c r="H7" s="12">
        <v>0.98</v>
      </c>
      <c r="I7" s="15">
        <f t="shared" si="0"/>
        <v>4.171940816326531E-2</v>
      </c>
      <c r="J7" s="12" t="s">
        <v>27</v>
      </c>
      <c r="K7" s="12">
        <v>72</v>
      </c>
      <c r="L7" s="16">
        <v>50</v>
      </c>
      <c r="M7" s="12">
        <v>3</v>
      </c>
      <c r="N7" s="12">
        <v>27.15</v>
      </c>
      <c r="O7" s="12">
        <v>0.76</v>
      </c>
      <c r="P7" s="12">
        <v>22.5</v>
      </c>
      <c r="Q7" s="15">
        <f t="shared" si="1"/>
        <v>0.10416666666666667</v>
      </c>
      <c r="R7" s="12">
        <v>0</v>
      </c>
      <c r="S7" s="17">
        <v>4.77055555555556E-3</v>
      </c>
      <c r="T7" s="17">
        <v>1.1111111111111099E-2</v>
      </c>
      <c r="U7" s="12">
        <v>0.2</v>
      </c>
      <c r="V7" s="15">
        <f t="shared" si="2"/>
        <v>0.43521989087880053</v>
      </c>
      <c r="W7" s="8" t="s">
        <v>28</v>
      </c>
      <c r="X7" s="8" t="e">
        <f>VLOOKUP(B:B,[1]安路普产品报价!$B:$X,23,0)</f>
        <v>#N/A</v>
      </c>
      <c r="Y7" s="8"/>
      <c r="Z7" s="8"/>
    </row>
    <row r="8" spans="1:26" ht="14.25">
      <c r="A8" s="8"/>
      <c r="B8" s="9" t="s">
        <v>42</v>
      </c>
      <c r="C8" s="11" t="s">
        <v>43</v>
      </c>
      <c r="D8" s="12" t="s">
        <v>29</v>
      </c>
      <c r="E8" s="13">
        <v>0</v>
      </c>
      <c r="F8" s="13">
        <v>2.2000000000000001E-3</v>
      </c>
      <c r="G8" s="14">
        <v>18.584099999999999</v>
      </c>
      <c r="H8" s="12">
        <v>0.98</v>
      </c>
      <c r="I8" s="15">
        <f t="shared" si="0"/>
        <v>4.171940816326531E-2</v>
      </c>
      <c r="J8" s="12" t="s">
        <v>27</v>
      </c>
      <c r="K8" s="12">
        <v>72</v>
      </c>
      <c r="L8" s="16">
        <v>50</v>
      </c>
      <c r="M8" s="12">
        <v>3</v>
      </c>
      <c r="N8" s="12">
        <v>27.15</v>
      </c>
      <c r="O8" s="12">
        <v>0.76</v>
      </c>
      <c r="P8" s="12">
        <v>22.5</v>
      </c>
      <c r="Q8" s="15">
        <f t="shared" si="1"/>
        <v>0.10416666666666667</v>
      </c>
      <c r="R8" s="12">
        <v>0</v>
      </c>
      <c r="S8" s="17">
        <v>4.77055555555556E-3</v>
      </c>
      <c r="T8" s="17">
        <v>1.1111111111111099E-2</v>
      </c>
      <c r="U8" s="12">
        <v>0.2</v>
      </c>
      <c r="V8" s="15">
        <f t="shared" si="2"/>
        <v>0.43521989087880053</v>
      </c>
      <c r="W8" s="8" t="s">
        <v>28</v>
      </c>
      <c r="X8" s="8" t="e">
        <f>VLOOKUP(B:B,[1]安路普产品报价!$B:$X,23,0)</f>
        <v>#N/A</v>
      </c>
      <c r="Y8" s="8"/>
      <c r="Z8" s="8"/>
    </row>
    <row r="9" spans="1:26" ht="14.25">
      <c r="A9" s="8"/>
      <c r="B9" s="9" t="s">
        <v>44</v>
      </c>
      <c r="C9" s="11" t="s">
        <v>45</v>
      </c>
      <c r="D9" s="12" t="s">
        <v>30</v>
      </c>
      <c r="E9" s="13">
        <v>0</v>
      </c>
      <c r="F9" s="13">
        <v>4.48E-2</v>
      </c>
      <c r="G9" s="14">
        <v>13.716799999999999</v>
      </c>
      <c r="H9" s="12">
        <v>0.94</v>
      </c>
      <c r="I9" s="15">
        <f t="shared" si="0"/>
        <v>0.65373685106382973</v>
      </c>
      <c r="J9" s="12" t="s">
        <v>31</v>
      </c>
      <c r="K9" s="12">
        <v>36</v>
      </c>
      <c r="L9" s="16">
        <v>100</v>
      </c>
      <c r="M9" s="12">
        <v>2</v>
      </c>
      <c r="N9" s="12">
        <v>68.900000000000006</v>
      </c>
      <c r="O9" s="12">
        <v>0.76</v>
      </c>
      <c r="P9" s="12">
        <v>22.5</v>
      </c>
      <c r="Q9" s="15">
        <f t="shared" si="1"/>
        <v>0.3125</v>
      </c>
      <c r="R9" s="12">
        <v>0.9</v>
      </c>
      <c r="S9" s="17">
        <v>3.6575652173913002E-2</v>
      </c>
      <c r="T9" s="17">
        <v>8.6956521739130405E-2</v>
      </c>
      <c r="U9" s="12">
        <v>0</v>
      </c>
      <c r="V9" s="15">
        <f t="shared" si="2"/>
        <v>2.6209173561976371</v>
      </c>
      <c r="W9" s="8" t="s">
        <v>28</v>
      </c>
      <c r="X9" s="8" t="e">
        <f>VLOOKUP(B:B,[1]安路普产品报价!$B:$X,23,0)</f>
        <v>#N/A</v>
      </c>
      <c r="Y9" s="8"/>
      <c r="Z9" s="8"/>
    </row>
  </sheetData>
  <mergeCells count="25">
    <mergeCell ref="E1:F1"/>
    <mergeCell ref="A1:A2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phoneticPr fontId="10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安路普产品报价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psj</cp:lastModifiedBy>
  <dcterms:created xsi:type="dcterms:W3CDTF">2023-05-12T11:15:00Z</dcterms:created>
  <dcterms:modified xsi:type="dcterms:W3CDTF">2024-02-20T09:24:24Z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