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<sst xmlns="http://schemas.openxmlformats.org/spreadsheetml/2006/main" count="64" uniqueCount="52">
  <si>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零部件采购价格协议</t>
  </si>
  <si>
    <t xml:space="preserve">                                                协议编号：</t>
  </si>
  <si>
    <t>甲方：长春光华荣昌汽车部件有限公司</t>
  </si>
  <si>
    <t>乙方： 海城市瑞森汽车饰件有限公司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</si>
  <si>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</si>
  <si>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</si>
  <si>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</si>
  <si>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</si>
  <si>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</si>
  <si>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</si>
  <si>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</si>
  <si>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</si>
  <si>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</si>
  <si>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</si>
  <si>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</si>
  <si>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</si>
  <si>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</si>
  <si>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</si>
  <si>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</si>
  <si>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</si>
  <si>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</si>
  <si>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</si>
  <si>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SHT0016828</t>
  </si>
  <si>
    <t>驾驶员靠背护面总成（通风）
PVC+超纤黑底蓝孔</t>
  </si>
  <si>
    <t>EA</t>
  </si>
  <si>
    <t>-</t>
  </si>
  <si>
    <t>SHT0016580
同状态</t>
  </si>
  <si>
    <t>SHT0016825</t>
  </si>
  <si>
    <t>正副驾座垫护面总成
PVC+超纤黑底蓝孔</t>
  </si>
  <si>
    <t>SHT0016822</t>
  </si>
  <si>
    <t>副驾驶员靠背护面总成
PVC+超纤黑底蓝孔</t>
  </si>
  <si>
    <t>SHT0016566
同状态</t>
  </si>
  <si>
    <t>SHT0016434</t>
  </si>
  <si>
    <t>驾驶员靠背护面总成</t>
  </si>
  <si>
    <t>SHT0016439</t>
  </si>
  <si>
    <t>副驾驶员靠背护面总成</t>
  </si>
  <si>
    <t>SHT0016436</t>
  </si>
  <si>
    <t>坐垫护面总成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</si>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</sst>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name val="宋体"/>
      <charset val="134"/>
    </font>
    <font>
      <sz val="10"/>
      <color theme="1"/>
      <name val="楷体"/>
      <charset val="134"/>
    </font>
    <font>
      <sz val="11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/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49" fontId="8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3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8" fontId="10" fillId="0" borderId="1" xfId="53" applyNumberFormat="1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9" fontId="1" fillId="0" borderId="1" xfId="53" applyNumberFormat="1" applyFont="1" applyFill="1" applyBorder="1" applyAlignment="1">
      <alignment horizontal="center" vertical="center"/>
    </xf>
    <xf numFmtId="179" fontId="11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" fillId="0" borderId="2" xfId="53" applyFont="1" applyFill="1" applyBorder="1" applyAlignment="1">
      <alignment horizontal="center" vertical="center" shrinkToFit="1"/>
    </xf>
    <xf numFmtId="0" fontId="11" fillId="0" borderId="0" xfId="53" applyFont="1" applyFill="1" applyBorder="1">
      <alignment vertical="center"/>
    </xf>
    <xf numFmtId="0" fontId="11" fillId="0" borderId="1" xfId="5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1" fillId="0" borderId="0" xfId="53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样式 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0"/>
  <sheetViews>
    <sheetView tabSelected="1" zoomScaleSheetLayoutView="70" topLeftCell="A3" workbookViewId="0">
      <selection activeCell="D11" sqref="D11"/>
    </sheetView>
  </sheetViews>
  <sheetFormatPr defaultColWidth="9" defaultRowHeight="14.25"/>
  <cols>
    <col min="1" max="1" width="6.5" style="3" customWidth="1"/>
    <col min="2" max="2" width="12.25" style="4" customWidth="1"/>
    <col min="3" max="3" width="25.75" style="3" customWidth="1"/>
    <col min="4" max="4" width="16.875" style="5" customWidth="1"/>
    <col min="5" max="5" width="5.625" style="6" customWidth="1"/>
    <col min="6" max="7" width="10.12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0" t="s">
        <v>13</v>
      </c>
      <c r="L7" s="40" t="s">
        <v>14</v>
      </c>
      <c r="M7" s="40" t="s">
        <v>15</v>
      </c>
      <c r="N7" s="41" t="s">
        <v>16</v>
      </c>
      <c r="O7" s="42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0" t="s">
        <v>18</v>
      </c>
      <c r="L8" s="40"/>
      <c r="M8" s="40"/>
      <c r="N8" s="41"/>
      <c r="O8" s="42"/>
    </row>
    <row r="9" s="1" customFormat="1" ht="43" customHeight="1" spans="1:205">
      <c r="A9" s="22">
        <v>1</v>
      </c>
      <c r="B9" s="23" t="s">
        <v>22</v>
      </c>
      <c r="C9" s="23" t="s">
        <v>23</v>
      </c>
      <c r="D9" s="23"/>
      <c r="E9" s="24" t="s">
        <v>24</v>
      </c>
      <c r="F9" s="25" t="s">
        <v>25</v>
      </c>
      <c r="G9" s="25">
        <v>104</v>
      </c>
      <c r="H9" s="25"/>
      <c r="I9" s="25"/>
      <c r="J9" s="25"/>
      <c r="K9" s="43">
        <f>G9+I9</f>
        <v>104</v>
      </c>
      <c r="L9" s="43">
        <f>K9*0.13</f>
        <v>13.52</v>
      </c>
      <c r="M9" s="43">
        <f>K9+L9</f>
        <v>117.52</v>
      </c>
      <c r="N9" s="23" t="s">
        <v>26</v>
      </c>
      <c r="O9" s="44"/>
      <c r="P9" s="45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</row>
    <row r="10" s="1" customFormat="1" ht="43" customHeight="1" spans="1:205">
      <c r="A10" s="22">
        <v>2</v>
      </c>
      <c r="B10" s="23" t="s">
        <v>27</v>
      </c>
      <c r="C10" s="23" t="s">
        <v>28</v>
      </c>
      <c r="D10" s="23"/>
      <c r="E10" s="24" t="s">
        <v>24</v>
      </c>
      <c r="F10" s="25" t="s">
        <v>25</v>
      </c>
      <c r="G10" s="25">
        <v>58.08</v>
      </c>
      <c r="H10" s="25"/>
      <c r="I10" s="25"/>
      <c r="J10" s="25"/>
      <c r="K10" s="43">
        <f>G10+I10</f>
        <v>58.08</v>
      </c>
      <c r="L10" s="43">
        <f>K10*0.13</f>
        <v>7.5504</v>
      </c>
      <c r="M10" s="43">
        <f>K10+L10</f>
        <v>65.6304</v>
      </c>
      <c r="N10" s="23"/>
      <c r="O10" s="44"/>
      <c r="P10" s="45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43" customHeight="1" spans="1:205">
      <c r="A11" s="22">
        <v>3</v>
      </c>
      <c r="B11" s="23" t="s">
        <v>29</v>
      </c>
      <c r="C11" s="23" t="s">
        <v>30</v>
      </c>
      <c r="D11" s="23"/>
      <c r="E11" s="24" t="s">
        <v>24</v>
      </c>
      <c r="F11" s="25" t="s">
        <v>25</v>
      </c>
      <c r="G11" s="25">
        <v>105.82</v>
      </c>
      <c r="H11" s="25"/>
      <c r="I11" s="25"/>
      <c r="J11" s="25"/>
      <c r="K11" s="43">
        <f>G11+I11</f>
        <v>105.82</v>
      </c>
      <c r="L11" s="43">
        <f>K11*0.13</f>
        <v>13.7566</v>
      </c>
      <c r="M11" s="43">
        <f>K11+L11</f>
        <v>119.5766</v>
      </c>
      <c r="N11" s="23" t="s">
        <v>31</v>
      </c>
      <c r="O11" s="44"/>
      <c r="P11" s="45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43" customHeight="1" spans="1:205">
      <c r="A12" s="22">
        <v>4</v>
      </c>
      <c r="B12" s="23" t="s">
        <v>32</v>
      </c>
      <c r="C12" s="23" t="s">
        <v>33</v>
      </c>
      <c r="D12" s="23"/>
      <c r="E12" s="24" t="s">
        <v>24</v>
      </c>
      <c r="F12" s="25" t="s">
        <v>25</v>
      </c>
      <c r="G12" s="25">
        <v>68.7</v>
      </c>
      <c r="H12" s="25"/>
      <c r="I12" s="25"/>
      <c r="J12" s="25"/>
      <c r="K12" s="43">
        <f>G12+I12</f>
        <v>68.7</v>
      </c>
      <c r="L12" s="43">
        <f>K12*0.13</f>
        <v>8.931</v>
      </c>
      <c r="M12" s="43">
        <f>K12+L12</f>
        <v>77.631</v>
      </c>
      <c r="N12" s="23"/>
      <c r="O12" s="44"/>
      <c r="P12" s="45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43" customHeight="1" spans="1:205">
      <c r="A13" s="22">
        <v>5</v>
      </c>
      <c r="B13" s="23" t="s">
        <v>34</v>
      </c>
      <c r="C13" s="23" t="s">
        <v>35</v>
      </c>
      <c r="D13" s="23"/>
      <c r="E13" s="24" t="s">
        <v>24</v>
      </c>
      <c r="F13" s="25" t="s">
        <v>25</v>
      </c>
      <c r="G13" s="25">
        <v>68.7</v>
      </c>
      <c r="H13" s="25"/>
      <c r="I13" s="25"/>
      <c r="J13" s="25"/>
      <c r="K13" s="43">
        <f>G13+I13</f>
        <v>68.7</v>
      </c>
      <c r="L13" s="43">
        <f>K13*0.13</f>
        <v>8.931</v>
      </c>
      <c r="M13" s="43">
        <f>K13+L13</f>
        <v>77.631</v>
      </c>
      <c r="N13" s="23"/>
      <c r="O13" s="44"/>
      <c r="P13" s="45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1" customFormat="1" ht="43" customHeight="1" spans="1:205">
      <c r="A14" s="22">
        <v>6</v>
      </c>
      <c r="B14" s="23" t="s">
        <v>36</v>
      </c>
      <c r="C14" s="23" t="s">
        <v>37</v>
      </c>
      <c r="D14" s="23"/>
      <c r="E14" s="24" t="s">
        <v>24</v>
      </c>
      <c r="F14" s="25" t="s">
        <v>25</v>
      </c>
      <c r="G14" s="25">
        <v>38.2</v>
      </c>
      <c r="H14" s="25"/>
      <c r="I14" s="25"/>
      <c r="J14" s="25"/>
      <c r="K14" s="43">
        <f>G14+I14</f>
        <v>38.2</v>
      </c>
      <c r="L14" s="43">
        <f>K14*0.13</f>
        <v>4.966</v>
      </c>
      <c r="M14" s="43">
        <f>K14+L14</f>
        <v>43.166</v>
      </c>
      <c r="N14" s="23"/>
      <c r="O14" s="44"/>
      <c r="P14" s="45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</row>
    <row r="15" s="1" customFormat="1" ht="34" customHeight="1" spans="1:205">
      <c r="A15" s="22">
        <v>7</v>
      </c>
      <c r="B15" s="26"/>
      <c r="C15" s="27"/>
      <c r="D15" s="27"/>
      <c r="E15" s="28"/>
      <c r="F15" s="29"/>
      <c r="G15" s="30"/>
      <c r="H15" s="27"/>
      <c r="I15" s="22"/>
      <c r="J15" s="46"/>
      <c r="K15" s="43"/>
      <c r="L15" s="47"/>
      <c r="M15" s="47"/>
      <c r="N15" s="48"/>
      <c r="O15" s="44"/>
      <c r="P15" s="45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</row>
    <row r="16" s="2" customFormat="1" spans="1:16">
      <c r="A16" s="31" t="s">
        <v>38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49"/>
      <c r="P16" s="50"/>
    </row>
    <row r="17" s="2" customFormat="1" spans="1:16">
      <c r="A17" s="32" t="s">
        <v>39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50"/>
    </row>
    <row r="18" s="2" customFormat="1" spans="1:16">
      <c r="A18" s="31" t="s">
        <v>40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  <c r="P18" s="50"/>
    </row>
    <row r="19" s="2" customFormat="1" spans="1:16">
      <c r="A19" s="32" t="s">
        <v>41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50"/>
    </row>
    <row r="20" s="2" customFormat="1" spans="1:16">
      <c r="A20" s="32" t="s">
        <v>42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50"/>
    </row>
    <row r="21" s="2" customFormat="1" spans="1:16">
      <c r="A21" s="32" t="s">
        <v>43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50"/>
    </row>
    <row r="22" s="2" customFormat="1" spans="1:16">
      <c r="A22" s="33" t="s">
        <v>44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50"/>
    </row>
    <row r="23" s="2" customFormat="1" ht="23.25" customHeight="1" spans="1:16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50"/>
    </row>
    <row r="24" s="2" customFormat="1" spans="1:16">
      <c r="A24" s="34" t="s">
        <v>45</v>
      </c>
      <c r="B24" s="35"/>
      <c r="C24" s="36"/>
      <c r="H24" s="2" t="s">
        <v>46</v>
      </c>
      <c r="I24" s="51"/>
      <c r="J24" s="36"/>
      <c r="K24" s="38"/>
      <c r="L24" s="38"/>
      <c r="M24" s="38"/>
      <c r="N24" s="52"/>
      <c r="O24" s="53"/>
      <c r="P24" s="50"/>
    </row>
    <row r="25" s="2" customFormat="1" spans="1:16">
      <c r="A25" s="36" t="s">
        <v>47</v>
      </c>
      <c r="B25" s="35"/>
      <c r="C25" s="36"/>
      <c r="H25" s="2" t="s">
        <v>48</v>
      </c>
      <c r="I25" s="36"/>
      <c r="J25" s="36"/>
      <c r="K25" s="38"/>
      <c r="L25" s="36"/>
      <c r="M25" s="36"/>
      <c r="N25" s="54"/>
      <c r="O25" s="55"/>
      <c r="P25" s="50"/>
    </row>
    <row r="26" s="2" customFormat="1" spans="1:16">
      <c r="A26" s="36"/>
      <c r="B26" s="35"/>
      <c r="C26" s="36"/>
      <c r="I26" s="36"/>
      <c r="J26" s="36"/>
      <c r="K26" s="38"/>
      <c r="L26" s="36"/>
      <c r="M26" s="36"/>
      <c r="N26" s="54"/>
      <c r="O26" s="55"/>
      <c r="P26" s="50"/>
    </row>
    <row r="27" s="2" customFormat="1" spans="1:16">
      <c r="A27" s="34" t="s">
        <v>49</v>
      </c>
      <c r="B27" s="34"/>
      <c r="C27" s="37"/>
      <c r="H27" s="2" t="s">
        <v>50</v>
      </c>
      <c r="I27" s="34"/>
      <c r="J27" s="37"/>
      <c r="K27" s="38"/>
      <c r="L27" s="38"/>
      <c r="M27" s="38"/>
      <c r="N27" s="54"/>
      <c r="O27" s="55"/>
      <c r="P27" s="50"/>
    </row>
    <row r="28" s="2" customFormat="1" customHeight="1" spans="1:16">
      <c r="A28" s="38"/>
      <c r="B28" s="39" t="s">
        <v>51</v>
      </c>
      <c r="C28" s="38"/>
      <c r="I28" s="38" t="s">
        <v>51</v>
      </c>
      <c r="J28" s="38"/>
      <c r="K28" s="38"/>
      <c r="L28" s="38"/>
      <c r="M28" s="38"/>
      <c r="N28" s="54"/>
      <c r="O28" s="55"/>
      <c r="P28" s="50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17:N17"/>
    <mergeCell ref="A18:N18"/>
    <mergeCell ref="A19:N19"/>
    <mergeCell ref="A20:N20"/>
    <mergeCell ref="A21:N21"/>
    <mergeCell ref="A22:N22"/>
    <mergeCell ref="A7:A8"/>
    <mergeCell ref="B7:B8"/>
    <mergeCell ref="C7:C8"/>
    <mergeCell ref="D7:D8"/>
    <mergeCell ref="E7:E8"/>
    <mergeCell ref="N7:N8"/>
  </mergeCells>
  <conditionalFormatting sqref="D1:D8 D15:D23 D29:D1048576 I24:I2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2024-02-22T09:31:45Z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A891F713105344A58CB5175723001463_13</vt:lpwstr>
  </property>
</Properties>
</file>