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10" tabRatio="926" activeTab="1"/>
  </bookViews>
  <sheets>
    <sheet name="建议" sheetId="9" r:id="rId1"/>
    <sheet name="(2)" sheetId="10" r:id="rId2"/>
  </sheets>
  <definedNames>
    <definedName name="_xlnm.Print_Area" localSheetId="0">建议!$A$1:$N$26</definedName>
    <definedName name="_xlnm.Print_Area" localSheetId="1">'(2)'!$A$1:$N$31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<sst xmlns="http://schemas.openxmlformats.org/spreadsheetml/2006/main" count="133" uniqueCount="58">
  <si>
    <t>零部件采购价格协议</t>
  </si>
  <si>
    <t xml:space="preserve">                                                协议编号：</t>
  </si>
  <si>
    <t>甲方：长春光华荣昌汽车部件有限公司</t>
  </si>
  <si>
    <t>乙方：黄骅市旗锐塑料制品有限公司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</si>
  <si>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</si>
  <si>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</si>
  <si>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</si>
  <si>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</si>
  <si>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</si>
  <si>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</si>
  <si>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</si>
  <si>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</si>
  <si>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</si>
  <si>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</si>
  <si>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</si>
  <si>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</si>
  <si>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</si>
  <si>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 xml:space="preserve">河北价格 </t>
  </si>
  <si>
    <t>2023年</t>
  </si>
  <si>
    <t>模检具总价</t>
  </si>
  <si>
    <t>摊销费</t>
  </si>
  <si>
    <t>摊销方式</t>
  </si>
  <si>
    <t>SHT0010982</t>
  </si>
  <si>
    <r>
      <rPr>
        <sz val="10"/>
        <color theme="1"/>
        <rFont val="Tahoma"/>
        <charset val="134"/>
      </rPr>
      <t>X3000</t>
    </r>
    <r>
      <rPr>
        <sz val="10"/>
        <color theme="1"/>
        <rFont val="宋体"/>
        <charset val="134"/>
      </rPr>
      <t>手柄（正司机）</t>
    </r>
  </si>
  <si>
    <t>-</t>
  </si>
  <si>
    <t>EA</t>
  </si>
  <si>
    <t>SHT0010983</t>
  </si>
  <si>
    <r>
      <rPr>
        <sz val="10"/>
        <color theme="1"/>
        <rFont val="Tahoma"/>
        <charset val="134"/>
      </rPr>
      <t>X3000</t>
    </r>
    <r>
      <rPr>
        <sz val="10"/>
        <color theme="1"/>
        <rFont val="宋体"/>
        <charset val="134"/>
      </rPr>
      <t>手柄（副司机）</t>
    </r>
  </si>
  <si>
    <t>SHT0000158</t>
  </si>
  <si>
    <r>
      <rPr>
        <sz val="10"/>
        <color theme="1"/>
        <rFont val="Tahoma"/>
        <charset val="134"/>
      </rPr>
      <t>H3</t>
    </r>
    <r>
      <rPr>
        <sz val="10"/>
        <color theme="1"/>
        <rFont val="宋体"/>
        <charset val="134"/>
      </rPr>
      <t>副调角</t>
    </r>
  </si>
  <si>
    <t>SHT0000054</t>
  </si>
  <si>
    <t>一汽手柄</t>
  </si>
  <si>
    <t>SHT0000057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</si>
  <si>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</si>
  <si>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2023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2023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</si>
  <si>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</si>
  <si>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</si>
  <si>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</si>
  <si>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</si>
  <si>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</si>
  <si>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</si>
  <si>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</si>
  <si>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</si>
  <si>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</si>
  <si>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</si>
  <si>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</si>
  <si>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</si>
  <si>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>2024年</t>
  </si>
  <si>
    <r>
      <t>X3000</t>
    </r>
    <r>
      <rPr>
        <sz val="11"/>
        <color theme="1"/>
        <rFont val="宋体"/>
        <charset val="134"/>
      </rPr>
      <t>手柄（正司机）</t>
    </r>
  </si>
  <si>
    <r>
      <t>X3000</t>
    </r>
    <r>
      <rPr>
        <sz val="11"/>
        <color theme="1"/>
        <rFont val="宋体"/>
        <charset val="134"/>
      </rPr>
      <t>手柄（副司机）</t>
    </r>
  </si>
  <si>
    <r>
      <t>H3</t>
    </r>
    <r>
      <rPr>
        <sz val="11"/>
        <color theme="1"/>
        <rFont val="宋体"/>
        <charset val="134"/>
      </rPr>
      <t>副调角</t>
    </r>
  </si>
  <si>
    <t>SHT0001653</t>
  </si>
  <si>
    <t>座盆延伸手柄</t>
  </si>
  <si>
    <t>SHT0011967</t>
  </si>
  <si>
    <t>仰角调节手柄</t>
  </si>
  <si>
    <t>SHT0011964</t>
  </si>
  <si>
    <t>调角器手柄</t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</si>
  <si>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2024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2024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</si>
</sst>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_ "/>
    <numFmt numFmtId="179" formatCode="0.000_ "/>
  </numFmts>
  <fonts count="40">
    <font>
      <sz val="11"/>
      <color theme="1"/>
      <name val="宋体"/>
      <charset val="134"/>
      <scheme val="minor"/>
    </font>
    <font>
      <sz val="10"/>
      <color indexed="8"/>
      <name val="楷体"/>
      <charset val="134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1"/>
      <color theme="1"/>
      <name val="Tahoma"/>
      <charset val="134"/>
    </font>
    <font>
      <sz val="11"/>
      <color theme="1"/>
      <name val="楷体"/>
      <charset val="134"/>
    </font>
    <font>
      <sz val="11"/>
      <color theme="1"/>
      <name val="宋体"/>
      <charset val="134"/>
    </font>
    <font>
      <sz val="10"/>
      <color theme="1"/>
      <name val="Tahoma"/>
      <charset val="134"/>
    </font>
    <font>
      <sz val="10"/>
      <color theme="1"/>
      <name val="宋体"/>
      <charset val="134"/>
    </font>
    <font>
      <sz val="10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2" fillId="0" borderId="0" xfId="53" applyFont="1" applyFill="1" applyAlignment="1">
      <alignment vertical="center"/>
    </xf>
    <xf numFmtId="0" fontId="2" fillId="2" borderId="0" xfId="53" applyFont="1" applyFill="1" applyAlignment="1">
      <alignment horizontal="center" vertical="center"/>
    </xf>
    <xf numFmtId="49" fontId="3" fillId="2" borderId="0" xfId="53" applyNumberFormat="1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 wrapText="1"/>
    </xf>
    <xf numFmtId="0" fontId="4" fillId="2" borderId="0" xfId="53" applyFont="1" applyFill="1" applyAlignment="1">
      <alignment horizontal="center" vertical="center"/>
    </xf>
    <xf numFmtId="176" fontId="2" fillId="2" borderId="0" xfId="53" applyNumberFormat="1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 shrinkToFit="1"/>
    </xf>
    <xf numFmtId="0" fontId="2" fillId="2" borderId="0" xfId="53" applyFont="1" applyFill="1" applyBorder="1" applyAlignment="1">
      <alignment horizontal="center" vertical="center"/>
    </xf>
    <xf numFmtId="0" fontId="5" fillId="2" borderId="0" xfId="53" applyFont="1" applyFill="1" applyAlignment="1">
      <alignment horizontal="center" vertical="center"/>
    </xf>
    <xf numFmtId="0" fontId="3" fillId="2" borderId="0" xfId="53" applyFont="1" applyFill="1" applyAlignment="1">
      <alignment horizontal="center" vertical="center"/>
    </xf>
    <xf numFmtId="0" fontId="6" fillId="2" borderId="0" xfId="53" applyFont="1" applyFill="1" applyAlignment="1">
      <alignment horizontal="left" vertical="center"/>
    </xf>
    <xf numFmtId="0" fontId="6" fillId="2" borderId="0" xfId="53" applyFont="1" applyFill="1" applyAlignment="1">
      <alignment horizontal="left" vertical="center" wrapText="1"/>
    </xf>
    <xf numFmtId="0" fontId="6" fillId="2" borderId="0" xfId="53" applyFont="1" applyFill="1" applyBorder="1" applyAlignment="1">
      <alignment horizontal="left" vertical="center" shrinkToFit="1"/>
    </xf>
    <xf numFmtId="0" fontId="2" fillId="2" borderId="1" xfId="53" applyFont="1" applyFill="1" applyBorder="1" applyAlignment="1">
      <alignment horizontal="center" vertical="center" wrapText="1"/>
    </xf>
    <xf numFmtId="49" fontId="7" fillId="2" borderId="1" xfId="53" applyNumberFormat="1" applyFont="1" applyFill="1" applyBorder="1" applyAlignment="1">
      <alignment horizontal="center" vertical="center" wrapText="1"/>
    </xf>
    <xf numFmtId="0" fontId="7" fillId="2" borderId="1" xfId="53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176" fontId="8" fillId="0" borderId="1" xfId="49" applyNumberFormat="1" applyFont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 wrapText="1"/>
    </xf>
    <xf numFmtId="177" fontId="8" fillId="0" borderId="1" xfId="55" applyNumberFormat="1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55" applyFont="1" applyBorder="1" applyAlignment="1">
      <alignment horizontal="center" vertical="center"/>
    </xf>
    <xf numFmtId="0" fontId="7" fillId="0" borderId="1" xfId="57" applyNumberFormat="1" applyFont="1" applyBorder="1" applyAlignment="1" applyProtection="1">
      <alignment horizontal="center" vertical="center" wrapText="1"/>
    </xf>
    <xf numFmtId="0" fontId="2" fillId="0" borderId="1" xfId="53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55" applyFont="1" applyFill="1" applyBorder="1" applyAlignment="1">
      <alignment horizontal="center" vertical="center"/>
    </xf>
    <xf numFmtId="0" fontId="7" fillId="0" borderId="1" xfId="57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55" applyFont="1" applyBorder="1" applyAlignment="1">
      <alignment horizontal="center" vertical="center"/>
    </xf>
    <xf numFmtId="0" fontId="8" fillId="0" borderId="1" xfId="57" applyNumberFormat="1" applyFont="1" applyBorder="1" applyAlignment="1" applyProtection="1">
      <alignment horizontal="center" vertical="center" wrapText="1"/>
    </xf>
    <xf numFmtId="0" fontId="6" fillId="0" borderId="0" xfId="53" applyFont="1" applyFill="1" applyBorder="1" applyAlignment="1">
      <alignment vertical="center" wrapText="1"/>
    </xf>
    <xf numFmtId="0" fontId="6" fillId="0" borderId="0" xfId="53" applyFont="1" applyFill="1" applyBorder="1" applyAlignment="1">
      <alignment horizontal="left" vertical="center" wrapText="1"/>
    </xf>
    <xf numFmtId="0" fontId="6" fillId="0" borderId="0" xfId="53" applyFont="1" applyFill="1" applyBorder="1" applyAlignment="1">
      <alignment vertical="center"/>
    </xf>
    <xf numFmtId="0" fontId="15" fillId="0" borderId="0" xfId="0" applyFont="1" applyFill="1">
      <alignment vertical="center"/>
    </xf>
    <xf numFmtId="49" fontId="16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176" fontId="8" fillId="0" borderId="1" xfId="49" applyNumberFormat="1" applyFont="1" applyFill="1" applyBorder="1" applyAlignment="1">
      <alignment horizontal="center" vertical="center" wrapText="1"/>
    </xf>
    <xf numFmtId="177" fontId="7" fillId="2" borderId="1" xfId="53" applyNumberFormat="1" applyFont="1" applyFill="1" applyBorder="1" applyAlignment="1">
      <alignment horizontal="center" vertical="center" shrinkToFit="1"/>
    </xf>
    <xf numFmtId="177" fontId="7" fillId="2" borderId="2" xfId="53" applyNumberFormat="1" applyFont="1" applyFill="1" applyBorder="1" applyAlignment="1">
      <alignment horizontal="center" vertical="center" shrinkToFit="1"/>
    </xf>
    <xf numFmtId="178" fontId="2" fillId="0" borderId="1" xfId="53" applyNumberFormat="1" applyFont="1" applyFill="1" applyBorder="1" applyAlignment="1">
      <alignment horizontal="center" vertical="center"/>
    </xf>
    <xf numFmtId="0" fontId="1" fillId="0" borderId="2" xfId="53" applyFont="1" applyFill="1" applyBorder="1" applyAlignment="1">
      <alignment horizontal="center" vertical="center" shrinkToFit="1"/>
    </xf>
    <xf numFmtId="0" fontId="14" fillId="0" borderId="0" xfId="53" applyFont="1" applyFill="1" applyBorder="1" applyAlignment="1">
      <alignment horizontal="center" vertical="center"/>
    </xf>
    <xf numFmtId="179" fontId="1" fillId="0" borderId="1" xfId="53" applyNumberFormat="1" applyFont="1" applyFill="1" applyBorder="1" applyAlignment="1">
      <alignment horizontal="center" vertical="center"/>
    </xf>
    <xf numFmtId="0" fontId="2" fillId="0" borderId="0" xfId="53" applyFont="1" applyFill="1" applyBorder="1" applyAlignment="1">
      <alignment vertical="center"/>
    </xf>
    <xf numFmtId="0" fontId="15" fillId="0" borderId="0" xfId="0" applyFont="1" applyFill="1" applyAlignment="1">
      <alignment horizontal="center" vertical="center"/>
    </xf>
    <xf numFmtId="176" fontId="6" fillId="0" borderId="0" xfId="53" applyNumberFormat="1" applyFont="1" applyFill="1" applyBorder="1" applyAlignment="1">
      <alignment vertical="center"/>
    </xf>
    <xf numFmtId="0" fontId="6" fillId="0" borderId="0" xfId="53" applyFont="1" applyFill="1" applyBorder="1" applyAlignment="1">
      <alignment vertical="center" shrinkToFit="1"/>
    </xf>
    <xf numFmtId="176" fontId="2" fillId="0" borderId="0" xfId="53" applyNumberFormat="1" applyFont="1" applyFill="1" applyAlignment="1">
      <alignment vertical="center"/>
    </xf>
    <xf numFmtId="0" fontId="2" fillId="0" borderId="0" xfId="53" applyFont="1" applyFill="1" applyAlignment="1">
      <alignment vertical="center" shrinkToFit="1"/>
    </xf>
    <xf numFmtId="0" fontId="14" fillId="0" borderId="0" xfId="53" applyFont="1" applyFill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2 10" xfId="52"/>
    <cellStyle name="常规 2" xfId="53"/>
    <cellStyle name="常规 2 2 10" xfId="54"/>
    <cellStyle name="常规 3" xfId="55"/>
    <cellStyle name="常规_108.BOM 2" xfId="56"/>
    <cellStyle name="常规_Sheet1" xfId="57"/>
    <cellStyle name="常规 4" xfId="58"/>
    <cellStyle name="常规_108.BOM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8"/>
  <sheetViews>
    <sheetView zoomScaleSheetLayoutView="70" workbookViewId="0">
      <selection activeCell="D11" sqref="D11"/>
    </sheetView>
  </sheetViews>
  <sheetFormatPr defaultColWidth="9" defaultRowHeight="14.25"/>
  <cols>
    <col min="1" max="1" width="6.5" style="3" customWidth="1"/>
    <col min="2" max="2" width="12.25" style="4" customWidth="1"/>
    <col min="3" max="3" width="22.125" style="3" customWidth="1"/>
    <col min="4" max="4" width="21.375" style="5" customWidth="1"/>
    <col min="5" max="5" width="7.25" style="6" customWidth="1"/>
    <col min="6" max="7" width="8.375" style="7" customWidth="1"/>
    <col min="8" max="8" width="11.125" style="7" customWidth="1"/>
    <col min="9" max="9" width="8.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2" width="9" style="3" customWidth="1"/>
    <col min="16383" max="16384" width="9" style="3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43" t="s">
        <v>13</v>
      </c>
      <c r="L7" s="43" t="s">
        <v>14</v>
      </c>
      <c r="M7" s="43" t="s">
        <v>15</v>
      </c>
      <c r="N7" s="44" t="s">
        <v>16</v>
      </c>
      <c r="O7" s="45"/>
    </row>
    <row r="8" ht="21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43" t="s">
        <v>18</v>
      </c>
      <c r="L8" s="43"/>
      <c r="M8" s="43"/>
      <c r="N8" s="44"/>
      <c r="O8" s="45"/>
    </row>
    <row r="9" s="1" customFormat="1" ht="34" customHeight="1" spans="1:205">
      <c r="A9" s="22">
        <v>1</v>
      </c>
      <c r="B9" s="30" t="s">
        <v>22</v>
      </c>
      <c r="C9" s="30" t="s">
        <v>23</v>
      </c>
      <c r="D9" s="32" t="s">
        <v>24</v>
      </c>
      <c r="E9" s="33" t="s">
        <v>25</v>
      </c>
      <c r="F9" s="32">
        <v>1.7314</v>
      </c>
      <c r="G9" s="30">
        <v>1.56</v>
      </c>
      <c r="H9" s="22">
        <v>0</v>
      </c>
      <c r="I9" s="22">
        <v>0</v>
      </c>
      <c r="J9" s="22">
        <v>0</v>
      </c>
      <c r="K9" s="22">
        <f>G9+I9</f>
        <v>1.56</v>
      </c>
      <c r="L9" s="49">
        <f>K9*0.13</f>
        <v>0.2028</v>
      </c>
      <c r="M9" s="49">
        <f>K9+L9</f>
        <v>1.7628</v>
      </c>
      <c r="N9" s="22"/>
      <c r="O9" s="47"/>
      <c r="P9" s="48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6"/>
      <c r="GT9" s="56"/>
      <c r="GU9" s="56"/>
      <c r="GV9" s="56"/>
      <c r="GW9" s="56"/>
    </row>
    <row r="10" s="1" customFormat="1" ht="34" customHeight="1" spans="1:205">
      <c r="A10" s="22">
        <v>2</v>
      </c>
      <c r="B10" s="30" t="s">
        <v>26</v>
      </c>
      <c r="C10" s="30" t="s">
        <v>27</v>
      </c>
      <c r="D10" s="32" t="s">
        <v>24</v>
      </c>
      <c r="E10" s="33" t="s">
        <v>25</v>
      </c>
      <c r="F10" s="32">
        <v>1.7135</v>
      </c>
      <c r="G10" s="30">
        <v>1.55</v>
      </c>
      <c r="H10" s="22">
        <v>0</v>
      </c>
      <c r="I10" s="22">
        <v>0</v>
      </c>
      <c r="J10" s="22">
        <v>0</v>
      </c>
      <c r="K10" s="22">
        <f>G10+I10</f>
        <v>1.55</v>
      </c>
      <c r="L10" s="49">
        <f>K10*0.13</f>
        <v>0.2015</v>
      </c>
      <c r="M10" s="49">
        <f>K10+L10</f>
        <v>1.7515</v>
      </c>
      <c r="N10" s="22"/>
      <c r="O10" s="47"/>
      <c r="P10" s="48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</row>
    <row r="11" s="1" customFormat="1" ht="34" customHeight="1" spans="1:205">
      <c r="A11" s="22">
        <v>3</v>
      </c>
      <c r="B11" s="30" t="s">
        <v>28</v>
      </c>
      <c r="C11" s="30" t="s">
        <v>29</v>
      </c>
      <c r="D11" s="32" t="s">
        <v>24</v>
      </c>
      <c r="E11" s="33" t="s">
        <v>25</v>
      </c>
      <c r="F11" s="32">
        <v>0.6393</v>
      </c>
      <c r="G11" s="30">
        <v>0.69</v>
      </c>
      <c r="H11" s="22">
        <v>0</v>
      </c>
      <c r="I11" s="22">
        <v>0</v>
      </c>
      <c r="J11" s="22">
        <v>0</v>
      </c>
      <c r="K11" s="22">
        <f>G11+I11</f>
        <v>0.69</v>
      </c>
      <c r="L11" s="49">
        <f>K11*0.13</f>
        <v>0.0897</v>
      </c>
      <c r="M11" s="49">
        <f>K11+L11</f>
        <v>0.7797</v>
      </c>
      <c r="N11" s="22"/>
      <c r="O11" s="47"/>
      <c r="P11" s="48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</row>
    <row r="12" s="1" customFormat="1" ht="34" customHeight="1" spans="1:205">
      <c r="A12" s="22">
        <v>4</v>
      </c>
      <c r="B12" s="30" t="s">
        <v>30</v>
      </c>
      <c r="C12" s="31" t="s">
        <v>31</v>
      </c>
      <c r="D12" s="32" t="s">
        <v>24</v>
      </c>
      <c r="E12" s="33" t="s">
        <v>25</v>
      </c>
      <c r="F12" s="32" t="s">
        <v>24</v>
      </c>
      <c r="G12" s="30">
        <v>0.85</v>
      </c>
      <c r="H12" s="22">
        <v>0</v>
      </c>
      <c r="I12" s="22">
        <v>0</v>
      </c>
      <c r="J12" s="22">
        <v>0</v>
      </c>
      <c r="K12" s="22">
        <f>G12+I12</f>
        <v>0.85</v>
      </c>
      <c r="L12" s="49">
        <f>K12*0.13</f>
        <v>0.1105</v>
      </c>
      <c r="M12" s="49">
        <f>K12+L12</f>
        <v>0.9605</v>
      </c>
      <c r="N12" s="22"/>
      <c r="O12" s="47"/>
      <c r="P12" s="48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</row>
    <row r="13" s="1" customFormat="1" ht="34" customHeight="1" spans="1:205">
      <c r="A13" s="22">
        <v>5</v>
      </c>
      <c r="B13" s="30" t="s">
        <v>32</v>
      </c>
      <c r="C13" s="31" t="s">
        <v>31</v>
      </c>
      <c r="D13" s="32" t="s">
        <v>24</v>
      </c>
      <c r="E13" s="33" t="s">
        <v>25</v>
      </c>
      <c r="F13" s="32" t="s">
        <v>24</v>
      </c>
      <c r="G13" s="30">
        <v>0.85</v>
      </c>
      <c r="H13" s="22">
        <v>0</v>
      </c>
      <c r="I13" s="22">
        <v>0</v>
      </c>
      <c r="J13" s="22">
        <v>0</v>
      </c>
      <c r="K13" s="22">
        <f>G13+I13</f>
        <v>0.85</v>
      </c>
      <c r="L13" s="49">
        <f>K13*0.13</f>
        <v>0.1105</v>
      </c>
      <c r="M13" s="49">
        <f>K13+L13</f>
        <v>0.9605</v>
      </c>
      <c r="N13" s="22"/>
      <c r="O13" s="47"/>
      <c r="P13" s="48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</row>
    <row r="14" s="2" customFormat="1" spans="1:16">
      <c r="A14" s="34" t="s">
        <v>33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50"/>
    </row>
    <row r="15" s="2" customFormat="1" spans="1:16">
      <c r="A15" s="35" t="s">
        <v>34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50"/>
    </row>
    <row r="16" s="2" customFormat="1" spans="1:16">
      <c r="A16" s="34" t="s">
        <v>35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5"/>
      <c r="P16" s="50"/>
    </row>
    <row r="17" s="2" customFormat="1" spans="1:16">
      <c r="A17" s="35" t="s">
        <v>36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50"/>
    </row>
    <row r="18" s="2" customFormat="1" spans="1:16">
      <c r="A18" s="35" t="s">
        <v>37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50"/>
    </row>
    <row r="19" s="2" customFormat="1" spans="1:16">
      <c r="A19" s="35" t="s">
        <v>38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50"/>
    </row>
    <row r="20" s="2" customFormat="1" spans="1:16">
      <c r="A20" s="36" t="s">
        <v>39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50"/>
    </row>
    <row r="21" s="2" customFormat="1" ht="23.25" customHeight="1" spans="1:16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50"/>
    </row>
    <row r="22" s="2" customFormat="1" spans="1:16">
      <c r="A22" s="37" t="s">
        <v>40</v>
      </c>
      <c r="B22" s="38"/>
      <c r="C22" s="39"/>
      <c r="H22" s="2" t="s">
        <v>41</v>
      </c>
      <c r="I22" s="51"/>
      <c r="J22" s="39"/>
      <c r="K22" s="41"/>
      <c r="L22" s="41"/>
      <c r="M22" s="41"/>
      <c r="N22" s="52"/>
      <c r="O22" s="53"/>
      <c r="P22" s="50"/>
    </row>
    <row r="23" s="2" customFormat="1" spans="1:16">
      <c r="A23" s="39" t="s">
        <v>42</v>
      </c>
      <c r="B23" s="38"/>
      <c r="C23" s="39"/>
      <c r="H23" s="2" t="s">
        <v>43</v>
      </c>
      <c r="I23" s="39"/>
      <c r="J23" s="39"/>
      <c r="K23" s="41"/>
      <c r="L23" s="39"/>
      <c r="M23" s="39"/>
      <c r="N23" s="54"/>
      <c r="O23" s="55"/>
      <c r="P23" s="50"/>
    </row>
    <row r="24" s="2" customFormat="1" spans="1:16">
      <c r="A24" s="39"/>
      <c r="B24" s="38"/>
      <c r="C24" s="39"/>
      <c r="I24" s="39"/>
      <c r="J24" s="39"/>
      <c r="K24" s="41"/>
      <c r="L24" s="39"/>
      <c r="M24" s="39"/>
      <c r="N24" s="54"/>
      <c r="O24" s="55"/>
      <c r="P24" s="50"/>
    </row>
    <row r="25" s="2" customFormat="1" spans="1:16">
      <c r="A25" s="37" t="s">
        <v>44</v>
      </c>
      <c r="B25" s="37"/>
      <c r="C25" s="40"/>
      <c r="H25" s="2" t="s">
        <v>45</v>
      </c>
      <c r="I25" s="37"/>
      <c r="J25" s="40"/>
      <c r="K25" s="41"/>
      <c r="L25" s="41"/>
      <c r="M25" s="41"/>
      <c r="N25" s="54"/>
      <c r="O25" s="55"/>
      <c r="P25" s="50"/>
    </row>
    <row r="26" s="2" customFormat="1" customHeight="1" spans="1:16">
      <c r="A26" s="41"/>
      <c r="B26" s="42" t="s">
        <v>46</v>
      </c>
      <c r="C26" s="41"/>
      <c r="I26" s="41" t="s">
        <v>46</v>
      </c>
      <c r="J26" s="41"/>
      <c r="K26" s="41"/>
      <c r="L26" s="41"/>
      <c r="M26" s="41"/>
      <c r="N26" s="54"/>
      <c r="O26" s="55"/>
      <c r="P26" s="50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4:N14"/>
    <mergeCell ref="A15:N15"/>
    <mergeCell ref="A16:N16"/>
    <mergeCell ref="A17:N17"/>
    <mergeCell ref="A18:N18"/>
    <mergeCell ref="A19:N19"/>
    <mergeCell ref="A20:N20"/>
    <mergeCell ref="A7:A8"/>
    <mergeCell ref="B7:B8"/>
    <mergeCell ref="C7:C8"/>
    <mergeCell ref="D7:D8"/>
    <mergeCell ref="E7:E8"/>
    <mergeCell ref="N7:N8"/>
  </mergeCells>
  <conditionalFormatting sqref="D1:D8 D27:D1048576 I22:I26 D14:D21">
    <cfRule type="duplicateValues" dxfId="0" priority="3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53"/>
  <sheetViews>
    <sheetView tabSelected="1" zoomScaleSheetLayoutView="70" topLeftCell="A7" workbookViewId="0">
      <selection activeCell="D11" sqref="D11"/>
    </sheetView>
  </sheetViews>
  <sheetFormatPr defaultColWidth="9" defaultRowHeight="14.25"/>
  <cols>
    <col min="1" max="1" width="6.5" style="3" customWidth="1"/>
    <col min="2" max="2" width="13.625" style="4" customWidth="1"/>
    <col min="3" max="3" width="22.125" style="3" customWidth="1"/>
    <col min="4" max="4" width="21.375" style="5" customWidth="1"/>
    <col min="5" max="5" width="7.25" style="6" customWidth="1"/>
    <col min="6" max="7" width="8.375" style="7" customWidth="1"/>
    <col min="8" max="8" width="11.125" style="7" customWidth="1"/>
    <col min="9" max="9" width="8.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2" width="9" style="3" customWidth="1"/>
    <col min="16383" max="16384" width="9" style="3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43" t="s">
        <v>13</v>
      </c>
      <c r="L7" s="43" t="s">
        <v>14</v>
      </c>
      <c r="M7" s="43" t="s">
        <v>15</v>
      </c>
      <c r="N7" s="44" t="s">
        <v>16</v>
      </c>
      <c r="O7" s="45"/>
    </row>
    <row r="8" ht="21.75" customHeight="1" spans="1:15">
      <c r="A8" s="15"/>
      <c r="B8" s="16"/>
      <c r="C8" s="17"/>
      <c r="D8" s="17"/>
      <c r="E8" s="18"/>
      <c r="F8" s="19" t="s">
        <v>18</v>
      </c>
      <c r="G8" s="19" t="s">
        <v>47</v>
      </c>
      <c r="H8" s="21" t="s">
        <v>19</v>
      </c>
      <c r="I8" s="21" t="s">
        <v>20</v>
      </c>
      <c r="J8" s="21" t="s">
        <v>21</v>
      </c>
      <c r="K8" s="43" t="s">
        <v>47</v>
      </c>
      <c r="L8" s="43"/>
      <c r="M8" s="43"/>
      <c r="N8" s="44"/>
      <c r="O8" s="45"/>
    </row>
    <row r="9" s="1" customFormat="1" ht="34" customHeight="1" spans="1:205">
      <c r="A9" s="22">
        <v>1</v>
      </c>
      <c r="B9" s="23" t="s">
        <v>22</v>
      </c>
      <c r="C9" s="23" t="s">
        <v>48</v>
      </c>
      <c r="D9" s="24" t="s">
        <v>24</v>
      </c>
      <c r="E9" s="25" t="s">
        <v>25</v>
      </c>
      <c r="F9" s="23">
        <v>1.56</v>
      </c>
      <c r="G9" s="23">
        <v>1.56</v>
      </c>
      <c r="H9" s="26">
        <v>0</v>
      </c>
      <c r="I9" s="26">
        <v>0</v>
      </c>
      <c r="J9" s="26">
        <v>0</v>
      </c>
      <c r="K9" s="26">
        <f>G9+I9</f>
        <v>1.56</v>
      </c>
      <c r="L9" s="46">
        <f>K9*0.13</f>
        <v>0.2028</v>
      </c>
      <c r="M9" s="46">
        <f>K9+L9</f>
        <v>1.7628</v>
      </c>
      <c r="N9" s="26"/>
      <c r="O9" s="47"/>
      <c r="P9" s="48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6"/>
      <c r="GT9" s="56"/>
      <c r="GU9" s="56"/>
      <c r="GV9" s="56"/>
      <c r="GW9" s="56"/>
    </row>
    <row r="10" s="1" customFormat="1" ht="34" customHeight="1" spans="1:205">
      <c r="A10" s="22">
        <v>2</v>
      </c>
      <c r="B10" s="23" t="s">
        <v>26</v>
      </c>
      <c r="C10" s="23" t="s">
        <v>49</v>
      </c>
      <c r="D10" s="24" t="s">
        <v>24</v>
      </c>
      <c r="E10" s="25" t="s">
        <v>25</v>
      </c>
      <c r="F10" s="23">
        <v>1.55</v>
      </c>
      <c r="G10" s="23">
        <v>1.55</v>
      </c>
      <c r="H10" s="26">
        <v>0</v>
      </c>
      <c r="I10" s="26">
        <v>0</v>
      </c>
      <c r="J10" s="26">
        <v>0</v>
      </c>
      <c r="K10" s="26">
        <f t="shared" ref="K10:K16" si="0">G10+I10</f>
        <v>1.55</v>
      </c>
      <c r="L10" s="46">
        <f t="shared" ref="L10:L16" si="1">K10*0.13</f>
        <v>0.2015</v>
      </c>
      <c r="M10" s="46">
        <f t="shared" ref="M10:M16" si="2">K10+L10</f>
        <v>1.7515</v>
      </c>
      <c r="N10" s="26"/>
      <c r="O10" s="47"/>
      <c r="P10" s="48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</row>
    <row r="11" s="1" customFormat="1" ht="34" customHeight="1" spans="1:205">
      <c r="A11" s="22">
        <v>3</v>
      </c>
      <c r="B11" s="23" t="s">
        <v>28</v>
      </c>
      <c r="C11" s="23" t="s">
        <v>50</v>
      </c>
      <c r="D11" s="24" t="s">
        <v>24</v>
      </c>
      <c r="E11" s="25" t="s">
        <v>25</v>
      </c>
      <c r="F11" s="23">
        <v>0.69</v>
      </c>
      <c r="G11" s="23">
        <v>0.69</v>
      </c>
      <c r="H11" s="26">
        <v>0</v>
      </c>
      <c r="I11" s="26">
        <v>0</v>
      </c>
      <c r="J11" s="26">
        <v>0</v>
      </c>
      <c r="K11" s="26">
        <f t="shared" si="0"/>
        <v>0.69</v>
      </c>
      <c r="L11" s="46">
        <f t="shared" si="1"/>
        <v>0.0897</v>
      </c>
      <c r="M11" s="46">
        <f t="shared" si="2"/>
        <v>0.7797</v>
      </c>
      <c r="N11" s="26"/>
      <c r="O11" s="47"/>
      <c r="P11" s="48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</row>
    <row r="12" s="1" customFormat="1" ht="34" customHeight="1" spans="1:205">
      <c r="A12" s="22">
        <v>4</v>
      </c>
      <c r="B12" s="23" t="s">
        <v>30</v>
      </c>
      <c r="C12" s="27" t="s">
        <v>31</v>
      </c>
      <c r="D12" s="28" t="s">
        <v>24</v>
      </c>
      <c r="E12" s="29" t="s">
        <v>25</v>
      </c>
      <c r="F12" s="23">
        <v>0.85</v>
      </c>
      <c r="G12" s="23">
        <v>0.85</v>
      </c>
      <c r="H12" s="26">
        <v>0</v>
      </c>
      <c r="I12" s="26">
        <v>0</v>
      </c>
      <c r="J12" s="26">
        <v>0</v>
      </c>
      <c r="K12" s="26">
        <f t="shared" si="0"/>
        <v>0.85</v>
      </c>
      <c r="L12" s="46">
        <f t="shared" si="1"/>
        <v>0.1105</v>
      </c>
      <c r="M12" s="46">
        <f t="shared" si="2"/>
        <v>0.9605</v>
      </c>
      <c r="N12" s="26"/>
      <c r="O12" s="47"/>
      <c r="P12" s="48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</row>
    <row r="13" s="1" customFormat="1" ht="34" customHeight="1" spans="1:205">
      <c r="A13" s="22">
        <v>5</v>
      </c>
      <c r="B13" s="23" t="s">
        <v>32</v>
      </c>
      <c r="C13" s="27" t="s">
        <v>31</v>
      </c>
      <c r="D13" s="28" t="s">
        <v>24</v>
      </c>
      <c r="E13" s="29" t="s">
        <v>25</v>
      </c>
      <c r="F13" s="23">
        <v>0.85</v>
      </c>
      <c r="G13" s="23">
        <v>0.85</v>
      </c>
      <c r="H13" s="26">
        <v>0</v>
      </c>
      <c r="I13" s="26">
        <v>0</v>
      </c>
      <c r="J13" s="26">
        <v>0</v>
      </c>
      <c r="K13" s="26">
        <f t="shared" si="0"/>
        <v>0.85</v>
      </c>
      <c r="L13" s="46">
        <f t="shared" si="1"/>
        <v>0.1105</v>
      </c>
      <c r="M13" s="46">
        <f t="shared" si="2"/>
        <v>0.9605</v>
      </c>
      <c r="N13" s="26"/>
      <c r="O13" s="47"/>
      <c r="P13" s="48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</row>
    <row r="14" s="1" customFormat="1" ht="34" customHeight="1" spans="1:205">
      <c r="A14" s="22">
        <v>6</v>
      </c>
      <c r="B14" s="23" t="s">
        <v>51</v>
      </c>
      <c r="C14" s="27" t="s">
        <v>52</v>
      </c>
      <c r="D14" s="28" t="s">
        <v>24</v>
      </c>
      <c r="E14" s="29" t="s">
        <v>25</v>
      </c>
      <c r="F14" s="23" t="s">
        <v>24</v>
      </c>
      <c r="G14" s="23">
        <v>0.74</v>
      </c>
      <c r="H14" s="26">
        <v>0</v>
      </c>
      <c r="I14" s="26">
        <v>0</v>
      </c>
      <c r="J14" s="26">
        <v>0</v>
      </c>
      <c r="K14" s="26">
        <f t="shared" si="0"/>
        <v>0.74</v>
      </c>
      <c r="L14" s="46">
        <f t="shared" si="1"/>
        <v>0.0962</v>
      </c>
      <c r="M14" s="46">
        <f t="shared" si="2"/>
        <v>0.8362</v>
      </c>
      <c r="N14" s="26"/>
      <c r="O14" s="47"/>
      <c r="P14" s="48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6"/>
      <c r="GR14" s="56"/>
      <c r="GS14" s="56"/>
      <c r="GT14" s="56"/>
      <c r="GU14" s="56"/>
      <c r="GV14" s="56"/>
      <c r="GW14" s="56"/>
    </row>
    <row r="15" s="1" customFormat="1" ht="34" customHeight="1" spans="1:205">
      <c r="A15" s="22">
        <v>7</v>
      </c>
      <c r="B15" s="23" t="s">
        <v>53</v>
      </c>
      <c r="C15" s="27" t="s">
        <v>54</v>
      </c>
      <c r="D15" s="28" t="s">
        <v>24</v>
      </c>
      <c r="E15" s="29" t="s">
        <v>25</v>
      </c>
      <c r="F15" s="23" t="s">
        <v>24</v>
      </c>
      <c r="G15" s="23">
        <v>1.59</v>
      </c>
      <c r="H15" s="26">
        <v>0</v>
      </c>
      <c r="I15" s="26">
        <v>0</v>
      </c>
      <c r="J15" s="26">
        <v>0</v>
      </c>
      <c r="K15" s="26">
        <f t="shared" si="0"/>
        <v>1.59</v>
      </c>
      <c r="L15" s="46">
        <f t="shared" si="1"/>
        <v>0.2067</v>
      </c>
      <c r="M15" s="46">
        <f t="shared" si="2"/>
        <v>1.7967</v>
      </c>
      <c r="N15" s="26"/>
      <c r="O15" s="47"/>
      <c r="P15" s="48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56"/>
      <c r="FX15" s="56"/>
      <c r="FY15" s="56"/>
      <c r="FZ15" s="56"/>
      <c r="GA15" s="56"/>
      <c r="GB15" s="56"/>
      <c r="GC15" s="56"/>
      <c r="GD15" s="56"/>
      <c r="GE15" s="56"/>
      <c r="GF15" s="56"/>
      <c r="GG15" s="56"/>
      <c r="GH15" s="56"/>
      <c r="GI15" s="56"/>
      <c r="GJ15" s="56"/>
      <c r="GK15" s="56"/>
      <c r="GL15" s="56"/>
      <c r="GM15" s="56"/>
      <c r="GN15" s="56"/>
      <c r="GO15" s="56"/>
      <c r="GP15" s="56"/>
      <c r="GQ15" s="56"/>
      <c r="GR15" s="56"/>
      <c r="GS15" s="56"/>
      <c r="GT15" s="56"/>
      <c r="GU15" s="56"/>
      <c r="GV15" s="56"/>
      <c r="GW15" s="56"/>
    </row>
    <row r="16" s="1" customFormat="1" ht="34" customHeight="1" spans="1:205">
      <c r="A16" s="22">
        <v>8</v>
      </c>
      <c r="B16" s="23" t="s">
        <v>55</v>
      </c>
      <c r="C16" s="27" t="s">
        <v>56</v>
      </c>
      <c r="D16" s="28" t="s">
        <v>24</v>
      </c>
      <c r="E16" s="29" t="s">
        <v>25</v>
      </c>
      <c r="F16" s="23" t="s">
        <v>24</v>
      </c>
      <c r="G16" s="23">
        <v>1.92</v>
      </c>
      <c r="H16" s="26">
        <v>0</v>
      </c>
      <c r="I16" s="26">
        <v>0</v>
      </c>
      <c r="J16" s="26">
        <v>0</v>
      </c>
      <c r="K16" s="26">
        <f t="shared" si="0"/>
        <v>1.92</v>
      </c>
      <c r="L16" s="46">
        <f t="shared" si="1"/>
        <v>0.2496</v>
      </c>
      <c r="M16" s="46">
        <f t="shared" si="2"/>
        <v>2.1696</v>
      </c>
      <c r="N16" s="26"/>
      <c r="O16" s="47"/>
      <c r="P16" s="48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56"/>
      <c r="EZ16" s="56"/>
      <c r="FA16" s="56"/>
      <c r="FB16" s="56"/>
      <c r="FC16" s="56"/>
      <c r="FD16" s="56"/>
      <c r="FE16" s="56"/>
      <c r="FF16" s="56"/>
      <c r="FG16" s="56"/>
      <c r="FH16" s="56"/>
      <c r="FI16" s="56"/>
      <c r="FJ16" s="56"/>
      <c r="FK16" s="56"/>
      <c r="FL16" s="56"/>
      <c r="FM16" s="56"/>
      <c r="FN16" s="56"/>
      <c r="FO16" s="56"/>
      <c r="FP16" s="56"/>
      <c r="FQ16" s="56"/>
      <c r="FR16" s="56"/>
      <c r="FS16" s="56"/>
      <c r="FT16" s="56"/>
      <c r="FU16" s="56"/>
      <c r="FV16" s="56"/>
      <c r="FW16" s="56"/>
      <c r="FX16" s="56"/>
      <c r="FY16" s="56"/>
      <c r="FZ16" s="56"/>
      <c r="GA16" s="56"/>
      <c r="GB16" s="56"/>
      <c r="GC16" s="56"/>
      <c r="GD16" s="56"/>
      <c r="GE16" s="56"/>
      <c r="GF16" s="56"/>
      <c r="GG16" s="56"/>
      <c r="GH16" s="56"/>
      <c r="GI16" s="56"/>
      <c r="GJ16" s="56"/>
      <c r="GK16" s="56"/>
      <c r="GL16" s="56"/>
      <c r="GM16" s="56"/>
      <c r="GN16" s="56"/>
      <c r="GO16" s="56"/>
      <c r="GP16" s="56"/>
      <c r="GQ16" s="56"/>
      <c r="GR16" s="56"/>
      <c r="GS16" s="56"/>
      <c r="GT16" s="56"/>
      <c r="GU16" s="56"/>
      <c r="GV16" s="56"/>
      <c r="GW16" s="56"/>
    </row>
    <row r="17" s="1" customFormat="1" ht="34" customHeight="1" spans="1:205">
      <c r="A17" s="22">
        <v>9</v>
      </c>
      <c r="B17" s="30"/>
      <c r="C17" s="31"/>
      <c r="D17" s="32"/>
      <c r="E17" s="33"/>
      <c r="F17" s="32"/>
      <c r="G17" s="30"/>
      <c r="H17" s="22"/>
      <c r="I17" s="22"/>
      <c r="J17" s="22"/>
      <c r="K17" s="22"/>
      <c r="L17" s="49"/>
      <c r="M17" s="49"/>
      <c r="N17" s="22"/>
      <c r="O17" s="47"/>
      <c r="P17" s="48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6"/>
      <c r="EA17" s="56"/>
      <c r="EB17" s="56"/>
      <c r="EC17" s="56"/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6"/>
      <c r="EO17" s="56"/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56"/>
      <c r="FC17" s="56"/>
      <c r="FD17" s="56"/>
      <c r="FE17" s="56"/>
      <c r="FF17" s="56"/>
      <c r="FG17" s="56"/>
      <c r="FH17" s="56"/>
      <c r="FI17" s="56"/>
      <c r="FJ17" s="56"/>
      <c r="FK17" s="56"/>
      <c r="FL17" s="56"/>
      <c r="FM17" s="56"/>
      <c r="FN17" s="56"/>
      <c r="FO17" s="56"/>
      <c r="FP17" s="56"/>
      <c r="FQ17" s="56"/>
      <c r="FR17" s="56"/>
      <c r="FS17" s="56"/>
      <c r="FT17" s="56"/>
      <c r="FU17" s="56"/>
      <c r="FV17" s="56"/>
      <c r="FW17" s="56"/>
      <c r="FX17" s="56"/>
      <c r="FY17" s="56"/>
      <c r="FZ17" s="56"/>
      <c r="GA17" s="56"/>
      <c r="GB17" s="56"/>
      <c r="GC17" s="56"/>
      <c r="GD17" s="56"/>
      <c r="GE17" s="56"/>
      <c r="GF17" s="56"/>
      <c r="GG17" s="56"/>
      <c r="GH17" s="56"/>
      <c r="GI17" s="56"/>
      <c r="GJ17" s="56"/>
      <c r="GK17" s="56"/>
      <c r="GL17" s="56"/>
      <c r="GM17" s="56"/>
      <c r="GN17" s="56"/>
      <c r="GO17" s="56"/>
      <c r="GP17" s="56"/>
      <c r="GQ17" s="56"/>
      <c r="GR17" s="56"/>
      <c r="GS17" s="56"/>
      <c r="GT17" s="56"/>
      <c r="GU17" s="56"/>
      <c r="GV17" s="56"/>
      <c r="GW17" s="56"/>
    </row>
    <row r="18" s="1" customFormat="1" ht="34" customHeight="1" spans="1:205">
      <c r="A18" s="22">
        <v>10</v>
      </c>
      <c r="B18" s="30"/>
      <c r="C18" s="31"/>
      <c r="D18" s="32"/>
      <c r="E18" s="33"/>
      <c r="F18" s="32"/>
      <c r="G18" s="30"/>
      <c r="H18" s="22"/>
      <c r="I18" s="22"/>
      <c r="J18" s="22"/>
      <c r="K18" s="22"/>
      <c r="L18" s="49"/>
      <c r="M18" s="49"/>
      <c r="N18" s="22"/>
      <c r="O18" s="47"/>
      <c r="P18" s="48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</row>
    <row r="19" s="2" customFormat="1" spans="1:16">
      <c r="A19" s="34" t="s">
        <v>33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50"/>
    </row>
    <row r="20" s="2" customFormat="1" spans="1:16">
      <c r="A20" s="35" t="s">
        <v>57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50"/>
    </row>
    <row r="21" s="2" customFormat="1" spans="1:16">
      <c r="A21" s="34" t="s">
        <v>35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5"/>
      <c r="P21" s="50"/>
    </row>
    <row r="22" s="2" customFormat="1" spans="1:16">
      <c r="A22" s="35" t="s">
        <v>36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50"/>
    </row>
    <row r="23" s="2" customFormat="1" spans="1:16">
      <c r="A23" s="35" t="s">
        <v>37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50"/>
    </row>
    <row r="24" s="2" customFormat="1" spans="1:16">
      <c r="A24" s="35" t="s">
        <v>38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50"/>
    </row>
    <row r="25" s="2" customFormat="1" spans="1:16">
      <c r="A25" s="36" t="s">
        <v>39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50"/>
    </row>
    <row r="26" s="2" customFormat="1" ht="23.25" customHeight="1" spans="1:16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50"/>
    </row>
    <row r="27" s="2" customFormat="1" spans="1:16">
      <c r="A27" s="37" t="s">
        <v>40</v>
      </c>
      <c r="B27" s="38"/>
      <c r="C27" s="39"/>
      <c r="H27" s="2" t="s">
        <v>41</v>
      </c>
      <c r="I27" s="51"/>
      <c r="J27" s="39"/>
      <c r="K27" s="41"/>
      <c r="L27" s="41"/>
      <c r="M27" s="41"/>
      <c r="N27" s="52"/>
      <c r="O27" s="53"/>
      <c r="P27" s="50"/>
    </row>
    <row r="28" s="2" customFormat="1" spans="1:16">
      <c r="A28" s="39" t="s">
        <v>42</v>
      </c>
      <c r="B28" s="38"/>
      <c r="C28" s="39"/>
      <c r="H28" s="2" t="s">
        <v>43</v>
      </c>
      <c r="I28" s="39"/>
      <c r="J28" s="39"/>
      <c r="K28" s="41"/>
      <c r="L28" s="39"/>
      <c r="M28" s="39"/>
      <c r="N28" s="54"/>
      <c r="O28" s="55"/>
      <c r="P28" s="50"/>
    </row>
    <row r="29" s="2" customFormat="1" spans="1:16">
      <c r="A29" s="39"/>
      <c r="B29" s="38"/>
      <c r="C29" s="39"/>
      <c r="I29" s="39"/>
      <c r="J29" s="39"/>
      <c r="K29" s="41"/>
      <c r="L29" s="39"/>
      <c r="M29" s="39"/>
      <c r="N29" s="54"/>
      <c r="O29" s="55"/>
      <c r="P29" s="50"/>
    </row>
    <row r="30" s="2" customFormat="1" spans="1:16">
      <c r="A30" s="37" t="s">
        <v>44</v>
      </c>
      <c r="B30" s="37"/>
      <c r="C30" s="40"/>
      <c r="H30" s="2" t="s">
        <v>45</v>
      </c>
      <c r="I30" s="37"/>
      <c r="J30" s="40"/>
      <c r="K30" s="41"/>
      <c r="L30" s="41"/>
      <c r="M30" s="41"/>
      <c r="N30" s="54"/>
      <c r="O30" s="55"/>
      <c r="P30" s="50"/>
    </row>
    <row r="31" s="2" customFormat="1" customHeight="1" spans="1:16">
      <c r="A31" s="41"/>
      <c r="B31" s="42" t="s">
        <v>46</v>
      </c>
      <c r="C31" s="41"/>
      <c r="I31" s="41" t="s">
        <v>46</v>
      </c>
      <c r="J31" s="41"/>
      <c r="K31" s="41"/>
      <c r="L31" s="41"/>
      <c r="M31" s="41"/>
      <c r="N31" s="54"/>
      <c r="O31" s="55"/>
      <c r="P31" s="50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9:N19"/>
    <mergeCell ref="A20:N20"/>
    <mergeCell ref="A21:N21"/>
    <mergeCell ref="A22:N22"/>
    <mergeCell ref="A23:N23"/>
    <mergeCell ref="A24:N24"/>
    <mergeCell ref="A25:N25"/>
    <mergeCell ref="A7:A8"/>
    <mergeCell ref="B7:B8"/>
    <mergeCell ref="C7:C8"/>
    <mergeCell ref="D7:D8"/>
    <mergeCell ref="E7:E8"/>
    <mergeCell ref="N7:N8"/>
  </mergeCells>
  <conditionalFormatting sqref="D1:D8 D19:D26 D32:D1048576 I27:I31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建议</vt:lpstr>
      <vt:lpstr>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2006-09-13T11:21:00Z</dcterms:created>
  <cp:lastPrinted>2021-10-13T07:11:00Z</cp:lastPrinted>
  <dcterms:modified xsi:type="dcterms:W3CDTF">2024-03-16T08:59:33Z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773100A3126640CAAB01E920F5D556B5</vt:lpwstr>
  </property>
</Properties>
</file>