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585" yWindow="255" windowWidth="25560" windowHeight="9765"/>
  </bookViews>
  <sheets>
    <sheet name="账单" sheetId="1" r:id="rId1"/>
    <sheet name="Sheet1" sheetId="2" r:id="rId2"/>
  </sheets>
  <definedNames>
    <definedName name="_xlnm._FilterDatabase" localSheetId="0" hidden="1">账单!$A$4:$Y$26</definedName>
    <definedName name="JR_PAGE_ANCHOR_0_1">账单!$A$1</definedName>
  </definedNames>
  <calcPr calcId="162913"/>
</workbook>
</file>

<file path=xl/calcChain.xml><?xml version="1.0" encoding="utf-8"?>
<calcChain xmlns="http://schemas.openxmlformats.org/spreadsheetml/2006/main">
  <c r="Y26" i="1" l="1"/>
  <c r="M26" i="1"/>
  <c r="A3" i="1" s="1"/>
  <c r="L26" i="1"/>
  <c r="K26" i="1"/>
  <c r="J26" i="1"/>
  <c r="I26" i="1"/>
  <c r="G26" i="1"/>
  <c r="F26" i="1"/>
  <c r="E26" i="1"/>
</calcChain>
</file>

<file path=xl/sharedStrings.xml><?xml version="1.0" encoding="utf-8"?>
<sst xmlns="http://schemas.openxmlformats.org/spreadsheetml/2006/main" count="320" uniqueCount="193">
  <si>
    <t>纳入月份：2024-02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</si>
  <si>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</si>
  <si>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</si>
  <si>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</si>
  <si>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</si>
  <si>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</si>
  <si>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</si>
  <si>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</si>
  <si>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</si>
  <si>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</si>
  <si>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</si>
  <si>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回单费</t>
  </si>
  <si>
    <t>木架费</t>
  </si>
  <si>
    <t>超长费</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</si>
  <si>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</si>
  <si>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</si>
  <si>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</si>
  <si>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</si>
  <si>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</si>
  <si>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</si>
  <si>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</si>
  <si>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</si>
  <si>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</si>
  <si>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</si>
  <si>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</si>
  <si>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</si>
  <si>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2024-02-02 10:55</t>
  </si>
  <si>
    <t>KY4000303237322</t>
  </si>
  <si>
    <t>许立国</t>
  </si>
  <si>
    <t>010</t>
  </si>
  <si>
    <t>李斗斗</t>
  </si>
  <si>
    <t>隔日达</t>
  </si>
  <si>
    <t>北京北京市昌平区流村镇工业园区北京光华荣昌汽车部件有限公司</t>
  </si>
  <si>
    <t>0431</t>
  </si>
  <si>
    <t>吉林省长春市长春经济技术开发区东方广场街道常德路1800号长春光华荣昌汽车部件有限公司</t>
  </si>
  <si>
    <t>15.0+37.8*6.0</t>
  </si>
  <si>
    <t>2024-02-03 10:13</t>
  </si>
  <si>
    <t>KY4000373287512</t>
  </si>
  <si>
    <t>连小雨</t>
  </si>
  <si>
    <t>0571</t>
  </si>
  <si>
    <t>刘志强</t>
  </si>
  <si>
    <t>陆运件</t>
  </si>
  <si>
    <t>浙江省杭州市钱塘区临江工业园纬五路3366号</t>
  </si>
  <si>
    <t>北京北京市昌平区流村镇流村工业园光华荣昌汽车部件有限公司</t>
  </si>
  <si>
    <t>10.0+1650.65*1.8</t>
  </si>
  <si>
    <t>2024-02-04 16:39</t>
  </si>
  <si>
    <t>KY4000344293829</t>
  </si>
  <si>
    <t>姜玉芳</t>
  </si>
  <si>
    <t>0317</t>
  </si>
  <si>
    <t>河北光华荣昌汽车部件有限公司</t>
  </si>
  <si>
    <t>董会娟</t>
  </si>
  <si>
    <t>次日达</t>
  </si>
  <si>
    <t>河北省沧州市黄骅市经济技术开发区泰山道南端</t>
  </si>
  <si>
    <t>0537</t>
  </si>
  <si>
    <t>山东省济宁市曲阜市高铁经济开发区崇德路1号 山东金达汽车部件制造股份有限公司</t>
  </si>
  <si>
    <t>20.0+9.0*9.0+20.0*9.0+20.0*9.0+35.68*9.0</t>
  </si>
  <si>
    <t>2024-02-04 13:42</t>
  </si>
  <si>
    <t>KY4000334279613</t>
  </si>
  <si>
    <t>邢焕</t>
  </si>
  <si>
    <t>029</t>
  </si>
  <si>
    <t>西安光华荣昌汽车部件有限公司</t>
  </si>
  <si>
    <t>权志维</t>
  </si>
  <si>
    <t>陕西省西安市高陵区泾高南路820号</t>
  </si>
  <si>
    <t>北京北京市大兴区北臧村镇天荣大街32号</t>
  </si>
  <si>
    <t>15.0+338.69*5.0</t>
  </si>
  <si>
    <t>2024-02-19 09:24</t>
  </si>
  <si>
    <t>KY4000327215500</t>
  </si>
  <si>
    <t>吴师傅</t>
  </si>
  <si>
    <t>方工</t>
  </si>
  <si>
    <t>同城次日</t>
  </si>
  <si>
    <t>北京北京市大兴区北臧村镇天荣街32号   北京光华荣昌（昌平）</t>
  </si>
  <si>
    <t>北京北京市怀柔区庙城镇李两河村288号北京宝华钢结构公司</t>
  </si>
  <si>
    <t>11.0+290.5*1.8</t>
  </si>
  <si>
    <t>2024-02-20 16:04</t>
  </si>
  <si>
    <t>KY4000358226482</t>
  </si>
  <si>
    <t>刘艳霞</t>
  </si>
  <si>
    <t>北京光华荣昌</t>
  </si>
  <si>
    <t>刘海英</t>
  </si>
  <si>
    <t>省内次日</t>
  </si>
  <si>
    <t>北京北京市昌平区流村镇北流村工业园北京光华荣昌汽车配件有限公司</t>
  </si>
  <si>
    <t>河北省沧州市黄骅市公安局黄骅派出所（泰山道东） 河北光华荣昌汽车部件有限公司</t>
  </si>
  <si>
    <t>12.0+111.9*2.5</t>
  </si>
  <si>
    <t>2024-02-20 18:26</t>
  </si>
  <si>
    <t>KY4000368282848</t>
  </si>
  <si>
    <t>吕喜</t>
  </si>
  <si>
    <t>北京北京市昌平区流村镇流村镇工业园区600号  收</t>
  </si>
  <si>
    <t>河北省沧州市黄骅市黄骅镇石港路与泰山道交叉口南河北光华荣昌汽车部件有限公司</t>
  </si>
  <si>
    <t>12.0+109.68*2.5</t>
  </si>
  <si>
    <t>2024-02-20 17:41</t>
  </si>
  <si>
    <t>KY4000368222097</t>
  </si>
  <si>
    <t>徐海峰</t>
  </si>
  <si>
    <t>吉林省长春市长春经济技术开发区二道区常德路1800号9-3号厂房  180 0442 5122</t>
  </si>
  <si>
    <t>22.0+9.0*14.0+20.0*14.0+20.0*14.0+50.0*12.0+12.23*12.0</t>
  </si>
  <si>
    <t>2024-02-20 17:51</t>
  </si>
  <si>
    <t>KY4000368220701</t>
  </si>
  <si>
    <t>0710</t>
  </si>
  <si>
    <t>刘庆亮</t>
  </si>
  <si>
    <t>湖北省襄阳市襄州区高新区叶店路永发达汽车修理厂</t>
  </si>
  <si>
    <t>15.0+398.7*6.0</t>
  </si>
  <si>
    <t>2024-02-21 18:56</t>
  </si>
  <si>
    <t>KY4000329255135</t>
  </si>
  <si>
    <t>河北省沧州市黄骅市公安局黄骅派出所（泰山道东）河北光华荣昌汽车部件有限公司</t>
  </si>
  <si>
    <t>12.0+54.5*2.5</t>
  </si>
  <si>
    <t>2024-02-23 14:04</t>
  </si>
  <si>
    <t>KY4000340385226</t>
  </si>
  <si>
    <t>北京北京市昌平区北京市昌平区流村镇北流村工业园区</t>
  </si>
  <si>
    <t>11.0+472.91*1.6</t>
  </si>
  <si>
    <t>2024-02-23 17:01</t>
  </si>
  <si>
    <t>KY4000370389325</t>
  </si>
  <si>
    <t>许仲雄</t>
  </si>
  <si>
    <t>浙江省杭州市钱塘区萧山区临江工业园区纬五路3366号</t>
  </si>
  <si>
    <t>10.0+260.8*2.1</t>
  </si>
  <si>
    <t>2024-02-23 17:05</t>
  </si>
  <si>
    <t>KY4000360381333</t>
  </si>
  <si>
    <t>梅小飞</t>
  </si>
  <si>
    <t>023</t>
  </si>
  <si>
    <t>李岱朔</t>
  </si>
  <si>
    <t>重庆重庆市大足区中国汽车研究院大足试验基地21号仓库</t>
  </si>
  <si>
    <t>10.0+135.09*3.3</t>
  </si>
  <si>
    <t>2024-02-26 17:10</t>
  </si>
  <si>
    <t>KY4000352315445</t>
  </si>
  <si>
    <t>樊峥</t>
  </si>
  <si>
    <t>北京北京市昌平区沙河镇沙阳路15-1福田汽车工程研究总院福田汽车工程研究总院(南门)</t>
  </si>
  <si>
    <t>12.0+130.57*2.5</t>
  </si>
  <si>
    <t>2024-02-26 16:02</t>
  </si>
  <si>
    <t>KY4000302303093</t>
  </si>
  <si>
    <t>刘荣浩</t>
  </si>
  <si>
    <t>12.0+1523.99*2.0</t>
  </si>
  <si>
    <t>2024-02-27 14:24</t>
  </si>
  <si>
    <t>KY4000303386574</t>
  </si>
  <si>
    <t>北京北京市昌平区流村镇流村镇工业园区北京光华荣昌汽车部件有限公司</t>
  </si>
  <si>
    <t>10.0+349.9*2.6</t>
  </si>
  <si>
    <t>2024-02-27 16:33</t>
  </si>
  <si>
    <t>KY4000323388329</t>
  </si>
  <si>
    <t>王桃林</t>
  </si>
  <si>
    <t>河北省沧州市黄骅市齐家务镇大麻沽村航凌电路板有限公司</t>
  </si>
  <si>
    <t>12.0+49.0*1.6</t>
  </si>
  <si>
    <t>2024-02-28 15:44</t>
  </si>
  <si>
    <t>KY4000393321750</t>
  </si>
  <si>
    <t>李云</t>
  </si>
  <si>
    <t>北京北京市怀柔区庙城镇李两河村115号庙城镇李两河村288号-4号库房</t>
  </si>
  <si>
    <t>11.0+539.0*1.5</t>
  </si>
  <si>
    <t>2024-02-28 16:23</t>
  </si>
  <si>
    <t>KY4000314330845</t>
  </si>
  <si>
    <t>12.0+49.0*2.5,运费最低收费135.0（四舍五入取整）</t>
  </si>
  <si>
    <t>2024-02-28 15:05</t>
  </si>
  <si>
    <t>KY4000304309451</t>
  </si>
  <si>
    <t>沧州啸宇模具</t>
  </si>
  <si>
    <t>张正</t>
  </si>
  <si>
    <t>河北省沧州市泊头市金键大街与三井路交叉口南400米沧州啸宇模具科技有限公司</t>
  </si>
  <si>
    <t>10.0+189.0*2.0</t>
  </si>
  <si>
    <t>2024-02-28 15:07</t>
  </si>
  <si>
    <t>KY4000304312452</t>
  </si>
  <si>
    <t>022</t>
  </si>
  <si>
    <t>方昕科技</t>
  </si>
  <si>
    <t>孙灿通</t>
  </si>
  <si>
    <t>天津天津市宁河区五经路与二纬路交叉口东240米星石科技产业园方昕科技</t>
  </si>
  <si>
    <t>12.0+208.0*2.3</t>
  </si>
  <si>
    <t>合计</t>
  </si>
  <si>
    <t>67.97</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</si>
  <si>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</si>
  <si>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</si>
  <si>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</si>
  <si>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3、收款银行信息：</t>
  </si>
  <si>
    <t>公司名称：北京跨越速递有限公司</t>
  </si>
  <si>
    <t>银行账号：11050175360000000144</t>
  </si>
  <si>
    <t>财务确认:</t>
  </si>
  <si>
    <t>付款单位确认(签字盖章):</t>
  </si>
  <si>
    <t>项目名称</t>
    <phoneticPr fontId="8" type="noConversion"/>
  </si>
  <si>
    <t>项目号</t>
    <phoneticPr fontId="8" type="noConversion"/>
  </si>
  <si>
    <t>G3</t>
    <phoneticPr fontId="8" type="noConversion"/>
  </si>
  <si>
    <t>ZY2207</t>
    <phoneticPr fontId="8" type="noConversion"/>
  </si>
  <si>
    <t>J6P</t>
    <phoneticPr fontId="8" type="noConversion"/>
  </si>
  <si>
    <t>ZY2342</t>
    <phoneticPr fontId="8" type="noConversion"/>
  </si>
  <si>
    <t>A6</t>
    <phoneticPr fontId="8" type="noConversion"/>
  </si>
  <si>
    <t>ZY2248</t>
    <phoneticPr fontId="8" type="noConversion"/>
  </si>
  <si>
    <t>ZY2359</t>
    <phoneticPr fontId="8" type="noConversion"/>
  </si>
  <si>
    <r>
      <t>M4</t>
    </r>
    <r>
      <rPr>
        <sz val="9"/>
        <color rgb="FF000000"/>
        <rFont val="宋体"/>
        <family val="3"/>
        <charset val="134"/>
      </rPr>
      <t>中卡</t>
    </r>
    <phoneticPr fontId="8" type="noConversion"/>
  </si>
  <si>
    <t>ZY2204</t>
    <phoneticPr fontId="8" type="noConversion"/>
  </si>
  <si>
    <t>红岩</t>
    <phoneticPr fontId="8" type="noConversion"/>
  </si>
  <si>
    <r>
      <t>H6</t>
    </r>
    <r>
      <rPr>
        <sz val="9"/>
        <color rgb="FF000000"/>
        <rFont val="宋体"/>
        <family val="3"/>
        <charset val="134"/>
      </rPr>
      <t>卧铺</t>
    </r>
    <phoneticPr fontId="8" type="noConversion"/>
  </si>
  <si>
    <t>ZY2221</t>
    <phoneticPr fontId="8" type="noConversion"/>
  </si>
  <si>
    <r>
      <rPr>
        <b/>
        <sz val="10"/>
        <color rgb="FF000000"/>
        <rFont val="宋体"/>
        <family val="3"/>
        <charset val="134"/>
      </rPr>
      <t>开户银行：</t>
    </r>
    <r>
      <rPr>
        <b/>
        <sz val="10"/>
        <color rgb="FF000000"/>
        <rFont val="ChineseFontFamily"/>
        <family val="2"/>
      </rPr>
      <t xml:space="preserve"> </t>
    </r>
    <r>
      <rPr>
        <b/>
        <sz val="10"/>
        <color rgb="FF000000"/>
        <rFont val="宋体"/>
        <family val="3"/>
        <charset val="134"/>
      </rPr>
      <t>中国建设银行股份有限公司北京顺义支行</t>
    </r>
    <phoneticPr fontId="8" type="noConversion"/>
  </si>
  <si>
    <r>
      <rPr>
        <sz val="9"/>
        <color rgb="FF000000"/>
        <rFont val="宋体"/>
        <family val="3"/>
        <charset val="134"/>
      </rPr>
      <t>重汽</t>
    </r>
    <r>
      <rPr>
        <sz val="9"/>
        <color rgb="FF000000"/>
        <rFont val="ChineseFontFamily"/>
        <family val="2"/>
      </rPr>
      <t>3.0</t>
    </r>
    <phoneticPr fontId="8" type="noConversion"/>
  </si>
  <si>
    <t>ZY2336</t>
    <phoneticPr fontId="8" type="noConversion"/>
  </si>
  <si>
    <t>ZY2207</t>
    <phoneticPr fontId="8" type="noConversion"/>
  </si>
  <si>
    <t>3.1C</t>
    <phoneticPr fontId="8" type="noConversion"/>
  </si>
  <si>
    <t>ZY2347</t>
    <phoneticPr fontId="8" type="noConversion"/>
  </si>
  <si>
    <t>欧马可</t>
    <phoneticPr fontId="8" type="noConversion"/>
  </si>
  <si>
    <t>ZY2130</t>
    <phoneticPr fontId="8" type="noConversion"/>
  </si>
  <si>
    <t>A6</t>
    <phoneticPr fontId="8" type="noConversion"/>
  </si>
  <si>
    <t>ZY2248</t>
    <phoneticPr fontId="8" type="noConversion"/>
  </si>
  <si>
    <r>
      <rPr>
        <sz val="10"/>
        <color rgb="FFEB0300"/>
        <rFont val="宋体"/>
        <family val="3"/>
        <charset val="134"/>
      </rPr>
      <t>户支付，请严词拒绝并向我司反映，经核查情况属实的，我司将给予奖励，最高可达</t>
    </r>
    <r>
      <rPr>
        <sz val="10"/>
        <color rgb="FFEB0300"/>
        <rFont val="ChineseFontFamily"/>
        <family val="2"/>
      </rPr>
      <t>10</t>
    </r>
    <r>
      <rPr>
        <sz val="10"/>
        <color rgb="FFEB0300"/>
        <rFont val="宋体"/>
        <family val="3"/>
        <charset val="134"/>
      </rPr>
      <t>万！</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</si>
</sst>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
  </numFmts>
  <fonts count="13">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10"/>
      <color rgb="FF000000"/>
      <name val="宋体"/>
      <family val="3"/>
      <charset val="134"/>
    </font>
    <font>
      <sz val="9"/>
      <color rgb="FF000000"/>
      <name val="宋体"/>
      <family val="3"/>
      <charset val="134"/>
    </font>
    <font>
      <b/>
      <sz val="10"/>
      <color rgb="FF000000"/>
      <name val="宋体"/>
      <family val="3"/>
      <charset val="134"/>
    </font>
    <font>
      <sz val="10"/>
      <color rgb="FFEB0300"/>
      <name val="宋体"/>
      <family val="3"/>
      <charset val="134"/>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C000"/>
        <bgColor indexed="64"/>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alignment vertical="center"/>
    </xf>
  </cellStyleXfs>
  <cellXfs count="21">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0" fillId="3" borderId="3" xfId="0" applyFill="1" applyBorder="1" applyAlignment="1" applyProtection="1">
      <alignment wrapText="1"/>
      <protection locked="0"/>
    </xf>
    <xf numFmtId="0" fontId="9" fillId="1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5" fillId="12" borderId="3"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35</xdr:row>
      <xdr:rowOff>1</xdr:rowOff>
    </xdr:from>
    <xdr:to>
      <xdr:col>1</xdr:col>
      <xdr:colOff>952501</xdr:colOff>
      <xdr:row>35</xdr:row>
      <xdr:rowOff>762001</xdr:rowOff>
    </xdr:to>
    <xdr:pic>
      <xdr:nvPicPr>
        <xdr:cNvPr id="1061169470" name="Picture">
          <a:extLst>
            <a:ext uri="{FF2B5EF4-FFF2-40B4-BE49-F238E27FC236}">
              <a16:creationId xmlns:a16="http://schemas.microsoft.com/office/drawing/2014/main" id="{00000000-0008-0000-0000-00003E29403F}"/>
            </a:ext>
          </a:extLst>
        </xdr:cNvPr>
        <xdr:cNvPicPr/>
      </xdr:nvPicPr>
      <xdr:blipFill>
        <a:blip xmlns:r="http://schemas.openxmlformats.org/officeDocument/2006/relationships" r:embed="rId1"/>
        <a:srcRect/>
        <a:stretch>
          <a:fillRect l="10500" r="10500"/>
        </a:stretch>
      </xdr:blipFill>
      <xdr:spPr>
        <a:xfrm>
          <a:off x="504826" y="7524751"/>
          <a:ext cx="952500" cy="762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Y37"/>
  <sheetViews>
    <sheetView tabSelected="1" workbookViewId="0">
      <pane ySplit="4" topLeftCell="A14" activePane="bottomLeft" state="frozen"/>
      <selection pane="bottomLeft" activeCell="M5" sqref="M5:M12"/>
    </sheetView>
  </sheetViews>
  <sheetFormatPr defaultRowHeight="14.25"/>
  <cols>
    <col min="1" max="1" width="6.625" customWidth="1"/>
    <col min="2" max="4" width="16.625" customWidth="1"/>
    <col min="5" max="5" width="4.125" customWidth="1"/>
    <col min="6" max="6" width="10" customWidth="1"/>
    <col min="7" max="7" width="11.625" hidden="1" customWidth="1"/>
    <col min="8" max="8" width="6.625" hidden="1" customWidth="1"/>
    <col min="9" max="9" width="10" hidden="1" customWidth="1"/>
    <col min="10" max="12" width="6.625" hidden="1" customWidth="1"/>
    <col min="13" max="13" width="13.375" customWidth="1"/>
    <col min="14" max="14" width="8.375" customWidth="1"/>
    <col min="15" max="15" width="8.375" hidden="1" customWidth="1"/>
    <col min="16" max="16" width="16.625" hidden="1" customWidth="1"/>
    <col min="17" max="17" width="6.625" customWidth="1"/>
    <col min="18" max="20" width="10" customWidth="1"/>
    <col min="21" max="21" width="66.625" customWidth="1"/>
    <col min="22" max="22" width="10" customWidth="1"/>
    <col min="23" max="23" width="66.625" customWidth="1"/>
    <col min="24" max="24" width="30" hidden="1" customWidth="1"/>
    <col min="25" max="25" width="10" hidden="1" customWidth="1"/>
  </cols>
  <sheetData>
    <row r="1" spans="1:25" ht="50.1" customHeight="1">
      <c r="A1" s="12" t="s">
        <v>0</v>
      </c>
      <c r="B1" s="12"/>
      <c r="C1" s="12"/>
      <c r="D1" s="12"/>
      <c r="E1" s="12"/>
      <c r="F1" s="12"/>
      <c r="G1" s="12"/>
      <c r="H1" s="12"/>
      <c r="I1" s="12"/>
      <c r="J1" s="12"/>
      <c r="K1" s="12"/>
      <c r="L1" s="12"/>
      <c r="M1" s="12"/>
      <c r="N1" s="12"/>
      <c r="O1" s="12"/>
      <c r="P1" s="12"/>
      <c r="Q1" s="12"/>
      <c r="R1" s="12"/>
      <c r="S1" s="13"/>
      <c r="T1" s="13"/>
      <c r="U1" s="12"/>
      <c r="V1" s="1"/>
      <c r="W1" s="1"/>
      <c r="X1" s="1"/>
      <c r="Y1" s="1"/>
    </row>
    <row r="2" spans="1:25" ht="24" customHeight="1">
      <c r="A2" s="14" t="s">
        <v>1</v>
      </c>
      <c r="B2" s="14"/>
      <c r="C2" s="14"/>
      <c r="D2" s="14"/>
      <c r="E2" s="14"/>
      <c r="F2" s="14"/>
      <c r="G2" s="14"/>
      <c r="H2" s="14"/>
      <c r="I2" s="14"/>
      <c r="J2" s="14"/>
      <c r="K2" s="14"/>
      <c r="L2" s="14"/>
      <c r="M2" s="14"/>
      <c r="N2" s="14"/>
      <c r="O2" s="14"/>
      <c r="P2" s="14"/>
      <c r="Q2" s="14"/>
      <c r="R2" s="14"/>
      <c r="S2" s="15"/>
      <c r="T2" s="15"/>
      <c r="U2" s="14"/>
      <c r="V2" s="1"/>
      <c r="W2" s="1"/>
      <c r="X2" s="1"/>
      <c r="Y2" s="1"/>
    </row>
    <row r="3" spans="1:25" ht="24" customHeight="1">
      <c r="A3" s="14" t="str">
        <f>CONCATENATE("本期应付总额：",TEXT(M26,"#,##0.00"),"元（",SUBSTITUTE(SUBSTITUTE(SUBSTITUTE(NUMBERSTRING(INT(ABS(M26)),2)&amp;"圆"&amp;TEXT(MOD(ABS(M26),1)*100,"[dbnum2]0角0分"),"零角零分","整"),"零角","零"),"零分",""),"）")</f>
        <v>本期应付总额：15,723.50元（壹万伍仟柒佰贰拾叁圆伍角）</v>
      </c>
      <c r="B3" s="14"/>
      <c r="C3" s="14"/>
      <c r="D3" s="14"/>
      <c r="E3" s="14"/>
      <c r="F3" s="14"/>
      <c r="G3" s="14"/>
      <c r="H3" s="14"/>
      <c r="I3" s="14"/>
      <c r="J3" s="14"/>
      <c r="K3" s="14"/>
      <c r="L3" s="14"/>
      <c r="M3" s="14"/>
      <c r="N3" s="14"/>
      <c r="O3" s="14"/>
      <c r="P3" s="14"/>
      <c r="Q3" s="14"/>
      <c r="R3" s="14"/>
      <c r="S3" s="15"/>
      <c r="T3" s="15"/>
      <c r="U3" s="14"/>
      <c r="V3" s="1"/>
      <c r="W3" s="1"/>
      <c r="X3" s="1"/>
      <c r="Y3" s="1"/>
    </row>
    <row r="4" spans="1:25"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10" t="s">
        <v>168</v>
      </c>
      <c r="T4" s="10" t="s">
        <v>169</v>
      </c>
      <c r="U4" s="2" t="s">
        <v>20</v>
      </c>
      <c r="V4" s="2" t="s">
        <v>21</v>
      </c>
      <c r="W4" s="2" t="s">
        <v>22</v>
      </c>
      <c r="X4" s="2" t="s">
        <v>23</v>
      </c>
      <c r="Y4" s="2" t="s">
        <v>24</v>
      </c>
    </row>
    <row r="5" spans="1:25" ht="15" customHeight="1">
      <c r="A5" s="3">
        <v>1</v>
      </c>
      <c r="B5" s="3" t="s">
        <v>25</v>
      </c>
      <c r="C5" s="3" t="s">
        <v>26</v>
      </c>
      <c r="D5" s="3" t="s">
        <v>27</v>
      </c>
      <c r="E5" s="3">
        <v>1</v>
      </c>
      <c r="F5" s="4">
        <v>38.799999999999997</v>
      </c>
      <c r="G5" s="4">
        <v>241.8</v>
      </c>
      <c r="H5" s="4">
        <v>65</v>
      </c>
      <c r="I5" s="4">
        <v>157.16999999999999</v>
      </c>
      <c r="J5" s="4">
        <v>0</v>
      </c>
      <c r="K5" s="4">
        <v>0</v>
      </c>
      <c r="L5" s="4">
        <v>0</v>
      </c>
      <c r="M5" s="4">
        <v>157.16999999999999</v>
      </c>
      <c r="N5" s="3" t="s">
        <v>28</v>
      </c>
      <c r="O5" s="3" t="s">
        <v>29</v>
      </c>
      <c r="P5" s="3"/>
      <c r="Q5" s="3" t="s">
        <v>30</v>
      </c>
      <c r="R5" s="3" t="s">
        <v>31</v>
      </c>
      <c r="S5" s="3" t="s">
        <v>172</v>
      </c>
      <c r="T5" s="3" t="s">
        <v>173</v>
      </c>
      <c r="U5" s="3" t="s">
        <v>32</v>
      </c>
      <c r="V5" s="3" t="s">
        <v>33</v>
      </c>
      <c r="W5" s="3" t="s">
        <v>34</v>
      </c>
      <c r="X5" s="3" t="s">
        <v>35</v>
      </c>
      <c r="Y5" s="4">
        <v>6.23</v>
      </c>
    </row>
    <row r="6" spans="1:25" ht="15" customHeight="1">
      <c r="A6" s="3">
        <v>2</v>
      </c>
      <c r="B6" s="3" t="s">
        <v>25</v>
      </c>
      <c r="C6" s="3" t="s">
        <v>36</v>
      </c>
      <c r="D6" s="3" t="s">
        <v>37</v>
      </c>
      <c r="E6" s="3">
        <v>6</v>
      </c>
      <c r="F6" s="4">
        <v>1651.65</v>
      </c>
      <c r="G6" s="4">
        <v>2981.17</v>
      </c>
      <c r="H6" s="4">
        <v>65</v>
      </c>
      <c r="I6" s="4">
        <v>1937.76</v>
      </c>
      <c r="J6" s="4">
        <v>0</v>
      </c>
      <c r="K6" s="4">
        <v>0</v>
      </c>
      <c r="L6" s="4">
        <v>0</v>
      </c>
      <c r="M6" s="4">
        <v>1937.76</v>
      </c>
      <c r="N6" s="3" t="s">
        <v>38</v>
      </c>
      <c r="O6" s="3" t="s">
        <v>39</v>
      </c>
      <c r="P6" s="3"/>
      <c r="Q6" s="3" t="s">
        <v>40</v>
      </c>
      <c r="R6" s="3" t="s">
        <v>41</v>
      </c>
      <c r="S6" s="3" t="s">
        <v>170</v>
      </c>
      <c r="T6" s="3" t="s">
        <v>171</v>
      </c>
      <c r="U6" s="3" t="s">
        <v>42</v>
      </c>
      <c r="V6" s="3" t="s">
        <v>29</v>
      </c>
      <c r="W6" s="3" t="s">
        <v>43</v>
      </c>
      <c r="X6" s="3" t="s">
        <v>44</v>
      </c>
      <c r="Y6" s="4">
        <v>1.8</v>
      </c>
    </row>
    <row r="7" spans="1:25" ht="15" customHeight="1">
      <c r="A7" s="3">
        <v>3</v>
      </c>
      <c r="B7" s="3" t="s">
        <v>25</v>
      </c>
      <c r="C7" s="3" t="s">
        <v>45</v>
      </c>
      <c r="D7" s="3" t="s">
        <v>46</v>
      </c>
      <c r="E7" s="3">
        <v>2</v>
      </c>
      <c r="F7" s="4">
        <v>85.68</v>
      </c>
      <c r="G7" s="4">
        <v>782.12</v>
      </c>
      <c r="H7" s="4">
        <v>90</v>
      </c>
      <c r="I7" s="4">
        <v>703.91</v>
      </c>
      <c r="J7" s="4">
        <v>0</v>
      </c>
      <c r="K7" s="4">
        <v>0</v>
      </c>
      <c r="L7" s="4">
        <v>0</v>
      </c>
      <c r="M7" s="4">
        <v>703.91</v>
      </c>
      <c r="N7" s="3" t="s">
        <v>47</v>
      </c>
      <c r="O7" s="3" t="s">
        <v>48</v>
      </c>
      <c r="P7" s="3" t="s">
        <v>49</v>
      </c>
      <c r="Q7" s="3" t="s">
        <v>50</v>
      </c>
      <c r="R7" s="3" t="s">
        <v>51</v>
      </c>
      <c r="S7" s="3" t="s">
        <v>174</v>
      </c>
      <c r="T7" s="3" t="s">
        <v>175</v>
      </c>
      <c r="U7" s="3" t="s">
        <v>52</v>
      </c>
      <c r="V7" s="3" t="s">
        <v>53</v>
      </c>
      <c r="W7" s="3" t="s">
        <v>54</v>
      </c>
      <c r="X7" s="3" t="s">
        <v>55</v>
      </c>
      <c r="Y7" s="4">
        <v>9.1300000000000008</v>
      </c>
    </row>
    <row r="8" spans="1:25" ht="15" customHeight="1">
      <c r="A8" s="3">
        <v>4</v>
      </c>
      <c r="B8" s="3" t="s">
        <v>25</v>
      </c>
      <c r="C8" s="3" t="s">
        <v>56</v>
      </c>
      <c r="D8" s="3" t="s">
        <v>57</v>
      </c>
      <c r="E8" s="3">
        <v>6</v>
      </c>
      <c r="F8" s="4">
        <v>339.69</v>
      </c>
      <c r="G8" s="4">
        <v>1708.45</v>
      </c>
      <c r="H8" s="4">
        <v>65</v>
      </c>
      <c r="I8" s="4">
        <v>1110.49</v>
      </c>
      <c r="J8" s="4">
        <v>0</v>
      </c>
      <c r="K8" s="4">
        <v>323.72000000000003</v>
      </c>
      <c r="L8" s="4">
        <v>0</v>
      </c>
      <c r="M8" s="4">
        <v>1434.21</v>
      </c>
      <c r="N8" s="3" t="s">
        <v>58</v>
      </c>
      <c r="O8" s="3" t="s">
        <v>59</v>
      </c>
      <c r="P8" s="3" t="s">
        <v>60</v>
      </c>
      <c r="Q8" s="3" t="s">
        <v>61</v>
      </c>
      <c r="R8" s="3" t="s">
        <v>31</v>
      </c>
      <c r="S8" s="11" t="s">
        <v>179</v>
      </c>
      <c r="T8" s="11" t="s">
        <v>178</v>
      </c>
      <c r="U8" s="3" t="s">
        <v>62</v>
      </c>
      <c r="V8" s="3" t="s">
        <v>29</v>
      </c>
      <c r="W8" s="3" t="s">
        <v>63</v>
      </c>
      <c r="X8" s="3" t="s">
        <v>64</v>
      </c>
      <c r="Y8" s="4">
        <v>5.03</v>
      </c>
    </row>
    <row r="9" spans="1:25" ht="15" customHeight="1">
      <c r="A9" s="3">
        <v>5</v>
      </c>
      <c r="B9" s="3" t="s">
        <v>25</v>
      </c>
      <c r="C9" s="3" t="s">
        <v>65</v>
      </c>
      <c r="D9" s="3" t="s">
        <v>66</v>
      </c>
      <c r="E9" s="3">
        <v>1</v>
      </c>
      <c r="F9" s="4">
        <v>291.5</v>
      </c>
      <c r="G9" s="4">
        <v>533.9</v>
      </c>
      <c r="H9" s="4">
        <v>65</v>
      </c>
      <c r="I9" s="4">
        <v>347.04</v>
      </c>
      <c r="J9" s="4">
        <v>3</v>
      </c>
      <c r="K9" s="4">
        <v>0</v>
      </c>
      <c r="L9" s="4">
        <v>0</v>
      </c>
      <c r="M9" s="4">
        <v>350.04</v>
      </c>
      <c r="N9" s="3" t="s">
        <v>67</v>
      </c>
      <c r="O9" s="3" t="s">
        <v>29</v>
      </c>
      <c r="P9" s="3"/>
      <c r="Q9" s="3" t="s">
        <v>68</v>
      </c>
      <c r="R9" s="3" t="s">
        <v>69</v>
      </c>
      <c r="S9" s="3" t="s">
        <v>180</v>
      </c>
      <c r="T9" s="3" t="s">
        <v>181</v>
      </c>
      <c r="U9" s="3" t="s">
        <v>70</v>
      </c>
      <c r="V9" s="3" t="s">
        <v>29</v>
      </c>
      <c r="W9" s="3" t="s">
        <v>71</v>
      </c>
      <c r="X9" s="3" t="s">
        <v>72</v>
      </c>
      <c r="Y9" s="4">
        <v>1.83</v>
      </c>
    </row>
    <row r="10" spans="1:25" ht="15" customHeight="1">
      <c r="A10" s="3">
        <v>6</v>
      </c>
      <c r="B10" s="3" t="s">
        <v>25</v>
      </c>
      <c r="C10" s="3" t="s">
        <v>73</v>
      </c>
      <c r="D10" s="3" t="s">
        <v>74</v>
      </c>
      <c r="E10" s="3">
        <v>3</v>
      </c>
      <c r="F10" s="4">
        <v>112.9</v>
      </c>
      <c r="G10" s="4">
        <v>291.75</v>
      </c>
      <c r="H10" s="4">
        <v>65</v>
      </c>
      <c r="I10" s="4">
        <v>189.64</v>
      </c>
      <c r="J10" s="4">
        <v>0</v>
      </c>
      <c r="K10" s="4">
        <v>0</v>
      </c>
      <c r="L10" s="4">
        <v>0</v>
      </c>
      <c r="M10" s="4">
        <v>189.64</v>
      </c>
      <c r="N10" s="3" t="s">
        <v>75</v>
      </c>
      <c r="O10" s="3" t="s">
        <v>29</v>
      </c>
      <c r="P10" s="3" t="s">
        <v>76</v>
      </c>
      <c r="Q10" s="3" t="s">
        <v>77</v>
      </c>
      <c r="R10" s="3" t="s">
        <v>78</v>
      </c>
      <c r="S10" s="3" t="s">
        <v>170</v>
      </c>
      <c r="T10" s="3" t="s">
        <v>185</v>
      </c>
      <c r="U10" s="3" t="s">
        <v>79</v>
      </c>
      <c r="V10" s="3" t="s">
        <v>48</v>
      </c>
      <c r="W10" s="3" t="s">
        <v>80</v>
      </c>
      <c r="X10" s="3" t="s">
        <v>81</v>
      </c>
      <c r="Y10" s="4">
        <v>2.58</v>
      </c>
    </row>
    <row r="11" spans="1:25" ht="15" customHeight="1">
      <c r="A11" s="3">
        <v>7</v>
      </c>
      <c r="B11" s="3" t="s">
        <v>25</v>
      </c>
      <c r="C11" s="3" t="s">
        <v>82</v>
      </c>
      <c r="D11" s="3" t="s">
        <v>83</v>
      </c>
      <c r="E11" s="3">
        <v>1</v>
      </c>
      <c r="F11" s="4">
        <v>110.68</v>
      </c>
      <c r="G11" s="4">
        <v>286.2</v>
      </c>
      <c r="H11" s="4">
        <v>65</v>
      </c>
      <c r="I11" s="4">
        <v>186.03</v>
      </c>
      <c r="J11" s="4">
        <v>0</v>
      </c>
      <c r="K11" s="4">
        <v>0</v>
      </c>
      <c r="L11" s="4">
        <v>50</v>
      </c>
      <c r="M11" s="4">
        <v>236.03</v>
      </c>
      <c r="N11" s="3" t="s">
        <v>84</v>
      </c>
      <c r="O11" s="3" t="s">
        <v>29</v>
      </c>
      <c r="P11" s="3"/>
      <c r="Q11" s="3" t="s">
        <v>84</v>
      </c>
      <c r="R11" s="3" t="s">
        <v>78</v>
      </c>
      <c r="S11" s="3" t="s">
        <v>180</v>
      </c>
      <c r="T11" s="3" t="s">
        <v>181</v>
      </c>
      <c r="U11" s="3" t="s">
        <v>85</v>
      </c>
      <c r="V11" s="3" t="s">
        <v>48</v>
      </c>
      <c r="W11" s="3" t="s">
        <v>86</v>
      </c>
      <c r="X11" s="3" t="s">
        <v>87</v>
      </c>
      <c r="Y11" s="4">
        <v>2.59</v>
      </c>
    </row>
    <row r="12" spans="1:25" ht="15" customHeight="1">
      <c r="A12" s="3">
        <v>8</v>
      </c>
      <c r="B12" s="3" t="s">
        <v>25</v>
      </c>
      <c r="C12" s="3" t="s">
        <v>88</v>
      </c>
      <c r="D12" s="3" t="s">
        <v>89</v>
      </c>
      <c r="E12" s="3">
        <v>1</v>
      </c>
      <c r="F12" s="4">
        <v>112.23</v>
      </c>
      <c r="G12" s="4">
        <v>1454.76</v>
      </c>
      <c r="H12" s="4">
        <v>90</v>
      </c>
      <c r="I12" s="4">
        <v>1309.28</v>
      </c>
      <c r="J12" s="4">
        <v>0</v>
      </c>
      <c r="K12" s="4">
        <v>0</v>
      </c>
      <c r="L12" s="4">
        <v>0</v>
      </c>
      <c r="M12" s="4">
        <v>1309.28</v>
      </c>
      <c r="N12" s="3" t="s">
        <v>38</v>
      </c>
      <c r="O12" s="3" t="s">
        <v>33</v>
      </c>
      <c r="P12" s="3"/>
      <c r="Q12" s="3" t="s">
        <v>90</v>
      </c>
      <c r="R12" s="3" t="s">
        <v>51</v>
      </c>
      <c r="S12" s="3" t="s">
        <v>172</v>
      </c>
      <c r="T12" s="3" t="s">
        <v>173</v>
      </c>
      <c r="U12" s="3" t="s">
        <v>91</v>
      </c>
      <c r="V12" s="3" t="s">
        <v>29</v>
      </c>
      <c r="W12" s="3" t="s">
        <v>43</v>
      </c>
      <c r="X12" s="3" t="s">
        <v>92</v>
      </c>
      <c r="Y12" s="4">
        <v>12.96</v>
      </c>
    </row>
    <row r="13" spans="1:25" ht="15" customHeight="1">
      <c r="A13" s="3">
        <v>9</v>
      </c>
      <c r="B13" s="3" t="s">
        <v>25</v>
      </c>
      <c r="C13" s="3" t="s">
        <v>93</v>
      </c>
      <c r="D13" s="3" t="s">
        <v>94</v>
      </c>
      <c r="E13" s="3">
        <v>2</v>
      </c>
      <c r="F13" s="4">
        <v>399.7</v>
      </c>
      <c r="G13" s="4">
        <v>2407.1999999999998</v>
      </c>
      <c r="H13" s="4">
        <v>65</v>
      </c>
      <c r="I13" s="4">
        <v>1564.68</v>
      </c>
      <c r="J13" s="4">
        <v>0</v>
      </c>
      <c r="K13" s="4">
        <v>0</v>
      </c>
      <c r="L13" s="4">
        <v>0</v>
      </c>
      <c r="M13" s="4">
        <v>1564.68</v>
      </c>
      <c r="N13" s="3" t="s">
        <v>38</v>
      </c>
      <c r="O13" s="3" t="s">
        <v>95</v>
      </c>
      <c r="P13" s="3"/>
      <c r="Q13" s="3" t="s">
        <v>96</v>
      </c>
      <c r="R13" s="3" t="s">
        <v>31</v>
      </c>
      <c r="S13" s="3" t="s">
        <v>170</v>
      </c>
      <c r="T13" s="3" t="s">
        <v>171</v>
      </c>
      <c r="U13" s="3" t="s">
        <v>97</v>
      </c>
      <c r="V13" s="3" t="s">
        <v>29</v>
      </c>
      <c r="W13" s="3" t="s">
        <v>43</v>
      </c>
      <c r="X13" s="3" t="s">
        <v>98</v>
      </c>
      <c r="Y13" s="4">
        <v>6.02</v>
      </c>
    </row>
    <row r="14" spans="1:25" ht="15" customHeight="1">
      <c r="A14" s="3">
        <v>10</v>
      </c>
      <c r="B14" s="3" t="s">
        <v>25</v>
      </c>
      <c r="C14" s="3" t="s">
        <v>99</v>
      </c>
      <c r="D14" s="3" t="s">
        <v>100</v>
      </c>
      <c r="E14" s="3">
        <v>3</v>
      </c>
      <c r="F14" s="4">
        <v>55.5</v>
      </c>
      <c r="G14" s="4">
        <v>148.25</v>
      </c>
      <c r="H14" s="4">
        <v>65</v>
      </c>
      <c r="I14" s="4">
        <v>96.36</v>
      </c>
      <c r="J14" s="4">
        <v>0</v>
      </c>
      <c r="K14" s="4">
        <v>0</v>
      </c>
      <c r="L14" s="4">
        <v>0</v>
      </c>
      <c r="M14" s="4">
        <v>96.36</v>
      </c>
      <c r="N14" s="3" t="s">
        <v>75</v>
      </c>
      <c r="O14" s="3" t="s">
        <v>29</v>
      </c>
      <c r="P14" s="3" t="s">
        <v>76</v>
      </c>
      <c r="Q14" s="3" t="s">
        <v>77</v>
      </c>
      <c r="R14" s="3" t="s">
        <v>78</v>
      </c>
      <c r="S14" s="3" t="s">
        <v>186</v>
      </c>
      <c r="T14" s="3" t="s">
        <v>187</v>
      </c>
      <c r="U14" s="3" t="s">
        <v>79</v>
      </c>
      <c r="V14" s="3" t="s">
        <v>48</v>
      </c>
      <c r="W14" s="3" t="s">
        <v>101</v>
      </c>
      <c r="X14" s="3" t="s">
        <v>102</v>
      </c>
      <c r="Y14" s="4">
        <v>2.67</v>
      </c>
    </row>
    <row r="15" spans="1:25" ht="15" customHeight="1">
      <c r="A15" s="3">
        <v>11</v>
      </c>
      <c r="B15" s="3" t="s">
        <v>25</v>
      </c>
      <c r="C15" s="3" t="s">
        <v>103</v>
      </c>
      <c r="D15" s="3" t="s">
        <v>104</v>
      </c>
      <c r="E15" s="3">
        <v>3</v>
      </c>
      <c r="F15" s="4">
        <v>473.91</v>
      </c>
      <c r="G15" s="4">
        <v>767.65</v>
      </c>
      <c r="H15" s="4">
        <v>65</v>
      </c>
      <c r="I15" s="4">
        <v>498.97</v>
      </c>
      <c r="J15" s="4">
        <v>0</v>
      </c>
      <c r="K15" s="4">
        <v>414.7</v>
      </c>
      <c r="L15" s="4">
        <v>50</v>
      </c>
      <c r="M15" s="4">
        <v>963.67</v>
      </c>
      <c r="N15" s="3" t="s">
        <v>58</v>
      </c>
      <c r="O15" s="3" t="s">
        <v>29</v>
      </c>
      <c r="P15" s="3" t="s">
        <v>25</v>
      </c>
      <c r="Q15" s="3" t="s">
        <v>58</v>
      </c>
      <c r="R15" s="3" t="s">
        <v>69</v>
      </c>
      <c r="S15" s="3" t="s">
        <v>177</v>
      </c>
      <c r="T15" s="3" t="s">
        <v>176</v>
      </c>
      <c r="U15" s="3" t="s">
        <v>105</v>
      </c>
      <c r="V15" s="3" t="s">
        <v>29</v>
      </c>
      <c r="W15" s="3" t="s">
        <v>63</v>
      </c>
      <c r="X15" s="3" t="s">
        <v>106</v>
      </c>
      <c r="Y15" s="4">
        <v>1.62</v>
      </c>
    </row>
    <row r="16" spans="1:25" ht="15" customHeight="1">
      <c r="A16" s="3">
        <v>12</v>
      </c>
      <c r="B16" s="3" t="s">
        <v>25</v>
      </c>
      <c r="C16" s="3" t="s">
        <v>107</v>
      </c>
      <c r="D16" s="3" t="s">
        <v>108</v>
      </c>
      <c r="E16" s="3">
        <v>1</v>
      </c>
      <c r="F16" s="4">
        <v>261.8</v>
      </c>
      <c r="G16" s="4">
        <v>557.67999999999995</v>
      </c>
      <c r="H16" s="4">
        <v>65</v>
      </c>
      <c r="I16" s="4">
        <v>362.49</v>
      </c>
      <c r="J16" s="4">
        <v>0</v>
      </c>
      <c r="K16" s="4">
        <v>0</v>
      </c>
      <c r="L16" s="4">
        <v>0</v>
      </c>
      <c r="M16" s="4">
        <v>362.49</v>
      </c>
      <c r="N16" s="3" t="s">
        <v>38</v>
      </c>
      <c r="O16" s="3" t="s">
        <v>39</v>
      </c>
      <c r="P16" s="3"/>
      <c r="Q16" s="3" t="s">
        <v>109</v>
      </c>
      <c r="R16" s="3" t="s">
        <v>41</v>
      </c>
      <c r="S16" s="3" t="s">
        <v>170</v>
      </c>
      <c r="T16" s="3" t="s">
        <v>171</v>
      </c>
      <c r="U16" s="3" t="s">
        <v>110</v>
      </c>
      <c r="V16" s="3" t="s">
        <v>29</v>
      </c>
      <c r="W16" s="3" t="s">
        <v>43</v>
      </c>
      <c r="X16" s="3" t="s">
        <v>111</v>
      </c>
      <c r="Y16" s="4">
        <v>2.13</v>
      </c>
    </row>
    <row r="17" spans="1:25" ht="15" customHeight="1">
      <c r="A17" s="3">
        <v>13</v>
      </c>
      <c r="B17" s="3" t="s">
        <v>25</v>
      </c>
      <c r="C17" s="3" t="s">
        <v>112</v>
      </c>
      <c r="D17" s="3" t="s">
        <v>113</v>
      </c>
      <c r="E17" s="3">
        <v>1</v>
      </c>
      <c r="F17" s="4">
        <v>136.09</v>
      </c>
      <c r="G17" s="4">
        <v>455.79</v>
      </c>
      <c r="H17" s="4">
        <v>65</v>
      </c>
      <c r="I17" s="4">
        <v>296.26</v>
      </c>
      <c r="J17" s="4">
        <v>0</v>
      </c>
      <c r="K17" s="4">
        <v>0</v>
      </c>
      <c r="L17" s="4">
        <v>0</v>
      </c>
      <c r="M17" s="4">
        <v>296.26</v>
      </c>
      <c r="N17" s="3" t="s">
        <v>114</v>
      </c>
      <c r="O17" s="3" t="s">
        <v>115</v>
      </c>
      <c r="P17" s="3"/>
      <c r="Q17" s="3" t="s">
        <v>116</v>
      </c>
      <c r="R17" s="3" t="s">
        <v>41</v>
      </c>
      <c r="S17" s="3" t="s">
        <v>183</v>
      </c>
      <c r="T17" s="3" t="s">
        <v>184</v>
      </c>
      <c r="U17" s="3" t="s">
        <v>117</v>
      </c>
      <c r="V17" s="3" t="s">
        <v>29</v>
      </c>
      <c r="W17" s="3" t="s">
        <v>32</v>
      </c>
      <c r="X17" s="3" t="s">
        <v>118</v>
      </c>
      <c r="Y17" s="4">
        <v>3.35</v>
      </c>
    </row>
    <row r="18" spans="1:25" ht="15" customHeight="1">
      <c r="A18" s="3">
        <v>14</v>
      </c>
      <c r="B18" s="3" t="s">
        <v>25</v>
      </c>
      <c r="C18" s="3" t="s">
        <v>119</v>
      </c>
      <c r="D18" s="3" t="s">
        <v>120</v>
      </c>
      <c r="E18" s="3">
        <v>3</v>
      </c>
      <c r="F18" s="4">
        <v>131.57</v>
      </c>
      <c r="G18" s="4">
        <v>338.42</v>
      </c>
      <c r="H18" s="4">
        <v>65</v>
      </c>
      <c r="I18" s="4">
        <v>219.97</v>
      </c>
      <c r="J18" s="4">
        <v>0</v>
      </c>
      <c r="K18" s="4">
        <v>0</v>
      </c>
      <c r="L18" s="4">
        <v>0</v>
      </c>
      <c r="M18" s="4">
        <v>219.97</v>
      </c>
      <c r="N18" s="3" t="s">
        <v>75</v>
      </c>
      <c r="O18" s="3" t="s">
        <v>29</v>
      </c>
      <c r="P18" s="3"/>
      <c r="Q18" s="3" t="s">
        <v>121</v>
      </c>
      <c r="R18" s="3" t="s">
        <v>78</v>
      </c>
      <c r="S18" s="11" t="s">
        <v>188</v>
      </c>
      <c r="T18" s="3" t="s">
        <v>189</v>
      </c>
      <c r="U18" s="3" t="s">
        <v>122</v>
      </c>
      <c r="V18" s="3" t="s">
        <v>48</v>
      </c>
      <c r="W18" s="3" t="s">
        <v>101</v>
      </c>
      <c r="X18" s="3" t="s">
        <v>123</v>
      </c>
      <c r="Y18" s="4">
        <v>2.57</v>
      </c>
    </row>
    <row r="19" spans="1:25" ht="15" customHeight="1">
      <c r="A19" s="3">
        <v>15</v>
      </c>
      <c r="B19" s="3" t="s">
        <v>25</v>
      </c>
      <c r="C19" s="3" t="s">
        <v>124</v>
      </c>
      <c r="D19" s="3" t="s">
        <v>125</v>
      </c>
      <c r="E19" s="3">
        <v>1</v>
      </c>
      <c r="F19" s="4">
        <v>1524.99</v>
      </c>
      <c r="G19" s="4">
        <v>3059.98</v>
      </c>
      <c r="H19" s="4">
        <v>65</v>
      </c>
      <c r="I19" s="4">
        <v>1988.99</v>
      </c>
      <c r="J19" s="4">
        <v>0</v>
      </c>
      <c r="K19" s="4">
        <v>1913.06</v>
      </c>
      <c r="L19" s="4">
        <v>50</v>
      </c>
      <c r="M19" s="4">
        <v>3952.05</v>
      </c>
      <c r="N19" s="3" t="s">
        <v>126</v>
      </c>
      <c r="O19" s="3" t="s">
        <v>29</v>
      </c>
      <c r="P19" s="3"/>
      <c r="Q19" s="3" t="s">
        <v>68</v>
      </c>
      <c r="R19" s="3" t="s">
        <v>78</v>
      </c>
      <c r="S19" s="3" t="s">
        <v>180</v>
      </c>
      <c r="T19" s="3" t="s">
        <v>181</v>
      </c>
      <c r="U19" s="3" t="s">
        <v>70</v>
      </c>
      <c r="V19" s="3" t="s">
        <v>48</v>
      </c>
      <c r="W19" s="3" t="s">
        <v>86</v>
      </c>
      <c r="X19" s="3" t="s">
        <v>127</v>
      </c>
      <c r="Y19" s="4">
        <v>2.0099999999999998</v>
      </c>
    </row>
    <row r="20" spans="1:25" ht="15" customHeight="1">
      <c r="A20" s="3">
        <v>16</v>
      </c>
      <c r="B20" s="3" t="s">
        <v>25</v>
      </c>
      <c r="C20" s="3" t="s">
        <v>128</v>
      </c>
      <c r="D20" s="3" t="s">
        <v>129</v>
      </c>
      <c r="E20" s="3">
        <v>2</v>
      </c>
      <c r="F20" s="4">
        <v>350.9</v>
      </c>
      <c r="G20" s="4">
        <v>919.74</v>
      </c>
      <c r="H20" s="4">
        <v>65</v>
      </c>
      <c r="I20" s="4">
        <v>597.83000000000004</v>
      </c>
      <c r="J20" s="4">
        <v>0</v>
      </c>
      <c r="K20" s="4">
        <v>0</v>
      </c>
      <c r="L20" s="4">
        <v>0</v>
      </c>
      <c r="M20" s="4">
        <v>597.83000000000004</v>
      </c>
      <c r="N20" s="3" t="s">
        <v>96</v>
      </c>
      <c r="O20" s="3" t="s">
        <v>29</v>
      </c>
      <c r="P20" s="3"/>
      <c r="Q20" s="3" t="s">
        <v>38</v>
      </c>
      <c r="R20" s="3" t="s">
        <v>41</v>
      </c>
      <c r="S20" s="3" t="s">
        <v>170</v>
      </c>
      <c r="T20" s="3" t="s">
        <v>171</v>
      </c>
      <c r="U20" s="3" t="s">
        <v>130</v>
      </c>
      <c r="V20" s="3" t="s">
        <v>95</v>
      </c>
      <c r="W20" s="3" t="s">
        <v>97</v>
      </c>
      <c r="X20" s="3" t="s">
        <v>131</v>
      </c>
      <c r="Y20" s="4">
        <v>2.62</v>
      </c>
    </row>
    <row r="21" spans="1:25" ht="15" customHeight="1">
      <c r="A21" s="3">
        <v>17</v>
      </c>
      <c r="B21" s="3" t="s">
        <v>25</v>
      </c>
      <c r="C21" s="3" t="s">
        <v>132</v>
      </c>
      <c r="D21" s="3" t="s">
        <v>133</v>
      </c>
      <c r="E21" s="3">
        <v>1</v>
      </c>
      <c r="F21" s="4">
        <v>50</v>
      </c>
      <c r="G21" s="4">
        <v>90.4</v>
      </c>
      <c r="H21" s="4">
        <v>65</v>
      </c>
      <c r="I21" s="4">
        <v>58.76</v>
      </c>
      <c r="J21" s="4">
        <v>0</v>
      </c>
      <c r="K21" s="4">
        <v>0</v>
      </c>
      <c r="L21" s="4">
        <v>0</v>
      </c>
      <c r="M21" s="4">
        <v>58.76</v>
      </c>
      <c r="N21" s="3" t="s">
        <v>38</v>
      </c>
      <c r="O21" s="3" t="s">
        <v>48</v>
      </c>
      <c r="P21" s="3"/>
      <c r="Q21" s="3" t="s">
        <v>134</v>
      </c>
      <c r="R21" s="3" t="s">
        <v>78</v>
      </c>
      <c r="S21" s="3" t="s">
        <v>170</v>
      </c>
      <c r="T21" s="3" t="s">
        <v>171</v>
      </c>
      <c r="U21" s="3" t="s">
        <v>135</v>
      </c>
      <c r="V21" s="3" t="s">
        <v>29</v>
      </c>
      <c r="W21" s="3" t="s">
        <v>43</v>
      </c>
      <c r="X21" s="3" t="s">
        <v>136</v>
      </c>
      <c r="Y21" s="4">
        <v>1.81</v>
      </c>
    </row>
    <row r="22" spans="1:25" ht="15" customHeight="1">
      <c r="A22" s="3">
        <v>18</v>
      </c>
      <c r="B22" s="3" t="s">
        <v>25</v>
      </c>
      <c r="C22" s="3" t="s">
        <v>137</v>
      </c>
      <c r="D22" s="3" t="s">
        <v>138</v>
      </c>
      <c r="E22" s="3">
        <v>1</v>
      </c>
      <c r="F22" s="4">
        <v>540</v>
      </c>
      <c r="G22" s="4">
        <v>819.5</v>
      </c>
      <c r="H22" s="4">
        <v>65</v>
      </c>
      <c r="I22" s="4">
        <v>532.67999999999995</v>
      </c>
      <c r="J22" s="4">
        <v>2</v>
      </c>
      <c r="K22" s="4">
        <v>0</v>
      </c>
      <c r="L22" s="4">
        <v>50</v>
      </c>
      <c r="M22" s="4">
        <v>584.67999999999995</v>
      </c>
      <c r="N22" s="3" t="s">
        <v>84</v>
      </c>
      <c r="O22" s="3" t="s">
        <v>29</v>
      </c>
      <c r="P22" s="3"/>
      <c r="Q22" s="3" t="s">
        <v>139</v>
      </c>
      <c r="R22" s="3" t="s">
        <v>69</v>
      </c>
      <c r="S22" s="3" t="s">
        <v>180</v>
      </c>
      <c r="T22" s="3" t="s">
        <v>181</v>
      </c>
      <c r="U22" s="3" t="s">
        <v>140</v>
      </c>
      <c r="V22" s="3" t="s">
        <v>29</v>
      </c>
      <c r="W22" s="3" t="s">
        <v>32</v>
      </c>
      <c r="X22" s="3" t="s">
        <v>141</v>
      </c>
      <c r="Y22" s="4">
        <v>1.52</v>
      </c>
    </row>
    <row r="23" spans="1:25" ht="15" customHeight="1">
      <c r="A23" s="3">
        <v>19</v>
      </c>
      <c r="B23" s="3" t="s">
        <v>25</v>
      </c>
      <c r="C23" s="3" t="s">
        <v>142</v>
      </c>
      <c r="D23" s="3" t="s">
        <v>143</v>
      </c>
      <c r="E23" s="3">
        <v>1</v>
      </c>
      <c r="F23" s="4">
        <v>50</v>
      </c>
      <c r="G23" s="4">
        <v>135</v>
      </c>
      <c r="H23" s="4">
        <v>65</v>
      </c>
      <c r="I23" s="4">
        <v>87.75</v>
      </c>
      <c r="J23" s="4">
        <v>0</v>
      </c>
      <c r="K23" s="4">
        <v>0</v>
      </c>
      <c r="L23" s="4">
        <v>0</v>
      </c>
      <c r="M23" s="4">
        <v>87.75</v>
      </c>
      <c r="N23" s="3" t="s">
        <v>75</v>
      </c>
      <c r="O23" s="3" t="s">
        <v>29</v>
      </c>
      <c r="P23" s="3" t="s">
        <v>76</v>
      </c>
      <c r="Q23" s="3" t="s">
        <v>77</v>
      </c>
      <c r="R23" s="3" t="s">
        <v>78</v>
      </c>
      <c r="S23" s="3" t="s">
        <v>174</v>
      </c>
      <c r="T23" s="3" t="s">
        <v>175</v>
      </c>
      <c r="U23" s="3" t="s">
        <v>79</v>
      </c>
      <c r="V23" s="3" t="s">
        <v>48</v>
      </c>
      <c r="W23" s="3" t="s">
        <v>80</v>
      </c>
      <c r="X23" s="3" t="s">
        <v>144</v>
      </c>
      <c r="Y23" s="4">
        <v>2.7</v>
      </c>
    </row>
    <row r="24" spans="1:25" ht="15" customHeight="1">
      <c r="A24" s="3">
        <v>20</v>
      </c>
      <c r="B24" s="3" t="s">
        <v>25</v>
      </c>
      <c r="C24" s="3" t="s">
        <v>145</v>
      </c>
      <c r="D24" s="3" t="s">
        <v>146</v>
      </c>
      <c r="E24" s="3">
        <v>1</v>
      </c>
      <c r="F24" s="4">
        <v>190</v>
      </c>
      <c r="G24" s="4">
        <v>388</v>
      </c>
      <c r="H24" s="4">
        <v>65</v>
      </c>
      <c r="I24" s="4">
        <v>252.2</v>
      </c>
      <c r="J24" s="4">
        <v>0</v>
      </c>
      <c r="K24" s="4">
        <v>0</v>
      </c>
      <c r="L24" s="4">
        <v>0</v>
      </c>
      <c r="M24" s="4">
        <v>252.2</v>
      </c>
      <c r="N24" s="3" t="s">
        <v>75</v>
      </c>
      <c r="O24" s="3" t="s">
        <v>48</v>
      </c>
      <c r="P24" s="3" t="s">
        <v>147</v>
      </c>
      <c r="Q24" s="3" t="s">
        <v>148</v>
      </c>
      <c r="R24" s="3" t="s">
        <v>69</v>
      </c>
      <c r="S24" s="3" t="s">
        <v>190</v>
      </c>
      <c r="T24" s="3" t="s">
        <v>191</v>
      </c>
      <c r="U24" s="3" t="s">
        <v>149</v>
      </c>
      <c r="V24" s="3" t="s">
        <v>48</v>
      </c>
      <c r="W24" s="3" t="s">
        <v>101</v>
      </c>
      <c r="X24" s="3" t="s">
        <v>150</v>
      </c>
      <c r="Y24" s="4">
        <v>2.04</v>
      </c>
    </row>
    <row r="25" spans="1:25" ht="15" customHeight="1">
      <c r="A25" s="3">
        <v>21</v>
      </c>
      <c r="B25" s="3" t="s">
        <v>25</v>
      </c>
      <c r="C25" s="3" t="s">
        <v>151</v>
      </c>
      <c r="D25" s="3" t="s">
        <v>152</v>
      </c>
      <c r="E25" s="3">
        <v>1</v>
      </c>
      <c r="F25" s="4">
        <v>209</v>
      </c>
      <c r="G25" s="4">
        <v>490.4</v>
      </c>
      <c r="H25" s="4">
        <v>65</v>
      </c>
      <c r="I25" s="4">
        <v>318.76</v>
      </c>
      <c r="J25" s="4">
        <v>0</v>
      </c>
      <c r="K25" s="4">
        <v>0</v>
      </c>
      <c r="L25" s="4">
        <v>50</v>
      </c>
      <c r="M25" s="4">
        <v>368.76</v>
      </c>
      <c r="N25" s="3" t="s">
        <v>75</v>
      </c>
      <c r="O25" s="3" t="s">
        <v>153</v>
      </c>
      <c r="P25" s="3" t="s">
        <v>154</v>
      </c>
      <c r="Q25" s="3" t="s">
        <v>155</v>
      </c>
      <c r="R25" s="3" t="s">
        <v>78</v>
      </c>
      <c r="S25" s="3" t="s">
        <v>190</v>
      </c>
      <c r="T25" s="3" t="s">
        <v>191</v>
      </c>
      <c r="U25" s="3" t="s">
        <v>156</v>
      </c>
      <c r="V25" s="3" t="s">
        <v>48</v>
      </c>
      <c r="W25" s="3" t="s">
        <v>101</v>
      </c>
      <c r="X25" s="3" t="s">
        <v>157</v>
      </c>
      <c r="Y25" s="4">
        <v>2.35</v>
      </c>
    </row>
    <row r="26" spans="1:25" ht="15" customHeight="1">
      <c r="A26" s="2" t="s">
        <v>158</v>
      </c>
      <c r="B26" s="5"/>
      <c r="C26" s="5"/>
      <c r="D26" s="5"/>
      <c r="E26" s="6">
        <f>SUM(E4:E25)</f>
        <v>42</v>
      </c>
      <c r="F26" s="7">
        <f>SUM(F4:F25)</f>
        <v>7116.5899999999992</v>
      </c>
      <c r="G26" s="7">
        <f>SUM(G4:G25)</f>
        <v>18858.160000000003</v>
      </c>
      <c r="H26" s="6" t="s">
        <v>159</v>
      </c>
      <c r="I26" s="7">
        <f>SUM(I4:I25)</f>
        <v>12817.02</v>
      </c>
      <c r="J26" s="7">
        <f>SUM(J4:J25)</f>
        <v>5</v>
      </c>
      <c r="K26" s="7">
        <f>SUM(K4:K25)</f>
        <v>2651.48</v>
      </c>
      <c r="L26" s="7">
        <f>SUM(L4:L25)</f>
        <v>250</v>
      </c>
      <c r="M26" s="7">
        <f>SUM(M4:M25)</f>
        <v>15723.499999999998</v>
      </c>
      <c r="N26" s="5"/>
      <c r="O26" s="5"/>
      <c r="P26" s="5"/>
      <c r="Q26" s="5"/>
      <c r="R26" s="5"/>
      <c r="S26" s="5"/>
      <c r="T26" s="5"/>
      <c r="U26" s="5"/>
      <c r="V26" s="5"/>
      <c r="W26" s="5"/>
      <c r="X26" s="5"/>
      <c r="Y26" s="7">
        <f>SUM(Y4:Y25)</f>
        <v>75.56</v>
      </c>
    </row>
    <row r="27" spans="1:25" ht="15" customHeight="1">
      <c r="A27" s="14"/>
      <c r="B27" s="14"/>
      <c r="C27" s="14"/>
      <c r="D27" s="14"/>
      <c r="E27" s="14"/>
      <c r="F27" s="14"/>
      <c r="G27" s="14"/>
      <c r="H27" s="14"/>
      <c r="I27" s="14"/>
      <c r="J27" s="14"/>
      <c r="K27" s="14"/>
      <c r="L27" s="14"/>
      <c r="M27" s="14"/>
      <c r="N27" s="14"/>
      <c r="O27" s="14"/>
      <c r="P27" s="14"/>
      <c r="Q27" s="14"/>
      <c r="R27" s="14"/>
      <c r="S27" s="15"/>
      <c r="T27" s="15"/>
      <c r="U27" s="14"/>
      <c r="V27" s="1"/>
      <c r="W27" s="1"/>
      <c r="X27" s="1"/>
      <c r="Y27" s="1"/>
    </row>
    <row r="28" spans="1:25" ht="15" customHeight="1">
      <c r="A28" s="16" t="s">
        <v>160</v>
      </c>
      <c r="B28" s="16"/>
      <c r="C28" s="16"/>
      <c r="D28" s="16"/>
      <c r="E28" s="16"/>
      <c r="F28" s="16"/>
      <c r="G28" s="16"/>
      <c r="H28" s="16"/>
      <c r="I28" s="16"/>
      <c r="J28" s="16"/>
      <c r="K28" s="16"/>
      <c r="L28" s="16"/>
      <c r="M28" s="16"/>
      <c r="N28" s="16"/>
      <c r="O28" s="16"/>
      <c r="P28" s="16"/>
      <c r="Q28" s="16"/>
      <c r="R28" s="16"/>
      <c r="S28" s="17"/>
      <c r="T28" s="17"/>
      <c r="U28" s="16"/>
      <c r="V28" s="1"/>
      <c r="W28" s="1"/>
      <c r="X28" s="1"/>
      <c r="Y28" s="1"/>
    </row>
    <row r="29" spans="1:25" ht="15" customHeight="1">
      <c r="A29" s="14" t="s">
        <v>161</v>
      </c>
      <c r="B29" s="14"/>
      <c r="C29" s="14"/>
      <c r="D29" s="14"/>
      <c r="E29" s="14"/>
      <c r="F29" s="14"/>
      <c r="G29" s="14"/>
      <c r="H29" s="14"/>
      <c r="I29" s="14"/>
      <c r="J29" s="14"/>
      <c r="K29" s="14"/>
      <c r="L29" s="14"/>
      <c r="M29" s="14"/>
      <c r="N29" s="14"/>
      <c r="O29" s="14"/>
      <c r="P29" s="14"/>
      <c r="Q29" s="14"/>
      <c r="R29" s="14"/>
      <c r="S29" s="15"/>
      <c r="T29" s="15"/>
      <c r="U29" s="14"/>
      <c r="V29" s="1"/>
      <c r="W29" s="1"/>
      <c r="X29" s="1"/>
      <c r="Y29" s="1"/>
    </row>
    <row r="30" spans="1:25" ht="15" customHeight="1">
      <c r="A30" s="20" t="s">
        <v>162</v>
      </c>
      <c r="B30" s="20"/>
      <c r="C30" s="20"/>
      <c r="D30" s="20"/>
      <c r="E30" s="20"/>
      <c r="F30" s="20"/>
      <c r="G30" s="20"/>
      <c r="H30" s="20"/>
      <c r="I30" s="20"/>
      <c r="J30" s="20"/>
      <c r="K30" s="20"/>
      <c r="L30" s="20"/>
      <c r="M30" s="20"/>
      <c r="N30" s="20"/>
      <c r="O30" s="20"/>
      <c r="P30" s="20"/>
      <c r="Q30" s="20"/>
      <c r="R30" s="20"/>
      <c r="S30" s="20"/>
      <c r="T30" s="20"/>
      <c r="U30" s="20"/>
      <c r="V30" s="1"/>
      <c r="W30" s="1"/>
      <c r="X30" s="1"/>
      <c r="Y30" s="1"/>
    </row>
    <row r="31" spans="1:25" ht="15" customHeight="1">
      <c r="A31" s="20" t="s">
        <v>192</v>
      </c>
      <c r="B31" s="20"/>
      <c r="C31" s="20"/>
      <c r="D31" s="20"/>
      <c r="E31" s="20"/>
      <c r="F31" s="20"/>
      <c r="G31" s="20"/>
      <c r="H31" s="20"/>
      <c r="I31" s="20"/>
      <c r="J31" s="20"/>
      <c r="K31" s="20"/>
      <c r="L31" s="20"/>
      <c r="M31" s="20"/>
      <c r="N31" s="20"/>
      <c r="O31" s="20"/>
      <c r="P31" s="20"/>
      <c r="Q31" s="20"/>
      <c r="R31" s="20"/>
      <c r="S31" s="20"/>
      <c r="T31" s="20"/>
      <c r="U31" s="20"/>
      <c r="V31" s="1"/>
      <c r="W31" s="1"/>
      <c r="X31" s="1"/>
      <c r="Y31" s="1"/>
    </row>
    <row r="32" spans="1:25" ht="15" customHeight="1">
      <c r="A32" s="16" t="s">
        <v>163</v>
      </c>
      <c r="B32" s="16"/>
      <c r="C32" s="16"/>
      <c r="D32" s="16"/>
      <c r="E32" s="16"/>
      <c r="F32" s="16"/>
      <c r="G32" s="16"/>
      <c r="H32" s="16"/>
      <c r="I32" s="16"/>
      <c r="J32" s="16"/>
      <c r="K32" s="16"/>
      <c r="L32" s="16"/>
      <c r="M32" s="16"/>
      <c r="N32" s="16"/>
      <c r="O32" s="16"/>
      <c r="P32" s="16"/>
      <c r="Q32" s="16"/>
      <c r="R32" s="16"/>
      <c r="S32" s="17"/>
      <c r="T32" s="17"/>
      <c r="U32" s="16"/>
      <c r="V32" s="1"/>
      <c r="W32" s="1"/>
      <c r="X32" s="1"/>
      <c r="Y32" s="1"/>
    </row>
    <row r="33" spans="1:25" ht="15" customHeight="1">
      <c r="A33" s="18" t="s">
        <v>164</v>
      </c>
      <c r="B33" s="18"/>
      <c r="C33" s="18"/>
      <c r="D33" s="18"/>
      <c r="E33" s="18"/>
      <c r="F33" s="18"/>
      <c r="G33" s="18"/>
      <c r="H33" s="18"/>
      <c r="I33" s="18"/>
      <c r="J33" s="18"/>
      <c r="K33" s="18"/>
      <c r="L33" s="18"/>
      <c r="M33" s="18"/>
      <c r="N33" s="18"/>
      <c r="O33" s="18"/>
      <c r="P33" s="18"/>
      <c r="Q33" s="18"/>
      <c r="R33" s="18"/>
      <c r="S33" s="19"/>
      <c r="T33" s="19"/>
      <c r="U33" s="18"/>
      <c r="V33" s="1"/>
      <c r="W33" s="1"/>
      <c r="X33" s="1"/>
      <c r="Y33" s="1"/>
    </row>
    <row r="34" spans="1:25" ht="15" customHeight="1">
      <c r="A34" s="18" t="s">
        <v>182</v>
      </c>
      <c r="B34" s="18"/>
      <c r="C34" s="18"/>
      <c r="D34" s="18"/>
      <c r="E34" s="18"/>
      <c r="F34" s="18"/>
      <c r="G34" s="18"/>
      <c r="H34" s="18"/>
      <c r="I34" s="18"/>
      <c r="J34" s="18"/>
      <c r="K34" s="18"/>
      <c r="L34" s="18"/>
      <c r="M34" s="18"/>
      <c r="N34" s="18"/>
      <c r="O34" s="18"/>
      <c r="P34" s="18"/>
      <c r="Q34" s="18"/>
      <c r="R34" s="18"/>
      <c r="S34" s="19"/>
      <c r="T34" s="19"/>
      <c r="U34" s="18"/>
      <c r="V34" s="1"/>
      <c r="W34" s="1"/>
      <c r="X34" s="1"/>
      <c r="Y34" s="1"/>
    </row>
    <row r="35" spans="1:25" ht="15" customHeight="1">
      <c r="A35" s="18" t="s">
        <v>165</v>
      </c>
      <c r="B35" s="18"/>
      <c r="C35" s="18"/>
      <c r="D35" s="18"/>
      <c r="E35" s="18"/>
      <c r="F35" s="18"/>
      <c r="G35" s="18"/>
      <c r="H35" s="18"/>
      <c r="I35" s="18"/>
      <c r="J35" s="18"/>
      <c r="K35" s="18"/>
      <c r="L35" s="18"/>
      <c r="M35" s="18"/>
      <c r="N35" s="18"/>
      <c r="O35" s="18"/>
      <c r="P35" s="18"/>
      <c r="Q35" s="18"/>
      <c r="R35" s="18"/>
      <c r="S35" s="19"/>
      <c r="T35" s="19"/>
      <c r="U35" s="18"/>
      <c r="V35" s="1"/>
      <c r="W35" s="1"/>
      <c r="X35" s="1"/>
      <c r="Y35" s="1"/>
    </row>
    <row r="36" spans="1:25" ht="76.5" customHeight="1">
      <c r="A36" s="1"/>
      <c r="B36" s="8"/>
      <c r="C36" s="1"/>
      <c r="D36" s="1"/>
      <c r="E36" s="1"/>
      <c r="F36" s="1"/>
      <c r="G36" s="1"/>
      <c r="H36" s="1"/>
      <c r="I36" s="1"/>
      <c r="J36" s="1"/>
      <c r="K36" s="1"/>
      <c r="L36" s="1"/>
      <c r="M36" s="1"/>
      <c r="N36" s="1"/>
      <c r="O36" s="1"/>
      <c r="P36" s="1"/>
      <c r="Q36" s="1"/>
      <c r="R36" s="1"/>
      <c r="S36" s="9"/>
      <c r="T36" s="9"/>
      <c r="U36" s="1"/>
      <c r="V36" s="1"/>
      <c r="W36" s="1"/>
      <c r="X36" s="1"/>
      <c r="Y36" s="1"/>
    </row>
    <row r="37" spans="1:25" ht="16.5" customHeight="1">
      <c r="A37" s="18" t="s">
        <v>166</v>
      </c>
      <c r="B37" s="18"/>
      <c r="C37" s="1"/>
      <c r="D37" s="1"/>
      <c r="E37" s="1"/>
      <c r="F37" s="1"/>
      <c r="G37" s="1"/>
      <c r="H37" s="1"/>
      <c r="I37" s="1"/>
      <c r="J37" s="1"/>
      <c r="K37" s="1"/>
      <c r="L37" s="1"/>
      <c r="M37" s="1"/>
      <c r="N37" s="1"/>
      <c r="O37" s="18" t="s">
        <v>167</v>
      </c>
      <c r="P37" s="18"/>
      <c r="Q37" s="18"/>
      <c r="R37" s="18"/>
      <c r="S37" s="19"/>
      <c r="T37" s="19"/>
      <c r="U37" s="18"/>
      <c r="V37" s="1"/>
      <c r="W37" s="1"/>
      <c r="X37" s="1"/>
      <c r="Y37" s="1"/>
    </row>
  </sheetData>
  <autoFilter ref="A4:Y26"/>
  <mergeCells count="14">
    <mergeCell ref="A34:U34"/>
    <mergeCell ref="A35:U35"/>
    <mergeCell ref="A37:B37"/>
    <mergeCell ref="O37:U37"/>
    <mergeCell ref="A29:U29"/>
    <mergeCell ref="A30:U30"/>
    <mergeCell ref="A31:U31"/>
    <mergeCell ref="A32:U32"/>
    <mergeCell ref="A33:U33"/>
    <mergeCell ref="A1:U1"/>
    <mergeCell ref="A2:U2"/>
    <mergeCell ref="A3:U3"/>
    <mergeCell ref="A27:U27"/>
    <mergeCell ref="A28:U28"/>
  </mergeCells>
  <phoneticPr fontId="8" type="noConversion"/>
  <pageMargins left="4.1599999999999998E-2" right="4.1599999999999998E-2" top="0.38879999999999998" bottom="0.38879999999999998" header="0.29160000000000003" footer="0.291600000000000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8"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2024-03-13T07:30:46Z</dcterms:modified>
</cp:coreProperties>
</file>