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810" tabRatio="926"/>
  </bookViews>
  <sheets>
    <sheet name="建议" sheetId="9" r:id="rId1"/>
  </sheets>
  <definedNames>
    <definedName name="_xlnm.Print_Area" localSheetId="0">建议!$A$1:$N$46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<sst xmlns="http://schemas.openxmlformats.org/spreadsheetml/2006/main" count="140" uniqueCount="110">
  <si>
    <t>零部件采购价格协议</t>
  </si>
  <si>
    <t xml:space="preserve">                                                协议编号：</t>
  </si>
  <si>
    <t>甲方：长春光华荣昌汽车部件有限公司</t>
  </si>
  <si>
    <t xml:space="preserve">乙方：沈阳晋和鑫瑞五金有限公司 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</si>
  <si>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</si>
  <si>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</si>
  <si>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</si>
  <si>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</si>
  <si>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</si>
  <si>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</si>
  <si>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</si>
  <si>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</si>
  <si>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</si>
  <si>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</si>
  <si>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</si>
  <si>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</si>
  <si>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</si>
  <si>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降本幅度2024</t>
  </si>
  <si>
    <t>降本金额
2024</t>
  </si>
  <si>
    <t>2023年</t>
  </si>
  <si>
    <t>2024年</t>
  </si>
  <si>
    <t>模检具总价</t>
  </si>
  <si>
    <t>摊销费</t>
  </si>
  <si>
    <t>摊销方式</t>
  </si>
  <si>
    <t>BFA0000010</t>
  </si>
  <si>
    <t>自锁六角螺母</t>
  </si>
  <si>
    <t>M8（镀白锌）</t>
  </si>
  <si>
    <t>EA</t>
  </si>
  <si>
    <t>BFA0000017</t>
  </si>
  <si>
    <t>内六角螺栓</t>
  </si>
  <si>
    <t>M8*20（8.8级黑）</t>
  </si>
  <si>
    <t>BFA0000011</t>
  </si>
  <si>
    <t>外六角螺栓</t>
  </si>
  <si>
    <t>M10*25（8.8级黑）</t>
  </si>
  <si>
    <t>BFA0000009</t>
  </si>
  <si>
    <t>弹簧垫圈</t>
  </si>
  <si>
    <t>Φ10（65mn黑）</t>
  </si>
  <si>
    <t>BFA0000006</t>
  </si>
  <si>
    <t>平垫圈</t>
  </si>
  <si>
    <t>Φ10（Q235黑）</t>
  </si>
  <si>
    <t>BFA0000015</t>
  </si>
  <si>
    <t>十字槽盘头螺钉</t>
  </si>
  <si>
    <t>M5*20（镀锌）</t>
  </si>
  <si>
    <t>BFA0000016</t>
  </si>
  <si>
    <t>十字槽盘头螺钉(大)</t>
  </si>
  <si>
    <t>M6*16（镀锌）</t>
  </si>
  <si>
    <t>BFA0000013</t>
  </si>
  <si>
    <t>大扁头盘头自攻钉</t>
  </si>
  <si>
    <t>M4.2*13（黑）</t>
  </si>
  <si>
    <t>BFA0000014</t>
  </si>
  <si>
    <t>十字槽盘头自攻钉</t>
  </si>
  <si>
    <t>M4.8*13（黑）</t>
  </si>
  <si>
    <t>BFA0000001</t>
  </si>
  <si>
    <t>C型钉</t>
  </si>
  <si>
    <t>C24（镀锌）</t>
  </si>
  <si>
    <t>BFA0000005</t>
  </si>
  <si>
    <t>拉铆钉</t>
  </si>
  <si>
    <t>3.2*7（铝）</t>
  </si>
  <si>
    <t>BFA0000012</t>
  </si>
  <si>
    <t>外六角</t>
  </si>
  <si>
    <t>M8*25（8.8级黑）</t>
  </si>
  <si>
    <t>BFA0000008</t>
  </si>
  <si>
    <t>弹垫</t>
  </si>
  <si>
    <t>Φ8（65mn黑）</t>
  </si>
  <si>
    <t>BFA0000007</t>
  </si>
  <si>
    <t>平垫</t>
  </si>
  <si>
    <t>Φ8（Q235黑）</t>
  </si>
  <si>
    <t>BFA0000002</t>
  </si>
  <si>
    <t>台阶螺栓</t>
  </si>
  <si>
    <t>M10（8.8级锌）</t>
  </si>
  <si>
    <t>SHT0002359</t>
  </si>
  <si>
    <t>兰白锌六角薄螺母</t>
  </si>
  <si>
    <t>M16*1.5（镀锌）</t>
  </si>
  <si>
    <t>BFA0000245</t>
  </si>
  <si>
    <t>M5*12（镀锌）</t>
  </si>
  <si>
    <t>BFA0000296</t>
  </si>
  <si>
    <t>M8*16（8.8级黑）</t>
  </si>
  <si>
    <t>同BFA0000018</t>
  </si>
  <si>
    <t>BFA0000810</t>
  </si>
  <si>
    <t>M6*10（彩锌）</t>
  </si>
  <si>
    <t>BFA0000029</t>
  </si>
  <si>
    <t>10*35黑（8.8级黑）</t>
  </si>
  <si>
    <t>BFA0000129</t>
  </si>
  <si>
    <t>4.2*16十字槽盘头自攻螺钉</t>
  </si>
  <si>
    <t>白锌</t>
  </si>
  <si>
    <t>BFA0000020</t>
  </si>
  <si>
    <t>大垫圈</t>
  </si>
  <si>
    <t>8*24*2</t>
  </si>
  <si>
    <t>BFA0000285</t>
  </si>
  <si>
    <t>开口挡圈</t>
  </si>
  <si>
    <t>GB896-1986   Φ4</t>
  </si>
  <si>
    <t>BFA0000083</t>
  </si>
  <si>
    <t>阻尼螺钉5.5自攻钉</t>
  </si>
  <si>
    <t>BFA0010125</t>
  </si>
  <si>
    <t>十字槽自攻螺钉</t>
  </si>
  <si>
    <t>GB6560 M5X10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</si>
  <si>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</si>
  <si>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  2024   年  4 月  1 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 2024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12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31 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</si>
  <si>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</si>
  <si>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</si>
  <si>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</si>
  <si>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</si>
  <si>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</si>
  <si>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长春光华荣昌汽车部件有限公司                                         </t>
  </si>
  <si>
    <t>乙方：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</si>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</sst>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.0000_ "/>
    <numFmt numFmtId="179" formatCode="0_ "/>
  </numFmts>
  <fonts count="36">
    <font>
      <sz val="11"/>
      <color theme="1"/>
      <name val="宋体"/>
      <charset val="134"/>
      <scheme val="minor"/>
    </font>
    <font>
      <sz val="10"/>
      <color indexed="8"/>
      <name val="楷体"/>
      <charset val="134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0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u/>
      <sz val="12"/>
      <name val="楷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 applyProtection="0">
      <alignment vertical="center"/>
    </xf>
    <xf numFmtId="0" fontId="32" fillId="0" borderId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53" applyFont="1" applyFill="1" applyAlignment="1">
      <alignment horizontal="center" vertical="center"/>
    </xf>
    <xf numFmtId="0" fontId="2" fillId="0" borderId="0" xfId="53" applyFont="1" applyFill="1" applyAlignment="1">
      <alignment vertical="center"/>
    </xf>
    <xf numFmtId="0" fontId="2" fillId="0" borderId="0" xfId="53" applyFont="1" applyFill="1" applyAlignment="1">
      <alignment horizontal="center" vertical="center"/>
    </xf>
    <xf numFmtId="49" fontId="3" fillId="0" borderId="0" xfId="53" applyNumberFormat="1" applyFont="1" applyFill="1" applyAlignment="1">
      <alignment horizontal="center" vertical="center"/>
    </xf>
    <xf numFmtId="0" fontId="2" fillId="0" borderId="0" xfId="53" applyFont="1" applyFill="1" applyAlignment="1">
      <alignment horizontal="center" vertical="center" wrapText="1"/>
    </xf>
    <xf numFmtId="0" fontId="4" fillId="0" borderId="0" xfId="53" applyFont="1" applyFill="1" applyAlignment="1">
      <alignment horizontal="center" vertical="center"/>
    </xf>
    <xf numFmtId="176" fontId="2" fillId="0" borderId="0" xfId="53" applyNumberFormat="1" applyFont="1" applyFill="1" applyAlignment="1">
      <alignment horizontal="center" vertical="center"/>
    </xf>
    <xf numFmtId="0" fontId="2" fillId="0" borderId="0" xfId="53" applyFont="1" applyFill="1" applyAlignment="1">
      <alignment horizontal="center" vertical="center" shrinkToFit="1"/>
    </xf>
    <xf numFmtId="0" fontId="2" fillId="0" borderId="0" xfId="53" applyFont="1" applyFill="1" applyBorder="1" applyAlignment="1">
      <alignment horizontal="center" vertical="center"/>
    </xf>
    <xf numFmtId="0" fontId="5" fillId="0" borderId="0" xfId="53" applyFont="1" applyFill="1" applyAlignment="1">
      <alignment horizontal="center" vertical="center"/>
    </xf>
    <xf numFmtId="0" fontId="5" fillId="0" borderId="0" xfId="53" applyFont="1" applyFill="1" applyAlignment="1">
      <alignment horizontal="center" vertical="center" wrapText="1"/>
    </xf>
    <xf numFmtId="0" fontId="3" fillId="0" borderId="0" xfId="53" applyFont="1" applyFill="1" applyAlignment="1">
      <alignment horizontal="center" vertical="center"/>
    </xf>
    <xf numFmtId="0" fontId="3" fillId="0" borderId="0" xfId="53" applyFont="1" applyFill="1" applyAlignment="1">
      <alignment horizontal="center" vertical="center" wrapText="1"/>
    </xf>
    <xf numFmtId="0" fontId="6" fillId="0" borderId="0" xfId="53" applyFont="1" applyFill="1" applyAlignment="1">
      <alignment horizontal="left" vertical="center"/>
    </xf>
    <xf numFmtId="0" fontId="6" fillId="0" borderId="0" xfId="53" applyFont="1" applyFill="1" applyAlignment="1">
      <alignment horizontal="left" vertical="center" wrapText="1"/>
    </xf>
    <xf numFmtId="0" fontId="6" fillId="0" borderId="0" xfId="53" applyFont="1" applyFill="1" applyBorder="1" applyAlignment="1">
      <alignment horizontal="left" vertical="center" shrinkToFit="1"/>
    </xf>
    <xf numFmtId="0" fontId="6" fillId="0" borderId="0" xfId="53" applyFont="1" applyFill="1" applyBorder="1" applyAlignment="1">
      <alignment horizontal="left" vertical="center" wrapText="1" shrinkToFit="1"/>
    </xf>
    <xf numFmtId="0" fontId="2" fillId="0" borderId="1" xfId="53" applyFont="1" applyFill="1" applyBorder="1" applyAlignment="1">
      <alignment horizontal="center" vertical="center" wrapText="1"/>
    </xf>
    <xf numFmtId="49" fontId="7" fillId="0" borderId="1" xfId="53" applyNumberFormat="1" applyFont="1" applyFill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176" fontId="8" fillId="0" borderId="1" xfId="49" applyNumberFormat="1" applyFont="1" applyFill="1" applyBorder="1" applyAlignment="1">
      <alignment horizontal="center" vertical="center" wrapText="1"/>
    </xf>
    <xf numFmtId="0" fontId="8" fillId="0" borderId="1" xfId="55" applyFont="1" applyFill="1" applyBorder="1" applyAlignment="1">
      <alignment horizontal="center" vertical="center" wrapText="1"/>
    </xf>
    <xf numFmtId="177" fontId="8" fillId="0" borderId="1" xfId="55" applyNumberFormat="1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 wrapText="1"/>
    </xf>
    <xf numFmtId="0" fontId="7" fillId="0" borderId="1" xfId="57" applyNumberFormat="1" applyFont="1" applyFill="1" applyBorder="1" applyAlignment="1" applyProtection="1">
      <alignment horizontal="center" vertical="center" wrapText="1"/>
    </xf>
    <xf numFmtId="178" fontId="7" fillId="0" borderId="1" xfId="59" applyNumberFormat="1" applyFont="1" applyFill="1" applyBorder="1" applyAlignment="1">
      <alignment horizontal="center" vertical="center" wrapText="1"/>
    </xf>
    <xf numFmtId="178" fontId="7" fillId="0" borderId="1" xfId="57" applyNumberFormat="1" applyFont="1" applyFill="1" applyBorder="1" applyAlignment="1" applyProtection="1">
      <alignment horizontal="center" vertical="center" wrapText="1"/>
    </xf>
    <xf numFmtId="179" fontId="2" fillId="0" borderId="1" xfId="53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53" applyFont="1" applyFill="1" applyBorder="1" applyAlignment="1">
      <alignment horizontal="center" vertical="center" wrapText="1"/>
    </xf>
    <xf numFmtId="178" fontId="2" fillId="0" borderId="1" xfId="53" applyNumberFormat="1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 wrapText="1"/>
    </xf>
    <xf numFmtId="0" fontId="7" fillId="0" borderId="1" xfId="57" applyNumberFormat="1" applyFont="1" applyFill="1" applyBorder="1" applyAlignment="1" applyProtection="1">
      <alignment horizontal="center" vertical="center" wrapText="1"/>
    </xf>
    <xf numFmtId="178" fontId="7" fillId="0" borderId="1" xfId="59" applyNumberFormat="1" applyFont="1" applyFill="1" applyBorder="1" applyAlignment="1">
      <alignment horizontal="center" vertical="center" wrapText="1"/>
    </xf>
    <xf numFmtId="178" fontId="2" fillId="0" borderId="1" xfId="53" applyNumberFormat="1" applyFont="1" applyFill="1" applyBorder="1" applyAlignment="1">
      <alignment horizontal="center" vertical="center"/>
    </xf>
    <xf numFmtId="179" fontId="2" fillId="0" borderId="1" xfId="53" applyNumberFormat="1" applyFont="1" applyFill="1" applyBorder="1" applyAlignment="1">
      <alignment horizontal="center" vertical="center"/>
    </xf>
    <xf numFmtId="0" fontId="6" fillId="0" borderId="0" xfId="53" applyFont="1" applyFill="1" applyBorder="1" applyAlignment="1">
      <alignment vertical="center" wrapText="1"/>
    </xf>
    <xf numFmtId="0" fontId="6" fillId="0" borderId="0" xfId="53" applyFont="1" applyFill="1" applyBorder="1" applyAlignment="1">
      <alignment horizontal="left" vertical="center" wrapText="1"/>
    </xf>
    <xf numFmtId="0" fontId="6" fillId="0" borderId="0" xfId="53" applyFont="1" applyFill="1" applyBorder="1" applyAlignment="1">
      <alignment vertical="center"/>
    </xf>
    <xf numFmtId="0" fontId="10" fillId="0" borderId="0" xfId="0" applyFont="1" applyFill="1">
      <alignment vertical="center"/>
    </xf>
    <xf numFmtId="49" fontId="11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177" fontId="7" fillId="0" borderId="1" xfId="53" applyNumberFormat="1" applyFont="1" applyFill="1" applyBorder="1" applyAlignment="1">
      <alignment horizontal="center" vertical="center" shrinkToFit="1"/>
    </xf>
    <xf numFmtId="0" fontId="2" fillId="0" borderId="1" xfId="53" applyFont="1" applyFill="1" applyBorder="1" applyAlignment="1">
      <alignment horizontal="center" vertical="center"/>
    </xf>
    <xf numFmtId="178" fontId="1" fillId="0" borderId="1" xfId="53" applyNumberFormat="1" applyFont="1" applyFill="1" applyBorder="1" applyAlignment="1">
      <alignment horizontal="center" vertical="center"/>
    </xf>
    <xf numFmtId="178" fontId="1" fillId="0" borderId="1" xfId="53" applyNumberFormat="1" applyFont="1" applyFill="1" applyBorder="1" applyAlignment="1">
      <alignment horizontal="center" vertical="center" shrinkToFit="1"/>
    </xf>
    <xf numFmtId="0" fontId="12" fillId="0" borderId="1" xfId="53" applyFont="1" applyFill="1" applyBorder="1" applyAlignment="1">
      <alignment horizontal="center" vertical="center"/>
    </xf>
    <xf numFmtId="0" fontId="12" fillId="0" borderId="1" xfId="53" applyFont="1" applyFill="1" applyBorder="1">
      <alignment vertical="center"/>
    </xf>
    <xf numFmtId="0" fontId="2" fillId="0" borderId="0" xfId="53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176" fontId="6" fillId="0" borderId="0" xfId="53" applyNumberFormat="1" applyFont="1" applyFill="1" applyBorder="1" applyAlignment="1">
      <alignment vertical="center"/>
    </xf>
    <xf numFmtId="0" fontId="6" fillId="0" borderId="0" xfId="53" applyFont="1" applyFill="1" applyBorder="1" applyAlignment="1">
      <alignment vertical="center" shrinkToFit="1"/>
    </xf>
    <xf numFmtId="176" fontId="2" fillId="0" borderId="0" xfId="53" applyNumberFormat="1" applyFont="1" applyFill="1" applyAlignment="1">
      <alignment vertical="center"/>
    </xf>
    <xf numFmtId="0" fontId="2" fillId="0" borderId="0" xfId="53" applyFont="1" applyFill="1" applyAlignment="1">
      <alignment vertical="center" shrinkToFit="1"/>
    </xf>
    <xf numFmtId="0" fontId="6" fillId="0" borderId="0" xfId="0" applyFont="1" applyFill="1" applyBorder="1" applyAlignment="1">
      <alignment vertical="center"/>
    </xf>
    <xf numFmtId="0" fontId="12" fillId="0" borderId="0" xfId="53" applyFont="1" applyFill="1" applyAlignment="1">
      <alignment horizontal="center" vertical="center"/>
    </xf>
    <xf numFmtId="0" fontId="12" fillId="0" borderId="0" xfId="53" applyFont="1" applyFill="1">
      <alignment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 2 3" xfId="50"/>
    <cellStyle name="常规 2 2" xfId="51"/>
    <cellStyle name="常规 2 10" xfId="52"/>
    <cellStyle name="常规 2" xfId="53"/>
    <cellStyle name="常规 2 2 10" xfId="54"/>
    <cellStyle name="常规 3" xfId="55"/>
    <cellStyle name="常规_108.BOM 2" xfId="56"/>
    <cellStyle name="常规_Sheet1" xfId="57"/>
    <cellStyle name="常规 4" xfId="58"/>
    <cellStyle name="常规_108.BOM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W68"/>
  <sheetViews>
    <sheetView tabSelected="1" view="pageBreakPreview" zoomScale="70" zoomScaleNormal="100" topLeftCell="A22" workbookViewId="0">
      <selection activeCell="M43" sqref="M43"/>
    </sheetView>
  </sheetViews>
  <sheetFormatPr defaultColWidth="9" defaultRowHeight="14.25"/>
  <cols>
    <col min="1" max="1" width="6.5" style="3" customWidth="1"/>
    <col min="2" max="2" width="14" style="4" customWidth="1"/>
    <col min="3" max="3" width="30.5416666666667" style="5" customWidth="1"/>
    <col min="4" max="4" width="20" style="5" customWidth="1"/>
    <col min="5" max="5" width="7.25" style="6" customWidth="1"/>
    <col min="6" max="13" width="11.125" style="7" customWidth="1"/>
    <col min="14" max="14" width="13.375" style="8" customWidth="1"/>
    <col min="15" max="15" width="11.75" style="8" hidden="1" customWidth="1"/>
    <col min="16" max="16" width="9" style="9" hidden="1" customWidth="1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2" width="9" style="3" customWidth="1"/>
    <col min="16383" max="16384" width="9" style="3"/>
  </cols>
  <sheetData>
    <row r="1" ht="22.5" spans="1:15">
      <c r="A1" s="10" t="s">
        <v>0</v>
      </c>
      <c r="B1" s="10"/>
      <c r="C1" s="11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16.5" customHeight="1" spans="1:15">
      <c r="A2" s="12" t="s">
        <v>1</v>
      </c>
      <c r="B2" s="12"/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5">
      <c r="A3" s="14" t="s">
        <v>2</v>
      </c>
      <c r="B3" s="14"/>
      <c r="C3" s="15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ht="21" customHeight="1" spans="1:15">
      <c r="A4" s="14" t="s">
        <v>3</v>
      </c>
      <c r="B4" s="14"/>
      <c r="C4" s="15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>
      <c r="A5" s="15" t="s">
        <v>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</row>
    <row r="6" spans="1:15">
      <c r="A6" s="16" t="s">
        <v>5</v>
      </c>
      <c r="B6" s="16"/>
      <c r="C6" s="17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ht="60" customHeight="1" spans="1:16">
      <c r="A7" s="18" t="s">
        <v>6</v>
      </c>
      <c r="B7" s="19" t="s">
        <v>7</v>
      </c>
      <c r="C7" s="20" t="s">
        <v>8</v>
      </c>
      <c r="D7" s="20" t="s">
        <v>9</v>
      </c>
      <c r="E7" s="21" t="s">
        <v>10</v>
      </c>
      <c r="F7" s="22" t="s">
        <v>11</v>
      </c>
      <c r="G7" s="22"/>
      <c r="H7" s="23" t="s">
        <v>12</v>
      </c>
      <c r="I7" s="23"/>
      <c r="J7" s="23"/>
      <c r="K7" s="22" t="s">
        <v>13</v>
      </c>
      <c r="L7" s="22" t="s">
        <v>14</v>
      </c>
      <c r="M7" s="22" t="s">
        <v>15</v>
      </c>
      <c r="N7" s="53" t="s">
        <v>16</v>
      </c>
      <c r="O7" s="53" t="s">
        <v>17</v>
      </c>
      <c r="P7" s="18" t="s">
        <v>18</v>
      </c>
    </row>
    <row r="8" ht="21.75" customHeight="1" spans="1:16">
      <c r="A8" s="18"/>
      <c r="B8" s="19"/>
      <c r="C8" s="20"/>
      <c r="D8" s="20"/>
      <c r="E8" s="21"/>
      <c r="F8" s="22" t="s">
        <v>19</v>
      </c>
      <c r="G8" s="22" t="s">
        <v>20</v>
      </c>
      <c r="H8" s="24" t="s">
        <v>21</v>
      </c>
      <c r="I8" s="24" t="s">
        <v>22</v>
      </c>
      <c r="J8" s="24" t="s">
        <v>23</v>
      </c>
      <c r="K8" s="22" t="s">
        <v>20</v>
      </c>
      <c r="L8" s="22"/>
      <c r="M8" s="22"/>
      <c r="N8" s="53"/>
      <c r="O8" s="53"/>
      <c r="P8" s="54"/>
    </row>
    <row r="9" s="1" customFormat="1" ht="34" customHeight="1" spans="1:205">
      <c r="A9" s="25">
        <v>1</v>
      </c>
      <c r="B9" s="26" t="s">
        <v>24</v>
      </c>
      <c r="C9" s="27" t="s">
        <v>25</v>
      </c>
      <c r="D9" s="26" t="s">
        <v>26</v>
      </c>
      <c r="E9" s="28" t="s">
        <v>27</v>
      </c>
      <c r="F9" s="29">
        <v>0.053</v>
      </c>
      <c r="G9" s="30">
        <v>0.052</v>
      </c>
      <c r="H9" s="31">
        <v>0</v>
      </c>
      <c r="I9" s="31">
        <v>0</v>
      </c>
      <c r="J9" s="31">
        <v>0</v>
      </c>
      <c r="K9" s="36">
        <f>G9+I9</f>
        <v>0.052</v>
      </c>
      <c r="L9" s="36">
        <f>K9*0.13</f>
        <v>0.00676</v>
      </c>
      <c r="M9" s="36">
        <f>K9+L9</f>
        <v>0.05876</v>
      </c>
      <c r="N9" s="55"/>
      <c r="O9" s="56">
        <v>0.052</v>
      </c>
      <c r="P9" s="57"/>
      <c r="Q9" s="66"/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</row>
    <row r="10" s="1" customFormat="1" ht="34" customHeight="1" spans="1:205">
      <c r="A10" s="25">
        <v>2</v>
      </c>
      <c r="B10" s="26" t="s">
        <v>28</v>
      </c>
      <c r="C10" s="27" t="s">
        <v>29</v>
      </c>
      <c r="D10" s="26" t="s">
        <v>30</v>
      </c>
      <c r="E10" s="28" t="s">
        <v>27</v>
      </c>
      <c r="F10" s="29">
        <v>0.11</v>
      </c>
      <c r="G10" s="30">
        <v>0.108</v>
      </c>
      <c r="H10" s="31">
        <v>0</v>
      </c>
      <c r="I10" s="31">
        <v>0</v>
      </c>
      <c r="J10" s="31">
        <v>0</v>
      </c>
      <c r="K10" s="36">
        <f t="shared" ref="K10:K35" si="0">G10+I10</f>
        <v>0.108</v>
      </c>
      <c r="L10" s="36">
        <f t="shared" ref="L10:L35" si="1">K10*0.13</f>
        <v>0.01404</v>
      </c>
      <c r="M10" s="36">
        <f t="shared" ref="M10:M35" si="2">K10+L10</f>
        <v>0.12204</v>
      </c>
      <c r="N10" s="55"/>
      <c r="O10" s="56">
        <v>0.108</v>
      </c>
      <c r="P10" s="57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</row>
    <row r="11" s="1" customFormat="1" ht="34" customHeight="1" spans="1:205">
      <c r="A11" s="25">
        <v>3</v>
      </c>
      <c r="B11" s="26" t="s">
        <v>31</v>
      </c>
      <c r="C11" s="27" t="s">
        <v>32</v>
      </c>
      <c r="D11" s="26" t="s">
        <v>33</v>
      </c>
      <c r="E11" s="28" t="s">
        <v>27</v>
      </c>
      <c r="F11" s="32">
        <v>0.175</v>
      </c>
      <c r="G11" s="30">
        <v>0.172</v>
      </c>
      <c r="H11" s="31">
        <v>0</v>
      </c>
      <c r="I11" s="31">
        <v>0</v>
      </c>
      <c r="J11" s="31">
        <v>0</v>
      </c>
      <c r="K11" s="36">
        <f t="shared" si="0"/>
        <v>0.172</v>
      </c>
      <c r="L11" s="36">
        <f t="shared" si="1"/>
        <v>0.02236</v>
      </c>
      <c r="M11" s="36">
        <f t="shared" si="2"/>
        <v>0.19436</v>
      </c>
      <c r="N11" s="55"/>
      <c r="O11" s="56">
        <v>0.172</v>
      </c>
      <c r="P11" s="57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</row>
    <row r="12" s="1" customFormat="1" ht="34" customHeight="1" spans="1:205">
      <c r="A12" s="25">
        <v>4</v>
      </c>
      <c r="B12" s="26" t="s">
        <v>34</v>
      </c>
      <c r="C12" s="27" t="s">
        <v>35</v>
      </c>
      <c r="D12" s="26" t="s">
        <v>36</v>
      </c>
      <c r="E12" s="28" t="s">
        <v>27</v>
      </c>
      <c r="F12" s="32">
        <v>0.022</v>
      </c>
      <c r="G12" s="30">
        <v>0.022</v>
      </c>
      <c r="H12" s="31">
        <v>0</v>
      </c>
      <c r="I12" s="31">
        <v>0</v>
      </c>
      <c r="J12" s="31">
        <v>0</v>
      </c>
      <c r="K12" s="36">
        <f t="shared" si="0"/>
        <v>0.022</v>
      </c>
      <c r="L12" s="36">
        <f t="shared" si="1"/>
        <v>0.00286</v>
      </c>
      <c r="M12" s="36">
        <f t="shared" si="2"/>
        <v>0.02486</v>
      </c>
      <c r="N12" s="55"/>
      <c r="O12" s="56">
        <v>0.022</v>
      </c>
      <c r="P12" s="57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</row>
    <row r="13" s="1" customFormat="1" ht="34" customHeight="1" spans="1:205">
      <c r="A13" s="25">
        <v>5</v>
      </c>
      <c r="B13" s="26" t="s">
        <v>37</v>
      </c>
      <c r="C13" s="27" t="s">
        <v>38</v>
      </c>
      <c r="D13" s="26" t="s">
        <v>39</v>
      </c>
      <c r="E13" s="28" t="s">
        <v>27</v>
      </c>
      <c r="F13" s="32">
        <v>0.026</v>
      </c>
      <c r="G13" s="30">
        <v>0.026</v>
      </c>
      <c r="H13" s="31">
        <v>0</v>
      </c>
      <c r="I13" s="31">
        <v>0</v>
      </c>
      <c r="J13" s="31">
        <v>0</v>
      </c>
      <c r="K13" s="36">
        <f t="shared" si="0"/>
        <v>0.026</v>
      </c>
      <c r="L13" s="36">
        <f t="shared" si="1"/>
        <v>0.00338</v>
      </c>
      <c r="M13" s="36">
        <f t="shared" si="2"/>
        <v>0.02938</v>
      </c>
      <c r="N13" s="55"/>
      <c r="O13" s="56">
        <v>0.026</v>
      </c>
      <c r="P13" s="57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</row>
    <row r="14" s="1" customFormat="1" ht="34" customHeight="1" spans="1:205">
      <c r="A14" s="25">
        <v>6</v>
      </c>
      <c r="B14" s="26" t="s">
        <v>40</v>
      </c>
      <c r="C14" s="27" t="s">
        <v>41</v>
      </c>
      <c r="D14" s="26" t="s">
        <v>42</v>
      </c>
      <c r="E14" s="28" t="s">
        <v>27</v>
      </c>
      <c r="F14" s="32">
        <v>0.039</v>
      </c>
      <c r="G14" s="30">
        <v>0.039</v>
      </c>
      <c r="H14" s="31">
        <v>0</v>
      </c>
      <c r="I14" s="31">
        <v>0</v>
      </c>
      <c r="J14" s="31">
        <v>0</v>
      </c>
      <c r="K14" s="36">
        <f t="shared" si="0"/>
        <v>0.039</v>
      </c>
      <c r="L14" s="36">
        <f t="shared" si="1"/>
        <v>0.00507</v>
      </c>
      <c r="M14" s="36">
        <f t="shared" si="2"/>
        <v>0.04407</v>
      </c>
      <c r="N14" s="55"/>
      <c r="O14" s="56">
        <v>0.039</v>
      </c>
      <c r="P14" s="57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</row>
    <row r="15" s="1" customFormat="1" ht="34" customHeight="1" spans="1:205">
      <c r="A15" s="25">
        <v>7</v>
      </c>
      <c r="B15" s="26" t="s">
        <v>43</v>
      </c>
      <c r="C15" s="27" t="s">
        <v>44</v>
      </c>
      <c r="D15" s="26" t="s">
        <v>45</v>
      </c>
      <c r="E15" s="28" t="s">
        <v>27</v>
      </c>
      <c r="F15" s="32">
        <v>0.046</v>
      </c>
      <c r="G15" s="30">
        <v>0.045</v>
      </c>
      <c r="H15" s="31">
        <v>0</v>
      </c>
      <c r="I15" s="31">
        <v>0</v>
      </c>
      <c r="J15" s="31">
        <v>0</v>
      </c>
      <c r="K15" s="36">
        <f t="shared" si="0"/>
        <v>0.045</v>
      </c>
      <c r="L15" s="36">
        <f t="shared" si="1"/>
        <v>0.00585</v>
      </c>
      <c r="M15" s="36">
        <f t="shared" si="2"/>
        <v>0.05085</v>
      </c>
      <c r="N15" s="55"/>
      <c r="O15" s="56">
        <v>0.045</v>
      </c>
      <c r="P15" s="57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</row>
    <row r="16" s="1" customFormat="1" ht="34" customHeight="1" spans="1:205">
      <c r="A16" s="25">
        <v>8</v>
      </c>
      <c r="B16" s="26" t="s">
        <v>46</v>
      </c>
      <c r="C16" s="27" t="s">
        <v>47</v>
      </c>
      <c r="D16" s="26" t="s">
        <v>48</v>
      </c>
      <c r="E16" s="28" t="s">
        <v>27</v>
      </c>
      <c r="F16" s="32">
        <v>0.042</v>
      </c>
      <c r="G16" s="30">
        <v>0.042</v>
      </c>
      <c r="H16" s="31">
        <v>0</v>
      </c>
      <c r="I16" s="31">
        <v>0</v>
      </c>
      <c r="J16" s="31">
        <v>0</v>
      </c>
      <c r="K16" s="36">
        <f t="shared" si="0"/>
        <v>0.042</v>
      </c>
      <c r="L16" s="36">
        <f t="shared" si="1"/>
        <v>0.00546</v>
      </c>
      <c r="M16" s="36">
        <f t="shared" si="2"/>
        <v>0.04746</v>
      </c>
      <c r="N16" s="55"/>
      <c r="O16" s="56">
        <v>0.042</v>
      </c>
      <c r="P16" s="57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</row>
    <row r="17" s="1" customFormat="1" ht="34" customHeight="1" spans="1:205">
      <c r="A17" s="25">
        <v>9</v>
      </c>
      <c r="B17" s="26" t="s">
        <v>49</v>
      </c>
      <c r="C17" s="27" t="s">
        <v>50</v>
      </c>
      <c r="D17" s="26" t="s">
        <v>51</v>
      </c>
      <c r="E17" s="28" t="s">
        <v>27</v>
      </c>
      <c r="F17" s="32">
        <v>0.034</v>
      </c>
      <c r="G17" s="30">
        <v>0.034</v>
      </c>
      <c r="H17" s="31">
        <v>0</v>
      </c>
      <c r="I17" s="31">
        <v>0</v>
      </c>
      <c r="J17" s="31">
        <v>0</v>
      </c>
      <c r="K17" s="36">
        <f t="shared" si="0"/>
        <v>0.034</v>
      </c>
      <c r="L17" s="36">
        <f t="shared" si="1"/>
        <v>0.00442</v>
      </c>
      <c r="M17" s="36">
        <f t="shared" si="2"/>
        <v>0.03842</v>
      </c>
      <c r="N17" s="55"/>
      <c r="O17" s="56">
        <v>0.034</v>
      </c>
      <c r="P17" s="57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</row>
    <row r="18" s="1" customFormat="1" ht="34" customHeight="1" spans="1:205">
      <c r="A18" s="25">
        <v>10</v>
      </c>
      <c r="B18" s="26" t="s">
        <v>52</v>
      </c>
      <c r="C18" s="27" t="s">
        <v>53</v>
      </c>
      <c r="D18" s="26" t="s">
        <v>54</v>
      </c>
      <c r="E18" s="28" t="s">
        <v>27</v>
      </c>
      <c r="F18" s="32">
        <v>0.0095</v>
      </c>
      <c r="G18" s="30">
        <v>0.0095</v>
      </c>
      <c r="H18" s="31">
        <v>0</v>
      </c>
      <c r="I18" s="31">
        <v>0</v>
      </c>
      <c r="J18" s="31">
        <v>0</v>
      </c>
      <c r="K18" s="36">
        <f t="shared" si="0"/>
        <v>0.0095</v>
      </c>
      <c r="L18" s="36">
        <f t="shared" si="1"/>
        <v>0.001235</v>
      </c>
      <c r="M18" s="36">
        <f t="shared" si="2"/>
        <v>0.010735</v>
      </c>
      <c r="N18" s="55"/>
      <c r="O18" s="56">
        <v>0.0095</v>
      </c>
      <c r="P18" s="57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</row>
    <row r="19" s="1" customFormat="1" ht="34" customHeight="1" spans="1:205">
      <c r="A19" s="25">
        <v>11</v>
      </c>
      <c r="B19" s="26" t="s">
        <v>55</v>
      </c>
      <c r="C19" s="27" t="s">
        <v>56</v>
      </c>
      <c r="D19" s="26" t="s">
        <v>57</v>
      </c>
      <c r="E19" s="28" t="s">
        <v>27</v>
      </c>
      <c r="F19" s="32">
        <v>0.02</v>
      </c>
      <c r="G19" s="30">
        <v>0.0196</v>
      </c>
      <c r="H19" s="31">
        <v>0</v>
      </c>
      <c r="I19" s="31">
        <v>0</v>
      </c>
      <c r="J19" s="31">
        <v>0</v>
      </c>
      <c r="K19" s="36">
        <f t="shared" si="0"/>
        <v>0.0196</v>
      </c>
      <c r="L19" s="36">
        <f t="shared" si="1"/>
        <v>0.002548</v>
      </c>
      <c r="M19" s="36">
        <f t="shared" si="2"/>
        <v>0.022148</v>
      </c>
      <c r="N19" s="55"/>
      <c r="O19" s="56">
        <v>0.0196</v>
      </c>
      <c r="P19" s="57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</row>
    <row r="20" s="1" customFormat="1" ht="34" customHeight="1" spans="1:205">
      <c r="A20" s="25">
        <v>12</v>
      </c>
      <c r="B20" s="26" t="s">
        <v>58</v>
      </c>
      <c r="C20" s="27" t="s">
        <v>59</v>
      </c>
      <c r="D20" s="26" t="s">
        <v>60</v>
      </c>
      <c r="E20" s="28" t="s">
        <v>27</v>
      </c>
      <c r="F20" s="29">
        <v>0.11</v>
      </c>
      <c r="G20" s="30">
        <v>0.108</v>
      </c>
      <c r="H20" s="31">
        <v>0</v>
      </c>
      <c r="I20" s="31">
        <v>0</v>
      </c>
      <c r="J20" s="31">
        <v>0</v>
      </c>
      <c r="K20" s="36">
        <f t="shared" si="0"/>
        <v>0.108</v>
      </c>
      <c r="L20" s="36">
        <f t="shared" si="1"/>
        <v>0.01404</v>
      </c>
      <c r="M20" s="36">
        <f t="shared" si="2"/>
        <v>0.12204</v>
      </c>
      <c r="N20" s="55"/>
      <c r="O20" s="56">
        <v>0.108</v>
      </c>
      <c r="P20" s="57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</row>
    <row r="21" s="1" customFormat="1" ht="34" customHeight="1" spans="1:205">
      <c r="A21" s="25">
        <v>13</v>
      </c>
      <c r="B21" s="26" t="s">
        <v>61</v>
      </c>
      <c r="C21" s="27" t="s">
        <v>62</v>
      </c>
      <c r="D21" s="26" t="s">
        <v>63</v>
      </c>
      <c r="E21" s="28" t="s">
        <v>27</v>
      </c>
      <c r="F21" s="29">
        <v>0.013</v>
      </c>
      <c r="G21" s="30">
        <v>0.013</v>
      </c>
      <c r="H21" s="31">
        <v>0</v>
      </c>
      <c r="I21" s="31">
        <v>0</v>
      </c>
      <c r="J21" s="31">
        <v>0</v>
      </c>
      <c r="K21" s="36">
        <f t="shared" si="0"/>
        <v>0.013</v>
      </c>
      <c r="L21" s="36">
        <f t="shared" si="1"/>
        <v>0.00169</v>
      </c>
      <c r="M21" s="36">
        <f t="shared" si="2"/>
        <v>0.01469</v>
      </c>
      <c r="N21" s="55"/>
      <c r="O21" s="56">
        <v>0.013</v>
      </c>
      <c r="P21" s="58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M21" s="67"/>
      <c r="EN21" s="67"/>
      <c r="EO21" s="67"/>
      <c r="EP21" s="67"/>
      <c r="EQ21" s="67"/>
      <c r="ER21" s="67"/>
      <c r="ES21" s="67"/>
      <c r="ET21" s="67"/>
      <c r="EU21" s="67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  <c r="FI21" s="67"/>
      <c r="FJ21" s="67"/>
      <c r="FK21" s="67"/>
      <c r="FL21" s="67"/>
      <c r="FM21" s="67"/>
      <c r="FN21" s="67"/>
      <c r="FO21" s="67"/>
      <c r="FP21" s="67"/>
      <c r="FQ21" s="67"/>
      <c r="FR21" s="67"/>
      <c r="FS21" s="67"/>
      <c r="FT21" s="67"/>
      <c r="FU21" s="67"/>
      <c r="FV21" s="67"/>
      <c r="FW21" s="67"/>
      <c r="FX21" s="67"/>
      <c r="FY21" s="67"/>
      <c r="FZ21" s="67"/>
      <c r="GA21" s="67"/>
      <c r="GB21" s="67"/>
      <c r="GC21" s="67"/>
      <c r="GD21" s="67"/>
      <c r="GE21" s="67"/>
      <c r="GF21" s="67"/>
      <c r="GG21" s="67"/>
      <c r="GH21" s="67"/>
      <c r="GI21" s="67"/>
      <c r="GJ21" s="67"/>
      <c r="GK21" s="67"/>
      <c r="GL21" s="67"/>
      <c r="GM21" s="67"/>
      <c r="GN21" s="67"/>
      <c r="GO21" s="67"/>
      <c r="GP21" s="67"/>
      <c r="GQ21" s="67"/>
      <c r="GR21" s="67"/>
      <c r="GS21" s="67"/>
      <c r="GT21" s="67"/>
      <c r="GU21" s="67"/>
      <c r="GV21" s="67"/>
      <c r="GW21" s="67"/>
    </row>
    <row r="22" s="1" customFormat="1" ht="34" customHeight="1" spans="1:205">
      <c r="A22" s="25">
        <v>14</v>
      </c>
      <c r="B22" s="26" t="s">
        <v>64</v>
      </c>
      <c r="C22" s="27" t="s">
        <v>65</v>
      </c>
      <c r="D22" s="26" t="s">
        <v>66</v>
      </c>
      <c r="E22" s="28" t="s">
        <v>27</v>
      </c>
      <c r="F22" s="29">
        <v>0.016</v>
      </c>
      <c r="G22" s="30">
        <v>0.016</v>
      </c>
      <c r="H22" s="31">
        <v>0</v>
      </c>
      <c r="I22" s="31">
        <v>0</v>
      </c>
      <c r="J22" s="31">
        <v>0</v>
      </c>
      <c r="K22" s="36">
        <f t="shared" si="0"/>
        <v>0.016</v>
      </c>
      <c r="L22" s="36">
        <f t="shared" si="1"/>
        <v>0.00208</v>
      </c>
      <c r="M22" s="36">
        <f t="shared" si="2"/>
        <v>0.01808</v>
      </c>
      <c r="N22" s="55"/>
      <c r="O22" s="56">
        <v>0.016</v>
      </c>
      <c r="P22" s="58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7"/>
      <c r="CA22" s="67"/>
      <c r="CB22" s="67"/>
      <c r="CC22" s="67"/>
      <c r="CD22" s="67"/>
      <c r="CE22" s="67"/>
      <c r="CF22" s="67"/>
      <c r="CG22" s="67"/>
      <c r="CH22" s="67"/>
      <c r="CI22" s="67"/>
      <c r="CJ22" s="67"/>
      <c r="CK22" s="67"/>
      <c r="CL22" s="67"/>
      <c r="CM22" s="67"/>
      <c r="CN22" s="67"/>
      <c r="CO22" s="67"/>
      <c r="CP22" s="67"/>
      <c r="CQ22" s="67"/>
      <c r="CR22" s="67"/>
      <c r="CS22" s="67"/>
      <c r="CT22" s="67"/>
      <c r="CU22" s="67"/>
      <c r="CV22" s="67"/>
      <c r="CW22" s="67"/>
      <c r="CX22" s="67"/>
      <c r="CY22" s="67"/>
      <c r="CZ22" s="67"/>
      <c r="DA22" s="67"/>
      <c r="DB22" s="67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DX22" s="67"/>
      <c r="DY22" s="67"/>
      <c r="DZ22" s="67"/>
      <c r="EA22" s="67"/>
      <c r="EB22" s="67"/>
      <c r="EC22" s="67"/>
      <c r="ED22" s="67"/>
      <c r="EE22" s="67"/>
      <c r="EF22" s="67"/>
      <c r="EG22" s="67"/>
      <c r="EH22" s="67"/>
      <c r="EI22" s="67"/>
      <c r="EJ22" s="67"/>
      <c r="EK22" s="67"/>
      <c r="EL22" s="67"/>
      <c r="EM22" s="67"/>
      <c r="EN22" s="67"/>
      <c r="EO22" s="67"/>
      <c r="EP22" s="67"/>
      <c r="EQ22" s="67"/>
      <c r="ER22" s="67"/>
      <c r="ES22" s="67"/>
      <c r="ET22" s="67"/>
      <c r="EU22" s="67"/>
      <c r="EV22" s="67"/>
      <c r="EW22" s="67"/>
      <c r="EX22" s="67"/>
      <c r="EY22" s="67"/>
      <c r="EZ22" s="67"/>
      <c r="FA22" s="67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7"/>
      <c r="GF22" s="67"/>
      <c r="GG22" s="67"/>
      <c r="GH22" s="67"/>
      <c r="GI22" s="67"/>
      <c r="GJ22" s="67"/>
      <c r="GK22" s="67"/>
      <c r="GL22" s="67"/>
      <c r="GM22" s="67"/>
      <c r="GN22" s="67"/>
      <c r="GO22" s="67"/>
      <c r="GP22" s="67"/>
      <c r="GQ22" s="67"/>
      <c r="GR22" s="67"/>
      <c r="GS22" s="67"/>
      <c r="GT22" s="67"/>
      <c r="GU22" s="67"/>
      <c r="GV22" s="67"/>
      <c r="GW22" s="67"/>
    </row>
    <row r="23" s="1" customFormat="1" ht="34" customHeight="1" spans="1:205">
      <c r="A23" s="25">
        <v>15</v>
      </c>
      <c r="B23" s="26" t="s">
        <v>67</v>
      </c>
      <c r="C23" s="27" t="s">
        <v>68</v>
      </c>
      <c r="D23" s="26" t="s">
        <v>69</v>
      </c>
      <c r="E23" s="28" t="s">
        <v>27</v>
      </c>
      <c r="F23" s="32">
        <v>0.85</v>
      </c>
      <c r="G23" s="30">
        <v>0.85</v>
      </c>
      <c r="H23" s="31">
        <v>0</v>
      </c>
      <c r="I23" s="31">
        <v>0</v>
      </c>
      <c r="J23" s="31">
        <v>0</v>
      </c>
      <c r="K23" s="36">
        <f t="shared" si="0"/>
        <v>0.85</v>
      </c>
      <c r="L23" s="36">
        <f t="shared" si="1"/>
        <v>0.1105</v>
      </c>
      <c r="M23" s="36">
        <f t="shared" si="2"/>
        <v>0.9605</v>
      </c>
      <c r="N23" s="55"/>
      <c r="O23" s="56">
        <v>0.85</v>
      </c>
      <c r="P23" s="58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  <c r="CM23" s="67"/>
      <c r="CN23" s="67"/>
      <c r="CO23" s="67"/>
      <c r="CP23" s="67"/>
      <c r="CQ23" s="67"/>
      <c r="CR23" s="67"/>
      <c r="CS23" s="67"/>
      <c r="CT23" s="67"/>
      <c r="CU23" s="67"/>
      <c r="CV23" s="67"/>
      <c r="CW23" s="67"/>
      <c r="CX23" s="67"/>
      <c r="CY23" s="67"/>
      <c r="CZ23" s="67"/>
      <c r="DA23" s="67"/>
      <c r="DB23" s="67"/>
      <c r="DC23" s="67"/>
      <c r="DD23" s="67"/>
      <c r="DE23" s="67"/>
      <c r="DF23" s="67"/>
      <c r="DG23" s="67"/>
      <c r="DH23" s="67"/>
      <c r="DI23" s="67"/>
      <c r="DJ23" s="67"/>
      <c r="DK23" s="67"/>
      <c r="DL23" s="67"/>
      <c r="DM23" s="67"/>
      <c r="DN23" s="67"/>
      <c r="DO23" s="67"/>
      <c r="DP23" s="67"/>
      <c r="DQ23" s="67"/>
      <c r="DR23" s="67"/>
      <c r="DS23" s="67"/>
      <c r="DT23" s="67"/>
      <c r="DU23" s="67"/>
      <c r="DV23" s="67"/>
      <c r="DW23" s="67"/>
      <c r="DX23" s="67"/>
      <c r="DY23" s="67"/>
      <c r="DZ23" s="67"/>
      <c r="EA23" s="67"/>
      <c r="EB23" s="67"/>
      <c r="EC23" s="67"/>
      <c r="ED23" s="67"/>
      <c r="EE23" s="67"/>
      <c r="EF23" s="67"/>
      <c r="EG23" s="67"/>
      <c r="EH23" s="67"/>
      <c r="EI23" s="67"/>
      <c r="EJ23" s="67"/>
      <c r="EK23" s="67"/>
      <c r="EL23" s="67"/>
      <c r="EM23" s="67"/>
      <c r="EN23" s="67"/>
      <c r="EO23" s="67"/>
      <c r="EP23" s="67"/>
      <c r="EQ23" s="67"/>
      <c r="ER23" s="67"/>
      <c r="ES23" s="67"/>
      <c r="ET23" s="67"/>
      <c r="EU23" s="67"/>
      <c r="EV23" s="67"/>
      <c r="EW23" s="67"/>
      <c r="EX23" s="67"/>
      <c r="EY23" s="67"/>
      <c r="EZ23" s="67"/>
      <c r="FA23" s="67"/>
      <c r="FB23" s="67"/>
      <c r="FC23" s="67"/>
      <c r="FD23" s="67"/>
      <c r="FE23" s="67"/>
      <c r="FF23" s="67"/>
      <c r="FG23" s="67"/>
      <c r="FH23" s="67"/>
      <c r="FI23" s="67"/>
      <c r="FJ23" s="67"/>
      <c r="FK23" s="67"/>
      <c r="FL23" s="67"/>
      <c r="FM23" s="67"/>
      <c r="FN23" s="67"/>
      <c r="FO23" s="67"/>
      <c r="FP23" s="67"/>
      <c r="FQ23" s="67"/>
      <c r="FR23" s="67"/>
      <c r="FS23" s="67"/>
      <c r="FT23" s="67"/>
      <c r="FU23" s="67"/>
      <c r="FV23" s="67"/>
      <c r="FW23" s="67"/>
      <c r="FX23" s="67"/>
      <c r="FY23" s="67"/>
      <c r="FZ23" s="67"/>
      <c r="GA23" s="67"/>
      <c r="GB23" s="67"/>
      <c r="GC23" s="67"/>
      <c r="GD23" s="67"/>
      <c r="GE23" s="67"/>
      <c r="GF23" s="67"/>
      <c r="GG23" s="67"/>
      <c r="GH23" s="67"/>
      <c r="GI23" s="67"/>
      <c r="GJ23" s="67"/>
      <c r="GK23" s="67"/>
      <c r="GL23" s="67"/>
      <c r="GM23" s="67"/>
      <c r="GN23" s="67"/>
      <c r="GO23" s="67"/>
      <c r="GP23" s="67"/>
      <c r="GQ23" s="67"/>
      <c r="GR23" s="67"/>
      <c r="GS23" s="67"/>
      <c r="GT23" s="67"/>
      <c r="GU23" s="67"/>
      <c r="GV23" s="67"/>
      <c r="GW23" s="67"/>
    </row>
    <row r="24" s="1" customFormat="1" ht="34" customHeight="1" spans="1:205">
      <c r="A24" s="25">
        <v>16</v>
      </c>
      <c r="B24" s="26" t="s">
        <v>70</v>
      </c>
      <c r="C24" s="27" t="s">
        <v>71</v>
      </c>
      <c r="D24" s="26" t="s">
        <v>72</v>
      </c>
      <c r="E24" s="28" t="s">
        <v>27</v>
      </c>
      <c r="F24" s="32">
        <v>0.193</v>
      </c>
      <c r="G24" s="30">
        <v>0.191</v>
      </c>
      <c r="H24" s="31">
        <v>0</v>
      </c>
      <c r="I24" s="31">
        <v>0</v>
      </c>
      <c r="J24" s="31">
        <v>0</v>
      </c>
      <c r="K24" s="36">
        <f t="shared" si="0"/>
        <v>0.191</v>
      </c>
      <c r="L24" s="36">
        <f t="shared" si="1"/>
        <v>0.02483</v>
      </c>
      <c r="M24" s="36">
        <f t="shared" si="2"/>
        <v>0.21583</v>
      </c>
      <c r="N24" s="55"/>
      <c r="O24" s="56">
        <v>0.191</v>
      </c>
      <c r="P24" s="58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  <c r="CM24" s="67"/>
      <c r="CN24" s="67"/>
      <c r="CO24" s="67"/>
      <c r="CP24" s="67"/>
      <c r="CQ24" s="67"/>
      <c r="CR24" s="67"/>
      <c r="CS24" s="67"/>
      <c r="CT24" s="67"/>
      <c r="CU24" s="67"/>
      <c r="CV24" s="67"/>
      <c r="CW24" s="67"/>
      <c r="CX24" s="67"/>
      <c r="CY24" s="67"/>
      <c r="CZ24" s="67"/>
      <c r="DA24" s="67"/>
      <c r="DB24" s="67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DX24" s="67"/>
      <c r="DY24" s="67"/>
      <c r="DZ24" s="67"/>
      <c r="EA24" s="67"/>
      <c r="EB24" s="67"/>
      <c r="EC24" s="67"/>
      <c r="ED24" s="67"/>
      <c r="EE24" s="67"/>
      <c r="EF24" s="67"/>
      <c r="EG24" s="67"/>
      <c r="EH24" s="67"/>
      <c r="EI24" s="67"/>
      <c r="EJ24" s="67"/>
      <c r="EK24" s="67"/>
      <c r="EL24" s="67"/>
      <c r="EM24" s="67"/>
      <c r="EN24" s="67"/>
      <c r="EO24" s="67"/>
      <c r="EP24" s="67"/>
      <c r="EQ24" s="67"/>
      <c r="ER24" s="67"/>
      <c r="ES24" s="67"/>
      <c r="ET24" s="67"/>
      <c r="EU24" s="67"/>
      <c r="EV24" s="67"/>
      <c r="EW24" s="67"/>
      <c r="EX24" s="67"/>
      <c r="EY24" s="67"/>
      <c r="EZ24" s="67"/>
      <c r="FA24" s="67"/>
      <c r="FB24" s="67"/>
      <c r="FC24" s="67"/>
      <c r="FD24" s="67"/>
      <c r="FE24" s="67"/>
      <c r="FF24" s="67"/>
      <c r="FG24" s="67"/>
      <c r="FH24" s="67"/>
      <c r="FI24" s="67"/>
      <c r="FJ24" s="67"/>
      <c r="FK24" s="67"/>
      <c r="FL24" s="67"/>
      <c r="FM24" s="67"/>
      <c r="FN24" s="67"/>
      <c r="FO24" s="67"/>
      <c r="FP24" s="67"/>
      <c r="FQ24" s="67"/>
      <c r="FR24" s="67"/>
      <c r="FS24" s="67"/>
      <c r="FT24" s="67"/>
      <c r="FU24" s="67"/>
      <c r="FV24" s="67"/>
      <c r="FW24" s="67"/>
      <c r="FX24" s="67"/>
      <c r="FY24" s="67"/>
      <c r="FZ24" s="67"/>
      <c r="GA24" s="67"/>
      <c r="GB24" s="67"/>
      <c r="GC24" s="67"/>
      <c r="GD24" s="67"/>
      <c r="GE24" s="67"/>
      <c r="GF24" s="67"/>
      <c r="GG24" s="67"/>
      <c r="GH24" s="67"/>
      <c r="GI24" s="67"/>
      <c r="GJ24" s="67"/>
      <c r="GK24" s="67"/>
      <c r="GL24" s="67"/>
      <c r="GM24" s="67"/>
      <c r="GN24" s="67"/>
      <c r="GO24" s="67"/>
      <c r="GP24" s="67"/>
      <c r="GQ24" s="67"/>
      <c r="GR24" s="67"/>
      <c r="GS24" s="67"/>
      <c r="GT24" s="67"/>
      <c r="GU24" s="67"/>
      <c r="GV24" s="67"/>
      <c r="GW24" s="67"/>
    </row>
    <row r="25" s="1" customFormat="1" ht="34" customHeight="1" spans="1:205">
      <c r="A25" s="25">
        <v>17</v>
      </c>
      <c r="B25" s="26" t="s">
        <v>73</v>
      </c>
      <c r="C25" s="27" t="s">
        <v>41</v>
      </c>
      <c r="D25" s="26" t="s">
        <v>74</v>
      </c>
      <c r="E25" s="28" t="s">
        <v>27</v>
      </c>
      <c r="F25" s="32">
        <v>0.039</v>
      </c>
      <c r="G25" s="30">
        <v>0.039</v>
      </c>
      <c r="H25" s="31">
        <v>0</v>
      </c>
      <c r="I25" s="31">
        <v>0</v>
      </c>
      <c r="J25" s="31">
        <v>0</v>
      </c>
      <c r="K25" s="36">
        <f t="shared" si="0"/>
        <v>0.039</v>
      </c>
      <c r="L25" s="36">
        <f t="shared" si="1"/>
        <v>0.00507</v>
      </c>
      <c r="M25" s="36">
        <f t="shared" si="2"/>
        <v>0.04407</v>
      </c>
      <c r="N25" s="55"/>
      <c r="O25" s="56">
        <v>0.039</v>
      </c>
      <c r="P25" s="58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/>
      <c r="ET25" s="67"/>
      <c r="EU25" s="67"/>
      <c r="EV25" s="67"/>
      <c r="EW25" s="67"/>
      <c r="EX25" s="67"/>
      <c r="EY25" s="67"/>
      <c r="EZ25" s="67"/>
      <c r="FA25" s="67"/>
      <c r="FB25" s="67"/>
      <c r="FC25" s="67"/>
      <c r="FD25" s="67"/>
      <c r="FE25" s="67"/>
      <c r="FF25" s="67"/>
      <c r="FG25" s="67"/>
      <c r="FH25" s="67"/>
      <c r="FI25" s="67"/>
      <c r="FJ25" s="67"/>
      <c r="FK25" s="67"/>
      <c r="FL25" s="67"/>
      <c r="FM25" s="67"/>
      <c r="FN25" s="67"/>
      <c r="FO25" s="67"/>
      <c r="FP25" s="67"/>
      <c r="FQ25" s="67"/>
      <c r="FR25" s="67"/>
      <c r="FS25" s="67"/>
      <c r="FT25" s="67"/>
      <c r="FU25" s="67"/>
      <c r="FV25" s="67"/>
      <c r="FW25" s="67"/>
      <c r="FX25" s="67"/>
      <c r="FY25" s="67"/>
      <c r="FZ25" s="67"/>
      <c r="GA25" s="67"/>
      <c r="GB25" s="67"/>
      <c r="GC25" s="67"/>
      <c r="GD25" s="67"/>
      <c r="GE25" s="67"/>
      <c r="GF25" s="67"/>
      <c r="GG25" s="67"/>
      <c r="GH25" s="67"/>
      <c r="GI25" s="67"/>
      <c r="GJ25" s="67"/>
      <c r="GK25" s="67"/>
      <c r="GL25" s="67"/>
      <c r="GM25" s="67"/>
      <c r="GN25" s="67"/>
      <c r="GO25" s="67"/>
      <c r="GP25" s="67"/>
      <c r="GQ25" s="67"/>
      <c r="GR25" s="67"/>
      <c r="GS25" s="67"/>
      <c r="GT25" s="67"/>
      <c r="GU25" s="67"/>
      <c r="GV25" s="67"/>
      <c r="GW25" s="67"/>
    </row>
    <row r="26" s="1" customFormat="1" ht="34" customHeight="1" spans="1:205">
      <c r="A26" s="25">
        <v>18</v>
      </c>
      <c r="B26" s="26" t="s">
        <v>75</v>
      </c>
      <c r="C26" s="27" t="s">
        <v>29</v>
      </c>
      <c r="D26" s="26" t="s">
        <v>76</v>
      </c>
      <c r="E26" s="28" t="s">
        <v>27</v>
      </c>
      <c r="F26" s="32">
        <v>0.11</v>
      </c>
      <c r="G26" s="30">
        <v>0.107</v>
      </c>
      <c r="H26" s="31">
        <v>0</v>
      </c>
      <c r="I26" s="31">
        <v>0</v>
      </c>
      <c r="J26" s="31">
        <v>0</v>
      </c>
      <c r="K26" s="36">
        <f t="shared" si="0"/>
        <v>0.107</v>
      </c>
      <c r="L26" s="36">
        <f t="shared" si="1"/>
        <v>0.01391</v>
      </c>
      <c r="M26" s="36">
        <f t="shared" si="2"/>
        <v>0.12091</v>
      </c>
      <c r="N26" s="55" t="s">
        <v>77</v>
      </c>
      <c r="O26" s="56">
        <v>0.107</v>
      </c>
      <c r="P26" s="58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  <c r="CK26" s="67"/>
      <c r="CL26" s="67"/>
      <c r="CM26" s="67"/>
      <c r="CN26" s="67"/>
      <c r="CO26" s="67"/>
      <c r="CP26" s="67"/>
      <c r="CQ26" s="67"/>
      <c r="CR26" s="67"/>
      <c r="CS26" s="67"/>
      <c r="CT26" s="67"/>
      <c r="CU26" s="67"/>
      <c r="CV26" s="67"/>
      <c r="CW26" s="67"/>
      <c r="CX26" s="67"/>
      <c r="CY26" s="67"/>
      <c r="CZ26" s="67"/>
      <c r="DA26" s="67"/>
      <c r="DB26" s="67"/>
      <c r="DC26" s="67"/>
      <c r="DD26" s="67"/>
      <c r="DE26" s="67"/>
      <c r="DF26" s="67"/>
      <c r="DG26" s="67"/>
      <c r="DH26" s="67"/>
      <c r="DI26" s="67"/>
      <c r="DJ26" s="67"/>
      <c r="DK26" s="67"/>
      <c r="DL26" s="67"/>
      <c r="DM26" s="67"/>
      <c r="DN26" s="67"/>
      <c r="DO26" s="67"/>
      <c r="DP26" s="67"/>
      <c r="DQ26" s="67"/>
      <c r="DR26" s="67"/>
      <c r="DS26" s="67"/>
      <c r="DT26" s="67"/>
      <c r="DU26" s="67"/>
      <c r="DV26" s="67"/>
      <c r="DW26" s="67"/>
      <c r="DX26" s="67"/>
      <c r="DY26" s="67"/>
      <c r="DZ26" s="67"/>
      <c r="EA26" s="67"/>
      <c r="EB26" s="67"/>
      <c r="EC26" s="67"/>
      <c r="ED26" s="67"/>
      <c r="EE26" s="67"/>
      <c r="EF26" s="67"/>
      <c r="EG26" s="67"/>
      <c r="EH26" s="67"/>
      <c r="EI26" s="67"/>
      <c r="EJ26" s="67"/>
      <c r="EK26" s="67"/>
      <c r="EL26" s="67"/>
      <c r="EM26" s="67"/>
      <c r="EN26" s="67"/>
      <c r="EO26" s="67"/>
      <c r="EP26" s="67"/>
      <c r="EQ26" s="67"/>
      <c r="ER26" s="67"/>
      <c r="ES26" s="67"/>
      <c r="ET26" s="67"/>
      <c r="EU26" s="67"/>
      <c r="EV26" s="67"/>
      <c r="EW26" s="67"/>
      <c r="EX26" s="67"/>
      <c r="EY26" s="67"/>
      <c r="EZ26" s="67"/>
      <c r="FA26" s="67"/>
      <c r="FB26" s="67"/>
      <c r="FC26" s="67"/>
      <c r="FD26" s="67"/>
      <c r="FE26" s="67"/>
      <c r="FF26" s="67"/>
      <c r="FG26" s="67"/>
      <c r="FH26" s="67"/>
      <c r="FI26" s="67"/>
      <c r="FJ26" s="67"/>
      <c r="FK26" s="67"/>
      <c r="FL26" s="67"/>
      <c r="FM26" s="67"/>
      <c r="FN26" s="67"/>
      <c r="FO26" s="67"/>
      <c r="FP26" s="67"/>
      <c r="FQ26" s="67"/>
      <c r="FR26" s="67"/>
      <c r="FS26" s="67"/>
      <c r="FT26" s="67"/>
      <c r="FU26" s="67"/>
      <c r="FV26" s="67"/>
      <c r="FW26" s="67"/>
      <c r="FX26" s="67"/>
      <c r="FY26" s="67"/>
      <c r="FZ26" s="67"/>
      <c r="GA26" s="67"/>
      <c r="GB26" s="67"/>
      <c r="GC26" s="67"/>
      <c r="GD26" s="67"/>
      <c r="GE26" s="67"/>
      <c r="GF26" s="67"/>
      <c r="GG26" s="67"/>
      <c r="GH26" s="67"/>
      <c r="GI26" s="67"/>
      <c r="GJ26" s="67"/>
      <c r="GK26" s="67"/>
      <c r="GL26" s="67"/>
      <c r="GM26" s="67"/>
      <c r="GN26" s="67"/>
      <c r="GO26" s="67"/>
      <c r="GP26" s="67"/>
      <c r="GQ26" s="67"/>
      <c r="GR26" s="67"/>
      <c r="GS26" s="67"/>
      <c r="GT26" s="67"/>
      <c r="GU26" s="67"/>
      <c r="GV26" s="67"/>
      <c r="GW26" s="67"/>
    </row>
    <row r="27" s="1" customFormat="1" ht="34" customHeight="1" spans="1:205">
      <c r="A27" s="25">
        <v>19</v>
      </c>
      <c r="B27" s="33" t="s">
        <v>78</v>
      </c>
      <c r="C27" s="34" t="s">
        <v>41</v>
      </c>
      <c r="D27" s="26" t="s">
        <v>79</v>
      </c>
      <c r="E27" s="28" t="s">
        <v>27</v>
      </c>
      <c r="F27" s="32">
        <v>0.058</v>
      </c>
      <c r="G27" s="30">
        <v>0.057</v>
      </c>
      <c r="H27" s="31">
        <v>0</v>
      </c>
      <c r="I27" s="31">
        <v>0</v>
      </c>
      <c r="J27" s="31">
        <v>0</v>
      </c>
      <c r="K27" s="36">
        <f t="shared" si="0"/>
        <v>0.057</v>
      </c>
      <c r="L27" s="36">
        <f t="shared" si="1"/>
        <v>0.00741</v>
      </c>
      <c r="M27" s="36">
        <f t="shared" si="2"/>
        <v>0.06441</v>
      </c>
      <c r="N27" s="55"/>
      <c r="O27" s="56">
        <v>0.057</v>
      </c>
      <c r="P27" s="58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67"/>
      <c r="CL27" s="67"/>
      <c r="CM27" s="67"/>
      <c r="CN27" s="67"/>
      <c r="CO27" s="67"/>
      <c r="CP27" s="67"/>
      <c r="CQ27" s="67"/>
      <c r="CR27" s="67"/>
      <c r="CS27" s="67"/>
      <c r="CT27" s="67"/>
      <c r="CU27" s="67"/>
      <c r="CV27" s="67"/>
      <c r="CW27" s="67"/>
      <c r="CX27" s="67"/>
      <c r="CY27" s="67"/>
      <c r="CZ27" s="67"/>
      <c r="DA27" s="67"/>
      <c r="DB27" s="67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DX27" s="67"/>
      <c r="DY27" s="67"/>
      <c r="DZ27" s="67"/>
      <c r="EA27" s="67"/>
      <c r="EB27" s="67"/>
      <c r="EC27" s="67"/>
      <c r="ED27" s="67"/>
      <c r="EE27" s="67"/>
      <c r="EF27" s="67"/>
      <c r="EG27" s="67"/>
      <c r="EH27" s="67"/>
      <c r="EI27" s="67"/>
      <c r="EJ27" s="67"/>
      <c r="EK27" s="67"/>
      <c r="EL27" s="67"/>
      <c r="EM27" s="67"/>
      <c r="EN27" s="67"/>
      <c r="EO27" s="67"/>
      <c r="EP27" s="67"/>
      <c r="EQ27" s="67"/>
      <c r="ER27" s="67"/>
      <c r="ES27" s="67"/>
      <c r="ET27" s="67"/>
      <c r="EU27" s="67"/>
      <c r="EV27" s="67"/>
      <c r="EW27" s="67"/>
      <c r="EX27" s="67"/>
      <c r="EY27" s="67"/>
      <c r="EZ27" s="67"/>
      <c r="FA27" s="67"/>
      <c r="FB27" s="67"/>
      <c r="FC27" s="67"/>
      <c r="FD27" s="67"/>
      <c r="FE27" s="67"/>
      <c r="FF27" s="67"/>
      <c r="FG27" s="67"/>
      <c r="FH27" s="67"/>
      <c r="FI27" s="67"/>
      <c r="FJ27" s="67"/>
      <c r="FK27" s="67"/>
      <c r="FL27" s="67"/>
      <c r="FM27" s="67"/>
      <c r="FN27" s="67"/>
      <c r="FO27" s="67"/>
      <c r="FP27" s="67"/>
      <c r="FQ27" s="67"/>
      <c r="FR27" s="67"/>
      <c r="FS27" s="67"/>
      <c r="FT27" s="67"/>
      <c r="FU27" s="67"/>
      <c r="FV27" s="67"/>
      <c r="FW27" s="67"/>
      <c r="FX27" s="67"/>
      <c r="FY27" s="67"/>
      <c r="FZ27" s="67"/>
      <c r="GA27" s="67"/>
      <c r="GB27" s="67"/>
      <c r="GC27" s="67"/>
      <c r="GD27" s="67"/>
      <c r="GE27" s="67"/>
      <c r="GF27" s="67"/>
      <c r="GG27" s="67"/>
      <c r="GH27" s="67"/>
      <c r="GI27" s="67"/>
      <c r="GJ27" s="67"/>
      <c r="GK27" s="67"/>
      <c r="GL27" s="67"/>
      <c r="GM27" s="67"/>
      <c r="GN27" s="67"/>
      <c r="GO27" s="67"/>
      <c r="GP27" s="67"/>
      <c r="GQ27" s="67"/>
      <c r="GR27" s="67"/>
      <c r="GS27" s="67"/>
      <c r="GT27" s="67"/>
      <c r="GU27" s="67"/>
      <c r="GV27" s="67"/>
      <c r="GW27" s="67"/>
    </row>
    <row r="28" s="1" customFormat="1" ht="34" customHeight="1" spans="1:205">
      <c r="A28" s="25">
        <v>20</v>
      </c>
      <c r="B28" s="33" t="s">
        <v>80</v>
      </c>
      <c r="C28" s="34" t="s">
        <v>32</v>
      </c>
      <c r="D28" s="26" t="s">
        <v>81</v>
      </c>
      <c r="E28" s="28" t="s">
        <v>27</v>
      </c>
      <c r="F28" s="32">
        <v>0.222</v>
      </c>
      <c r="G28" s="30">
        <v>0.218</v>
      </c>
      <c r="H28" s="31">
        <v>0</v>
      </c>
      <c r="I28" s="31">
        <v>0</v>
      </c>
      <c r="J28" s="31">
        <v>0</v>
      </c>
      <c r="K28" s="36">
        <f t="shared" si="0"/>
        <v>0.218</v>
      </c>
      <c r="L28" s="36">
        <f t="shared" si="1"/>
        <v>0.02834</v>
      </c>
      <c r="M28" s="36">
        <f t="shared" si="2"/>
        <v>0.24634</v>
      </c>
      <c r="N28" s="55"/>
      <c r="O28" s="56">
        <v>0.218</v>
      </c>
      <c r="P28" s="58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  <c r="CK28" s="67"/>
      <c r="CL28" s="67"/>
      <c r="CM28" s="67"/>
      <c r="CN28" s="67"/>
      <c r="CO28" s="67"/>
      <c r="CP28" s="67"/>
      <c r="CQ28" s="67"/>
      <c r="CR28" s="67"/>
      <c r="CS28" s="67"/>
      <c r="CT28" s="67"/>
      <c r="CU28" s="67"/>
      <c r="CV28" s="67"/>
      <c r="CW28" s="67"/>
      <c r="CX28" s="67"/>
      <c r="CY28" s="67"/>
      <c r="CZ28" s="67"/>
      <c r="DA28" s="67"/>
      <c r="DB28" s="67"/>
      <c r="DC28" s="67"/>
      <c r="DD28" s="67"/>
      <c r="DE28" s="67"/>
      <c r="DF28" s="67"/>
      <c r="DG28" s="67"/>
      <c r="DH28" s="67"/>
      <c r="DI28" s="67"/>
      <c r="DJ28" s="67"/>
      <c r="DK28" s="67"/>
      <c r="DL28" s="67"/>
      <c r="DM28" s="67"/>
      <c r="DN28" s="67"/>
      <c r="DO28" s="67"/>
      <c r="DP28" s="67"/>
      <c r="DQ28" s="67"/>
      <c r="DR28" s="67"/>
      <c r="DS28" s="67"/>
      <c r="DT28" s="67"/>
      <c r="DU28" s="67"/>
      <c r="DV28" s="67"/>
      <c r="DW28" s="67"/>
      <c r="DX28" s="67"/>
      <c r="DY28" s="67"/>
      <c r="DZ28" s="67"/>
      <c r="EA28" s="67"/>
      <c r="EB28" s="67"/>
      <c r="EC28" s="67"/>
      <c r="ED28" s="67"/>
      <c r="EE28" s="67"/>
      <c r="EF28" s="67"/>
      <c r="EG28" s="67"/>
      <c r="EH28" s="67"/>
      <c r="EI28" s="67"/>
      <c r="EJ28" s="67"/>
      <c r="EK28" s="67"/>
      <c r="EL28" s="67"/>
      <c r="EM28" s="67"/>
      <c r="EN28" s="67"/>
      <c r="EO28" s="67"/>
      <c r="EP28" s="67"/>
      <c r="EQ28" s="67"/>
      <c r="ER28" s="67"/>
      <c r="ES28" s="67"/>
      <c r="ET28" s="67"/>
      <c r="EU28" s="67"/>
      <c r="EV28" s="67"/>
      <c r="EW28" s="67"/>
      <c r="EX28" s="67"/>
      <c r="EY28" s="67"/>
      <c r="EZ28" s="67"/>
      <c r="FA28" s="67"/>
      <c r="FB28" s="67"/>
      <c r="FC28" s="67"/>
      <c r="FD28" s="67"/>
      <c r="FE28" s="67"/>
      <c r="FF28" s="67"/>
      <c r="FG28" s="67"/>
      <c r="FH28" s="67"/>
      <c r="FI28" s="67"/>
      <c r="FJ28" s="67"/>
      <c r="FK28" s="67"/>
      <c r="FL28" s="67"/>
      <c r="FM28" s="67"/>
      <c r="FN28" s="67"/>
      <c r="FO28" s="67"/>
      <c r="FP28" s="67"/>
      <c r="FQ28" s="67"/>
      <c r="FR28" s="67"/>
      <c r="FS28" s="67"/>
      <c r="FT28" s="67"/>
      <c r="FU28" s="67"/>
      <c r="FV28" s="67"/>
      <c r="FW28" s="67"/>
      <c r="FX28" s="67"/>
      <c r="FY28" s="67"/>
      <c r="FZ28" s="67"/>
      <c r="GA28" s="67"/>
      <c r="GB28" s="67"/>
      <c r="GC28" s="67"/>
      <c r="GD28" s="67"/>
      <c r="GE28" s="67"/>
      <c r="GF28" s="67"/>
      <c r="GG28" s="67"/>
      <c r="GH28" s="67"/>
      <c r="GI28" s="67"/>
      <c r="GJ28" s="67"/>
      <c r="GK28" s="67"/>
      <c r="GL28" s="67"/>
      <c r="GM28" s="67"/>
      <c r="GN28" s="67"/>
      <c r="GO28" s="67"/>
      <c r="GP28" s="67"/>
      <c r="GQ28" s="67"/>
      <c r="GR28" s="67"/>
      <c r="GS28" s="67"/>
      <c r="GT28" s="67"/>
      <c r="GU28" s="67"/>
      <c r="GV28" s="67"/>
      <c r="GW28" s="67"/>
    </row>
    <row r="29" s="1" customFormat="1" ht="34" customHeight="1" spans="1:205">
      <c r="A29" s="25">
        <v>21</v>
      </c>
      <c r="B29" s="33" t="s">
        <v>82</v>
      </c>
      <c r="C29" s="35" t="s">
        <v>83</v>
      </c>
      <c r="D29" s="25" t="s">
        <v>84</v>
      </c>
      <c r="E29" s="28" t="s">
        <v>27</v>
      </c>
      <c r="F29" s="36">
        <v>0.026</v>
      </c>
      <c r="G29" s="36">
        <v>0.026</v>
      </c>
      <c r="H29" s="31">
        <v>0</v>
      </c>
      <c r="I29" s="31">
        <v>0</v>
      </c>
      <c r="J29" s="31">
        <v>0</v>
      </c>
      <c r="K29" s="36">
        <f t="shared" si="0"/>
        <v>0.026</v>
      </c>
      <c r="L29" s="36">
        <f t="shared" si="1"/>
        <v>0.00338</v>
      </c>
      <c r="M29" s="36">
        <f t="shared" si="2"/>
        <v>0.02938</v>
      </c>
      <c r="N29" s="55"/>
      <c r="O29" s="56">
        <v>0.026</v>
      </c>
      <c r="P29" s="58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  <c r="CK29" s="67"/>
      <c r="CL29" s="67"/>
      <c r="CM29" s="67"/>
      <c r="CN29" s="67"/>
      <c r="CO29" s="67"/>
      <c r="CP29" s="67"/>
      <c r="CQ29" s="67"/>
      <c r="CR29" s="67"/>
      <c r="CS29" s="67"/>
      <c r="CT29" s="67"/>
      <c r="CU29" s="67"/>
      <c r="CV29" s="67"/>
      <c r="CW29" s="67"/>
      <c r="CX29" s="67"/>
      <c r="CY29" s="67"/>
      <c r="CZ29" s="67"/>
      <c r="DA29" s="67"/>
      <c r="DB29" s="67"/>
      <c r="DC29" s="67"/>
      <c r="DD29" s="67"/>
      <c r="DE29" s="67"/>
      <c r="DF29" s="67"/>
      <c r="DG29" s="67"/>
      <c r="DH29" s="67"/>
      <c r="DI29" s="67"/>
      <c r="DJ29" s="67"/>
      <c r="DK29" s="67"/>
      <c r="DL29" s="67"/>
      <c r="DM29" s="67"/>
      <c r="DN29" s="67"/>
      <c r="DO29" s="67"/>
      <c r="DP29" s="67"/>
      <c r="DQ29" s="67"/>
      <c r="DR29" s="67"/>
      <c r="DS29" s="67"/>
      <c r="DT29" s="67"/>
      <c r="DU29" s="67"/>
      <c r="DV29" s="67"/>
      <c r="DW29" s="67"/>
      <c r="DX29" s="67"/>
      <c r="DY29" s="67"/>
      <c r="DZ29" s="67"/>
      <c r="EA29" s="67"/>
      <c r="EB29" s="67"/>
      <c r="EC29" s="67"/>
      <c r="ED29" s="67"/>
      <c r="EE29" s="67"/>
      <c r="EF29" s="67"/>
      <c r="EG29" s="67"/>
      <c r="EH29" s="67"/>
      <c r="EI29" s="67"/>
      <c r="EJ29" s="67"/>
      <c r="EK29" s="67"/>
      <c r="EL29" s="67"/>
      <c r="EM29" s="67"/>
      <c r="EN29" s="67"/>
      <c r="EO29" s="67"/>
      <c r="EP29" s="67"/>
      <c r="EQ29" s="67"/>
      <c r="ER29" s="67"/>
      <c r="ES29" s="67"/>
      <c r="ET29" s="67"/>
      <c r="EU29" s="67"/>
      <c r="EV29" s="67"/>
      <c r="EW29" s="67"/>
      <c r="EX29" s="67"/>
      <c r="EY29" s="67"/>
      <c r="EZ29" s="67"/>
      <c r="FA29" s="67"/>
      <c r="FB29" s="67"/>
      <c r="FC29" s="67"/>
      <c r="FD29" s="67"/>
      <c r="FE29" s="67"/>
      <c r="FF29" s="67"/>
      <c r="FG29" s="67"/>
      <c r="FH29" s="67"/>
      <c r="FI29" s="67"/>
      <c r="FJ29" s="67"/>
      <c r="FK29" s="67"/>
      <c r="FL29" s="67"/>
      <c r="FM29" s="67"/>
      <c r="FN29" s="67"/>
      <c r="FO29" s="67"/>
      <c r="FP29" s="67"/>
      <c r="FQ29" s="67"/>
      <c r="FR29" s="67"/>
      <c r="FS29" s="67"/>
      <c r="FT29" s="67"/>
      <c r="FU29" s="67"/>
      <c r="FV29" s="67"/>
      <c r="FW29" s="67"/>
      <c r="FX29" s="67"/>
      <c r="FY29" s="67"/>
      <c r="FZ29" s="67"/>
      <c r="GA29" s="67"/>
      <c r="GB29" s="67"/>
      <c r="GC29" s="67"/>
      <c r="GD29" s="67"/>
      <c r="GE29" s="67"/>
      <c r="GF29" s="67"/>
      <c r="GG29" s="67"/>
      <c r="GH29" s="67"/>
      <c r="GI29" s="67"/>
      <c r="GJ29" s="67"/>
      <c r="GK29" s="67"/>
      <c r="GL29" s="67"/>
      <c r="GM29" s="67"/>
      <c r="GN29" s="67"/>
      <c r="GO29" s="67"/>
      <c r="GP29" s="67"/>
      <c r="GQ29" s="67"/>
      <c r="GR29" s="67"/>
      <c r="GS29" s="67"/>
      <c r="GT29" s="67"/>
      <c r="GU29" s="67"/>
      <c r="GV29" s="67"/>
      <c r="GW29" s="67"/>
    </row>
    <row r="30" s="1" customFormat="1" ht="34" customHeight="1" spans="1:205">
      <c r="A30" s="25">
        <v>22</v>
      </c>
      <c r="B30" s="33" t="s">
        <v>85</v>
      </c>
      <c r="C30" s="35" t="s">
        <v>86</v>
      </c>
      <c r="D30" s="25" t="s">
        <v>87</v>
      </c>
      <c r="E30" s="28" t="s">
        <v>27</v>
      </c>
      <c r="F30" s="36">
        <v>0.042</v>
      </c>
      <c r="G30" s="36">
        <v>0.041</v>
      </c>
      <c r="H30" s="31">
        <v>0</v>
      </c>
      <c r="I30" s="31">
        <v>0</v>
      </c>
      <c r="J30" s="31">
        <v>0</v>
      </c>
      <c r="K30" s="36">
        <f t="shared" si="0"/>
        <v>0.041</v>
      </c>
      <c r="L30" s="36">
        <f t="shared" si="1"/>
        <v>0.00533</v>
      </c>
      <c r="M30" s="36">
        <f t="shared" si="2"/>
        <v>0.04633</v>
      </c>
      <c r="N30" s="55"/>
      <c r="O30" s="56">
        <v>0.041</v>
      </c>
      <c r="P30" s="58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  <c r="CK30" s="67"/>
      <c r="CL30" s="67"/>
      <c r="CM30" s="67"/>
      <c r="CN30" s="67"/>
      <c r="CO30" s="67"/>
      <c r="CP30" s="67"/>
      <c r="CQ30" s="67"/>
      <c r="CR30" s="67"/>
      <c r="CS30" s="67"/>
      <c r="CT30" s="67"/>
      <c r="CU30" s="67"/>
      <c r="CV30" s="67"/>
      <c r="CW30" s="67"/>
      <c r="CX30" s="67"/>
      <c r="CY30" s="67"/>
      <c r="CZ30" s="67"/>
      <c r="DA30" s="67"/>
      <c r="DB30" s="67"/>
      <c r="DC30" s="67"/>
      <c r="DD30" s="67"/>
      <c r="DE30" s="67"/>
      <c r="DF30" s="67"/>
      <c r="DG30" s="67"/>
      <c r="DH30" s="67"/>
      <c r="DI30" s="67"/>
      <c r="DJ30" s="67"/>
      <c r="DK30" s="67"/>
      <c r="DL30" s="67"/>
      <c r="DM30" s="67"/>
      <c r="DN30" s="67"/>
      <c r="DO30" s="67"/>
      <c r="DP30" s="67"/>
      <c r="DQ30" s="67"/>
      <c r="DR30" s="67"/>
      <c r="DS30" s="67"/>
      <c r="DT30" s="67"/>
      <c r="DU30" s="67"/>
      <c r="DV30" s="67"/>
      <c r="DW30" s="67"/>
      <c r="DX30" s="67"/>
      <c r="DY30" s="67"/>
      <c r="DZ30" s="67"/>
      <c r="EA30" s="67"/>
      <c r="EB30" s="67"/>
      <c r="EC30" s="67"/>
      <c r="ED30" s="67"/>
      <c r="EE30" s="67"/>
      <c r="EF30" s="67"/>
      <c r="EG30" s="67"/>
      <c r="EH30" s="67"/>
      <c r="EI30" s="67"/>
      <c r="EJ30" s="67"/>
      <c r="EK30" s="67"/>
      <c r="EL30" s="67"/>
      <c r="EM30" s="67"/>
      <c r="EN30" s="67"/>
      <c r="EO30" s="67"/>
      <c r="EP30" s="67"/>
      <c r="EQ30" s="67"/>
      <c r="ER30" s="67"/>
      <c r="ES30" s="67"/>
      <c r="ET30" s="67"/>
      <c r="EU30" s="67"/>
      <c r="EV30" s="67"/>
      <c r="EW30" s="67"/>
      <c r="EX30" s="67"/>
      <c r="EY30" s="67"/>
      <c r="EZ30" s="67"/>
      <c r="FA30" s="67"/>
      <c r="FB30" s="67"/>
      <c r="FC30" s="67"/>
      <c r="FD30" s="67"/>
      <c r="FE30" s="67"/>
      <c r="FF30" s="67"/>
      <c r="FG30" s="67"/>
      <c r="FH30" s="67"/>
      <c r="FI30" s="67"/>
      <c r="FJ30" s="67"/>
      <c r="FK30" s="67"/>
      <c r="FL30" s="67"/>
      <c r="FM30" s="67"/>
      <c r="FN30" s="67"/>
      <c r="FO30" s="67"/>
      <c r="FP30" s="67"/>
      <c r="FQ30" s="67"/>
      <c r="FR30" s="67"/>
      <c r="FS30" s="67"/>
      <c r="FT30" s="67"/>
      <c r="FU30" s="67"/>
      <c r="FV30" s="67"/>
      <c r="FW30" s="67"/>
      <c r="FX30" s="67"/>
      <c r="FY30" s="67"/>
      <c r="FZ30" s="67"/>
      <c r="GA30" s="67"/>
      <c r="GB30" s="67"/>
      <c r="GC30" s="67"/>
      <c r="GD30" s="67"/>
      <c r="GE30" s="67"/>
      <c r="GF30" s="67"/>
      <c r="GG30" s="67"/>
      <c r="GH30" s="67"/>
      <c r="GI30" s="67"/>
      <c r="GJ30" s="67"/>
      <c r="GK30" s="67"/>
      <c r="GL30" s="67"/>
      <c r="GM30" s="67"/>
      <c r="GN30" s="67"/>
      <c r="GO30" s="67"/>
      <c r="GP30" s="67"/>
      <c r="GQ30" s="67"/>
      <c r="GR30" s="67"/>
      <c r="GS30" s="67"/>
      <c r="GT30" s="67"/>
      <c r="GU30" s="67"/>
      <c r="GV30" s="67"/>
      <c r="GW30" s="67"/>
    </row>
    <row r="31" s="1" customFormat="1" ht="34" customHeight="1" spans="1:205">
      <c r="A31" s="25">
        <v>23</v>
      </c>
      <c r="B31" s="26" t="s">
        <v>88</v>
      </c>
      <c r="C31" s="27" t="s">
        <v>89</v>
      </c>
      <c r="D31" s="26" t="s">
        <v>90</v>
      </c>
      <c r="E31" s="28" t="s">
        <v>27</v>
      </c>
      <c r="F31" s="29">
        <v>0.02</v>
      </c>
      <c r="G31" s="30">
        <v>0.02</v>
      </c>
      <c r="H31" s="31">
        <v>0</v>
      </c>
      <c r="I31" s="31">
        <v>0</v>
      </c>
      <c r="J31" s="31">
        <v>0</v>
      </c>
      <c r="K31" s="36">
        <f t="shared" si="0"/>
        <v>0.02</v>
      </c>
      <c r="L31" s="36">
        <f t="shared" si="1"/>
        <v>0.0026</v>
      </c>
      <c r="M31" s="36">
        <f t="shared" si="2"/>
        <v>0.0226</v>
      </c>
      <c r="N31" s="55"/>
      <c r="O31" s="56">
        <v>0.02</v>
      </c>
      <c r="P31" s="58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  <c r="CK31" s="67"/>
      <c r="CL31" s="67"/>
      <c r="CM31" s="67"/>
      <c r="CN31" s="67"/>
      <c r="CO31" s="67"/>
      <c r="CP31" s="67"/>
      <c r="CQ31" s="67"/>
      <c r="CR31" s="67"/>
      <c r="CS31" s="67"/>
      <c r="CT31" s="67"/>
      <c r="CU31" s="67"/>
      <c r="CV31" s="67"/>
      <c r="CW31" s="67"/>
      <c r="CX31" s="67"/>
      <c r="CY31" s="67"/>
      <c r="CZ31" s="67"/>
      <c r="DA31" s="67"/>
      <c r="DB31" s="67"/>
      <c r="DC31" s="67"/>
      <c r="DD31" s="67"/>
      <c r="DE31" s="67"/>
      <c r="DF31" s="67"/>
      <c r="DG31" s="67"/>
      <c r="DH31" s="67"/>
      <c r="DI31" s="67"/>
      <c r="DJ31" s="67"/>
      <c r="DK31" s="67"/>
      <c r="DL31" s="67"/>
      <c r="DM31" s="67"/>
      <c r="DN31" s="67"/>
      <c r="DO31" s="67"/>
      <c r="DP31" s="67"/>
      <c r="DQ31" s="67"/>
      <c r="DR31" s="67"/>
      <c r="DS31" s="67"/>
      <c r="DT31" s="67"/>
      <c r="DU31" s="67"/>
      <c r="DV31" s="67"/>
      <c r="DW31" s="67"/>
      <c r="DX31" s="67"/>
      <c r="DY31" s="67"/>
      <c r="DZ31" s="67"/>
      <c r="EA31" s="67"/>
      <c r="EB31" s="67"/>
      <c r="EC31" s="67"/>
      <c r="ED31" s="67"/>
      <c r="EE31" s="67"/>
      <c r="EF31" s="67"/>
      <c r="EG31" s="67"/>
      <c r="EH31" s="67"/>
      <c r="EI31" s="67"/>
      <c r="EJ31" s="67"/>
      <c r="EK31" s="67"/>
      <c r="EL31" s="67"/>
      <c r="EM31" s="67"/>
      <c r="EN31" s="67"/>
      <c r="EO31" s="67"/>
      <c r="EP31" s="67"/>
      <c r="EQ31" s="67"/>
      <c r="ER31" s="67"/>
      <c r="ES31" s="67"/>
      <c r="ET31" s="67"/>
      <c r="EU31" s="67"/>
      <c r="EV31" s="67"/>
      <c r="EW31" s="67"/>
      <c r="EX31" s="67"/>
      <c r="EY31" s="67"/>
      <c r="EZ31" s="67"/>
      <c r="FA31" s="67"/>
      <c r="FB31" s="67"/>
      <c r="FC31" s="67"/>
      <c r="FD31" s="67"/>
      <c r="FE31" s="67"/>
      <c r="FF31" s="67"/>
      <c r="FG31" s="67"/>
      <c r="FH31" s="67"/>
      <c r="FI31" s="67"/>
      <c r="FJ31" s="67"/>
      <c r="FK31" s="67"/>
      <c r="FL31" s="67"/>
      <c r="FM31" s="67"/>
      <c r="FN31" s="67"/>
      <c r="FO31" s="67"/>
      <c r="FP31" s="67"/>
      <c r="FQ31" s="67"/>
      <c r="FR31" s="67"/>
      <c r="FS31" s="67"/>
      <c r="FT31" s="67"/>
      <c r="FU31" s="67"/>
      <c r="FV31" s="67"/>
      <c r="FW31" s="67"/>
      <c r="FX31" s="67"/>
      <c r="FY31" s="67"/>
      <c r="FZ31" s="67"/>
      <c r="GA31" s="67"/>
      <c r="GB31" s="67"/>
      <c r="GC31" s="67"/>
      <c r="GD31" s="67"/>
      <c r="GE31" s="67"/>
      <c r="GF31" s="67"/>
      <c r="GG31" s="67"/>
      <c r="GH31" s="67"/>
      <c r="GI31" s="67"/>
      <c r="GJ31" s="67"/>
      <c r="GK31" s="67"/>
      <c r="GL31" s="67"/>
      <c r="GM31" s="67"/>
      <c r="GN31" s="67"/>
      <c r="GO31" s="67"/>
      <c r="GP31" s="67"/>
      <c r="GQ31" s="67"/>
      <c r="GR31" s="67"/>
      <c r="GS31" s="67"/>
      <c r="GT31" s="67"/>
      <c r="GU31" s="67"/>
      <c r="GV31" s="67"/>
      <c r="GW31" s="67"/>
    </row>
    <row r="32" s="1" customFormat="1" ht="34" customHeight="1" spans="1:205">
      <c r="A32" s="25">
        <v>24</v>
      </c>
      <c r="B32" s="26" t="s">
        <v>91</v>
      </c>
      <c r="C32" s="27" t="s">
        <v>92</v>
      </c>
      <c r="D32" s="26"/>
      <c r="E32" s="28" t="s">
        <v>27</v>
      </c>
      <c r="F32" s="29">
        <v>0.048</v>
      </c>
      <c r="G32" s="30">
        <v>0.048</v>
      </c>
      <c r="H32" s="31">
        <v>0</v>
      </c>
      <c r="I32" s="31">
        <v>0</v>
      </c>
      <c r="J32" s="31">
        <v>0</v>
      </c>
      <c r="K32" s="36">
        <f t="shared" si="0"/>
        <v>0.048</v>
      </c>
      <c r="L32" s="36">
        <f t="shared" si="1"/>
        <v>0.00624</v>
      </c>
      <c r="M32" s="36">
        <f t="shared" si="2"/>
        <v>0.05424</v>
      </c>
      <c r="N32" s="55"/>
      <c r="O32" s="56">
        <v>0.048</v>
      </c>
      <c r="P32" s="58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  <c r="CK32" s="67"/>
      <c r="CL32" s="67"/>
      <c r="CM32" s="67"/>
      <c r="CN32" s="67"/>
      <c r="CO32" s="67"/>
      <c r="CP32" s="67"/>
      <c r="CQ32" s="67"/>
      <c r="CR32" s="67"/>
      <c r="CS32" s="67"/>
      <c r="CT32" s="67"/>
      <c r="CU32" s="67"/>
      <c r="CV32" s="67"/>
      <c r="CW32" s="67"/>
      <c r="CX32" s="67"/>
      <c r="CY32" s="67"/>
      <c r="CZ32" s="67"/>
      <c r="DA32" s="67"/>
      <c r="DB32" s="67"/>
      <c r="DC32" s="67"/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U32" s="67"/>
      <c r="DV32" s="67"/>
      <c r="DW32" s="67"/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67"/>
      <c r="EK32" s="67"/>
      <c r="EL32" s="67"/>
      <c r="EM32" s="67"/>
      <c r="EN32" s="67"/>
      <c r="EO32" s="67"/>
      <c r="EP32" s="67"/>
      <c r="EQ32" s="67"/>
      <c r="ER32" s="67"/>
      <c r="ES32" s="67"/>
      <c r="ET32" s="67"/>
      <c r="EU32" s="67"/>
      <c r="EV32" s="67"/>
      <c r="EW32" s="67"/>
      <c r="EX32" s="67"/>
      <c r="EY32" s="67"/>
      <c r="EZ32" s="67"/>
      <c r="FA32" s="67"/>
      <c r="FB32" s="67"/>
      <c r="FC32" s="67"/>
      <c r="FD32" s="67"/>
      <c r="FE32" s="67"/>
      <c r="FF32" s="67"/>
      <c r="FG32" s="67"/>
      <c r="FH32" s="67"/>
      <c r="FI32" s="67"/>
      <c r="FJ32" s="67"/>
      <c r="FK32" s="67"/>
      <c r="FL32" s="67"/>
      <c r="FM32" s="67"/>
      <c r="FN32" s="67"/>
      <c r="FO32" s="67"/>
      <c r="FP32" s="67"/>
      <c r="FQ32" s="67"/>
      <c r="FR32" s="67"/>
      <c r="FS32" s="67"/>
      <c r="FT32" s="67"/>
      <c r="FU32" s="67"/>
      <c r="FV32" s="67"/>
      <c r="FW32" s="67"/>
      <c r="FX32" s="67"/>
      <c r="FY32" s="67"/>
      <c r="FZ32" s="67"/>
      <c r="GA32" s="67"/>
      <c r="GB32" s="67"/>
      <c r="GC32" s="67"/>
      <c r="GD32" s="67"/>
      <c r="GE32" s="67"/>
      <c r="GF32" s="67"/>
      <c r="GG32" s="67"/>
      <c r="GH32" s="67"/>
      <c r="GI32" s="67"/>
      <c r="GJ32" s="67"/>
      <c r="GK32" s="67"/>
      <c r="GL32" s="67"/>
      <c r="GM32" s="67"/>
      <c r="GN32" s="67"/>
      <c r="GO32" s="67"/>
      <c r="GP32" s="67"/>
      <c r="GQ32" s="67"/>
      <c r="GR32" s="67"/>
      <c r="GS32" s="67"/>
      <c r="GT32" s="67"/>
      <c r="GU32" s="67"/>
      <c r="GV32" s="67"/>
      <c r="GW32" s="67"/>
    </row>
    <row r="33" s="1" customFormat="1" ht="34" customHeight="1" spans="1:205">
      <c r="A33" s="25">
        <v>25</v>
      </c>
      <c r="B33" s="37" t="s">
        <v>93</v>
      </c>
      <c r="C33" s="38" t="s">
        <v>94</v>
      </c>
      <c r="D33" s="37" t="s">
        <v>95</v>
      </c>
      <c r="E33" s="39" t="s">
        <v>27</v>
      </c>
      <c r="F33" s="40">
        <v>0.054</v>
      </c>
      <c r="G33" s="41">
        <v>0.054</v>
      </c>
      <c r="H33" s="42">
        <v>0</v>
      </c>
      <c r="I33" s="42">
        <v>0</v>
      </c>
      <c r="J33" s="42">
        <v>0</v>
      </c>
      <c r="K33" s="41">
        <f t="shared" si="0"/>
        <v>0.054</v>
      </c>
      <c r="L33" s="41">
        <f t="shared" si="1"/>
        <v>0.00702</v>
      </c>
      <c r="M33" s="41">
        <f t="shared" si="2"/>
        <v>0.06102</v>
      </c>
      <c r="N33" s="55"/>
      <c r="O33" s="56">
        <v>0.054</v>
      </c>
      <c r="P33" s="58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  <c r="BY33" s="67"/>
      <c r="BZ33" s="67"/>
      <c r="CA33" s="67"/>
      <c r="CB33" s="67"/>
      <c r="CC33" s="67"/>
      <c r="CD33" s="67"/>
      <c r="CE33" s="67"/>
      <c r="CF33" s="67"/>
      <c r="CG33" s="67"/>
      <c r="CH33" s="67"/>
      <c r="CI33" s="67"/>
      <c r="CJ33" s="67"/>
      <c r="CK33" s="67"/>
      <c r="CL33" s="67"/>
      <c r="CM33" s="67"/>
      <c r="CN33" s="67"/>
      <c r="CO33" s="67"/>
      <c r="CP33" s="67"/>
      <c r="CQ33" s="67"/>
      <c r="CR33" s="67"/>
      <c r="CS33" s="67"/>
      <c r="CT33" s="67"/>
      <c r="CU33" s="67"/>
      <c r="CV33" s="67"/>
      <c r="CW33" s="67"/>
      <c r="CX33" s="67"/>
      <c r="CY33" s="67"/>
      <c r="CZ33" s="67"/>
      <c r="DA33" s="67"/>
      <c r="DB33" s="67"/>
      <c r="DC33" s="67"/>
      <c r="DD33" s="67"/>
      <c r="DE33" s="67"/>
      <c r="DF33" s="67"/>
      <c r="DG33" s="67"/>
      <c r="DH33" s="67"/>
      <c r="DI33" s="67"/>
      <c r="DJ33" s="67"/>
      <c r="DK33" s="67"/>
      <c r="DL33" s="67"/>
      <c r="DM33" s="67"/>
      <c r="DN33" s="67"/>
      <c r="DO33" s="67"/>
      <c r="DP33" s="67"/>
      <c r="DQ33" s="67"/>
      <c r="DR33" s="67"/>
      <c r="DS33" s="67"/>
      <c r="DT33" s="67"/>
      <c r="DU33" s="67"/>
      <c r="DV33" s="67"/>
      <c r="DW33" s="67"/>
      <c r="DX33" s="67"/>
      <c r="DY33" s="67"/>
      <c r="DZ33" s="67"/>
      <c r="EA33" s="67"/>
      <c r="EB33" s="67"/>
      <c r="EC33" s="67"/>
      <c r="ED33" s="67"/>
      <c r="EE33" s="67"/>
      <c r="EF33" s="67"/>
      <c r="EG33" s="67"/>
      <c r="EH33" s="67"/>
      <c r="EI33" s="67"/>
      <c r="EJ33" s="67"/>
      <c r="EK33" s="67"/>
      <c r="EL33" s="67"/>
      <c r="EM33" s="67"/>
      <c r="EN33" s="67"/>
      <c r="EO33" s="67"/>
      <c r="EP33" s="67"/>
      <c r="EQ33" s="67"/>
      <c r="ER33" s="67"/>
      <c r="ES33" s="67"/>
      <c r="ET33" s="67"/>
      <c r="EU33" s="67"/>
      <c r="EV33" s="67"/>
      <c r="EW33" s="67"/>
      <c r="EX33" s="67"/>
      <c r="EY33" s="67"/>
      <c r="EZ33" s="67"/>
      <c r="FA33" s="67"/>
      <c r="FB33" s="67"/>
      <c r="FC33" s="67"/>
      <c r="FD33" s="67"/>
      <c r="FE33" s="67"/>
      <c r="FF33" s="67"/>
      <c r="FG33" s="67"/>
      <c r="FH33" s="67"/>
      <c r="FI33" s="67"/>
      <c r="FJ33" s="67"/>
      <c r="FK33" s="67"/>
      <c r="FL33" s="67"/>
      <c r="FM33" s="67"/>
      <c r="FN33" s="67"/>
      <c r="FO33" s="67"/>
      <c r="FP33" s="67"/>
      <c r="FQ33" s="67"/>
      <c r="FR33" s="67"/>
      <c r="FS33" s="67"/>
      <c r="FT33" s="67"/>
      <c r="FU33" s="67"/>
      <c r="FV33" s="67"/>
      <c r="FW33" s="67"/>
      <c r="FX33" s="67"/>
      <c r="FY33" s="67"/>
      <c r="FZ33" s="67"/>
      <c r="GA33" s="67"/>
      <c r="GB33" s="67"/>
      <c r="GC33" s="67"/>
      <c r="GD33" s="67"/>
      <c r="GE33" s="67"/>
      <c r="GF33" s="67"/>
      <c r="GG33" s="67"/>
      <c r="GH33" s="67"/>
      <c r="GI33" s="67"/>
      <c r="GJ33" s="67"/>
      <c r="GK33" s="67"/>
      <c r="GL33" s="67"/>
      <c r="GM33" s="67"/>
      <c r="GN33" s="67"/>
      <c r="GO33" s="67"/>
      <c r="GP33" s="67"/>
      <c r="GQ33" s="67"/>
      <c r="GR33" s="67"/>
      <c r="GS33" s="67"/>
      <c r="GT33" s="67"/>
      <c r="GU33" s="67"/>
      <c r="GV33" s="67"/>
      <c r="GW33" s="67"/>
    </row>
    <row r="34" s="2" customFormat="1" spans="1:16">
      <c r="A34" s="43" t="s">
        <v>96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59"/>
    </row>
    <row r="35" s="2" customFormat="1" spans="1:16">
      <c r="A35" s="44" t="s">
        <v>97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59"/>
    </row>
    <row r="36" s="2" customFormat="1" spans="1:16">
      <c r="A36" s="43" t="s">
        <v>98</v>
      </c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4"/>
      <c r="P36" s="59"/>
    </row>
    <row r="37" s="2" customFormat="1" spans="1:16">
      <c r="A37" s="44" t="s">
        <v>99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59"/>
    </row>
    <row r="38" s="2" customFormat="1" spans="1:16">
      <c r="A38" s="44" t="s">
        <v>100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59"/>
    </row>
    <row r="39" s="2" customFormat="1" spans="1:16">
      <c r="A39" s="44" t="s">
        <v>101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59"/>
    </row>
    <row r="40" s="2" customFormat="1" spans="1:16">
      <c r="A40" s="45" t="s">
        <v>102</v>
      </c>
      <c r="B40" s="45"/>
      <c r="C40" s="43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59"/>
    </row>
    <row r="41" s="2" customFormat="1" ht="23.25" customHeight="1" spans="1:16">
      <c r="A41" s="45"/>
      <c r="B41" s="45"/>
      <c r="C41" s="43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59"/>
    </row>
    <row r="42" s="2" customFormat="1" spans="1:16">
      <c r="A42" s="46" t="s">
        <v>103</v>
      </c>
      <c r="B42" s="47"/>
      <c r="C42" s="48"/>
      <c r="H42" s="2" t="s">
        <v>104</v>
      </c>
      <c r="I42" s="60"/>
      <c r="J42" s="49"/>
      <c r="K42" s="51"/>
      <c r="L42" s="51"/>
      <c r="M42" s="51"/>
      <c r="N42" s="61"/>
      <c r="O42" s="62"/>
      <c r="P42" s="59"/>
    </row>
    <row r="43" s="2" customFormat="1" spans="1:16">
      <c r="A43" s="49" t="s">
        <v>105</v>
      </c>
      <c r="B43" s="47"/>
      <c r="C43" s="48"/>
      <c r="H43" s="2" t="s">
        <v>106</v>
      </c>
      <c r="I43" s="49"/>
      <c r="J43" s="49"/>
      <c r="K43" s="51"/>
      <c r="L43" s="49"/>
      <c r="M43" s="49"/>
      <c r="N43" s="63"/>
      <c r="O43" s="64"/>
      <c r="P43" s="59"/>
    </row>
    <row r="44" s="2" customFormat="1" spans="1:16">
      <c r="A44" s="49"/>
      <c r="B44" s="47"/>
      <c r="C44" s="48"/>
      <c r="I44" s="49"/>
      <c r="J44" s="49"/>
      <c r="K44" s="51"/>
      <c r="L44" s="49"/>
      <c r="M44" s="49"/>
      <c r="N44" s="63"/>
      <c r="O44" s="64"/>
      <c r="P44" s="59"/>
    </row>
    <row r="45" s="2" customFormat="1" spans="1:16">
      <c r="A45" s="46" t="s">
        <v>107</v>
      </c>
      <c r="B45" s="46"/>
      <c r="C45" s="50"/>
      <c r="H45" s="2" t="s">
        <v>108</v>
      </c>
      <c r="I45" s="46"/>
      <c r="J45" s="65"/>
      <c r="K45" s="51"/>
      <c r="L45" s="51"/>
      <c r="M45" s="51"/>
      <c r="N45" s="63"/>
      <c r="O45" s="64"/>
      <c r="P45" s="59"/>
    </row>
    <row r="46" s="2" customFormat="1" customHeight="1" spans="1:16">
      <c r="A46" s="51"/>
      <c r="B46" s="52" t="s">
        <v>109</v>
      </c>
      <c r="C46" s="52"/>
      <c r="I46" s="51" t="s">
        <v>109</v>
      </c>
      <c r="J46" s="51"/>
      <c r="K46" s="51"/>
      <c r="L46" s="51"/>
      <c r="M46" s="51"/>
      <c r="N46" s="63"/>
      <c r="O46" s="64"/>
      <c r="P46" s="59"/>
    </row>
    <row r="47" spans="2:2">
      <c r="B47" s="3"/>
    </row>
    <row r="48" spans="2:2">
      <c r="B48" s="3"/>
    </row>
    <row r="49" spans="2:2">
      <c r="B49" s="3"/>
    </row>
    <row r="50" spans="2:2">
      <c r="B50" s="3"/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"/>
    </row>
    <row r="57" spans="2:2">
      <c r="B57" s="3"/>
    </row>
    <row r="58" spans="2:2">
      <c r="B58" s="3"/>
    </row>
    <row r="59" spans="2:2">
      <c r="B59" s="3"/>
    </row>
    <row r="60" spans="2:2">
      <c r="B60" s="3"/>
    </row>
    <row r="61" spans="2:2">
      <c r="B61" s="3"/>
    </row>
    <row r="62" spans="2:2">
      <c r="B62" s="3"/>
    </row>
    <row r="63" spans="2:2">
      <c r="B63" s="3"/>
    </row>
    <row r="64" spans="2:2">
      <c r="B64" s="3"/>
    </row>
    <row r="65" spans="2:2">
      <c r="B65" s="3"/>
    </row>
    <row r="66" spans="2:2">
      <c r="B66" s="3"/>
    </row>
    <row r="67" spans="2:2">
      <c r="B67" s="3"/>
    </row>
    <row r="68" spans="2:2">
      <c r="B68" s="3"/>
    </row>
  </sheetData>
  <mergeCells count="24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34:N34"/>
    <mergeCell ref="A35:N35"/>
    <mergeCell ref="A36:N36"/>
    <mergeCell ref="A37:N37"/>
    <mergeCell ref="A38:N38"/>
    <mergeCell ref="A39:N39"/>
    <mergeCell ref="A40:N40"/>
    <mergeCell ref="A7:A8"/>
    <mergeCell ref="B7:B8"/>
    <mergeCell ref="C7:C8"/>
    <mergeCell ref="D7:D8"/>
    <mergeCell ref="E7:E8"/>
    <mergeCell ref="N7:N8"/>
    <mergeCell ref="O7:O8"/>
    <mergeCell ref="P7:P8"/>
  </mergeCells>
  <conditionalFormatting sqref="B27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B28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B29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B3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B30:B32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D1:D8 D34:D41 D47:D1048576 I42:I46">
    <cfRule type="duplicateValues" dxfId="0" priority="45"/>
  </conditionalFormatting>
  <printOptions horizontalCentered="1"/>
  <pageMargins left="0.25" right="0.25" top="0.75" bottom="0.75" header="0.3" footer="0.3"/>
  <pageSetup paperSize="9" scale="77" orientation="landscape" horizontalDpi="200" verticalDpi="300"/>
  <headerFooter>
    <oddFooter>&amp;C第 &amp;P 页，共 &amp;N 页</oddFooter>
  </headerFooter>
  <rowBreaks count="1" manualBreakCount="1">
    <brk id="21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慕缇</cp:lastModifiedBy>
  <dcterms:created xsi:type="dcterms:W3CDTF">2006-09-13T11:21:00Z</dcterms:created>
  <cp:lastPrinted>2021-10-13T07:11:00Z</cp:lastPrinted>
  <dcterms:modified xsi:type="dcterms:W3CDTF">2024-03-29T06:19:17Z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773100A3126640CAAB01E920F5D556B5</vt:lpwstr>
  </property>
</Properties>
</file>