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</sheets>
  <definedNames>
    <definedName name="_xlnm._FilterDatabase" localSheetId="0" hidden="1">建议!$A$8:$P$36</definedName>
    <definedName name="_xlnm.Print_Area" localSheetId="0">建议!$A$1:$N$36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<sst xmlns="http://schemas.openxmlformats.org/spreadsheetml/2006/main" count="82" uniqueCount="63">
  <si>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</si>
  <si>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</si>
  <si>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</si>
  <si>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乙方：长春一汽四环总装福利包装有限公司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</si>
  <si>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</si>
  <si>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</si>
  <si>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</si>
  <si>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</si>
  <si>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</si>
  <si>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</si>
  <si>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</si>
  <si>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</si>
  <si>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</si>
  <si>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</si>
  <si>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</si>
  <si>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</si>
  <si>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</si>
  <si>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</si>
  <si>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</si>
  <si>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</si>
  <si>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</si>
  <si>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</si>
  <si>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SHT0015043</t>
  </si>
  <si>
    <t>驾驶员靠背护面总成(非通风)</t>
  </si>
  <si>
    <t>件</t>
  </si>
  <si>
    <t>SHT0014499</t>
  </si>
  <si>
    <t>驾驶员座垫护面总成（非通风）</t>
  </si>
  <si>
    <t>副驾驶员靠背护面总成（非通风）</t>
  </si>
  <si>
    <t>SHT0014559</t>
  </si>
  <si>
    <t>副驾驶员座垫护面总成（非通风）</t>
  </si>
  <si>
    <t>SHT0015044</t>
  </si>
  <si>
    <t>驾驶员靠背护面总成(通风)</t>
  </si>
  <si>
    <t>SHT0015082</t>
  </si>
  <si>
    <t>驾驶员座垫护面总成（通风）</t>
  </si>
  <si>
    <t>SHT0015086</t>
  </si>
  <si>
    <t>副驾驶员靠背护面总成（通风）</t>
  </si>
  <si>
    <t>SHT0015088</t>
  </si>
  <si>
    <t>副驾驶员座垫护面总成（通风）</t>
  </si>
  <si>
    <t>SHT0015944</t>
  </si>
  <si>
    <t>驾驶员靠背护面总成（通风）</t>
  </si>
  <si>
    <t>SHT0015945</t>
  </si>
  <si>
    <t>驾驶员座垫护面总成</t>
  </si>
  <si>
    <t>SHT0015972</t>
  </si>
  <si>
    <t>副驾驶员靠背护面总成</t>
  </si>
  <si>
    <t>SHT0016580</t>
  </si>
  <si>
    <t>SHT0016828同状态</t>
  </si>
  <si>
    <t>SHT0016825</t>
  </si>
  <si>
    <t>SHT0016566</t>
  </si>
  <si>
    <t>SHT0016822
同状态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</si>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</sst>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1" fillId="0" borderId="0"/>
  </cellStyleXfs>
  <cellXfs count="60">
    <xf numFmtId="0" fontId="0" fillId="0" borderId="0" xfId="0">
      <alignment vertical="center"/>
    </xf>
    <xf numFmtId="0" fontId="1" fillId="2" borderId="0" xfId="53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3" applyFont="1" applyFill="1" applyAlignment="1">
      <alignment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8" fontId="8" fillId="2" borderId="1" xfId="53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7" fillId="0" borderId="4" xfId="55" applyNumberFormat="1" applyFont="1" applyFill="1" applyBorder="1" applyAlignment="1">
      <alignment horizontal="center" vertical="center" wrapText="1"/>
    </xf>
    <xf numFmtId="43" fontId="8" fillId="0" borderId="1" xfId="1" applyNumberFormat="1" applyFont="1" applyFill="1" applyBorder="1" applyAlignment="1">
      <alignment horizontal="center" vertical="center"/>
    </xf>
    <xf numFmtId="43" fontId="8" fillId="0" borderId="1" xfId="55" applyNumberFormat="1" applyFont="1" applyFill="1" applyBorder="1" applyAlignment="1">
      <alignment horizontal="center" vertical="center"/>
    </xf>
    <xf numFmtId="177" fontId="6" fillId="2" borderId="1" xfId="53" applyNumberFormat="1" applyFont="1" applyFill="1" applyBorder="1" applyAlignment="1">
      <alignment horizontal="center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49" fontId="6" fillId="0" borderId="1" xfId="57" applyNumberFormat="1" applyFont="1" applyFill="1" applyBorder="1" applyAlignment="1" applyProtection="1">
      <alignment horizontal="center" vertical="center" wrapText="1"/>
      <protection locked="0"/>
    </xf>
    <xf numFmtId="177" fontId="6" fillId="2" borderId="1" xfId="53" applyNumberFormat="1" applyFont="1" applyFill="1" applyBorder="1" applyAlignment="1">
      <alignment vertical="center" wrapText="1" shrinkToFit="1"/>
    </xf>
    <xf numFmtId="0" fontId="1" fillId="0" borderId="0" xfId="53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Sheet1" xfId="56"/>
    <cellStyle name="样式 1" xfId="57"/>
  </cellStyles>
  <dxfs count="2">
    <dxf>
      <fill>
        <patternFill patternType="solid">
          <bgColor theme="5" tint="0.8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Q58"/>
  <sheetViews>
    <sheetView tabSelected="1" topLeftCell="A19" workbookViewId="0">
      <selection activeCell="A27" sqref="A27:N27"/>
    </sheetView>
  </sheetViews>
  <sheetFormatPr defaultColWidth="9" defaultRowHeight="14.25"/>
  <cols>
    <col min="1" max="1" width="6.5" style="1" customWidth="1"/>
    <col min="2" max="2" width="12.25" style="4" customWidth="1"/>
    <col min="3" max="3" width="19.625" style="1" customWidth="1"/>
    <col min="4" max="4" width="12.375" style="5" customWidth="1"/>
    <col min="5" max="5" width="5.625" style="6" customWidth="1"/>
    <col min="6" max="6" width="12.25" style="7" customWidth="1"/>
    <col min="7" max="7" width="10.87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26.2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4" t="s">
        <v>13</v>
      </c>
      <c r="L7" s="44" t="s">
        <v>14</v>
      </c>
      <c r="M7" s="44" t="s">
        <v>15</v>
      </c>
      <c r="N7" s="45" t="s">
        <v>16</v>
      </c>
      <c r="O7" s="46"/>
    </row>
    <row r="8" ht="27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44" t="s">
        <v>18</v>
      </c>
      <c r="L8" s="44"/>
      <c r="M8" s="44"/>
      <c r="N8" s="45"/>
      <c r="O8" s="46"/>
    </row>
    <row r="9" s="1" customFormat="1" ht="33" customHeight="1" spans="1:16">
      <c r="A9" s="22">
        <v>1</v>
      </c>
      <c r="B9" s="23" t="s">
        <v>22</v>
      </c>
      <c r="C9" s="24" t="s">
        <v>23</v>
      </c>
      <c r="D9" s="25"/>
      <c r="E9" s="25" t="s">
        <v>24</v>
      </c>
      <c r="F9" s="26">
        <v>47.27</v>
      </c>
      <c r="G9" s="27">
        <v>47.27</v>
      </c>
      <c r="H9" s="22">
        <v>0</v>
      </c>
      <c r="I9" s="21">
        <v>0</v>
      </c>
      <c r="J9" s="47">
        <v>0</v>
      </c>
      <c r="K9" s="31">
        <f>G9+I9</f>
        <v>47.27</v>
      </c>
      <c r="L9" s="48">
        <f>K9*0.13</f>
        <v>6.1451</v>
      </c>
      <c r="M9" s="49">
        <f>K9+L9</f>
        <v>53.4151</v>
      </c>
      <c r="N9" s="50"/>
      <c r="O9" s="51"/>
      <c r="P9" s="9"/>
    </row>
    <row r="10" s="1" customFormat="1" ht="33" customHeight="1" spans="1:16">
      <c r="A10" s="22">
        <v>2</v>
      </c>
      <c r="B10" s="23" t="s">
        <v>25</v>
      </c>
      <c r="C10" s="24" t="s">
        <v>26</v>
      </c>
      <c r="D10" s="25"/>
      <c r="E10" s="25" t="s">
        <v>24</v>
      </c>
      <c r="F10" s="26">
        <v>22.73</v>
      </c>
      <c r="G10" s="27">
        <v>22.73</v>
      </c>
      <c r="H10" s="22">
        <v>0</v>
      </c>
      <c r="I10" s="21">
        <v>0</v>
      </c>
      <c r="J10" s="47">
        <v>0</v>
      </c>
      <c r="K10" s="31">
        <f t="shared" ref="K10:K16" si="0">G10+I10</f>
        <v>22.73</v>
      </c>
      <c r="L10" s="48">
        <f t="shared" ref="L10:L16" si="1">K10*0.13</f>
        <v>2.9549</v>
      </c>
      <c r="M10" s="49">
        <f t="shared" ref="M10:M16" si="2">K10+L10</f>
        <v>25.6849</v>
      </c>
      <c r="N10" s="50"/>
      <c r="O10" s="51"/>
      <c r="P10" s="9"/>
    </row>
    <row r="11" s="1" customFormat="1" ht="33" customHeight="1" spans="1:16">
      <c r="A11" s="22">
        <v>3</v>
      </c>
      <c r="B11" s="23" t="s">
        <v>22</v>
      </c>
      <c r="C11" s="24" t="s">
        <v>27</v>
      </c>
      <c r="D11" s="25"/>
      <c r="E11" s="25" t="s">
        <v>24</v>
      </c>
      <c r="F11" s="26">
        <v>47.27</v>
      </c>
      <c r="G11" s="27">
        <v>47.27</v>
      </c>
      <c r="H11" s="22">
        <v>0</v>
      </c>
      <c r="I11" s="21">
        <v>0</v>
      </c>
      <c r="J11" s="47">
        <v>0</v>
      </c>
      <c r="K11" s="31">
        <f t="shared" si="0"/>
        <v>47.27</v>
      </c>
      <c r="L11" s="48">
        <f t="shared" si="1"/>
        <v>6.1451</v>
      </c>
      <c r="M11" s="49">
        <f t="shared" si="2"/>
        <v>53.4151</v>
      </c>
      <c r="N11" s="50"/>
      <c r="O11" s="51"/>
      <c r="P11" s="9"/>
    </row>
    <row r="12" s="1" customFormat="1" ht="33" customHeight="1" spans="1:16">
      <c r="A12" s="22">
        <v>4</v>
      </c>
      <c r="B12" s="23" t="s">
        <v>28</v>
      </c>
      <c r="C12" s="24" t="s">
        <v>29</v>
      </c>
      <c r="D12" s="25"/>
      <c r="E12" s="25" t="s">
        <v>24</v>
      </c>
      <c r="F12" s="26">
        <v>22.73</v>
      </c>
      <c r="G12" s="27">
        <v>22.73</v>
      </c>
      <c r="H12" s="22">
        <v>0</v>
      </c>
      <c r="I12" s="21">
        <v>0</v>
      </c>
      <c r="J12" s="47">
        <v>0</v>
      </c>
      <c r="K12" s="31">
        <f t="shared" si="0"/>
        <v>22.73</v>
      </c>
      <c r="L12" s="48">
        <f t="shared" si="1"/>
        <v>2.9549</v>
      </c>
      <c r="M12" s="49">
        <f t="shared" si="2"/>
        <v>25.6849</v>
      </c>
      <c r="N12" s="50"/>
      <c r="O12" s="51"/>
      <c r="P12" s="9"/>
    </row>
    <row r="13" s="1" customFormat="1" ht="33" customHeight="1" spans="1:16">
      <c r="A13" s="22">
        <v>5</v>
      </c>
      <c r="B13" s="23" t="s">
        <v>30</v>
      </c>
      <c r="C13" s="24" t="s">
        <v>31</v>
      </c>
      <c r="D13" s="25"/>
      <c r="E13" s="25" t="s">
        <v>24</v>
      </c>
      <c r="F13" s="26">
        <v>47.27</v>
      </c>
      <c r="G13" s="27">
        <v>47.27</v>
      </c>
      <c r="H13" s="22">
        <v>0</v>
      </c>
      <c r="I13" s="21">
        <v>0</v>
      </c>
      <c r="J13" s="47">
        <v>0</v>
      </c>
      <c r="K13" s="31">
        <f t="shared" si="0"/>
        <v>47.27</v>
      </c>
      <c r="L13" s="48">
        <f t="shared" si="1"/>
        <v>6.1451</v>
      </c>
      <c r="M13" s="49">
        <f t="shared" si="2"/>
        <v>53.4151</v>
      </c>
      <c r="N13" s="50"/>
      <c r="O13" s="51"/>
      <c r="P13" s="9"/>
    </row>
    <row r="14" s="1" customFormat="1" ht="33" customHeight="1" spans="1:16">
      <c r="A14" s="22">
        <v>6</v>
      </c>
      <c r="B14" s="23" t="s">
        <v>32</v>
      </c>
      <c r="C14" s="24" t="s">
        <v>33</v>
      </c>
      <c r="D14" s="25"/>
      <c r="E14" s="25" t="s">
        <v>24</v>
      </c>
      <c r="F14" s="26">
        <v>22.73</v>
      </c>
      <c r="G14" s="27">
        <v>22.73</v>
      </c>
      <c r="H14" s="22">
        <v>0</v>
      </c>
      <c r="I14" s="21">
        <v>0</v>
      </c>
      <c r="J14" s="47">
        <v>0</v>
      </c>
      <c r="K14" s="31">
        <f t="shared" si="0"/>
        <v>22.73</v>
      </c>
      <c r="L14" s="48">
        <f t="shared" si="1"/>
        <v>2.9549</v>
      </c>
      <c r="M14" s="49">
        <f t="shared" si="2"/>
        <v>25.6849</v>
      </c>
      <c r="N14" s="50"/>
      <c r="O14" s="51"/>
      <c r="P14" s="9"/>
    </row>
    <row r="15" s="1" customFormat="1" ht="33" customHeight="1" spans="1:16">
      <c r="A15" s="22">
        <v>7</v>
      </c>
      <c r="B15" s="23" t="s">
        <v>34</v>
      </c>
      <c r="C15" s="24" t="s">
        <v>35</v>
      </c>
      <c r="D15" s="25"/>
      <c r="E15" s="25" t="s">
        <v>24</v>
      </c>
      <c r="F15" s="26">
        <v>47.27</v>
      </c>
      <c r="G15" s="27">
        <v>47.27</v>
      </c>
      <c r="H15" s="22">
        <v>0</v>
      </c>
      <c r="I15" s="21">
        <v>0</v>
      </c>
      <c r="J15" s="21">
        <v>0</v>
      </c>
      <c r="K15" s="31">
        <f t="shared" si="0"/>
        <v>47.27</v>
      </c>
      <c r="L15" s="48">
        <f t="shared" si="1"/>
        <v>6.1451</v>
      </c>
      <c r="M15" s="49">
        <f t="shared" si="2"/>
        <v>53.4151</v>
      </c>
      <c r="N15" s="50"/>
      <c r="O15" s="51"/>
      <c r="P15" s="9"/>
    </row>
    <row r="16" s="1" customFormat="1" ht="33" customHeight="1" spans="1:16">
      <c r="A16" s="22">
        <v>8</v>
      </c>
      <c r="B16" s="23" t="s">
        <v>36</v>
      </c>
      <c r="C16" s="24" t="s">
        <v>37</v>
      </c>
      <c r="D16" s="25"/>
      <c r="E16" s="25" t="s">
        <v>24</v>
      </c>
      <c r="F16" s="26">
        <v>22.73</v>
      </c>
      <c r="G16" s="27">
        <v>22.73</v>
      </c>
      <c r="H16" s="22">
        <v>0</v>
      </c>
      <c r="I16" s="21">
        <v>0</v>
      </c>
      <c r="J16" s="21">
        <v>0</v>
      </c>
      <c r="K16" s="31">
        <f t="shared" si="0"/>
        <v>22.73</v>
      </c>
      <c r="L16" s="48">
        <f t="shared" si="1"/>
        <v>2.9549</v>
      </c>
      <c r="M16" s="49">
        <f t="shared" si="2"/>
        <v>25.6849</v>
      </c>
      <c r="N16" s="50"/>
      <c r="O16" s="51"/>
      <c r="P16" s="9"/>
    </row>
    <row r="17" s="2" customFormat="1" ht="33" customHeight="1" spans="1:16">
      <c r="A17" s="22">
        <v>9</v>
      </c>
      <c r="B17" s="28" t="s">
        <v>38</v>
      </c>
      <c r="C17" s="29" t="s">
        <v>39</v>
      </c>
      <c r="D17" s="22"/>
      <c r="E17" s="22" t="s">
        <v>24</v>
      </c>
      <c r="F17" s="30">
        <v>104</v>
      </c>
      <c r="G17" s="27">
        <v>104</v>
      </c>
      <c r="H17" s="22">
        <v>0</v>
      </c>
      <c r="I17" s="21">
        <v>0</v>
      </c>
      <c r="J17" s="21">
        <v>0</v>
      </c>
      <c r="K17" s="31">
        <f t="shared" ref="K17:K22" si="3">G17+I17</f>
        <v>104</v>
      </c>
      <c r="L17" s="48">
        <f t="shared" ref="L17:L22" si="4">K17*0.13</f>
        <v>13.52</v>
      </c>
      <c r="M17" s="49">
        <f t="shared" ref="M17:M22" si="5">K17+L17</f>
        <v>117.52</v>
      </c>
      <c r="N17" s="50"/>
      <c r="O17" s="51"/>
      <c r="P17" s="9"/>
    </row>
    <row r="18" s="2" customFormat="1" ht="33" customHeight="1" spans="1:16">
      <c r="A18" s="22">
        <v>10</v>
      </c>
      <c r="B18" s="28" t="s">
        <v>40</v>
      </c>
      <c r="C18" s="29" t="s">
        <v>41</v>
      </c>
      <c r="D18" s="22"/>
      <c r="E18" s="22" t="s">
        <v>24</v>
      </c>
      <c r="F18" s="30">
        <v>53.5</v>
      </c>
      <c r="G18" s="27">
        <v>53.5</v>
      </c>
      <c r="H18" s="22">
        <v>0</v>
      </c>
      <c r="I18" s="21">
        <v>0</v>
      </c>
      <c r="J18" s="21">
        <v>0</v>
      </c>
      <c r="K18" s="31">
        <f t="shared" si="3"/>
        <v>53.5</v>
      </c>
      <c r="L18" s="48">
        <f t="shared" si="4"/>
        <v>6.955</v>
      </c>
      <c r="M18" s="49">
        <f t="shared" si="5"/>
        <v>60.455</v>
      </c>
      <c r="N18" s="50"/>
      <c r="O18" s="51"/>
      <c r="P18" s="9"/>
    </row>
    <row r="19" s="2" customFormat="1" ht="33" customHeight="1" spans="1:16">
      <c r="A19" s="22">
        <v>11</v>
      </c>
      <c r="B19" s="28" t="s">
        <v>42</v>
      </c>
      <c r="C19" s="29" t="s">
        <v>43</v>
      </c>
      <c r="D19" s="22"/>
      <c r="E19" s="22" t="s">
        <v>24</v>
      </c>
      <c r="F19" s="30">
        <v>104</v>
      </c>
      <c r="G19" s="27">
        <v>104</v>
      </c>
      <c r="H19" s="22">
        <v>0</v>
      </c>
      <c r="I19" s="21">
        <v>0</v>
      </c>
      <c r="J19" s="21">
        <v>0</v>
      </c>
      <c r="K19" s="31">
        <f t="shared" si="3"/>
        <v>104</v>
      </c>
      <c r="L19" s="48">
        <f t="shared" si="4"/>
        <v>13.52</v>
      </c>
      <c r="M19" s="49">
        <f t="shared" si="5"/>
        <v>117.52</v>
      </c>
      <c r="N19" s="50"/>
      <c r="O19" s="51"/>
      <c r="P19" s="9"/>
    </row>
    <row r="20" s="2" customFormat="1" ht="33" customHeight="1" spans="1:17">
      <c r="A20" s="22">
        <v>12</v>
      </c>
      <c r="B20" s="28" t="s">
        <v>44</v>
      </c>
      <c r="C20" s="29" t="s">
        <v>39</v>
      </c>
      <c r="D20" s="22"/>
      <c r="E20" s="22" t="s">
        <v>24</v>
      </c>
      <c r="F20" s="30">
        <v>105.79</v>
      </c>
      <c r="G20" s="27">
        <v>105.79</v>
      </c>
      <c r="H20" s="22">
        <v>0</v>
      </c>
      <c r="I20" s="21">
        <v>0</v>
      </c>
      <c r="J20" s="21">
        <v>0</v>
      </c>
      <c r="K20" s="31">
        <f t="shared" si="3"/>
        <v>105.79</v>
      </c>
      <c r="L20" s="48">
        <f t="shared" si="4"/>
        <v>13.7527</v>
      </c>
      <c r="M20" s="49">
        <f t="shared" si="5"/>
        <v>119.5427</v>
      </c>
      <c r="N20" s="52" t="s">
        <v>45</v>
      </c>
      <c r="O20" s="51"/>
      <c r="P20" s="9"/>
      <c r="Q20" s="9"/>
    </row>
    <row r="21" s="2" customFormat="1" ht="33" customHeight="1" spans="1:16">
      <c r="A21" s="22">
        <v>13</v>
      </c>
      <c r="B21" s="28" t="s">
        <v>46</v>
      </c>
      <c r="C21" s="29" t="s">
        <v>41</v>
      </c>
      <c r="D21" s="22"/>
      <c r="E21" s="22" t="s">
        <v>24</v>
      </c>
      <c r="F21" s="30">
        <v>56.05</v>
      </c>
      <c r="G21" s="27">
        <v>56.05</v>
      </c>
      <c r="H21" s="22">
        <v>0</v>
      </c>
      <c r="I21" s="21">
        <v>0</v>
      </c>
      <c r="J21" s="21">
        <v>0</v>
      </c>
      <c r="K21" s="31">
        <f t="shared" si="3"/>
        <v>56.05</v>
      </c>
      <c r="L21" s="48">
        <f t="shared" si="4"/>
        <v>7.2865</v>
      </c>
      <c r="M21" s="49">
        <f t="shared" si="5"/>
        <v>63.3365</v>
      </c>
      <c r="N21" s="50"/>
      <c r="O21" s="51"/>
      <c r="P21" s="9"/>
    </row>
    <row r="22" s="2" customFormat="1" ht="33" customHeight="1" spans="1:16">
      <c r="A22" s="22">
        <v>14</v>
      </c>
      <c r="B22" s="28" t="s">
        <v>47</v>
      </c>
      <c r="C22" s="29" t="s">
        <v>43</v>
      </c>
      <c r="D22" s="22"/>
      <c r="E22" s="22" t="s">
        <v>24</v>
      </c>
      <c r="F22" s="30">
        <v>107.01</v>
      </c>
      <c r="G22" s="27">
        <v>107.01</v>
      </c>
      <c r="H22" s="22">
        <v>0</v>
      </c>
      <c r="I22" s="21">
        <v>0</v>
      </c>
      <c r="J22" s="21">
        <v>0</v>
      </c>
      <c r="K22" s="31">
        <f t="shared" si="3"/>
        <v>107.01</v>
      </c>
      <c r="L22" s="48">
        <f t="shared" si="4"/>
        <v>13.9113</v>
      </c>
      <c r="M22" s="49">
        <f t="shared" si="5"/>
        <v>120.9213</v>
      </c>
      <c r="N22" s="52" t="s">
        <v>48</v>
      </c>
      <c r="O22" s="51"/>
      <c r="P22" s="9"/>
    </row>
    <row r="23" customFormat="1" ht="33" customHeight="1" spans="1:16">
      <c r="A23" s="22"/>
      <c r="B23" s="28"/>
      <c r="C23" s="29"/>
      <c r="D23" s="22"/>
      <c r="E23" s="22"/>
      <c r="F23" s="30"/>
      <c r="G23" s="31"/>
      <c r="H23" s="22"/>
      <c r="I23" s="21"/>
      <c r="J23" s="21"/>
      <c r="K23" s="31"/>
      <c r="L23" s="48"/>
      <c r="M23" s="49"/>
      <c r="N23" s="53"/>
      <c r="O23" s="51"/>
      <c r="P23" s="9"/>
    </row>
    <row r="24" s="3" customFormat="1" ht="35.25" customHeight="1" spans="1:16">
      <c r="A24" s="32" t="s">
        <v>49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4"/>
      <c r="P24" s="54"/>
    </row>
    <row r="25" s="3" customFormat="1" ht="35.25" customHeight="1" spans="1:16">
      <c r="A25" s="33" t="s">
        <v>50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54"/>
    </row>
    <row r="26" s="3" customFormat="1" ht="35.25" customHeight="1" spans="1:16">
      <c r="A26" s="34" t="s">
        <v>51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3"/>
      <c r="P26" s="54"/>
    </row>
    <row r="27" s="3" customFormat="1" ht="35.25" customHeight="1" spans="1:16">
      <c r="A27" s="35" t="s">
        <v>52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3"/>
      <c r="P27" s="54"/>
    </row>
    <row r="28" s="3" customFormat="1" ht="35.25" customHeight="1" spans="1:16">
      <c r="A28" s="33" t="s">
        <v>53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54"/>
    </row>
    <row r="29" s="3" customFormat="1" ht="35.25" customHeight="1" spans="1:16">
      <c r="A29" s="33" t="s">
        <v>54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54"/>
    </row>
    <row r="30" s="3" customFormat="1" ht="35.25" customHeight="1" spans="1:16">
      <c r="A30" s="36" t="s">
        <v>55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54"/>
    </row>
    <row r="31" s="3" customFormat="1" ht="35.25" customHeight="1" spans="1:16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54"/>
    </row>
    <row r="32" s="3" customFormat="1" ht="21.75" customHeight="1" spans="1:16">
      <c r="A32" s="37" t="s">
        <v>56</v>
      </c>
      <c r="B32" s="38"/>
      <c r="C32" s="39"/>
      <c r="H32" s="40" t="s">
        <v>57</v>
      </c>
      <c r="I32" s="55"/>
      <c r="J32" s="39"/>
      <c r="K32" s="42"/>
      <c r="L32" s="42"/>
      <c r="M32" s="42"/>
      <c r="N32" s="56"/>
      <c r="O32" s="57"/>
      <c r="P32" s="54"/>
    </row>
    <row r="33" s="3" customFormat="1" ht="21.75" customHeight="1" spans="1:16">
      <c r="A33" s="39" t="s">
        <v>58</v>
      </c>
      <c r="B33" s="38"/>
      <c r="C33" s="39"/>
      <c r="H33" s="3" t="s">
        <v>59</v>
      </c>
      <c r="I33" s="39"/>
      <c r="J33" s="39"/>
      <c r="K33" s="42"/>
      <c r="L33" s="39"/>
      <c r="M33" s="39"/>
      <c r="N33" s="58"/>
      <c r="O33" s="59"/>
      <c r="P33" s="54"/>
    </row>
    <row r="34" s="3" customFormat="1" ht="21.75" customHeight="1" spans="1:16">
      <c r="A34" s="39"/>
      <c r="B34" s="38"/>
      <c r="C34" s="39"/>
      <c r="I34" s="39"/>
      <c r="J34" s="39"/>
      <c r="K34" s="42"/>
      <c r="L34" s="39"/>
      <c r="M34" s="39"/>
      <c r="N34" s="58"/>
      <c r="O34" s="59"/>
      <c r="P34" s="54"/>
    </row>
    <row r="35" s="3" customFormat="1" ht="21.75" customHeight="1" spans="1:16">
      <c r="A35" s="37" t="s">
        <v>60</v>
      </c>
      <c r="B35" s="37"/>
      <c r="C35" s="41"/>
      <c r="H35" s="3" t="s">
        <v>61</v>
      </c>
      <c r="I35" s="37"/>
      <c r="J35" s="41"/>
      <c r="K35" s="42"/>
      <c r="L35" s="42"/>
      <c r="M35" s="42"/>
      <c r="N35" s="58"/>
      <c r="O35" s="59"/>
      <c r="P35" s="54"/>
    </row>
    <row r="36" s="3" customFormat="1" customHeight="1" spans="1:16">
      <c r="A36" s="42"/>
      <c r="B36" s="43" t="s">
        <v>62</v>
      </c>
      <c r="C36" s="42"/>
      <c r="I36" s="42" t="s">
        <v>62</v>
      </c>
      <c r="J36" s="42"/>
      <c r="K36" s="42"/>
      <c r="L36" s="42"/>
      <c r="M36" s="42"/>
      <c r="N36" s="58"/>
      <c r="O36" s="59"/>
      <c r="P36" s="54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</sheetData>
  <autoFilter ref="A8:P36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4:N24"/>
    <mergeCell ref="A25:N25"/>
    <mergeCell ref="A26:N26"/>
    <mergeCell ref="A27:N27"/>
    <mergeCell ref="A28:N28"/>
    <mergeCell ref="A29:N29"/>
    <mergeCell ref="A30:N30"/>
    <mergeCell ref="A7:A8"/>
    <mergeCell ref="B7:B8"/>
    <mergeCell ref="C7:C8"/>
    <mergeCell ref="D7:D8"/>
    <mergeCell ref="E7:E8"/>
    <mergeCell ref="N7:N8"/>
  </mergeCells>
  <conditionalFormatting sqref="N20">
    <cfRule type="duplicateValues" dxfId="0" priority="1"/>
  </conditionalFormatting>
  <conditionalFormatting sqref="D1:D8 D24:D31 I32:I36 D37:D1048576">
    <cfRule type="duplicateValues" dxfId="1" priority="26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2024-04-01T05:13:05Z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E20B32D3C4054C9D88003DE0368EDBC5</vt:lpwstr>
  </property>
</Properties>
</file>