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Sheet1!$A$1:$XEV$331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2" i="1" l="1"/>
  <c r="T301" i="1"/>
  <c r="T285" i="1"/>
  <c r="T280" i="1"/>
  <c r="T276" i="1"/>
  <c r="T272" i="1"/>
  <c r="T265" i="1"/>
  <c r="T217" i="1"/>
  <c r="T211" i="1"/>
  <c r="T209" i="1"/>
  <c r="T201" i="1"/>
  <c r="T183" i="1"/>
  <c r="T174" i="1"/>
  <c r="T172" i="1"/>
  <c r="T166" i="1"/>
  <c r="T164" i="1"/>
  <c r="T130" i="1"/>
  <c r="T118" i="1"/>
  <c r="T115" i="1"/>
  <c r="T114" i="1"/>
  <c r="T111" i="1"/>
  <c r="T108" i="1"/>
  <c r="T105" i="1"/>
  <c r="T104" i="1"/>
  <c r="T103" i="1"/>
  <c r="T102" i="1"/>
  <c r="T101" i="1"/>
  <c r="T89" i="1"/>
  <c r="T80" i="1"/>
  <c r="T78" i="1"/>
  <c r="T66" i="1"/>
  <c r="T64" i="1"/>
  <c r="T63" i="1"/>
  <c r="T62" i="1"/>
  <c r="T61" i="1"/>
  <c r="T60" i="1"/>
  <c r="T41" i="1"/>
  <c r="T39" i="1"/>
  <c r="T35" i="1"/>
  <c r="T34" i="1"/>
  <c r="T33" i="1"/>
  <c r="T32" i="1"/>
  <c r="T30" i="1"/>
  <c r="T27" i="1"/>
  <c r="T26" i="1"/>
  <c r="T22" i="1"/>
  <c r="T19" i="1"/>
  <c r="T14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0" i="1"/>
  <c r="T299" i="1"/>
  <c r="T298" i="1"/>
  <c r="T297" i="1"/>
  <c r="T296" i="1"/>
  <c r="T295" i="1"/>
  <c r="T294" i="1"/>
  <c r="T293" i="1"/>
  <c r="T292" i="1"/>
  <c r="T291" i="1"/>
  <c r="T290" i="1"/>
  <c r="T288" i="1"/>
  <c r="T287" i="1"/>
  <c r="T286" i="1"/>
  <c r="T284" i="1"/>
  <c r="T283" i="1"/>
  <c r="T282" i="1"/>
  <c r="T281" i="1"/>
  <c r="T279" i="1"/>
  <c r="T278" i="1"/>
  <c r="T277" i="1"/>
  <c r="T275" i="1"/>
  <c r="T273" i="1"/>
  <c r="T271" i="1"/>
  <c r="T270" i="1"/>
  <c r="T269" i="1"/>
  <c r="T268" i="1"/>
  <c r="T267" i="1"/>
  <c r="T266" i="1"/>
  <c r="T264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6" i="1"/>
  <c r="T215" i="1"/>
  <c r="T214" i="1"/>
  <c r="T213" i="1"/>
  <c r="T212" i="1"/>
  <c r="T210" i="1"/>
  <c r="T208" i="1"/>
  <c r="T207" i="1"/>
  <c r="T206" i="1"/>
  <c r="T205" i="1"/>
  <c r="T204" i="1"/>
  <c r="T203" i="1"/>
  <c r="T202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2" i="1"/>
  <c r="T181" i="1"/>
  <c r="T180" i="1"/>
  <c r="T179" i="1"/>
  <c r="T178" i="1"/>
  <c r="T177" i="1"/>
  <c r="T176" i="1"/>
  <c r="T175" i="1"/>
  <c r="T173" i="1"/>
  <c r="T171" i="1"/>
  <c r="T170" i="1"/>
  <c r="T169" i="1"/>
  <c r="T168" i="1"/>
  <c r="T167" i="1"/>
  <c r="T165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29" i="1"/>
  <c r="T128" i="1"/>
  <c r="T127" i="1"/>
  <c r="T126" i="1"/>
  <c r="T125" i="1"/>
  <c r="T124" i="1"/>
  <c r="T123" i="1"/>
  <c r="T122" i="1"/>
  <c r="T121" i="1"/>
  <c r="T120" i="1"/>
  <c r="T119" i="1"/>
  <c r="T117" i="1"/>
  <c r="T116" i="1"/>
  <c r="T113" i="1"/>
  <c r="T112" i="1"/>
  <c r="T110" i="1"/>
  <c r="T107" i="1"/>
  <c r="T106" i="1"/>
  <c r="T100" i="1"/>
  <c r="T99" i="1"/>
  <c r="T98" i="1"/>
  <c r="T97" i="1"/>
  <c r="T96" i="1"/>
  <c r="T95" i="1"/>
  <c r="T94" i="1"/>
  <c r="T93" i="1"/>
  <c r="T92" i="1"/>
  <c r="T91" i="1"/>
  <c r="T90" i="1"/>
  <c r="T88" i="1"/>
  <c r="T87" i="1"/>
  <c r="T86" i="1"/>
  <c r="T85" i="1"/>
  <c r="T84" i="1"/>
  <c r="T83" i="1"/>
  <c r="T82" i="1"/>
  <c r="T81" i="1"/>
  <c r="T79" i="1"/>
  <c r="T77" i="1"/>
  <c r="T76" i="1"/>
  <c r="T75" i="1"/>
  <c r="T74" i="1"/>
  <c r="T73" i="1"/>
  <c r="T72" i="1"/>
  <c r="T69" i="1"/>
  <c r="T68" i="1"/>
  <c r="T67" i="1"/>
  <c r="T65" i="1"/>
  <c r="T59" i="1"/>
  <c r="T58" i="1"/>
  <c r="T57" i="1"/>
  <c r="T56" i="1"/>
  <c r="T55" i="1"/>
  <c r="T54" i="1"/>
  <c r="T53" i="1"/>
  <c r="T52" i="1"/>
  <c r="T51" i="1"/>
  <c r="T50" i="1"/>
  <c r="T49" i="1"/>
  <c r="T47" i="1"/>
  <c r="T46" i="1"/>
  <c r="T45" i="1"/>
  <c r="T44" i="1"/>
  <c r="T43" i="1"/>
  <c r="T42" i="1"/>
  <c r="T40" i="1"/>
  <c r="T38" i="1"/>
  <c r="T37" i="1"/>
  <c r="T36" i="1"/>
  <c r="T31" i="1"/>
  <c r="T29" i="1"/>
  <c r="T28" i="1"/>
  <c r="T25" i="1"/>
  <c r="T24" i="1"/>
  <c r="T23" i="1"/>
  <c r="T21" i="1"/>
  <c r="T20" i="1"/>
  <c r="T18" i="1"/>
  <c r="T17" i="1"/>
  <c r="T16" i="1"/>
  <c r="T15" i="1"/>
  <c r="T13" i="1"/>
  <c r="T12" i="1"/>
  <c r="T11" i="1"/>
  <c r="T10" i="1"/>
  <c r="T9" i="1"/>
  <c r="T8" i="1"/>
  <c r="T7" i="1"/>
  <c r="T6" i="1"/>
  <c r="T5" i="1"/>
  <c r="T4" i="1"/>
  <c r="T3" i="1"/>
  <c r="T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2" i="1"/>
  <c r="A2" i="1" l="1"/>
  <c r="A3" i="1"/>
  <c r="A4" i="1"/>
  <c r="A169" i="1"/>
  <c r="A170" i="1"/>
  <c r="A5" i="1"/>
  <c r="A257" i="1"/>
  <c r="A258" i="1"/>
  <c r="A259" i="1"/>
  <c r="A171" i="1"/>
  <c r="A6" i="1"/>
  <c r="A7" i="1"/>
  <c r="A8" i="1"/>
  <c r="A9" i="1"/>
  <c r="A10" i="1"/>
  <c r="A11" i="1"/>
  <c r="A12" i="1"/>
  <c r="A13" i="1"/>
  <c r="A14" i="1"/>
  <c r="A15" i="1"/>
  <c r="A172" i="1"/>
  <c r="A173" i="1"/>
  <c r="A260" i="1"/>
  <c r="A261" i="1"/>
  <c r="A262" i="1"/>
  <c r="A263" i="1"/>
  <c r="A264" i="1"/>
  <c r="A265" i="1"/>
  <c r="A266" i="1"/>
  <c r="A267" i="1"/>
  <c r="A268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269" i="1"/>
  <c r="A174" i="1"/>
  <c r="A175" i="1"/>
  <c r="A176" i="1"/>
  <c r="A270" i="1"/>
  <c r="A177" i="1"/>
  <c r="A178" i="1"/>
  <c r="A179" i="1"/>
  <c r="A180" i="1"/>
  <c r="A181" i="1"/>
  <c r="A182" i="1"/>
  <c r="A183" i="1"/>
  <c r="A184" i="1"/>
  <c r="A185" i="1"/>
  <c r="A271" i="1"/>
  <c r="A272" i="1"/>
  <c r="A273" i="1"/>
  <c r="A274" i="1"/>
  <c r="A275" i="1"/>
  <c r="A276" i="1"/>
  <c r="A277" i="1"/>
  <c r="A278" i="1"/>
  <c r="A31" i="1"/>
  <c r="A32" i="1"/>
  <c r="A186" i="1"/>
  <c r="A33" i="1"/>
  <c r="A34" i="1"/>
  <c r="A35" i="1"/>
  <c r="A36" i="1"/>
  <c r="A37" i="1"/>
  <c r="A38" i="1"/>
  <c r="A279" i="1"/>
  <c r="A39" i="1"/>
  <c r="A187" i="1"/>
  <c r="A188" i="1"/>
  <c r="A189" i="1"/>
  <c r="A190" i="1"/>
  <c r="A191" i="1"/>
  <c r="A192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280" i="1"/>
  <c r="A281" i="1"/>
  <c r="A121" i="1"/>
  <c r="A282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93" i="1"/>
  <c r="A194" i="1"/>
  <c r="A283" i="1"/>
  <c r="A284" i="1"/>
  <c r="A195" i="1"/>
  <c r="A196" i="1"/>
  <c r="A197" i="1"/>
  <c r="A198" i="1"/>
  <c r="A199" i="1"/>
  <c r="A200" i="1"/>
  <c r="A201" i="1"/>
  <c r="A202" i="1"/>
  <c r="A203" i="1"/>
  <c r="A20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205" i="1"/>
  <c r="A206" i="1"/>
  <c r="A207" i="1"/>
  <c r="A309" i="1"/>
  <c r="A208" i="1"/>
  <c r="A310" i="1"/>
  <c r="A311" i="1"/>
  <c r="A312" i="1"/>
  <c r="A313" i="1"/>
  <c r="A209" i="1"/>
  <c r="A210" i="1"/>
  <c r="A211" i="1"/>
  <c r="A314" i="1"/>
  <c r="A212" i="1"/>
  <c r="A213" i="1"/>
  <c r="A315" i="1"/>
  <c r="A316" i="1"/>
  <c r="A317" i="1"/>
  <c r="A318" i="1"/>
  <c r="A319" i="1"/>
  <c r="A214" i="1"/>
  <c r="A215" i="1"/>
  <c r="A216" i="1"/>
  <c r="A217" i="1"/>
  <c r="A320" i="1"/>
  <c r="A321" i="1"/>
  <c r="A322" i="1"/>
  <c r="A323" i="1"/>
  <c r="A324" i="1"/>
  <c r="A218" i="1"/>
  <c r="A325" i="1"/>
  <c r="A326" i="1"/>
  <c r="A327" i="1"/>
  <c r="A328" i="1"/>
  <c r="A219" i="1"/>
  <c r="A220" i="1"/>
  <c r="A221" i="1"/>
  <c r="A222" i="1"/>
  <c r="A223" i="1"/>
  <c r="A329" i="1"/>
  <c r="A224" i="1"/>
  <c r="A225" i="1"/>
  <c r="A226" i="1"/>
  <c r="A227" i="1"/>
  <c r="A330" i="1"/>
  <c r="A331" i="1"/>
  <c r="A228" i="1"/>
  <c r="A229" i="1"/>
  <c r="A230" i="1"/>
  <c r="A231" i="1"/>
  <c r="A232" i="1"/>
  <c r="A233" i="1"/>
  <c r="A234" i="1"/>
  <c r="A235" i="1"/>
  <c r="A236" i="1"/>
  <c r="A160" i="1"/>
  <c r="A161" i="1"/>
  <c r="A162" i="1"/>
  <c r="A163" i="1"/>
  <c r="A164" i="1"/>
  <c r="A165" i="1"/>
  <c r="A166" i="1"/>
  <c r="A167" i="1"/>
  <c r="A168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1" i="1"/>
  <c r="O247" i="1" l="1"/>
  <c r="R247" i="1"/>
  <c r="O318" i="1"/>
  <c r="R318" i="1"/>
  <c r="O246" i="1"/>
  <c r="R246" i="1"/>
  <c r="O225" i="1"/>
  <c r="R225" i="1"/>
  <c r="O321" i="1"/>
  <c r="R321" i="1"/>
  <c r="O302" i="1"/>
  <c r="R302" i="1"/>
  <c r="O159" i="1"/>
  <c r="R159" i="1"/>
  <c r="O135" i="1"/>
  <c r="R135" i="1"/>
  <c r="O106" i="1"/>
  <c r="R106" i="1"/>
  <c r="O74" i="1"/>
  <c r="R74" i="1"/>
  <c r="O42" i="1"/>
  <c r="R42" i="1"/>
  <c r="O181" i="1"/>
  <c r="R181" i="1"/>
  <c r="O24" i="1"/>
  <c r="R24" i="1"/>
  <c r="O258" i="1"/>
  <c r="R258" i="1"/>
  <c r="O245" i="1"/>
  <c r="R245" i="1"/>
  <c r="O224" i="1"/>
  <c r="R224" i="1"/>
  <c r="O327" i="1"/>
  <c r="R327" i="1"/>
  <c r="O316" i="1"/>
  <c r="R316" i="1"/>
  <c r="O205" i="1"/>
  <c r="R205" i="1"/>
  <c r="O293" i="1"/>
  <c r="R293" i="1"/>
  <c r="O197" i="1"/>
  <c r="R197" i="1"/>
  <c r="O150" i="1"/>
  <c r="R150" i="1"/>
  <c r="O142" i="1"/>
  <c r="R142" i="1"/>
  <c r="O126" i="1"/>
  <c r="R126" i="1"/>
  <c r="O113" i="1"/>
  <c r="R113" i="1"/>
  <c r="O97" i="1"/>
  <c r="R97" i="1"/>
  <c r="O89" i="1"/>
  <c r="R89" i="1"/>
  <c r="O73" i="1"/>
  <c r="R73" i="1"/>
  <c r="O57" i="1"/>
  <c r="R57" i="1"/>
  <c r="O41" i="1"/>
  <c r="R41" i="1"/>
  <c r="O186" i="1"/>
  <c r="R186" i="1"/>
  <c r="O273" i="1"/>
  <c r="R273" i="1"/>
  <c r="O180" i="1"/>
  <c r="R180" i="1"/>
  <c r="O23" i="1"/>
  <c r="R23" i="1"/>
  <c r="O260" i="1"/>
  <c r="R260" i="1"/>
  <c r="O257" i="1"/>
  <c r="R257" i="1"/>
  <c r="O252" i="1"/>
  <c r="R252" i="1"/>
  <c r="O244" i="1"/>
  <c r="R244" i="1"/>
  <c r="O168" i="1"/>
  <c r="R168" i="1"/>
  <c r="O160" i="1"/>
  <c r="R160" i="1"/>
  <c r="O229" i="1"/>
  <c r="R229" i="1"/>
  <c r="O329" i="1"/>
  <c r="R329" i="1"/>
  <c r="O326" i="1"/>
  <c r="R326" i="1"/>
  <c r="O217" i="1"/>
  <c r="R217" i="1"/>
  <c r="O315" i="1"/>
  <c r="R315" i="1"/>
  <c r="O312" i="1"/>
  <c r="R312" i="1"/>
  <c r="O308" i="1"/>
  <c r="R308" i="1"/>
  <c r="O300" i="1"/>
  <c r="R300" i="1"/>
  <c r="O292" i="1"/>
  <c r="R292" i="1"/>
  <c r="O204" i="1"/>
  <c r="R204" i="1"/>
  <c r="O196" i="1"/>
  <c r="R196" i="1"/>
  <c r="O157" i="1"/>
  <c r="R157" i="1"/>
  <c r="O149" i="1"/>
  <c r="R149" i="1"/>
  <c r="O141" i="1"/>
  <c r="R141" i="1"/>
  <c r="O133" i="1"/>
  <c r="R133" i="1"/>
  <c r="O125" i="1"/>
  <c r="R125" i="1"/>
  <c r="O120" i="1"/>
  <c r="R120" i="1"/>
  <c r="O112" i="1"/>
  <c r="R112" i="1"/>
  <c r="O104" i="1"/>
  <c r="R104" i="1"/>
  <c r="O96" i="1"/>
  <c r="R96" i="1"/>
  <c r="O88" i="1"/>
  <c r="R88" i="1"/>
  <c r="O80" i="1"/>
  <c r="R80" i="1"/>
  <c r="O72" i="1"/>
  <c r="R72" i="1"/>
  <c r="O64" i="1"/>
  <c r="R64" i="1"/>
  <c r="O56" i="1"/>
  <c r="R56" i="1"/>
  <c r="O48" i="1"/>
  <c r="R48" i="1"/>
  <c r="O40" i="1"/>
  <c r="R40" i="1"/>
  <c r="O279" i="1"/>
  <c r="R279" i="1"/>
  <c r="O32" i="1"/>
  <c r="R32" i="1"/>
  <c r="O272" i="1"/>
  <c r="R272" i="1"/>
  <c r="O179" i="1"/>
  <c r="R179" i="1"/>
  <c r="O30" i="1"/>
  <c r="R30" i="1"/>
  <c r="O22" i="1"/>
  <c r="R22" i="1"/>
  <c r="O267" i="1"/>
  <c r="R267" i="1"/>
  <c r="O173" i="1"/>
  <c r="R173" i="1"/>
  <c r="O9" i="1"/>
  <c r="R9" i="1"/>
  <c r="O5" i="1"/>
  <c r="R5" i="1"/>
  <c r="O161" i="1"/>
  <c r="R161" i="1"/>
  <c r="O320" i="1"/>
  <c r="R320" i="1"/>
  <c r="O313" i="1"/>
  <c r="R313" i="1"/>
  <c r="O301" i="1"/>
  <c r="R301" i="1"/>
  <c r="O285" i="1"/>
  <c r="R285" i="1"/>
  <c r="O158" i="1"/>
  <c r="R158" i="1"/>
  <c r="O134" i="1"/>
  <c r="R134" i="1"/>
  <c r="O280" i="1"/>
  <c r="R280" i="1"/>
  <c r="O105" i="1"/>
  <c r="R105" i="1"/>
  <c r="O81" i="1"/>
  <c r="R81" i="1"/>
  <c r="O65" i="1"/>
  <c r="R65" i="1"/>
  <c r="O49" i="1"/>
  <c r="R49" i="1"/>
  <c r="O39" i="1"/>
  <c r="R39" i="1"/>
  <c r="O269" i="1"/>
  <c r="R269" i="1"/>
  <c r="O268" i="1"/>
  <c r="R268" i="1"/>
  <c r="O10" i="1"/>
  <c r="R10" i="1"/>
  <c r="O251" i="1"/>
  <c r="R251" i="1"/>
  <c r="O243" i="1"/>
  <c r="R243" i="1"/>
  <c r="O167" i="1"/>
  <c r="R167" i="1"/>
  <c r="O236" i="1"/>
  <c r="R236" i="1"/>
  <c r="O228" i="1"/>
  <c r="R228" i="1"/>
  <c r="O223" i="1"/>
  <c r="R223" i="1"/>
  <c r="O325" i="1"/>
  <c r="R325" i="1"/>
  <c r="O216" i="1"/>
  <c r="R216" i="1"/>
  <c r="O213" i="1"/>
  <c r="R213" i="1"/>
  <c r="O311" i="1"/>
  <c r="R311" i="1"/>
  <c r="O307" i="1"/>
  <c r="R307" i="1"/>
  <c r="O299" i="1"/>
  <c r="R299" i="1"/>
  <c r="O291" i="1"/>
  <c r="R291" i="1"/>
  <c r="O203" i="1"/>
  <c r="R203" i="1"/>
  <c r="O195" i="1"/>
  <c r="R195" i="1"/>
  <c r="O156" i="1"/>
  <c r="R156" i="1"/>
  <c r="O148" i="1"/>
  <c r="R148" i="1"/>
  <c r="O140" i="1"/>
  <c r="R140" i="1"/>
  <c r="O132" i="1"/>
  <c r="R132" i="1"/>
  <c r="O124" i="1"/>
  <c r="R124" i="1"/>
  <c r="O119" i="1"/>
  <c r="R119" i="1"/>
  <c r="O111" i="1"/>
  <c r="R111" i="1"/>
  <c r="O103" i="1"/>
  <c r="R103" i="1"/>
  <c r="O95" i="1"/>
  <c r="R95" i="1"/>
  <c r="O87" i="1"/>
  <c r="R87" i="1"/>
  <c r="O79" i="1"/>
  <c r="R79" i="1"/>
  <c r="O71" i="1"/>
  <c r="R71" i="1"/>
  <c r="O63" i="1"/>
  <c r="R63" i="1"/>
  <c r="O55" i="1"/>
  <c r="R55" i="1"/>
  <c r="O47" i="1"/>
  <c r="R47" i="1"/>
  <c r="O192" i="1"/>
  <c r="R192" i="1"/>
  <c r="O38" i="1"/>
  <c r="R38" i="1"/>
  <c r="O31" i="1"/>
  <c r="R31" i="1"/>
  <c r="O271" i="1"/>
  <c r="R271" i="1"/>
  <c r="O178" i="1"/>
  <c r="R178" i="1"/>
  <c r="O29" i="1"/>
  <c r="R29" i="1"/>
  <c r="O21" i="1"/>
  <c r="R21" i="1"/>
  <c r="O266" i="1"/>
  <c r="R266" i="1"/>
  <c r="O172" i="1"/>
  <c r="R172" i="1"/>
  <c r="O8" i="1"/>
  <c r="R8" i="1"/>
  <c r="O170" i="1"/>
  <c r="R170" i="1"/>
  <c r="O232" i="1"/>
  <c r="R232" i="1"/>
  <c r="O207" i="1"/>
  <c r="R207" i="1"/>
  <c r="O162" i="1"/>
  <c r="R162" i="1"/>
  <c r="O209" i="1"/>
  <c r="R209" i="1"/>
  <c r="O198" i="1"/>
  <c r="R198" i="1"/>
  <c r="O127" i="1"/>
  <c r="R127" i="1"/>
  <c r="O98" i="1"/>
  <c r="R98" i="1"/>
  <c r="O66" i="1"/>
  <c r="R66" i="1"/>
  <c r="O33" i="1"/>
  <c r="R33" i="1"/>
  <c r="O16" i="1"/>
  <c r="R16" i="1"/>
  <c r="O253" i="1"/>
  <c r="R253" i="1"/>
  <c r="O250" i="1"/>
  <c r="R250" i="1"/>
  <c r="O235" i="1"/>
  <c r="R235" i="1"/>
  <c r="O218" i="1"/>
  <c r="R218" i="1"/>
  <c r="O298" i="1"/>
  <c r="R298" i="1"/>
  <c r="O155" i="1"/>
  <c r="R155" i="1"/>
  <c r="O118" i="1"/>
  <c r="R118" i="1"/>
  <c r="O86" i="1"/>
  <c r="R86" i="1"/>
  <c r="O62" i="1"/>
  <c r="R62" i="1"/>
  <c r="O278" i="1"/>
  <c r="R278" i="1"/>
  <c r="O7" i="1"/>
  <c r="R7" i="1"/>
  <c r="O226" i="1"/>
  <c r="R226" i="1"/>
  <c r="O210" i="1"/>
  <c r="R210" i="1"/>
  <c r="O238" i="1"/>
  <c r="R238" i="1"/>
  <c r="O328" i="1"/>
  <c r="R328" i="1"/>
  <c r="O206" i="1"/>
  <c r="R206" i="1"/>
  <c r="O286" i="1"/>
  <c r="R286" i="1"/>
  <c r="O143" i="1"/>
  <c r="R143" i="1"/>
  <c r="O114" i="1"/>
  <c r="R114" i="1"/>
  <c r="O82" i="1"/>
  <c r="R82" i="1"/>
  <c r="O50" i="1"/>
  <c r="R50" i="1"/>
  <c r="O274" i="1"/>
  <c r="R274" i="1"/>
  <c r="O261" i="1"/>
  <c r="R261" i="1"/>
  <c r="O237" i="1"/>
  <c r="R237" i="1"/>
  <c r="O242" i="1"/>
  <c r="R242" i="1"/>
  <c r="O331" i="1"/>
  <c r="R331" i="1"/>
  <c r="O215" i="1"/>
  <c r="R215" i="1"/>
  <c r="O310" i="1"/>
  <c r="R310" i="1"/>
  <c r="O290" i="1"/>
  <c r="R290" i="1"/>
  <c r="O284" i="1"/>
  <c r="R284" i="1"/>
  <c r="O139" i="1"/>
  <c r="R139" i="1"/>
  <c r="O123" i="1"/>
  <c r="R123" i="1"/>
  <c r="O110" i="1"/>
  <c r="R110" i="1"/>
  <c r="O94" i="1"/>
  <c r="R94" i="1"/>
  <c r="O70" i="1"/>
  <c r="R70" i="1"/>
  <c r="O46" i="1"/>
  <c r="R46" i="1"/>
  <c r="O37" i="1"/>
  <c r="R37" i="1"/>
  <c r="O177" i="1"/>
  <c r="R177" i="1"/>
  <c r="O15" i="1"/>
  <c r="R15" i="1"/>
  <c r="O249" i="1"/>
  <c r="R249" i="1"/>
  <c r="O241" i="1"/>
  <c r="R241" i="1"/>
  <c r="O165" i="1"/>
  <c r="R165" i="1"/>
  <c r="O234" i="1"/>
  <c r="R234" i="1"/>
  <c r="O330" i="1"/>
  <c r="R330" i="1"/>
  <c r="O221" i="1"/>
  <c r="R221" i="1"/>
  <c r="O324" i="1"/>
  <c r="R324" i="1"/>
  <c r="O214" i="1"/>
  <c r="R214" i="1"/>
  <c r="O314" i="1"/>
  <c r="R314" i="1"/>
  <c r="O208" i="1"/>
  <c r="R208" i="1"/>
  <c r="O305" i="1"/>
  <c r="R305" i="1"/>
  <c r="O297" i="1"/>
  <c r="R297" i="1"/>
  <c r="O289" i="1"/>
  <c r="R289" i="1"/>
  <c r="O201" i="1"/>
  <c r="R201" i="1"/>
  <c r="O283" i="1"/>
  <c r="R283" i="1"/>
  <c r="O154" i="1"/>
  <c r="R154" i="1"/>
  <c r="O146" i="1"/>
  <c r="R146" i="1"/>
  <c r="O138" i="1"/>
  <c r="R138" i="1"/>
  <c r="O130" i="1"/>
  <c r="R130" i="1"/>
  <c r="O122" i="1"/>
  <c r="R122" i="1"/>
  <c r="O117" i="1"/>
  <c r="R117" i="1"/>
  <c r="O109" i="1"/>
  <c r="R109" i="1"/>
  <c r="O101" i="1"/>
  <c r="R101" i="1"/>
  <c r="O93" i="1"/>
  <c r="R93" i="1"/>
  <c r="O85" i="1"/>
  <c r="R85" i="1"/>
  <c r="O77" i="1"/>
  <c r="R77" i="1"/>
  <c r="O69" i="1"/>
  <c r="R69" i="1"/>
  <c r="O61" i="1"/>
  <c r="R61" i="1"/>
  <c r="O53" i="1"/>
  <c r="R53" i="1"/>
  <c r="O45" i="1"/>
  <c r="R45" i="1"/>
  <c r="O190" i="1"/>
  <c r="R190" i="1"/>
  <c r="O36" i="1"/>
  <c r="R36" i="1"/>
  <c r="O277" i="1"/>
  <c r="R277" i="1"/>
  <c r="O184" i="1"/>
  <c r="R184" i="1"/>
  <c r="O270" i="1"/>
  <c r="R270" i="1"/>
  <c r="O27" i="1"/>
  <c r="R27" i="1"/>
  <c r="O19" i="1"/>
  <c r="R19" i="1"/>
  <c r="O264" i="1"/>
  <c r="R264" i="1"/>
  <c r="O14" i="1"/>
  <c r="R14" i="1"/>
  <c r="O6" i="1"/>
  <c r="R6" i="1"/>
  <c r="O4" i="1"/>
  <c r="R4" i="1"/>
  <c r="O239" i="1"/>
  <c r="R239" i="1"/>
  <c r="O322" i="1"/>
  <c r="R322" i="1"/>
  <c r="O254" i="1"/>
  <c r="R254" i="1"/>
  <c r="O231" i="1"/>
  <c r="R231" i="1"/>
  <c r="O317" i="1"/>
  <c r="R317" i="1"/>
  <c r="O294" i="1"/>
  <c r="R294" i="1"/>
  <c r="O151" i="1"/>
  <c r="R151" i="1"/>
  <c r="O281" i="1"/>
  <c r="R281" i="1"/>
  <c r="O90" i="1"/>
  <c r="R90" i="1"/>
  <c r="O58" i="1"/>
  <c r="R58" i="1"/>
  <c r="O187" i="1"/>
  <c r="R187" i="1"/>
  <c r="O174" i="1"/>
  <c r="R174" i="1"/>
  <c r="O11" i="1"/>
  <c r="R11" i="1"/>
  <c r="O230" i="1"/>
  <c r="R230" i="1"/>
  <c r="O166" i="1"/>
  <c r="R166" i="1"/>
  <c r="O222" i="1"/>
  <c r="R222" i="1"/>
  <c r="O212" i="1"/>
  <c r="R212" i="1"/>
  <c r="O306" i="1"/>
  <c r="R306" i="1"/>
  <c r="O202" i="1"/>
  <c r="R202" i="1"/>
  <c r="O147" i="1"/>
  <c r="R147" i="1"/>
  <c r="O131" i="1"/>
  <c r="R131" i="1"/>
  <c r="O102" i="1"/>
  <c r="R102" i="1"/>
  <c r="O78" i="1"/>
  <c r="R78" i="1"/>
  <c r="O54" i="1"/>
  <c r="R54" i="1"/>
  <c r="O191" i="1"/>
  <c r="R191" i="1"/>
  <c r="O185" i="1"/>
  <c r="R185" i="1"/>
  <c r="O28" i="1"/>
  <c r="R28" i="1"/>
  <c r="O20" i="1"/>
  <c r="R20" i="1"/>
  <c r="O265" i="1"/>
  <c r="R265" i="1"/>
  <c r="O169" i="1"/>
  <c r="R169" i="1"/>
  <c r="O256" i="1"/>
  <c r="R256" i="1"/>
  <c r="O248" i="1"/>
  <c r="R248" i="1"/>
  <c r="O240" i="1"/>
  <c r="R240" i="1"/>
  <c r="O164" i="1"/>
  <c r="R164" i="1"/>
  <c r="O233" i="1"/>
  <c r="R233" i="1"/>
  <c r="O227" i="1"/>
  <c r="R227" i="1"/>
  <c r="O220" i="1"/>
  <c r="R220" i="1"/>
  <c r="O323" i="1"/>
  <c r="R323" i="1"/>
  <c r="O319" i="1"/>
  <c r="R319" i="1"/>
  <c r="O211" i="1"/>
  <c r="R211" i="1"/>
  <c r="O309" i="1"/>
  <c r="R309" i="1"/>
  <c r="O304" i="1"/>
  <c r="R304" i="1"/>
  <c r="O296" i="1"/>
  <c r="R296" i="1"/>
  <c r="O288" i="1"/>
  <c r="R288" i="1"/>
  <c r="O200" i="1"/>
  <c r="R200" i="1"/>
  <c r="O194" i="1"/>
  <c r="R194" i="1"/>
  <c r="O153" i="1"/>
  <c r="R153" i="1"/>
  <c r="O145" i="1"/>
  <c r="R145" i="1"/>
  <c r="O137" i="1"/>
  <c r="R137" i="1"/>
  <c r="O129" i="1"/>
  <c r="R129" i="1"/>
  <c r="O282" i="1"/>
  <c r="R282" i="1"/>
  <c r="O116" i="1"/>
  <c r="R116" i="1"/>
  <c r="O108" i="1"/>
  <c r="R108" i="1"/>
  <c r="O100" i="1"/>
  <c r="R100" i="1"/>
  <c r="O92" i="1"/>
  <c r="R92" i="1"/>
  <c r="O84" i="1"/>
  <c r="R84" i="1"/>
  <c r="O76" i="1"/>
  <c r="R76" i="1"/>
  <c r="O68" i="1"/>
  <c r="R68" i="1"/>
  <c r="O60" i="1"/>
  <c r="R60" i="1"/>
  <c r="O52" i="1"/>
  <c r="R52" i="1"/>
  <c r="O44" i="1"/>
  <c r="R44" i="1"/>
  <c r="O189" i="1"/>
  <c r="R189" i="1"/>
  <c r="O35" i="1"/>
  <c r="R35" i="1"/>
  <c r="O276" i="1"/>
  <c r="R276" i="1"/>
  <c r="O183" i="1"/>
  <c r="R183" i="1"/>
  <c r="O176" i="1"/>
  <c r="R176" i="1"/>
  <c r="O26" i="1"/>
  <c r="R26" i="1"/>
  <c r="O18" i="1"/>
  <c r="R18" i="1"/>
  <c r="O263" i="1"/>
  <c r="R263" i="1"/>
  <c r="O13" i="1"/>
  <c r="R13" i="1"/>
  <c r="O171" i="1"/>
  <c r="R171" i="1"/>
  <c r="O3" i="1"/>
  <c r="R3" i="1"/>
  <c r="O255" i="1"/>
  <c r="R255" i="1"/>
  <c r="O163" i="1"/>
  <c r="R163" i="1"/>
  <c r="O219" i="1"/>
  <c r="R219" i="1"/>
  <c r="O303" i="1"/>
  <c r="R303" i="1"/>
  <c r="O295" i="1"/>
  <c r="R295" i="1"/>
  <c r="O287" i="1"/>
  <c r="R287" i="1"/>
  <c r="O199" i="1"/>
  <c r="R199" i="1"/>
  <c r="O193" i="1"/>
  <c r="R193" i="1"/>
  <c r="O152" i="1"/>
  <c r="R152" i="1"/>
  <c r="O144" i="1"/>
  <c r="R144" i="1"/>
  <c r="O136" i="1"/>
  <c r="R136" i="1"/>
  <c r="O128" i="1"/>
  <c r="R128" i="1"/>
  <c r="O121" i="1"/>
  <c r="R121" i="1"/>
  <c r="O115" i="1"/>
  <c r="R115" i="1"/>
  <c r="O107" i="1"/>
  <c r="R107" i="1"/>
  <c r="O99" i="1"/>
  <c r="R99" i="1"/>
  <c r="O91" i="1"/>
  <c r="R91" i="1"/>
  <c r="O83" i="1"/>
  <c r="R83" i="1"/>
  <c r="O75" i="1"/>
  <c r="R75" i="1"/>
  <c r="O67" i="1"/>
  <c r="R67" i="1"/>
  <c r="O59" i="1"/>
  <c r="R59" i="1"/>
  <c r="O51" i="1"/>
  <c r="R51" i="1"/>
  <c r="O43" i="1"/>
  <c r="R43" i="1"/>
  <c r="O188" i="1"/>
  <c r="R188" i="1"/>
  <c r="O34" i="1"/>
  <c r="R34" i="1"/>
  <c r="O275" i="1"/>
  <c r="R275" i="1"/>
  <c r="O182" i="1"/>
  <c r="R182" i="1"/>
  <c r="O175" i="1"/>
  <c r="R175" i="1"/>
  <c r="O25" i="1"/>
  <c r="R25" i="1"/>
  <c r="O17" i="1"/>
  <c r="R17" i="1"/>
  <c r="O262" i="1"/>
  <c r="R262" i="1"/>
  <c r="O12" i="1"/>
  <c r="R12" i="1"/>
  <c r="O259" i="1"/>
  <c r="R259" i="1"/>
  <c r="O2" i="1"/>
  <c r="R2" i="1"/>
</calcChain>
</file>

<file path=xl/sharedStrings.xml><?xml version="1.0" encoding="utf-8"?>
<sst xmlns="http://schemas.openxmlformats.org/spreadsheetml/2006/main" count="2329" uniqueCount="922">
  <si>
    <t>物料号</t>
  </si>
  <si>
    <t>描述</t>
  </si>
  <si>
    <t>地点</t>
  </si>
  <si>
    <t>库位</t>
  </si>
  <si>
    <t>库位名称</t>
  </si>
  <si>
    <t>库位状态</t>
  </si>
  <si>
    <t>现有数量</t>
  </si>
  <si>
    <t>计量单位</t>
  </si>
  <si>
    <t>已分配数量</t>
  </si>
  <si>
    <t>供应商寄售数量</t>
  </si>
  <si>
    <t>寄存切换_收货数量</t>
  </si>
  <si>
    <t>未结寄存数量</t>
  </si>
  <si>
    <t>相符可转</t>
  </si>
  <si>
    <t>BCL0000030</t>
  </si>
  <si>
    <t>奥驰镜头卡子 / Q235镀白锌</t>
  </si>
  <si>
    <t>210</t>
  </si>
  <si>
    <t>Y1A2-2-3</t>
  </si>
  <si>
    <t>原材料2楼高架A2区2层3格</t>
  </si>
  <si>
    <t>Normal</t>
  </si>
  <si>
    <t>Ea</t>
  </si>
  <si>
    <t>BCL0000031</t>
  </si>
  <si>
    <t>奥驰镜头限位卡子 / Q235镀白锌</t>
  </si>
  <si>
    <t>BCL0000045</t>
  </si>
  <si>
    <t>6486灯泡安装卡子 / 白锌</t>
  </si>
  <si>
    <t>Y1A1-1-4</t>
  </si>
  <si>
    <t>原材料2楼高架A1区1层4格</t>
  </si>
  <si>
    <t>BEC0010266</t>
  </si>
  <si>
    <t>BJ40后排单加热线束总成 /</t>
  </si>
  <si>
    <t>220</t>
  </si>
  <si>
    <t>Y2M-2</t>
  </si>
  <si>
    <t>高位货架M区二排</t>
  </si>
  <si>
    <t>EA</t>
  </si>
  <si>
    <t>BEC0010267</t>
  </si>
  <si>
    <t>BJ40后排单加热ECU总成 /</t>
  </si>
  <si>
    <t>BFA0000015</t>
  </si>
  <si>
    <t>5*20元机十字 / 环保兰白锌</t>
  </si>
  <si>
    <t>Y1A1-2-1</t>
  </si>
  <si>
    <t>原材料2楼高架A1区2层1格</t>
  </si>
  <si>
    <t>BFA0000017</t>
  </si>
  <si>
    <t>内六角圆柱头螺钉 / M8*20黑</t>
  </si>
  <si>
    <t>230</t>
  </si>
  <si>
    <t>s411007</t>
  </si>
  <si>
    <t>北京三浦</t>
  </si>
  <si>
    <t>S-Cons</t>
  </si>
  <si>
    <t>BFA0000042</t>
  </si>
  <si>
    <t>M10自锁螺母 /</t>
  </si>
  <si>
    <t>S411007</t>
  </si>
  <si>
    <t>BFA0000087</t>
  </si>
  <si>
    <t>焊接六角螺母M10 /</t>
  </si>
  <si>
    <t>y3a-3-3</t>
  </si>
  <si>
    <t>高位货架A区三排</t>
  </si>
  <si>
    <t>BFA0000129</t>
  </si>
  <si>
    <t>4.2*16十字槽盘头自攻螺钉 / 白锌</t>
  </si>
  <si>
    <t>Y2O-1</t>
  </si>
  <si>
    <t>高位货架O区一排</t>
  </si>
  <si>
    <t>BFA0000144</t>
  </si>
  <si>
    <t>元机自攻2.9*19 / 环保兰白锌</t>
  </si>
  <si>
    <t>Y1A1-1-1</t>
  </si>
  <si>
    <t>原材料2楼高架A1区1层1格</t>
  </si>
  <si>
    <t>BFA0000176</t>
  </si>
  <si>
    <t>4*20盘头十字钉 / 环保兰白锌</t>
  </si>
  <si>
    <t>Y1A1-3-1</t>
  </si>
  <si>
    <t>原材料2楼高架A1区3层1格</t>
  </si>
  <si>
    <t>BFA0000201</t>
  </si>
  <si>
    <t>十字圆头自攻4.2*19 /</t>
  </si>
  <si>
    <t>Y1A1-2-2</t>
  </si>
  <si>
    <t>原材料2楼高架A1区2层2格</t>
  </si>
  <si>
    <t>y1a2-2-2</t>
  </si>
  <si>
    <t>原材料2楼高架A2区2层2格</t>
  </si>
  <si>
    <t>BFA0000202</t>
  </si>
  <si>
    <t>十字圆头自攻4.2*32 / 环保兰白锌</t>
  </si>
  <si>
    <t>BFA0000226</t>
  </si>
  <si>
    <t>4.2*35元机自攻钉 / 环保兰白锌</t>
  </si>
  <si>
    <t>Y1A1-3-2</t>
  </si>
  <si>
    <t>原材料2楼高架A1区3层2格</t>
  </si>
  <si>
    <t>BFA0000238</t>
  </si>
  <si>
    <t>M5*30沉头十字螺栓 / 环保兰白锌GB919</t>
  </si>
  <si>
    <t>y1a1-3-3</t>
  </si>
  <si>
    <t>原材料2楼高架A1区3层3格</t>
  </si>
  <si>
    <t>元机自攻钉3.5*32 / 环保兰白锌</t>
  </si>
  <si>
    <t>Y1A1-3-3</t>
  </si>
  <si>
    <t>BFA0000249</t>
  </si>
  <si>
    <t>ST4*25自攻螺钉 / 环保兰白锌</t>
  </si>
  <si>
    <t>Y1A1-1-2</t>
  </si>
  <si>
    <t>原材料2楼高架A1区1层2格</t>
  </si>
  <si>
    <t>BFA0000290</t>
  </si>
  <si>
    <t>上卧铺气弹簧球头 / H4上卧铺</t>
  </si>
  <si>
    <t>Y2G-1</t>
  </si>
  <si>
    <t>高位货架G区一排</t>
  </si>
  <si>
    <t>BFA0000302</t>
  </si>
  <si>
    <t>弹性圆柱销φ4*60 / B40V后排</t>
  </si>
  <si>
    <t>Y2O-2</t>
  </si>
  <si>
    <t>高位货架O区二排</t>
  </si>
  <si>
    <t>BFA0000376</t>
  </si>
  <si>
    <t>六角头螺栓 / M10*45镀黑锌</t>
  </si>
  <si>
    <t>BFA0000383</t>
  </si>
  <si>
    <t>后安装板连接销 /</t>
  </si>
  <si>
    <t>S413070</t>
  </si>
  <si>
    <t>黄骅创合</t>
  </si>
  <si>
    <t>BFA0000390</t>
  </si>
  <si>
    <t>开口挡圈Ф10 /</t>
  </si>
  <si>
    <t>S432034</t>
  </si>
  <si>
    <t>上锐(常州)供应链</t>
  </si>
  <si>
    <t>BFA0000393</t>
  </si>
  <si>
    <t>连接螺栓1 / 1.0平台</t>
  </si>
  <si>
    <t>S413020</t>
  </si>
  <si>
    <t>沧州旭兴</t>
  </si>
  <si>
    <t>BFA0000400</t>
  </si>
  <si>
    <t>安全带固定螺母7/16 /</t>
  </si>
  <si>
    <t>BFA0000402</t>
  </si>
  <si>
    <t>上框连接螺栓 / 机械减震</t>
  </si>
  <si>
    <t>s413020</t>
  </si>
  <si>
    <t>BFA0000406</t>
  </si>
  <si>
    <t>弹性圆柱销（φ3*25） / 机械减震</t>
  </si>
  <si>
    <t>BFA0000413</t>
  </si>
  <si>
    <t>减震扣拉簧轴 /</t>
  </si>
  <si>
    <t>s413070</t>
  </si>
  <si>
    <t>BFA0000421</t>
  </si>
  <si>
    <t>十字槽盘头螺钉5*25 /</t>
  </si>
  <si>
    <t>BFA0000443</t>
  </si>
  <si>
    <t>时代S销子 / 70号钢∮3.5</t>
  </si>
  <si>
    <t>Y1A2-3-3</t>
  </si>
  <si>
    <t>原材料2楼高架A2区3层3格</t>
  </si>
  <si>
    <t>BFA0000448</t>
  </si>
  <si>
    <t>3.5*13扁头自攻钉 / 环保兰白锌</t>
  </si>
  <si>
    <t>y1a1-4-1</t>
  </si>
  <si>
    <t>原材料2楼高架A1区4层1格</t>
  </si>
  <si>
    <t>BFA0000458</t>
  </si>
  <si>
    <t>ST6*30梅花自攻钉 / 镀黑锌</t>
  </si>
  <si>
    <t>Y1A1-2-3</t>
  </si>
  <si>
    <t>原材料2楼高架A1区2层3格</t>
  </si>
  <si>
    <t>BFA0000460</t>
  </si>
  <si>
    <t>M6*30外方螺栓 / 镀彩</t>
  </si>
  <si>
    <t>BFA0000466</t>
  </si>
  <si>
    <t>M8*35内方螺栓 / 镀彩</t>
  </si>
  <si>
    <t>BFA0000488</t>
  </si>
  <si>
    <t>M10黑锌锁姆带尼龙片 / 达克罗黑</t>
  </si>
  <si>
    <t>BFA0000500</t>
  </si>
  <si>
    <t>M8锁紧螺母(黑锌) / 镀黑锌</t>
  </si>
  <si>
    <t>BFA0000502</t>
  </si>
  <si>
    <t>重卡平垫 / 喷涂φ10</t>
  </si>
  <si>
    <t>Y1A2-2-1</t>
  </si>
  <si>
    <t>原材料2楼高架A2区2层1格</t>
  </si>
  <si>
    <t>BFA0000504</t>
  </si>
  <si>
    <t>ST4.2*9.5十字圆头自攻钉 / 镀白锌</t>
  </si>
  <si>
    <t>y1a1-2-2</t>
  </si>
  <si>
    <t>BFA0000540</t>
  </si>
  <si>
    <t>元机十字钉6*12 / 环保兰白锌</t>
  </si>
  <si>
    <t>y1a1-2-3</t>
  </si>
  <si>
    <t>BFA0000550</t>
  </si>
  <si>
    <t>T5G上镜座螺母垫圈 / Q235</t>
  </si>
  <si>
    <t>Y1D3-2-4</t>
  </si>
  <si>
    <t>原材料2楼高架D3区2层4格</t>
  </si>
  <si>
    <t>BFA0000582</t>
  </si>
  <si>
    <t>6*50内方黑达克罗 / 黑达克罗</t>
  </si>
  <si>
    <t>BFA0000583</t>
  </si>
  <si>
    <t>10*35内方黑达克罗 / 黑达克罗</t>
  </si>
  <si>
    <t>BFA0000828</t>
  </si>
  <si>
    <t>M10自锁螺母(达克罗白) / 达克罗白</t>
  </si>
  <si>
    <t>BFA0000834</t>
  </si>
  <si>
    <t>M8*80内六方12mm扣螺栓 / 黑达克罗</t>
  </si>
  <si>
    <t>BFA0000850</t>
  </si>
  <si>
    <t>安全带螺母 / 1.3平台</t>
  </si>
  <si>
    <t>BFA0010019</t>
  </si>
  <si>
    <t>内六角花形低圆柱头螺钉 / M10*20镀黑锌</t>
  </si>
  <si>
    <t>Y2K-1</t>
  </si>
  <si>
    <t>高位货架K区一排</t>
  </si>
  <si>
    <t>BFA0010020</t>
  </si>
  <si>
    <t>全金属六角法兰面锁紧螺母 / M5镀黑锌</t>
  </si>
  <si>
    <t>Y2B-2-1</t>
  </si>
  <si>
    <t>高位货架B区二排一格</t>
  </si>
  <si>
    <t>BFA0010022</t>
  </si>
  <si>
    <t>开口挡圈 / φ5镀黑锌</t>
  </si>
  <si>
    <t>h6a</t>
  </si>
  <si>
    <t>金属件H6原材料库A</t>
  </si>
  <si>
    <t>BFA0010031</t>
  </si>
  <si>
    <t>内六角花型盘头螺钉 / M5*12镀黑锌</t>
  </si>
  <si>
    <t>Y2B-1-2</t>
  </si>
  <si>
    <t>高位货架B区一排二格</t>
  </si>
  <si>
    <t>BFA0010032</t>
  </si>
  <si>
    <t>大垫圈 / φ5镀黑锌</t>
  </si>
  <si>
    <t>Y2B-1-6</t>
  </si>
  <si>
    <t>高位货架B区一排六格</t>
  </si>
  <si>
    <t>BFA0010033</t>
  </si>
  <si>
    <t>内六角花形圆柱头螺钉 / M8*20镀黑锌</t>
  </si>
  <si>
    <t>Y2B-2-4</t>
  </si>
  <si>
    <t>高位货架B区二排四格</t>
  </si>
  <si>
    <t>Y2K-2</t>
  </si>
  <si>
    <t>高位货架K区二排</t>
  </si>
  <si>
    <t>BFA0010037</t>
  </si>
  <si>
    <t>内梅花盘头三角牙自攻螺钉 / M5*10镀黑锌</t>
  </si>
  <si>
    <t>BFA0010038</t>
  </si>
  <si>
    <t>5*12梅花带介自攻螺钉 /</t>
  </si>
  <si>
    <t>BFA0010040</t>
  </si>
  <si>
    <t>内梅花盘头带介自攻螺钉 /</t>
  </si>
  <si>
    <t>BFA0010050</t>
  </si>
  <si>
    <t>内六角圆柱头螺钉M8*45 /</t>
  </si>
  <si>
    <t>y3a-1-1</t>
  </si>
  <si>
    <t>高位货架A区一排</t>
  </si>
  <si>
    <t>BFA0010072</t>
  </si>
  <si>
    <t>开口挡圈 / Φ22镀黑锌</t>
  </si>
  <si>
    <t>BFA0010081</t>
  </si>
  <si>
    <t>圆柱头内六角全螺纹螺栓 / M6*16</t>
  </si>
  <si>
    <t>BFA0010097</t>
  </si>
  <si>
    <t>全钢开口型平圆头抽芯铆钉 / 4*8 强度等级30级</t>
  </si>
  <si>
    <t>BPC0000005</t>
  </si>
  <si>
    <t>定值阻尼器总成 / 陕汽M3000</t>
  </si>
  <si>
    <t>S413021</t>
  </si>
  <si>
    <t>河北锐翰</t>
  </si>
  <si>
    <t>BPC0000019</t>
  </si>
  <si>
    <t>黑色防护胶管φ12mm / 150米/卷</t>
  </si>
  <si>
    <t>M</t>
  </si>
  <si>
    <t>BPC0000037</t>
  </si>
  <si>
    <t>阻尼器总成 / H3A</t>
  </si>
  <si>
    <t>BSP0000013</t>
  </si>
  <si>
    <t>1041弹簧 /</t>
  </si>
  <si>
    <t>Y1A1-1-5</t>
  </si>
  <si>
    <t>原材料2楼高架A1区1层5格</t>
  </si>
  <si>
    <t>BSP0000019</t>
  </si>
  <si>
    <t>ETX档位弹簧 / 65Mn 镀彩φ5</t>
  </si>
  <si>
    <t>BSP0000031</t>
  </si>
  <si>
    <t>靠背扣手扭簧 / B40L中改后排</t>
  </si>
  <si>
    <t>BSP0000059</t>
  </si>
  <si>
    <t>仿丰田弹簧 / 65Mn镀彩</t>
  </si>
  <si>
    <t>BSP0000062</t>
  </si>
  <si>
    <t>1780弹簧(老) / 65Mn∮5镀彩</t>
  </si>
  <si>
    <t>BSP0000063</t>
  </si>
  <si>
    <t>捷运弹簧 / 65Mn∮6镀彩</t>
  </si>
  <si>
    <t>BSP0000064</t>
  </si>
  <si>
    <t>豪泺下镜座∮6弹簧 / 65Mn∮6</t>
  </si>
  <si>
    <t>BSP0000065</t>
  </si>
  <si>
    <t>豪泺上镜座∮5弹簧 / 65Mn∮5</t>
  </si>
  <si>
    <t>y1a1-1-5</t>
  </si>
  <si>
    <t>BSP0000069</t>
  </si>
  <si>
    <t>6486弹簧 / 65Mn</t>
  </si>
  <si>
    <t>y1a1-1-3</t>
  </si>
  <si>
    <t>原材料2楼高架A1区1层3格</t>
  </si>
  <si>
    <t>BSP0000079</t>
  </si>
  <si>
    <t>司机背左舵蛇簧φ3.5 / 欧马克</t>
  </si>
  <si>
    <t>S413022</t>
  </si>
  <si>
    <t>海兴中盛</t>
  </si>
  <si>
    <t>BSP0000099</t>
  </si>
  <si>
    <t>奥威弹簧φ3 / φ3.0</t>
  </si>
  <si>
    <t>Y1A1-2-5</t>
  </si>
  <si>
    <t>原材料2楼高架A1区2层5格</t>
  </si>
  <si>
    <t>BSP0010014</t>
  </si>
  <si>
    <t>高调器滑盖回位簧 /</t>
  </si>
  <si>
    <t>Y2M-1</t>
  </si>
  <si>
    <t>高位货架M区一排</t>
  </si>
  <si>
    <t>BSP0010015</t>
  </si>
  <si>
    <t>调高解锁按钮回位簧 /</t>
  </si>
  <si>
    <t>BSP0010017</t>
  </si>
  <si>
    <t>主驾驶靠背调节手柄卡接簧 /</t>
  </si>
  <si>
    <t>BSP0010018</t>
  </si>
  <si>
    <t>副驾驶靠背调节手柄卡接簧 /</t>
  </si>
  <si>
    <t>RCA0000005</t>
  </si>
  <si>
    <t>K1内扣盖海绵垫左 / HDPE黑色</t>
  </si>
  <si>
    <t>Y1A1-3-4</t>
  </si>
  <si>
    <t>原材料2楼高架A1区3层4格</t>
  </si>
  <si>
    <t>RCA0000074</t>
  </si>
  <si>
    <t>重卡内扶手卡子1 / t=0.4mm</t>
  </si>
  <si>
    <t>B1E3-1-2</t>
  </si>
  <si>
    <t>半成品2楼高架E3区1层2格</t>
  </si>
  <si>
    <t>Y1E3-3-2</t>
  </si>
  <si>
    <t>原材料2楼高架E3区3层2格</t>
  </si>
  <si>
    <t>RCA0000085</t>
  </si>
  <si>
    <t>铰链衬碗 / 尼龙 PA66(黑)</t>
  </si>
  <si>
    <t>Y1A2-4-5</t>
  </si>
  <si>
    <t>原材料2楼高架A2区4层5格</t>
  </si>
  <si>
    <t>REM0000455</t>
  </si>
  <si>
    <t>斯太尔王右上I胶垫 / 三元乙丙橡胶</t>
  </si>
  <si>
    <t>b1f2-2-2</t>
  </si>
  <si>
    <t>半成品2楼高架F2区2层2格</t>
  </si>
  <si>
    <t>REM0000460</t>
  </si>
  <si>
    <t>新ETX改型广角镜镜片 / 浮法玻璃SR300+30</t>
  </si>
  <si>
    <t>B1F1-1-5</t>
  </si>
  <si>
    <t>半成品2楼高架F1区1层5格</t>
  </si>
  <si>
    <t>REM0000462</t>
  </si>
  <si>
    <t>ETX改型后视镜大镜片 / 浮法玻璃SR1400±100</t>
  </si>
  <si>
    <t>B1B2-3-2</t>
  </si>
  <si>
    <t>半成品2楼高架B2区3层2格</t>
  </si>
  <si>
    <t>REM0000560</t>
  </si>
  <si>
    <t>一汽MV3主镜片(封胶) / 浮法玻璃</t>
  </si>
  <si>
    <t>g210001</t>
  </si>
  <si>
    <t>后视镜不良品库（实仓）</t>
  </si>
  <si>
    <t>Exp</t>
  </si>
  <si>
    <t>REM0000561</t>
  </si>
  <si>
    <t>一汽MV3广角镜片(封胶) / 浮法玻璃</t>
  </si>
  <si>
    <t>Y1B3-1-3</t>
  </si>
  <si>
    <t>原材料2楼高架B3区1层3格</t>
  </si>
  <si>
    <t>REM0000570</t>
  </si>
  <si>
    <t>豪泺豪华左下镜座 / 豪华型</t>
  </si>
  <si>
    <t>Y1A3-1-1</t>
  </si>
  <si>
    <t>原材料2楼高架A3区1层1格</t>
  </si>
  <si>
    <t>Y1F3-1-5</t>
  </si>
  <si>
    <t>原材料2楼高架F3区1层5格</t>
  </si>
  <si>
    <t>REM0000573</t>
  </si>
  <si>
    <t>豪泺豪华左下镜座胶垫 / 豪华型</t>
  </si>
  <si>
    <t>b1d3-2-3</t>
  </si>
  <si>
    <t>半成品2楼高架D3区2层3格</t>
  </si>
  <si>
    <t>REM0000577</t>
  </si>
  <si>
    <t>豪泺大镜片 / 豪华</t>
  </si>
  <si>
    <t>B1B1-3-4</t>
  </si>
  <si>
    <t>半成品2楼高架B1区3层4格</t>
  </si>
  <si>
    <t>REM0000578</t>
  </si>
  <si>
    <t>豪泺小镜片 / 豪华</t>
  </si>
  <si>
    <t>B1B1-3-3</t>
  </si>
  <si>
    <t>半成品2楼高架B1区3层3格</t>
  </si>
  <si>
    <t>REM0000580</t>
  </si>
  <si>
    <t>豪泺小镜头支撑板 / 豪华镀彩</t>
  </si>
  <si>
    <t>Y1A2-1-1</t>
  </si>
  <si>
    <t>原材料2楼高架A2区1层1格</t>
  </si>
  <si>
    <t>REM0000584</t>
  </si>
  <si>
    <t>豪泺豪华右下镜座 / 豪华型</t>
  </si>
  <si>
    <t>REM0000587</t>
  </si>
  <si>
    <t>豪泺豪华右下镜座胶垫 / 豪华型</t>
  </si>
  <si>
    <t>REM0000603</t>
  </si>
  <si>
    <t>斯太尔王左上镜座 / ZL104</t>
  </si>
  <si>
    <t>Y1A2-2-5</t>
  </si>
  <si>
    <t>原材料2楼高架A2区2层5格</t>
  </si>
  <si>
    <t>REM0000606</t>
  </si>
  <si>
    <t>斯太尔王左上胶垫 / 三元乙丙橡胶</t>
  </si>
  <si>
    <t>B1F2-2-2</t>
  </si>
  <si>
    <t>REM0000635</t>
  </si>
  <si>
    <t>一汽MV3上镜座垫片 /</t>
  </si>
  <si>
    <t>REM0000636</t>
  </si>
  <si>
    <t>一汽MV3下镜座垫片左 /</t>
  </si>
  <si>
    <t>Y1D3-1-5</t>
  </si>
  <si>
    <t>原材料2楼高架D3区1层5格</t>
  </si>
  <si>
    <t>REM0000640</t>
  </si>
  <si>
    <t>一汽MV3下镜座垫片右 /</t>
  </si>
  <si>
    <t>Y1A2-1-2</t>
  </si>
  <si>
    <t>原材料2楼高架A2区1层2格</t>
  </si>
  <si>
    <t>REM0000687</t>
  </si>
  <si>
    <t>M20胶条 / 发泡EPDM</t>
  </si>
  <si>
    <t>B1E2-2-3</t>
  </si>
  <si>
    <t>半成品2楼高架E2区2层3格</t>
  </si>
  <si>
    <t>REM0000794</t>
  </si>
  <si>
    <t>M50N阻尼片 / 65Mn</t>
  </si>
  <si>
    <t>REM0000963</t>
  </si>
  <si>
    <t>ETX2280上镜座左 / 尼龙</t>
  </si>
  <si>
    <t>y1a3-4-5</t>
  </si>
  <si>
    <t>原材料2楼高架A3区4层5格</t>
  </si>
  <si>
    <t>REM0000972</t>
  </si>
  <si>
    <t>ETX护套(有柱) / Pa6</t>
  </si>
  <si>
    <t>Y1A2-3-5</t>
  </si>
  <si>
    <t>原材料2楼高架A2区3层5格</t>
  </si>
  <si>
    <t>REM0001089</t>
  </si>
  <si>
    <t>VT左后视镜镜体下罩L4 / ABS黑色</t>
  </si>
  <si>
    <t>Y1A2-4-2</t>
  </si>
  <si>
    <t>原材料2楼高架A2区4层2格</t>
  </si>
  <si>
    <t>REM0001105</t>
  </si>
  <si>
    <t>B80C左镜片 / SR1400±100</t>
  </si>
  <si>
    <t>g210001x</t>
  </si>
  <si>
    <t>后视镜不良品库（虚仓）</t>
  </si>
  <si>
    <t>G210002</t>
  </si>
  <si>
    <t>后视镜报废库</t>
  </si>
  <si>
    <t>REM0001135</t>
  </si>
  <si>
    <t>B80C迎宾灯密封垫左 /</t>
  </si>
  <si>
    <t>B1C1-2-1</t>
  </si>
  <si>
    <t>半成品2楼高架C1区2层1格</t>
  </si>
  <si>
    <t>REM0001151</t>
  </si>
  <si>
    <t>B40L右电折压板 / ADC12</t>
  </si>
  <si>
    <t>REM0001620</t>
  </si>
  <si>
    <t>1780镜片 / 浮法玻璃</t>
  </si>
  <si>
    <t>g210002</t>
  </si>
  <si>
    <t>REM0001621</t>
  </si>
  <si>
    <t>奥铃镜片 / 浮法玻璃</t>
  </si>
  <si>
    <t>B1A2-5-3</t>
  </si>
  <si>
    <t>半成品2楼高架A2区5层3格</t>
  </si>
  <si>
    <t>REM0001624</t>
  </si>
  <si>
    <t>H3主镜片 / 浮法玻璃</t>
  </si>
  <si>
    <t>REM0001651</t>
  </si>
  <si>
    <t>1580胶条 / 三元乙丙橡胶</t>
  </si>
  <si>
    <t>Y1A2-1-3</t>
  </si>
  <si>
    <t>原材料2楼高架A2区1层3格</t>
  </si>
  <si>
    <t>REM0001653</t>
  </si>
  <si>
    <t>1029胶堵 / 三元乙丙橡胶</t>
  </si>
  <si>
    <t>Y1A2-2-4</t>
  </si>
  <si>
    <t>原材料2楼高架A2区2层4格</t>
  </si>
  <si>
    <t>REM0001668</t>
  </si>
  <si>
    <t>重卡下视镜球头盖 / Pa6</t>
  </si>
  <si>
    <t>REM0001687</t>
  </si>
  <si>
    <t>H3连接杆胶垫 / 三元乙丙橡胶</t>
  </si>
  <si>
    <t>REM0001716</t>
  </si>
  <si>
    <t>奥驰左镜框 / ABS黑色</t>
  </si>
  <si>
    <t>REM0001718</t>
  </si>
  <si>
    <t>奥驰左主镜片 / 浮法玻璃</t>
  </si>
  <si>
    <t>b1x</t>
  </si>
  <si>
    <t>半成品2楼工装车区</t>
  </si>
  <si>
    <t>REM0001720</t>
  </si>
  <si>
    <t>奥驰广角镜片 / 浮法玻璃</t>
  </si>
  <si>
    <t>REM0001722</t>
  </si>
  <si>
    <t>时代S小碗 / Q235t=2.5mm</t>
  </si>
  <si>
    <t>REM0001728</t>
  </si>
  <si>
    <t>奥驰右主镜片 / 浮法玻璃</t>
  </si>
  <si>
    <t>REM0001761</t>
  </si>
  <si>
    <t>H3主镜片铬背 / 浮法玻璃</t>
  </si>
  <si>
    <t>B1E1-1-5</t>
  </si>
  <si>
    <t>半成品2楼高架E1区1层5格</t>
  </si>
  <si>
    <t>REM0001762</t>
  </si>
  <si>
    <t>H3广角镜片铬背 / 浮法玻璃</t>
  </si>
  <si>
    <t>B1B2-3-5</t>
  </si>
  <si>
    <t>半成品2楼高架B2区3层5格</t>
  </si>
  <si>
    <t>REM0001767</t>
  </si>
  <si>
    <t>ETX镜座左 / ZL104</t>
  </si>
  <si>
    <t>y1a3-3-1</t>
  </si>
  <si>
    <t>原材料2楼高架A3区3层1格</t>
  </si>
  <si>
    <t>REM0001774</t>
  </si>
  <si>
    <t>重卡1号 / 浮法玻璃</t>
  </si>
  <si>
    <t>REM0001796</t>
  </si>
  <si>
    <t>重卡2号直烧镜片 / 浮法玻璃SR425</t>
  </si>
  <si>
    <t>B1B1-3-5</t>
  </si>
  <si>
    <t>半成品2楼高架B1区3层5格</t>
  </si>
  <si>
    <t>REM0001801</t>
  </si>
  <si>
    <t>豪泺左上镜座 / ZL104</t>
  </si>
  <si>
    <t>REM0001803</t>
  </si>
  <si>
    <t>豪泺左上镜座盖 / ABS黑色</t>
  </si>
  <si>
    <t>REM0001804</t>
  </si>
  <si>
    <t>豪泺左下镜座盖 / ABS黑色</t>
  </si>
  <si>
    <t>Y1A2-3-4</t>
  </si>
  <si>
    <t>原材料2楼高架A2区3层4格</t>
  </si>
  <si>
    <t>REM0001809</t>
  </si>
  <si>
    <t>豪泺左上镜胶垫 / 三元乙丙橡胶</t>
  </si>
  <si>
    <t>REM0001810</t>
  </si>
  <si>
    <t>豪泺左下镜胶垫 / 三元乙丙橡胶</t>
  </si>
  <si>
    <t>REM0001812</t>
  </si>
  <si>
    <t>豪泺右上镜座 / Zl104</t>
  </si>
  <si>
    <t>REM0001817</t>
  </si>
  <si>
    <t>豪泺右下座胶垫 / 三元乙丙橡胶</t>
  </si>
  <si>
    <t>B1D3-2-3</t>
  </si>
  <si>
    <t>REM0001818</t>
  </si>
  <si>
    <t>豪泺右上座胶垫 / 三元乙丙橡胶</t>
  </si>
  <si>
    <t>REM0001901</t>
  </si>
  <si>
    <t>捷运支架保护盖左 / PP黑色</t>
  </si>
  <si>
    <t>REM0001902</t>
  </si>
  <si>
    <t>捷运左上支架密封圈 / 三元乙丙橡胶</t>
  </si>
  <si>
    <t>b1f2-2-1</t>
  </si>
  <si>
    <t>半成品2楼高架F2区2层1格</t>
  </si>
  <si>
    <t>REM0001904</t>
  </si>
  <si>
    <t>捷运路面镜密封圈 / 三元乙丙橡胶</t>
  </si>
  <si>
    <t>B1F2-2-1</t>
  </si>
  <si>
    <t>REM0001905</t>
  </si>
  <si>
    <t>欧曼重卡防水帽 / PP黑色</t>
  </si>
  <si>
    <t>Y1A2-1-4</t>
  </si>
  <si>
    <t>原材料2楼高架A2区1层4格</t>
  </si>
  <si>
    <t>REM0001909</t>
  </si>
  <si>
    <t>捷运右上支架密封圈 / 三元乙丙橡胶</t>
  </si>
  <si>
    <t>REM0001924</t>
  </si>
  <si>
    <t>驭菱左镜座下盖 / ABS黑色</t>
  </si>
  <si>
    <t>Y1A2-1-5</t>
  </si>
  <si>
    <t>原材料2楼高架A2区1层5格</t>
  </si>
  <si>
    <t>REM0001987</t>
  </si>
  <si>
    <t>欧马可左镜座 / 铝</t>
  </si>
  <si>
    <t>Y1A3-3-1</t>
  </si>
  <si>
    <t>REM0002251</t>
  </si>
  <si>
    <t>C7主镜片左 / SR1300±100</t>
  </si>
  <si>
    <t>B1F1-1-4</t>
  </si>
  <si>
    <t>半成品2楼高架F1区1层4格</t>
  </si>
  <si>
    <t>REM0002254</t>
  </si>
  <si>
    <t>C7广角镜片左 / SR350±50</t>
  </si>
  <si>
    <t>Y1B3-1-4</t>
  </si>
  <si>
    <t>原材料2楼高架B3区1层4格</t>
  </si>
  <si>
    <t>REM0002274</t>
  </si>
  <si>
    <t>C7主镜阻尼片 / 65Mn</t>
  </si>
  <si>
    <t>REM0002279</t>
  </si>
  <si>
    <t>C7主镜片右 / SR1300±100</t>
  </si>
  <si>
    <t>REM0002282</t>
  </si>
  <si>
    <t>C7广角镜片右 / SR350±50</t>
  </si>
  <si>
    <t>REM0002478</t>
  </si>
  <si>
    <t>C7安装座垫左上 / 发泡PE</t>
  </si>
  <si>
    <t>Y1D3-1-6</t>
  </si>
  <si>
    <t>原材料2楼高架D3区1层6格</t>
  </si>
  <si>
    <t>REM0002479</t>
  </si>
  <si>
    <t>C7安装座垫左下 / 发泡PE</t>
  </si>
  <si>
    <t>REM0002487</t>
  </si>
  <si>
    <t>C7安装座垫右上 / 发泡PE</t>
  </si>
  <si>
    <t>Y1D3-1-4</t>
  </si>
  <si>
    <t>原材料2楼高架D3区1层4格</t>
  </si>
  <si>
    <t>REM0002488</t>
  </si>
  <si>
    <t>C7安装座垫右下 / 发泡PE</t>
  </si>
  <si>
    <t>REM0002633</t>
  </si>
  <si>
    <t>斯太尔王右上1镜座 /</t>
  </si>
  <si>
    <t>REM0002640</t>
  </si>
  <si>
    <t>曼项目弹簧压盖 / ADC12</t>
  </si>
  <si>
    <t>e413032</t>
  </si>
  <si>
    <t>大麻沽航凌委外</t>
  </si>
  <si>
    <t>S-SUB</t>
  </si>
  <si>
    <t>REM0002993</t>
  </si>
  <si>
    <t>MV3镜杆堵头 /</t>
  </si>
  <si>
    <t>REM0002994</t>
  </si>
  <si>
    <t>MV3镜杆丝堵 /</t>
  </si>
  <si>
    <t>REM0003008</t>
  </si>
  <si>
    <t>奥驰A密封圈 /</t>
  </si>
  <si>
    <t>Y1A1-3-5</t>
  </si>
  <si>
    <t>原材料2楼高架A1区3层5格</t>
  </si>
  <si>
    <t>REM0003029</t>
  </si>
  <si>
    <t>金王子镜座 /</t>
  </si>
  <si>
    <t>S413047A</t>
  </si>
  <si>
    <t>正大实仓库位</t>
  </si>
  <si>
    <t>REM0003165</t>
  </si>
  <si>
    <t>1029镜头卡子 /</t>
  </si>
  <si>
    <t>Y1B1-1-2</t>
  </si>
  <si>
    <t>原材料2楼高架B1区1层2格</t>
  </si>
  <si>
    <t>REM0003174</t>
  </si>
  <si>
    <t>奥驰广角镜球 /</t>
  </si>
  <si>
    <t>Y1E3-2-6</t>
  </si>
  <si>
    <t>原材料2楼高架E3区2层6格</t>
  </si>
  <si>
    <t>REM0003298</t>
  </si>
  <si>
    <t>1029镜片 /</t>
  </si>
  <si>
    <t>B1X</t>
  </si>
  <si>
    <t>REM0003385</t>
  </si>
  <si>
    <t>欧马可防水帽 / PP 黑色</t>
  </si>
  <si>
    <t>y1a2-4-3</t>
  </si>
  <si>
    <t>原材料2楼高架A2区4层3格</t>
  </si>
  <si>
    <t>REM0003476</t>
  </si>
  <si>
    <t>B41V左360摄像头带支架 / 组件</t>
  </si>
  <si>
    <t>REM0003480</t>
  </si>
  <si>
    <t>B41V线束密封套 / EPDM</t>
  </si>
  <si>
    <t>REM0010272</t>
  </si>
  <si>
    <t>T5G上镜座弹簧 / 65Mn</t>
  </si>
  <si>
    <t>Y1A1-1-3</t>
  </si>
  <si>
    <t>REM0010523</t>
  </si>
  <si>
    <t>B41V左高配镜片 / 浮法玻璃</t>
  </si>
  <si>
    <t>REM0010524</t>
  </si>
  <si>
    <t>B41V左低配镜片 / 浮法玻璃</t>
  </si>
  <si>
    <t>REM0010549</t>
  </si>
  <si>
    <t>B41V右高配镜片 / 浮法玻璃</t>
  </si>
  <si>
    <t>RIM0000075</t>
  </si>
  <si>
    <t>1029室灯泡卡子 / 65Mn镀铜</t>
  </si>
  <si>
    <t>y1a1-4-3</t>
  </si>
  <si>
    <t>原材料2楼高架A1区4层3格</t>
  </si>
  <si>
    <t>RSM0000002</t>
  </si>
  <si>
    <t>福田H4补盲镜片 / SR420±20</t>
  </si>
  <si>
    <t>RSM0000026</t>
  </si>
  <si>
    <t>奥驰补盲镜安装板 / Q235</t>
  </si>
  <si>
    <t>RSM0000029</t>
  </si>
  <si>
    <t>J6K前下视镜片 /</t>
  </si>
  <si>
    <t>B1F1-1-3</t>
  </si>
  <si>
    <t>半成品2楼高架F1区1层3格</t>
  </si>
  <si>
    <t>RSM0000076</t>
  </si>
  <si>
    <t>J6k补盲镜片 /</t>
  </si>
  <si>
    <t>Y1B2-1-5</t>
  </si>
  <si>
    <t>原材料2楼高架B2区1层5格</t>
  </si>
  <si>
    <t>RSM0000083</t>
  </si>
  <si>
    <t>ETX改型前下镜片泡棉 / 15*15*900</t>
  </si>
  <si>
    <t>Y1E3-1-4</t>
  </si>
  <si>
    <t>原材料2楼高架E3区1层4格</t>
  </si>
  <si>
    <t>RSM0000086</t>
  </si>
  <si>
    <t>ETX改型前下视镜镜片 / 浮法玻璃SR325±25</t>
  </si>
  <si>
    <t>RSM0000091</t>
  </si>
  <si>
    <t>N07前下视镜片 /</t>
  </si>
  <si>
    <t>RSM0000092</t>
  </si>
  <si>
    <t>C7补盲镜镜片 / SR325±25</t>
  </si>
  <si>
    <t>RSM0000093</t>
  </si>
  <si>
    <t>A7补盲镜镜片新法规 / SR425±25</t>
  </si>
  <si>
    <t>B1B3-3-2</t>
  </si>
  <si>
    <t>半成品2楼高架B3区3层2格</t>
  </si>
  <si>
    <t>RSM0000098</t>
  </si>
  <si>
    <t>曼项补盲镜片 / 浮法玻璃SR325±25</t>
  </si>
  <si>
    <t>G210001X</t>
  </si>
  <si>
    <t>RSM0000099</t>
  </si>
  <si>
    <t>福田H4前下视镜镜片 / 浮法玻璃SR220±20</t>
  </si>
  <si>
    <t>RSM0000101</t>
  </si>
  <si>
    <t>ETX路面镜直烧镜片 / 浮法玻璃SR425±25</t>
  </si>
  <si>
    <t>RSM0000103</t>
  </si>
  <si>
    <t>欧马可路面镜片 / 浮法玻璃SR325±25</t>
  </si>
  <si>
    <t>RSM0000113</t>
  </si>
  <si>
    <t>H4前下视镜铝骨架 / ZL104</t>
  </si>
  <si>
    <t>Y1A3-1-2</t>
  </si>
  <si>
    <t>原材料2楼高架A3区1层2格</t>
  </si>
  <si>
    <t>RSM0000124</t>
  </si>
  <si>
    <t>H4补盲镜胶垫 /</t>
  </si>
  <si>
    <t>B1E2-2-1</t>
  </si>
  <si>
    <t>半成品2楼高架E2区2层1格</t>
  </si>
  <si>
    <t>RSM0000127</t>
  </si>
  <si>
    <t>H4前下视镜镜体橡胶垫 / EPDM</t>
  </si>
  <si>
    <t>B1E2-2-2</t>
  </si>
  <si>
    <t>半成品2楼高架E2区2层2格</t>
  </si>
  <si>
    <t>RSM0000128</t>
  </si>
  <si>
    <t>H4前下视镜支臂橡胶垫 / EPDM</t>
  </si>
  <si>
    <t>RSM0000129</t>
  </si>
  <si>
    <t>福田H4前下视镜镜头胶堵 / EPDM</t>
  </si>
  <si>
    <t>RSM0000138</t>
  </si>
  <si>
    <t>JL01补盲镜镜座胶垫 / EPDM黑色</t>
  </si>
  <si>
    <t>RSM0000148</t>
  </si>
  <si>
    <t>H4前下视镜铝支臂 / ZL104</t>
  </si>
  <si>
    <t>RSM0000151</t>
  </si>
  <si>
    <t>ETX前下视镜安装胶垫 /</t>
  </si>
  <si>
    <t>B1E3-1-1</t>
  </si>
  <si>
    <t>半成品2楼高架E3区1层1格</t>
  </si>
  <si>
    <t>RSM0000227</t>
  </si>
  <si>
    <t>ETX补盲镜后盖新国标 /</t>
  </si>
  <si>
    <t>RSM0000258</t>
  </si>
  <si>
    <t>MV3补盲镜座 / ADC12</t>
  </si>
  <si>
    <t>Y1B3-1-6</t>
  </si>
  <si>
    <t>原材料2楼高架B3区1层6格</t>
  </si>
  <si>
    <t>SCS0004118</t>
  </si>
  <si>
    <t>B40后排座椅坐垫包装膜 /</t>
  </si>
  <si>
    <t>Y2N-1</t>
  </si>
  <si>
    <t>高位货架N区一排</t>
  </si>
  <si>
    <t>SCS0004119</t>
  </si>
  <si>
    <t>B40V后排座椅靠背包装膜 /</t>
  </si>
  <si>
    <t>Y2N-2</t>
  </si>
  <si>
    <t>高位货架N区二排</t>
  </si>
  <si>
    <t>SCS0005607</t>
  </si>
  <si>
    <t>六分背锁总成 / C50E</t>
  </si>
  <si>
    <t>G230001</t>
  </si>
  <si>
    <t>金属件不良品库</t>
  </si>
  <si>
    <t>SCS0006026</t>
  </si>
  <si>
    <t>四分背锁总成 / C50E</t>
  </si>
  <si>
    <t>SCS0012136</t>
  </si>
  <si>
    <t>后排左座垫加热垫总成 /</t>
  </si>
  <si>
    <t>SCS0012137</t>
  </si>
  <si>
    <t>后排左靠背加热垫总成 /</t>
  </si>
  <si>
    <t>SCS0012138</t>
  </si>
  <si>
    <t>后排右座垫加热垫总成 /</t>
  </si>
  <si>
    <t>SCS0012139</t>
  </si>
  <si>
    <t>后排右靠背加热垫总成 /</t>
  </si>
  <si>
    <t>SHT0000094</t>
  </si>
  <si>
    <t>M4深灰右舵主驾升降把手后 /</t>
  </si>
  <si>
    <t>Y2E-2</t>
  </si>
  <si>
    <t>高位货架E区二排</t>
  </si>
  <si>
    <t>SHT0000158</t>
  </si>
  <si>
    <t>H3主驾驶座调节把手前右副 /</t>
  </si>
  <si>
    <t>SHT0000534</t>
  </si>
  <si>
    <t>H4橡胶垫 /</t>
  </si>
  <si>
    <t>Y2C-1</t>
  </si>
  <si>
    <t>高位货架C区一排</t>
  </si>
  <si>
    <t>SHT0000577</t>
  </si>
  <si>
    <t>H3改型副司机背骨架总成 /</t>
  </si>
  <si>
    <t>Y2z</t>
  </si>
  <si>
    <t>地面库位Z区</t>
  </si>
  <si>
    <t>SHT0000591</t>
  </si>
  <si>
    <t>H3改型司机背骨架焊接总成 /</t>
  </si>
  <si>
    <t>SHT0000627</t>
  </si>
  <si>
    <t>H4下卧铺总成包装袋膜 /</t>
  </si>
  <si>
    <t>SHT0001104</t>
  </si>
  <si>
    <t>安全带限位板 /</t>
  </si>
  <si>
    <t>s413039</t>
  </si>
  <si>
    <t>黄骅佳祥</t>
  </si>
  <si>
    <t>SHT0001111</t>
  </si>
  <si>
    <t>行程开关轴新 /</t>
  </si>
  <si>
    <t>SHT0001132</t>
  </si>
  <si>
    <t>气阀固定板轴套 /</t>
  </si>
  <si>
    <t>SHT0001147</t>
  </si>
  <si>
    <t>上限位缓冲块 /</t>
  </si>
  <si>
    <t>S413082</t>
  </si>
  <si>
    <t>深州卓伦</t>
  </si>
  <si>
    <t>SHT0001189</t>
  </si>
  <si>
    <t>手轮连接杆 / 机械前调</t>
  </si>
  <si>
    <t>S413125</t>
  </si>
  <si>
    <t>沧州智凯金属</t>
  </si>
  <si>
    <t>SHT0001190</t>
  </si>
  <si>
    <t>调节螺杆(短) / 机械前调</t>
  </si>
  <si>
    <t>SHT0001313</t>
  </si>
  <si>
    <t>减震扣组件电泳 / 欧曼气囊</t>
  </si>
  <si>
    <t>S413047</t>
  </si>
  <si>
    <t>正大寄存库</t>
  </si>
  <si>
    <t>SHT0001790</t>
  </si>
  <si>
    <t>背饰板上固定点支架 / X3000</t>
  </si>
  <si>
    <t>S413066</t>
  </si>
  <si>
    <t>河北新强力</t>
  </si>
  <si>
    <t>SHT0001792</t>
  </si>
  <si>
    <t>护面上固定钢丝 / X3000</t>
  </si>
  <si>
    <t>SHT0001794</t>
  </si>
  <si>
    <t>主驾安全带导向钢丝组件 / X3000</t>
  </si>
  <si>
    <t>SHT0001864</t>
  </si>
  <si>
    <t>气囊下支架 / 2.0平台下框</t>
  </si>
  <si>
    <t>s413052</t>
  </si>
  <si>
    <t>黄骅鑫昌</t>
  </si>
  <si>
    <t>SHT0001954</t>
  </si>
  <si>
    <t>支撑框线组件 / X3000</t>
  </si>
  <si>
    <t>SHT0002036</t>
  </si>
  <si>
    <t>夹簧片 / 司机背/6窄车大背/6</t>
  </si>
  <si>
    <t>S413033</t>
  </si>
  <si>
    <t>黄骅再兴</t>
  </si>
  <si>
    <t>SHT0002041</t>
  </si>
  <si>
    <t>防尘罩总成 / M4气囊右舵</t>
  </si>
  <si>
    <t>SHT0002074</t>
  </si>
  <si>
    <t>大运靠背支撑钢丝左 /</t>
  </si>
  <si>
    <t>SHT0002744</t>
  </si>
  <si>
    <t>大运靠背支撑钢丝右 /</t>
  </si>
  <si>
    <t>SHT0010128</t>
  </si>
  <si>
    <t>仰角锁止齿板 / H6</t>
  </si>
  <si>
    <t>h6b</t>
  </si>
  <si>
    <t>金属件H6原材料库B</t>
  </si>
  <si>
    <t>SHT0010261</t>
  </si>
  <si>
    <t>罩壳固定钣金 / H6</t>
  </si>
  <si>
    <t>h6c</t>
  </si>
  <si>
    <t>金属件H6原材料库C</t>
  </si>
  <si>
    <t>SHT0010829</t>
  </si>
  <si>
    <t>仰角小齿板连接螺母 / H6</t>
  </si>
  <si>
    <t>SHT0010895</t>
  </si>
  <si>
    <t>开口挡圈 / Φ16镀黑锌</t>
  </si>
  <si>
    <t>SHT0010909</t>
  </si>
  <si>
    <t>靠背调节角度限位片副边 / H6</t>
  </si>
  <si>
    <t>SHT0010910</t>
  </si>
  <si>
    <t>靠背调节角度限位片主边 / H6</t>
  </si>
  <si>
    <t>SHT0011022</t>
  </si>
  <si>
    <t>靠背泡沫预埋钢丝1 /</t>
  </si>
  <si>
    <t>h201</t>
  </si>
  <si>
    <t>化工材料库</t>
  </si>
  <si>
    <t>SHT0011028</t>
  </si>
  <si>
    <t>座垫泡沫预埋钢丝1 / H6</t>
  </si>
  <si>
    <t>SHT0011029</t>
  </si>
  <si>
    <t>副驾标配无纺布 / H6</t>
  </si>
  <si>
    <t>H201</t>
  </si>
  <si>
    <t>SHT0011408</t>
  </si>
  <si>
    <t>法兰面焊接螺母 /</t>
  </si>
  <si>
    <t>SHT0011693</t>
  </si>
  <si>
    <t>坐垫钢丝 / H6副驾标配靠背用</t>
  </si>
  <si>
    <t>SHT0011726</t>
  </si>
  <si>
    <t>左边板 / T5-L200副驾</t>
  </si>
  <si>
    <t>S413052</t>
  </si>
  <si>
    <t>SHT0012176</t>
  </si>
  <si>
    <t>滑轨总成 / H3改型舒适型</t>
  </si>
  <si>
    <t>S432009</t>
  </si>
  <si>
    <t>江苏力乐</t>
  </si>
  <si>
    <t>SHT0012472</t>
  </si>
  <si>
    <t>扶手旋转轴 / 重汽T5-1.0</t>
  </si>
  <si>
    <t>S413073</t>
  </si>
  <si>
    <t>黄骅兴岳</t>
  </si>
  <si>
    <t>SHT0013129</t>
  </si>
  <si>
    <t>防尘罩总成 / M3000-S</t>
  </si>
  <si>
    <t>SHT0013970</t>
  </si>
  <si>
    <t>功能座椅遮挡塑料件 / H6</t>
  </si>
  <si>
    <t>Y2A-2</t>
  </si>
  <si>
    <t>高位货架A区二排</t>
  </si>
  <si>
    <t>SHT0014101</t>
  </si>
  <si>
    <t>垫片 / H6</t>
  </si>
  <si>
    <t>SHT0014319</t>
  </si>
  <si>
    <t>主驾驶换挡支架焊接总成 / H20</t>
  </si>
  <si>
    <t>s413129</t>
  </si>
  <si>
    <t>文安恒德汽车座椅</t>
  </si>
  <si>
    <t>SHT0014358</t>
  </si>
  <si>
    <t>上卧铺侧支撑 / H4黑色</t>
  </si>
  <si>
    <t>SHT0014931</t>
  </si>
  <si>
    <t>定位弹片 / H4-2.2 固定仰角手柄</t>
  </si>
  <si>
    <t>SHT0014932</t>
  </si>
  <si>
    <t>仰角小齿板固定螺栓 / H6</t>
  </si>
  <si>
    <t>SHT0015127</t>
  </si>
  <si>
    <t>异形台阶螺栓 / M8，两头螺纹涂防松胶</t>
  </si>
  <si>
    <t>S413132</t>
  </si>
  <si>
    <t>霸州市政锦五金</t>
  </si>
  <si>
    <t>SHT0015136</t>
  </si>
  <si>
    <t>扭力弹簧 / 转盘</t>
  </si>
  <si>
    <t>s413022</t>
  </si>
  <si>
    <t>SHT0015137</t>
  </si>
  <si>
    <t>轴套 / 转盘</t>
  </si>
  <si>
    <t>SHT0015138</t>
  </si>
  <si>
    <t>解锁钣金安装螺栓 / M6，转盘</t>
  </si>
  <si>
    <t>SLT0000016</t>
  </si>
  <si>
    <t>欧马可右舵手柄 /</t>
  </si>
  <si>
    <t>SLT0000819</t>
  </si>
  <si>
    <t>2060卧铺多层板 / 木板（中间2开口）</t>
  </si>
  <si>
    <t>y2z</t>
  </si>
  <si>
    <t>SLT0000822</t>
  </si>
  <si>
    <t>卧铺包装膜 / M4-2060</t>
  </si>
  <si>
    <t>SLT0000829</t>
  </si>
  <si>
    <t>小铰链护罩 / M4中重卡</t>
  </si>
  <si>
    <t>Y2G-2</t>
  </si>
  <si>
    <t>高位货架G区二排</t>
  </si>
  <si>
    <t>SLT0002011</t>
  </si>
  <si>
    <t>L项目转动轴 / 中连接板单轴/1</t>
  </si>
  <si>
    <t>SLT0002016</t>
  </si>
  <si>
    <t>转动销 / 小背折叠板/1</t>
  </si>
  <si>
    <t>SLT0002018</t>
  </si>
  <si>
    <t>1800小背杂物箱支架 / 窄车小背/1</t>
  </si>
  <si>
    <t>S413049</t>
  </si>
  <si>
    <t>黄骅市天丰寄存库位</t>
  </si>
  <si>
    <t>SLT0002021</t>
  </si>
  <si>
    <t>欧马克右舵右后支架 / 司机座/1</t>
  </si>
  <si>
    <t>s413055</t>
  </si>
  <si>
    <t>黄骅广亿</t>
  </si>
  <si>
    <t>SLT0002022</t>
  </si>
  <si>
    <t>L项目连接轴 / 司机背/1</t>
  </si>
  <si>
    <t>SLT0002294</t>
  </si>
  <si>
    <t>2019款1995卧铺 / 欧马可升级</t>
  </si>
  <si>
    <t>y2fw-8</t>
  </si>
  <si>
    <t>缝纫原材料W区8排</t>
  </si>
  <si>
    <t>SLT0002403</t>
  </si>
  <si>
    <t>K1手柄轴转轴 /</t>
  </si>
  <si>
    <t>SLT0002706</t>
  </si>
  <si>
    <t>头枕支撑钢丝112mm / L项目</t>
  </si>
  <si>
    <t>SLT0002708</t>
  </si>
  <si>
    <t>头枕支撑钢丝155mm / L项目</t>
  </si>
  <si>
    <t>SLT0002709</t>
  </si>
  <si>
    <t>靠背支撑钢丝398mm / L项目</t>
  </si>
  <si>
    <t>SLT0010109</t>
  </si>
  <si>
    <t>产品标识6903010AH26-C00 /</t>
  </si>
  <si>
    <t>y2fz-2</t>
  </si>
  <si>
    <t>缝纫附件Z区2排</t>
  </si>
  <si>
    <t>SLT0010111</t>
  </si>
  <si>
    <t>产品标识6905020CH26-C00 /</t>
  </si>
  <si>
    <t>Y2FZ-2</t>
  </si>
  <si>
    <t>SLT0010112</t>
  </si>
  <si>
    <t>产品标识6905100-H26-C00 /</t>
  </si>
  <si>
    <t>SLT0010115</t>
  </si>
  <si>
    <t>产品标识6905020-H26-C00 /</t>
  </si>
  <si>
    <t>SLT0010169</t>
  </si>
  <si>
    <t>虎V正司机座布套 /</t>
  </si>
  <si>
    <t>y2fw-6</t>
  </si>
  <si>
    <t>缝纫原材料W区6排</t>
  </si>
  <si>
    <t>SLT0010380</t>
  </si>
  <si>
    <t>驾驶员左侧护板固定支架B / 济南轻卡统帅</t>
  </si>
  <si>
    <t>SLT0010415</t>
  </si>
  <si>
    <t>驾驶员左侧护板固定钢丝A / 济南轻卡统帅</t>
  </si>
  <si>
    <t>SLT0010416</t>
  </si>
  <si>
    <t>驾驶员左侧护板固定钢丝B / 济南轻卡统帅</t>
  </si>
  <si>
    <t>SLT0010514</t>
  </si>
  <si>
    <t>坐垫通风袋体 /</t>
  </si>
  <si>
    <t>SLT0010517</t>
  </si>
  <si>
    <t>靠背加热垫总成 / 济南轻卡统帅</t>
  </si>
  <si>
    <t>SLT0010532</t>
  </si>
  <si>
    <t>直线阀连接轴 / 一汽轻卡减震</t>
  </si>
  <si>
    <t>SLT0010628</t>
  </si>
  <si>
    <t>靠背调角器涡簧 / 统帅1880</t>
  </si>
  <si>
    <t>SLT0010697</t>
  </si>
  <si>
    <t>扶手固定螺栓 / 济南轻卡统帅</t>
  </si>
  <si>
    <t>Y2F-1</t>
  </si>
  <si>
    <t>高位货架F区一排</t>
  </si>
  <si>
    <t>SLT0010698</t>
  </si>
  <si>
    <t>扶手安装支架总成新 / 统帅2080</t>
  </si>
  <si>
    <t>SLT0010929</t>
  </si>
  <si>
    <t>驾驶员大护板固定钢丝A /</t>
  </si>
  <si>
    <t>Y2D-1</t>
  </si>
  <si>
    <t>高位货架D区一排</t>
  </si>
  <si>
    <t>SLT0010930</t>
  </si>
  <si>
    <t>驾驶员大护板固定钢丝B /</t>
  </si>
  <si>
    <t>SLT0011302</t>
  </si>
  <si>
    <t>座垫通风3D网格 / 欧马可升级</t>
  </si>
  <si>
    <t>Y2C-2</t>
  </si>
  <si>
    <t>高位货架C区二排</t>
  </si>
  <si>
    <t>Y2D-2</t>
  </si>
  <si>
    <t>高位货架D区二排</t>
  </si>
  <si>
    <t>SLT0011882</t>
  </si>
  <si>
    <t>驾驶员座垫面套总成 / 奥铃织物面料</t>
  </si>
  <si>
    <t>SLT0011893</t>
  </si>
  <si>
    <t>小背面套总成 / 1880车身+欧马可仿皮面料</t>
  </si>
  <si>
    <t>SLT0011901</t>
  </si>
  <si>
    <t>座垫面套总成 / 1880车身+欧马可仿皮面料</t>
  </si>
  <si>
    <t>TMA0000083</t>
  </si>
  <si>
    <t>出口澳洲单件成品包装袋 / 650*420</t>
  </si>
  <si>
    <t>y1a1-2-5</t>
  </si>
  <si>
    <t>TMA0000084</t>
  </si>
  <si>
    <t>出口澳洲接头件包装袋 / 100*150</t>
  </si>
  <si>
    <t>TMA0000199</t>
  </si>
  <si>
    <t>豪泺纸箱垫片 / AB楞</t>
  </si>
  <si>
    <t>B1A3-5-3</t>
  </si>
  <si>
    <t>半成品2楼高架A3区5层3格</t>
  </si>
  <si>
    <t>TMA0000209</t>
  </si>
  <si>
    <t>奥驰补盲镜包装箱 / AB楞  510*290*360</t>
  </si>
  <si>
    <t>Y1A2-4-1</t>
  </si>
  <si>
    <t>原材料2楼高架A2区4层1格</t>
  </si>
  <si>
    <t>TMA0000216</t>
  </si>
  <si>
    <t>1580纸箱左 / AB楞 610*500*240</t>
  </si>
  <si>
    <t>y1b1-2-2</t>
  </si>
  <si>
    <t>原材料2楼高架B1区2层2格</t>
  </si>
  <si>
    <t>TMA0000217</t>
  </si>
  <si>
    <t>奥铃纸箱18 / AB楞 650*630*320</t>
  </si>
  <si>
    <t>Y1B1-2-5</t>
  </si>
  <si>
    <t>原材料2楼高架B1区2层5格</t>
  </si>
  <si>
    <t>TMA0000226</t>
  </si>
  <si>
    <t>1780小盒 / AB楞 170*340</t>
  </si>
  <si>
    <t>y1b1-1-4</t>
  </si>
  <si>
    <t>原材料2楼高架B1区1层4格</t>
  </si>
  <si>
    <t>TMA0000298</t>
  </si>
  <si>
    <t>出口L型室纸箱(25只) / 七层AB楞460*460*170</t>
  </si>
  <si>
    <t>B1A3-5-4</t>
  </si>
  <si>
    <t>半成品2楼高架A3区5层4格</t>
  </si>
  <si>
    <t>TMA0000568</t>
  </si>
  <si>
    <t>气泡袋400*300 /</t>
  </si>
  <si>
    <t>TSY0000029</t>
  </si>
  <si>
    <t>标识H470400000002 / 40mm*65mm</t>
  </si>
  <si>
    <t>TSY0000041</t>
  </si>
  <si>
    <t>标识H4704010102A0 / 40mm*65mm</t>
  </si>
  <si>
    <t>TSY0000333</t>
  </si>
  <si>
    <t>光华荣昌标 /</t>
  </si>
  <si>
    <t>TSY0000878</t>
  </si>
  <si>
    <t>3C标识布标 / 19mm*28mm</t>
  </si>
  <si>
    <t>TSY0010103</t>
  </si>
  <si>
    <t>产品标识6905100-H22-C00 /</t>
  </si>
  <si>
    <t>TSY0010104</t>
  </si>
  <si>
    <t>产品标识6903010AH22-C00 /</t>
  </si>
  <si>
    <t>TSY0010208</t>
  </si>
  <si>
    <t>产品标识H470400000211 / 50mm*30mm</t>
  </si>
  <si>
    <t>TSY0010211</t>
  </si>
  <si>
    <t>产品标识H470400000214 / 50mm*30mm</t>
  </si>
  <si>
    <t>Y2FZ-1</t>
  </si>
  <si>
    <t>缝纫附件Z区1排</t>
  </si>
  <si>
    <t>TSY0010212</t>
  </si>
  <si>
    <t>产品标识H470400000158 / 50mm*30mm</t>
  </si>
  <si>
    <t>TSY0010214</t>
  </si>
  <si>
    <t>产品标识H470400000027 / 50mm*30mm</t>
  </si>
  <si>
    <t>TSY0010600</t>
  </si>
  <si>
    <t>PP管 / 2.5mm直径</t>
  </si>
  <si>
    <t>TSY0010602</t>
  </si>
  <si>
    <t>快拆标 /</t>
  </si>
  <si>
    <t>TSY0010628</t>
  </si>
  <si>
    <t>黑色松紧带 / 宽15mm</t>
  </si>
  <si>
    <t>TSY0010668</t>
  </si>
  <si>
    <t>产品标识 / H470400000250</t>
  </si>
  <si>
    <t>TSY0010758</t>
  </si>
  <si>
    <t>产品标识 / 6800010MA96</t>
  </si>
  <si>
    <t>TSY0010759</t>
  </si>
  <si>
    <t>产品标识 / 6800010MA98</t>
  </si>
  <si>
    <t>TSY0010760</t>
  </si>
  <si>
    <t>产品标识 / 6903010MA96</t>
  </si>
  <si>
    <t>TSY0010761</t>
  </si>
  <si>
    <t>产品标识 / 6903010MA98</t>
  </si>
  <si>
    <t>TSY0010763</t>
  </si>
  <si>
    <t>产品标识 / 6905100MA96</t>
  </si>
  <si>
    <t>TSY0010764</t>
  </si>
  <si>
    <t>产品标识 / 6905100MA98</t>
  </si>
  <si>
    <t>取自3月31日后系统里的数据</t>
    <phoneticPr fontId="2" type="noConversion"/>
  </si>
  <si>
    <r>
      <t>差异(</t>
    </r>
    <r>
      <rPr>
        <sz val="11"/>
        <color theme="1"/>
        <rFont val="宋体"/>
        <family val="3"/>
        <charset val="134"/>
        <scheme val="minor"/>
      </rPr>
      <t>GU-系统)</t>
    </r>
    <phoneticPr fontId="2" type="noConversion"/>
  </si>
  <si>
    <r>
      <t>3月19日-3月31日的</t>
    </r>
    <r>
      <rPr>
        <sz val="11"/>
        <color theme="1"/>
        <rFont val="宋体"/>
        <charset val="134"/>
        <scheme val="minor"/>
      </rPr>
      <t>使用量</t>
    </r>
    <phoneticPr fontId="2" type="noConversion"/>
  </si>
  <si>
    <t>BFA0000246</t>
    <phoneticPr fontId="2" type="noConversion"/>
  </si>
  <si>
    <t>3月19日-3月31日的使用量</t>
  </si>
  <si>
    <t>建议要转的数量</t>
    <phoneticPr fontId="2" type="noConversion"/>
  </si>
  <si>
    <r>
      <t>取自4月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日后系统里的数据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</si>
</sst>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5.2-202404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4;&#36135;&#34394;&#20179;&#21464;&#23454;&#20179;20240401toH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 (2)"/>
      <sheetName val="数据"/>
      <sheetName val="搜索条件"/>
      <sheetName val="信息"/>
    </sheetNames>
    <sheetDataSet>
      <sheetData sheetId="0">
        <row r="1">
          <cell r="A1" t="str">
            <v>地点物料号库位</v>
          </cell>
          <cell r="B1" t="str">
            <v>物料号</v>
          </cell>
          <cell r="C1" t="str">
            <v>描述</v>
          </cell>
          <cell r="D1" t="str">
            <v>地点</v>
          </cell>
          <cell r="E1" t="str">
            <v>库位</v>
          </cell>
          <cell r="F1" t="str">
            <v>库位名称</v>
          </cell>
          <cell r="G1" t="str">
            <v>库位状态</v>
          </cell>
          <cell r="H1" t="str">
            <v>批/序号</v>
          </cell>
          <cell r="I1" t="str">
            <v>参考</v>
          </cell>
          <cell r="J1" t="str">
            <v>现有数量</v>
          </cell>
          <cell r="K1" t="str">
            <v>计量单位</v>
          </cell>
          <cell r="L1" t="str">
            <v>已分配数量</v>
          </cell>
          <cell r="M1" t="str">
            <v>供应商寄售数量</v>
          </cell>
        </row>
        <row r="2">
          <cell r="A2" t="str">
            <v>230BAS0000030CYK230</v>
          </cell>
          <cell r="B2" t="str">
            <v>BAS0000030</v>
          </cell>
          <cell r="C2" t="str">
            <v>轴套 / 座框</v>
          </cell>
          <cell r="D2" t="str">
            <v>230</v>
          </cell>
          <cell r="E2" t="str">
            <v>CYK230</v>
          </cell>
          <cell r="F2" t="str">
            <v>金属件盘点差异虚仓库</v>
          </cell>
          <cell r="G2" t="str">
            <v>S-Int</v>
          </cell>
          <cell r="H2" t="str">
            <v/>
          </cell>
          <cell r="I2" t="str">
            <v/>
          </cell>
          <cell r="J2">
            <v>5813</v>
          </cell>
          <cell r="K2" t="str">
            <v>EA</v>
          </cell>
          <cell r="L2">
            <v>324</v>
          </cell>
          <cell r="M2">
            <v>5813</v>
          </cell>
        </row>
        <row r="3">
          <cell r="A3" t="str">
            <v>230BAS0000031CYK230</v>
          </cell>
          <cell r="B3" t="str">
            <v>BAS0000031</v>
          </cell>
          <cell r="C3" t="str">
            <v>尼龙衬套 / H4</v>
          </cell>
          <cell r="D3" t="str">
            <v>230</v>
          </cell>
          <cell r="E3" t="str">
            <v>CYK230</v>
          </cell>
          <cell r="F3" t="str">
            <v>金属件盘点差异虚仓库</v>
          </cell>
          <cell r="G3" t="str">
            <v>S-Int</v>
          </cell>
          <cell r="H3" t="str">
            <v/>
          </cell>
          <cell r="I3" t="str">
            <v/>
          </cell>
          <cell r="J3">
            <v>700</v>
          </cell>
          <cell r="K3" t="str">
            <v>EA</v>
          </cell>
          <cell r="L3">
            <v>0</v>
          </cell>
          <cell r="M3">
            <v>700</v>
          </cell>
        </row>
        <row r="4">
          <cell r="A4" t="str">
            <v>230BAS0000032CYK230</v>
          </cell>
          <cell r="B4" t="str">
            <v>BAS0000032</v>
          </cell>
          <cell r="C4" t="str">
            <v>座垫前倾角定位片衬套 /</v>
          </cell>
          <cell r="D4" t="str">
            <v>230</v>
          </cell>
          <cell r="E4" t="str">
            <v>CYK230</v>
          </cell>
          <cell r="F4" t="str">
            <v>金属件盘点差异虚仓库</v>
          </cell>
          <cell r="G4" t="str">
            <v>S-Int</v>
          </cell>
          <cell r="H4" t="str">
            <v/>
          </cell>
          <cell r="I4" t="str">
            <v/>
          </cell>
          <cell r="J4">
            <v>1293</v>
          </cell>
          <cell r="K4" t="str">
            <v>EA</v>
          </cell>
          <cell r="L4">
            <v>0</v>
          </cell>
          <cell r="M4">
            <v>1293</v>
          </cell>
        </row>
        <row r="5">
          <cell r="A5" t="str">
            <v>230BAS0000037CYCVA230</v>
          </cell>
          <cell r="B5" t="str">
            <v>BAS0000037</v>
          </cell>
          <cell r="C5" t="str">
            <v>后安装板固定轴套 /</v>
          </cell>
          <cell r="D5" t="str">
            <v>230</v>
          </cell>
          <cell r="E5" t="str">
            <v>CYCVA230</v>
          </cell>
          <cell r="F5" t="str">
            <v>金属件盘点差异临时库</v>
          </cell>
          <cell r="G5" t="str">
            <v>S-Int</v>
          </cell>
          <cell r="H5" t="str">
            <v/>
          </cell>
          <cell r="I5" t="str">
            <v/>
          </cell>
          <cell r="J5">
            <v>570</v>
          </cell>
          <cell r="K5" t="str">
            <v>EA</v>
          </cell>
          <cell r="L5">
            <v>0</v>
          </cell>
          <cell r="M5">
            <v>570</v>
          </cell>
        </row>
        <row r="6">
          <cell r="A6" t="str">
            <v>230BAS0000037CYK230</v>
          </cell>
          <cell r="B6" t="str">
            <v>BAS0000037</v>
          </cell>
          <cell r="C6" t="str">
            <v>后安装板固定轴套 /</v>
          </cell>
          <cell r="D6" t="str">
            <v>230</v>
          </cell>
          <cell r="E6" t="str">
            <v>CYK230</v>
          </cell>
          <cell r="F6" t="str">
            <v>金属件盘点差异虚仓库</v>
          </cell>
          <cell r="G6" t="str">
            <v>S-Int</v>
          </cell>
          <cell r="H6" t="str">
            <v/>
          </cell>
          <cell r="I6" t="str">
            <v/>
          </cell>
          <cell r="J6">
            <v>2400</v>
          </cell>
          <cell r="K6" t="str">
            <v>EA</v>
          </cell>
          <cell r="L6">
            <v>0</v>
          </cell>
          <cell r="M6">
            <v>2400</v>
          </cell>
        </row>
        <row r="7">
          <cell r="A7" t="str">
            <v>230BAS0000038CYK230</v>
          </cell>
          <cell r="B7" t="str">
            <v>BAS0000038</v>
          </cell>
          <cell r="C7" t="str">
            <v>滑块固定板轴套 /</v>
          </cell>
          <cell r="D7" t="str">
            <v>230</v>
          </cell>
          <cell r="E7" t="str">
            <v>CYK230</v>
          </cell>
          <cell r="F7" t="str">
            <v>金属件盘点差异虚仓库</v>
          </cell>
          <cell r="G7" t="str">
            <v>S-Int</v>
          </cell>
          <cell r="H7" t="str">
            <v/>
          </cell>
          <cell r="I7" t="str">
            <v/>
          </cell>
          <cell r="J7">
            <v>1968</v>
          </cell>
          <cell r="K7" t="str">
            <v>EA</v>
          </cell>
          <cell r="L7">
            <v>0</v>
          </cell>
          <cell r="M7">
            <v>1968</v>
          </cell>
        </row>
        <row r="8">
          <cell r="A8" t="str">
            <v>230BAS0000040CYK230</v>
          </cell>
          <cell r="B8" t="str">
            <v>BAS0000040</v>
          </cell>
          <cell r="C8" t="str">
            <v>内绞架套 / 1.0平台气囊</v>
          </cell>
          <cell r="D8" t="str">
            <v>230</v>
          </cell>
          <cell r="E8" t="str">
            <v>CYK230</v>
          </cell>
          <cell r="F8" t="str">
            <v>金属件盘点差异虚仓库</v>
          </cell>
          <cell r="G8" t="str">
            <v>S-Int</v>
          </cell>
          <cell r="H8" t="str">
            <v/>
          </cell>
          <cell r="I8" t="str">
            <v/>
          </cell>
          <cell r="J8">
            <v>2878</v>
          </cell>
          <cell r="K8" t="str">
            <v>EA</v>
          </cell>
          <cell r="L8">
            <v>0</v>
          </cell>
          <cell r="M8">
            <v>2878</v>
          </cell>
        </row>
        <row r="9">
          <cell r="A9" t="str">
            <v>230BAS0000040s413020</v>
          </cell>
          <cell r="B9" t="str">
            <v>BAS0000040</v>
          </cell>
          <cell r="C9" t="str">
            <v>内绞架套 / 1.0平台气囊</v>
          </cell>
          <cell r="D9" t="str">
            <v>230</v>
          </cell>
          <cell r="E9" t="str">
            <v>s413020</v>
          </cell>
          <cell r="F9" t="str">
            <v>沧州旭兴</v>
          </cell>
          <cell r="G9" t="str">
            <v>S-Cons</v>
          </cell>
          <cell r="H9" t="str">
            <v/>
          </cell>
          <cell r="I9" t="str">
            <v/>
          </cell>
          <cell r="J9">
            <v>1050</v>
          </cell>
          <cell r="K9" t="str">
            <v>EA</v>
          </cell>
          <cell r="L9">
            <v>0</v>
          </cell>
          <cell r="M9">
            <v>1050</v>
          </cell>
        </row>
        <row r="10">
          <cell r="A10" t="str">
            <v>230BAS0000040S413070</v>
          </cell>
          <cell r="B10" t="str">
            <v>BAS0000040</v>
          </cell>
          <cell r="C10" t="str">
            <v>内绞架套 / 1.0平台气囊</v>
          </cell>
          <cell r="D10" t="str">
            <v>230</v>
          </cell>
          <cell r="E10" t="str">
            <v>S413070</v>
          </cell>
          <cell r="F10" t="str">
            <v>黄骅创合</v>
          </cell>
          <cell r="G10" t="str">
            <v>S-Cons</v>
          </cell>
          <cell r="H10" t="str">
            <v/>
          </cell>
          <cell r="I10" t="str">
            <v/>
          </cell>
          <cell r="J10">
            <v>200</v>
          </cell>
          <cell r="K10" t="str">
            <v>EA</v>
          </cell>
          <cell r="L10">
            <v>0</v>
          </cell>
          <cell r="M10">
            <v>200</v>
          </cell>
        </row>
        <row r="11">
          <cell r="A11" t="str">
            <v>230BAS0000042CYK230</v>
          </cell>
          <cell r="B11" t="str">
            <v>BAS0000042</v>
          </cell>
          <cell r="C11" t="str">
            <v>尼龙衬套 / 气囊/机械</v>
          </cell>
          <cell r="D11" t="str">
            <v>230</v>
          </cell>
          <cell r="E11" t="str">
            <v>CYK230</v>
          </cell>
          <cell r="F11" t="str">
            <v>金属件盘点差异虚仓库</v>
          </cell>
          <cell r="G11" t="str">
            <v>S-Int</v>
          </cell>
          <cell r="H11" t="str">
            <v/>
          </cell>
          <cell r="I11" t="str">
            <v/>
          </cell>
          <cell r="J11">
            <v>299</v>
          </cell>
          <cell r="K11" t="str">
            <v>EA</v>
          </cell>
          <cell r="L11">
            <v>0</v>
          </cell>
          <cell r="M11">
            <v>299</v>
          </cell>
        </row>
        <row r="12">
          <cell r="A12" t="str">
            <v>230BAS0000045CYK230</v>
          </cell>
          <cell r="B12" t="str">
            <v>BAS0000045</v>
          </cell>
          <cell r="C12" t="str">
            <v>拉簧套 /</v>
          </cell>
          <cell r="D12" t="str">
            <v>230</v>
          </cell>
          <cell r="E12" t="str">
            <v>CYK230</v>
          </cell>
          <cell r="F12" t="str">
            <v>金属件盘点差异虚仓库</v>
          </cell>
          <cell r="G12" t="str">
            <v>S-Int</v>
          </cell>
          <cell r="H12" t="str">
            <v/>
          </cell>
          <cell r="I12" t="str">
            <v/>
          </cell>
          <cell r="J12">
            <v>200</v>
          </cell>
          <cell r="K12" t="str">
            <v>EA</v>
          </cell>
          <cell r="L12">
            <v>0</v>
          </cell>
          <cell r="M12">
            <v>200</v>
          </cell>
        </row>
        <row r="13">
          <cell r="A13" t="str">
            <v>230BAS0000046s413070</v>
          </cell>
          <cell r="B13" t="str">
            <v>BAS0000046</v>
          </cell>
          <cell r="C13" t="str">
            <v>内绞架固定轴套 / 1.0平台气囊上框</v>
          </cell>
          <cell r="D13" t="str">
            <v>230</v>
          </cell>
          <cell r="E13" t="str">
            <v>s413070</v>
          </cell>
          <cell r="F13" t="str">
            <v>黄骅创合</v>
          </cell>
          <cell r="G13" t="str">
            <v>S-Cons</v>
          </cell>
          <cell r="H13" t="str">
            <v/>
          </cell>
          <cell r="I13" t="str">
            <v/>
          </cell>
          <cell r="J13">
            <v>0</v>
          </cell>
          <cell r="K13" t="str">
            <v>EA</v>
          </cell>
          <cell r="L13">
            <v>0</v>
          </cell>
          <cell r="M13">
            <v>1000</v>
          </cell>
        </row>
        <row r="14">
          <cell r="A14" t="str">
            <v>230BAS0000049CYCVA230</v>
          </cell>
          <cell r="B14" t="str">
            <v>BAS0000049</v>
          </cell>
          <cell r="C14" t="str">
            <v>支撑连杆板1衬套 / 一汽升降器</v>
          </cell>
          <cell r="D14" t="str">
            <v>230</v>
          </cell>
          <cell r="E14" t="str">
            <v>CYCVA230</v>
          </cell>
          <cell r="F14" t="str">
            <v>金属件盘点差异临时库</v>
          </cell>
          <cell r="G14" t="str">
            <v>S-Int</v>
          </cell>
          <cell r="H14" t="str">
            <v/>
          </cell>
          <cell r="I14" t="str">
            <v/>
          </cell>
          <cell r="J14">
            <v>1999</v>
          </cell>
          <cell r="K14" t="str">
            <v>EA</v>
          </cell>
          <cell r="L14">
            <v>0</v>
          </cell>
          <cell r="M14">
            <v>1999</v>
          </cell>
        </row>
        <row r="15">
          <cell r="A15" t="str">
            <v>230BAS0000049CYK230</v>
          </cell>
          <cell r="B15" t="str">
            <v>BAS0000049</v>
          </cell>
          <cell r="C15" t="str">
            <v>支撑连杆板1衬套 / 一汽升降器</v>
          </cell>
          <cell r="D15" t="str">
            <v>230</v>
          </cell>
          <cell r="E15" t="str">
            <v>CYK230</v>
          </cell>
          <cell r="F15" t="str">
            <v>金属件盘点差异虚仓库</v>
          </cell>
          <cell r="G15" t="str">
            <v>S-Int</v>
          </cell>
          <cell r="H15" t="str">
            <v/>
          </cell>
          <cell r="I15" t="str">
            <v/>
          </cell>
          <cell r="J15">
            <v>9</v>
          </cell>
          <cell r="K15" t="str">
            <v>EA</v>
          </cell>
          <cell r="L15">
            <v>0</v>
          </cell>
          <cell r="M15">
            <v>9</v>
          </cell>
        </row>
        <row r="16">
          <cell r="A16" t="str">
            <v>230BAS0000054CYK230</v>
          </cell>
          <cell r="B16" t="str">
            <v>BAS0000054</v>
          </cell>
          <cell r="C16" t="str">
            <v>衬套 / M3000-H</v>
          </cell>
          <cell r="D16" t="str">
            <v>230</v>
          </cell>
          <cell r="E16" t="str">
            <v>CYK230</v>
          </cell>
          <cell r="F16" t="str">
            <v>金属件盘点差异虚仓库</v>
          </cell>
          <cell r="G16" t="str">
            <v>S-Int</v>
          </cell>
          <cell r="H16" t="str">
            <v/>
          </cell>
          <cell r="I16" t="str">
            <v/>
          </cell>
          <cell r="J16">
            <v>739</v>
          </cell>
          <cell r="K16" t="str">
            <v>EA</v>
          </cell>
          <cell r="L16">
            <v>0</v>
          </cell>
          <cell r="M16">
            <v>739</v>
          </cell>
        </row>
        <row r="17">
          <cell r="A17" t="str">
            <v>230BAS0000055CYCVAR</v>
          </cell>
          <cell r="B17" t="str">
            <v>BAS0000055</v>
          </cell>
          <cell r="C17" t="str">
            <v>螺纹轴套 / 2.0平台内绞架</v>
          </cell>
          <cell r="D17" t="str">
            <v>230</v>
          </cell>
          <cell r="E17" t="str">
            <v>CYCVAR</v>
          </cell>
          <cell r="F17" t="str">
            <v>盘点差异库位-金属件</v>
          </cell>
          <cell r="G17" t="str">
            <v>S-Int</v>
          </cell>
          <cell r="H17" t="str">
            <v/>
          </cell>
          <cell r="I17" t="str">
            <v/>
          </cell>
          <cell r="J17">
            <v>17907</v>
          </cell>
          <cell r="K17" t="str">
            <v>EA</v>
          </cell>
          <cell r="L17">
            <v>532</v>
          </cell>
          <cell r="M17">
            <v>16814</v>
          </cell>
        </row>
        <row r="18">
          <cell r="A18" t="str">
            <v>230BAS0000055S437023</v>
          </cell>
          <cell r="B18" t="str">
            <v>BAS0000055</v>
          </cell>
          <cell r="C18" t="str">
            <v>螺纹轴套 / 2.0平台内绞架</v>
          </cell>
          <cell r="D18" t="str">
            <v>230</v>
          </cell>
          <cell r="E18" t="str">
            <v>S437023</v>
          </cell>
          <cell r="F18" t="str">
            <v>高唐强盛</v>
          </cell>
          <cell r="G18" t="str">
            <v>S-Cons</v>
          </cell>
          <cell r="H18" t="str">
            <v/>
          </cell>
          <cell r="I18" t="str">
            <v/>
          </cell>
          <cell r="J18">
            <v>0</v>
          </cell>
          <cell r="K18" t="str">
            <v>EA</v>
          </cell>
          <cell r="L18">
            <v>0</v>
          </cell>
          <cell r="M18">
            <v>1093</v>
          </cell>
        </row>
        <row r="19">
          <cell r="A19" t="str">
            <v>210BCL0000030g210001</v>
          </cell>
          <cell r="B19" t="str">
            <v>BCL0000030</v>
          </cell>
          <cell r="C19" t="str">
            <v>奥驰镜头卡子 / Q235镀白锌</v>
          </cell>
          <cell r="D19" t="str">
            <v>210</v>
          </cell>
          <cell r="E19" t="str">
            <v>g210001</v>
          </cell>
          <cell r="F19" t="str">
            <v>后视镜不良品库（实仓）</v>
          </cell>
          <cell r="G19" t="str">
            <v>Exp</v>
          </cell>
          <cell r="H19" t="str">
            <v/>
          </cell>
          <cell r="I19" t="str">
            <v/>
          </cell>
          <cell r="J19">
            <v>0</v>
          </cell>
          <cell r="K19" t="str">
            <v>Ea</v>
          </cell>
          <cell r="L19">
            <v>0</v>
          </cell>
          <cell r="M19">
            <v>3</v>
          </cell>
        </row>
        <row r="20">
          <cell r="A20" t="str">
            <v>210BCL0000030g210001x</v>
          </cell>
          <cell r="B20" t="str">
            <v>BCL0000030</v>
          </cell>
          <cell r="C20" t="str">
            <v>奥驰镜头卡子 / Q235镀白锌</v>
          </cell>
          <cell r="D20" t="str">
            <v>210</v>
          </cell>
          <cell r="E20" t="str">
            <v>g210001x</v>
          </cell>
          <cell r="F20" t="str">
            <v>后视镜不良品库（虚仓）</v>
          </cell>
          <cell r="G20" t="str">
            <v>Exp</v>
          </cell>
          <cell r="H20" t="str">
            <v/>
          </cell>
          <cell r="I20" t="str">
            <v/>
          </cell>
          <cell r="J20">
            <v>0</v>
          </cell>
          <cell r="K20" t="str">
            <v>Ea</v>
          </cell>
          <cell r="L20">
            <v>0</v>
          </cell>
          <cell r="M20">
            <v>2</v>
          </cell>
        </row>
        <row r="21">
          <cell r="A21" t="str">
            <v>210BCL0000030Y1A2-2-3</v>
          </cell>
          <cell r="B21" t="str">
            <v>BCL0000030</v>
          </cell>
          <cell r="C21" t="str">
            <v>奥驰镜头卡子 / Q235镀白锌</v>
          </cell>
          <cell r="D21" t="str">
            <v>210</v>
          </cell>
          <cell r="E21" t="str">
            <v>Y1A2-2-3</v>
          </cell>
          <cell r="F21" t="str">
            <v>原材料2楼高架A2区2层3格</v>
          </cell>
          <cell r="G21" t="str">
            <v>Normal</v>
          </cell>
          <cell r="H21" t="str">
            <v/>
          </cell>
          <cell r="I21" t="str">
            <v/>
          </cell>
          <cell r="J21">
            <v>74</v>
          </cell>
          <cell r="K21" t="str">
            <v>Ea</v>
          </cell>
          <cell r="L21">
            <v>120</v>
          </cell>
          <cell r="M21">
            <v>224</v>
          </cell>
        </row>
        <row r="22">
          <cell r="A22" t="str">
            <v>210BCL0000031Y1A2-2-3</v>
          </cell>
          <cell r="B22" t="str">
            <v>BCL0000031</v>
          </cell>
          <cell r="C22" t="str">
            <v>奥驰镜头限位卡子 / Q235镀白锌</v>
          </cell>
          <cell r="D22" t="str">
            <v>210</v>
          </cell>
          <cell r="E22" t="str">
            <v>Y1A2-2-3</v>
          </cell>
          <cell r="F22" t="str">
            <v>原材料2楼高架A2区2层3格</v>
          </cell>
          <cell r="G22" t="str">
            <v>Normal</v>
          </cell>
          <cell r="H22" t="str">
            <v/>
          </cell>
          <cell r="I22" t="str">
            <v/>
          </cell>
          <cell r="J22">
            <v>277</v>
          </cell>
          <cell r="K22" t="str">
            <v>Ea</v>
          </cell>
          <cell r="L22">
            <v>120</v>
          </cell>
          <cell r="M22">
            <v>327</v>
          </cell>
        </row>
        <row r="23">
          <cell r="A23" t="str">
            <v>210BCL0000032CYK210</v>
          </cell>
          <cell r="B23" t="str">
            <v>BCL0000032</v>
          </cell>
          <cell r="C23" t="str">
            <v>1780镜头卡子 / Q235 t=1.5镀白锌</v>
          </cell>
          <cell r="D23" t="str">
            <v>210</v>
          </cell>
          <cell r="E23" t="str">
            <v>CYK210</v>
          </cell>
          <cell r="F23" t="str">
            <v>后视镜盘点差异虚仓库</v>
          </cell>
          <cell r="G23" t="str">
            <v>S-Int</v>
          </cell>
          <cell r="H23" t="str">
            <v/>
          </cell>
          <cell r="I23" t="str">
            <v/>
          </cell>
          <cell r="J23">
            <v>70</v>
          </cell>
          <cell r="K23" t="str">
            <v>Ea</v>
          </cell>
          <cell r="L23">
            <v>0</v>
          </cell>
          <cell r="M23">
            <v>70</v>
          </cell>
        </row>
        <row r="24">
          <cell r="A24" t="str">
            <v>210BCL0000032g210001</v>
          </cell>
          <cell r="B24" t="str">
            <v>BCL0000032</v>
          </cell>
          <cell r="C24" t="str">
            <v>1780镜头卡子 / Q235 t=1.5镀白锌</v>
          </cell>
          <cell r="D24" t="str">
            <v>210</v>
          </cell>
          <cell r="E24" t="str">
            <v>g210001</v>
          </cell>
          <cell r="F24" t="str">
            <v>后视镜不良品库（实仓）</v>
          </cell>
          <cell r="G24" t="str">
            <v>Exp</v>
          </cell>
          <cell r="H24" t="str">
            <v/>
          </cell>
          <cell r="I24" t="str">
            <v/>
          </cell>
          <cell r="J24">
            <v>0</v>
          </cell>
          <cell r="K24" t="str">
            <v>Ea</v>
          </cell>
          <cell r="L24">
            <v>0</v>
          </cell>
          <cell r="M24">
            <v>44</v>
          </cell>
        </row>
        <row r="25">
          <cell r="A25" t="str">
            <v>210BCL0000032g210001x</v>
          </cell>
          <cell r="B25" t="str">
            <v>BCL0000032</v>
          </cell>
          <cell r="C25" t="str">
            <v>1780镜头卡子 / Q235 t=1.5镀白锌</v>
          </cell>
          <cell r="D25" t="str">
            <v>210</v>
          </cell>
          <cell r="E25" t="str">
            <v>g210001x</v>
          </cell>
          <cell r="F25" t="str">
            <v>后视镜不良品库（虚仓）</v>
          </cell>
          <cell r="G25" t="str">
            <v>Exp</v>
          </cell>
          <cell r="H25" t="str">
            <v/>
          </cell>
          <cell r="I25" t="str">
            <v/>
          </cell>
          <cell r="J25">
            <v>0</v>
          </cell>
          <cell r="K25" t="str">
            <v>Ea</v>
          </cell>
          <cell r="L25">
            <v>0</v>
          </cell>
          <cell r="M25">
            <v>5</v>
          </cell>
        </row>
        <row r="26">
          <cell r="A26" t="str">
            <v>210BCL0000033CYK210</v>
          </cell>
          <cell r="B26" t="str">
            <v>BCL0000033</v>
          </cell>
          <cell r="C26" t="str">
            <v>∮2线卡子 / 铜</v>
          </cell>
          <cell r="D26" t="str">
            <v>210</v>
          </cell>
          <cell r="E26" t="str">
            <v>CYK210</v>
          </cell>
          <cell r="F26" t="str">
            <v>后视镜盘点差异虚仓库</v>
          </cell>
          <cell r="G26" t="str">
            <v>S-Int</v>
          </cell>
          <cell r="H26" t="str">
            <v/>
          </cell>
          <cell r="I26" t="str">
            <v/>
          </cell>
          <cell r="J26">
            <v>1097</v>
          </cell>
          <cell r="K26" t="str">
            <v>Ea</v>
          </cell>
          <cell r="L26">
            <v>0</v>
          </cell>
          <cell r="M26">
            <v>1097</v>
          </cell>
        </row>
        <row r="27">
          <cell r="A27" t="str">
            <v>220BCL0000036CYK220</v>
          </cell>
          <cell r="B27" t="str">
            <v>BCL0000036</v>
          </cell>
          <cell r="C27" t="str">
            <v>K1 G9前翻卡扣 /</v>
          </cell>
          <cell r="D27" t="str">
            <v>220</v>
          </cell>
          <cell r="E27" t="str">
            <v>CYK220</v>
          </cell>
          <cell r="F27" t="str">
            <v>座椅盘点差异虚仓库</v>
          </cell>
          <cell r="G27" t="str">
            <v>S-Int</v>
          </cell>
          <cell r="H27" t="str">
            <v/>
          </cell>
          <cell r="I27" t="str">
            <v/>
          </cell>
          <cell r="J27">
            <v>1340</v>
          </cell>
          <cell r="K27" t="str">
            <v>EA</v>
          </cell>
          <cell r="L27">
            <v>0</v>
          </cell>
          <cell r="M27">
            <v>1340</v>
          </cell>
        </row>
        <row r="28">
          <cell r="A28" t="str">
            <v>210BCL0000045Y1A1-1-4</v>
          </cell>
          <cell r="B28" t="str">
            <v>BCL0000045</v>
          </cell>
          <cell r="C28" t="str">
            <v>6486灯泡安装卡子 / 白锌</v>
          </cell>
          <cell r="D28" t="str">
            <v>210</v>
          </cell>
          <cell r="E28" t="str">
            <v>Y1A1-1-4</v>
          </cell>
          <cell r="F28" t="str">
            <v>原材料2楼高架A1区1层4格</v>
          </cell>
          <cell r="G28" t="str">
            <v>Normal</v>
          </cell>
          <cell r="H28" t="str">
            <v/>
          </cell>
          <cell r="I28" t="str">
            <v/>
          </cell>
          <cell r="J28">
            <v>1200</v>
          </cell>
          <cell r="K28" t="str">
            <v>Ea</v>
          </cell>
          <cell r="L28">
            <v>0</v>
          </cell>
          <cell r="M28">
            <v>1200</v>
          </cell>
        </row>
        <row r="29">
          <cell r="A29" t="str">
            <v>220BCL0010009Y2B-1</v>
          </cell>
          <cell r="B29" t="str">
            <v>BCL0010009</v>
          </cell>
          <cell r="C29" t="str">
            <v>靠背板固定卡扣 /</v>
          </cell>
          <cell r="D29" t="str">
            <v>220</v>
          </cell>
          <cell r="E29" t="str">
            <v>Y2B-1</v>
          </cell>
          <cell r="F29" t="str">
            <v>高位货架B区一排</v>
          </cell>
          <cell r="G29" t="str">
            <v>Normal</v>
          </cell>
          <cell r="H29" t="str">
            <v/>
          </cell>
          <cell r="I29" t="str">
            <v/>
          </cell>
          <cell r="J29">
            <v>0</v>
          </cell>
          <cell r="K29" t="str">
            <v>EA</v>
          </cell>
          <cell r="L29">
            <v>0</v>
          </cell>
          <cell r="M29">
            <v>542</v>
          </cell>
        </row>
        <row r="30">
          <cell r="A30" t="str">
            <v>220BCL0010009Y2B-2</v>
          </cell>
          <cell r="B30" t="str">
            <v>BCL0010009</v>
          </cell>
          <cell r="C30" t="str">
            <v>靠背板固定卡扣 /</v>
          </cell>
          <cell r="D30" t="str">
            <v>220</v>
          </cell>
          <cell r="E30" t="str">
            <v>Y2B-2</v>
          </cell>
          <cell r="F30" t="str">
            <v>高位货架B区二排</v>
          </cell>
          <cell r="G30" t="str">
            <v>Normal</v>
          </cell>
          <cell r="H30" t="str">
            <v/>
          </cell>
          <cell r="I30" t="str">
            <v/>
          </cell>
          <cell r="J30">
            <v>0</v>
          </cell>
          <cell r="K30" t="str">
            <v>EA</v>
          </cell>
          <cell r="L30">
            <v>0</v>
          </cell>
          <cell r="M30">
            <v>20</v>
          </cell>
        </row>
        <row r="31">
          <cell r="A31" t="str">
            <v>220BEC0010266Y2M-2</v>
          </cell>
          <cell r="B31" t="str">
            <v>BEC0010266</v>
          </cell>
          <cell r="C31" t="str">
            <v>BJ40后排单加热线束总成 /</v>
          </cell>
          <cell r="D31" t="str">
            <v>220</v>
          </cell>
          <cell r="E31" t="str">
            <v>Y2M-2</v>
          </cell>
          <cell r="F31" t="str">
            <v>高位货架M区二排</v>
          </cell>
          <cell r="G31" t="str">
            <v>Normal</v>
          </cell>
          <cell r="H31" t="str">
            <v/>
          </cell>
          <cell r="I31" t="str">
            <v/>
          </cell>
          <cell r="J31">
            <v>474</v>
          </cell>
          <cell r="K31" t="str">
            <v>EA</v>
          </cell>
          <cell r="L31">
            <v>0</v>
          </cell>
          <cell r="M31">
            <v>474</v>
          </cell>
        </row>
        <row r="32">
          <cell r="A32" t="str">
            <v>220BEC0010267Y2M-2</v>
          </cell>
          <cell r="B32" t="str">
            <v>BEC0010267</v>
          </cell>
          <cell r="C32" t="str">
            <v>BJ40后排单加热ECU总成 /</v>
          </cell>
          <cell r="D32" t="str">
            <v>220</v>
          </cell>
          <cell r="E32" t="str">
            <v>Y2M-2</v>
          </cell>
          <cell r="F32" t="str">
            <v>高位货架M区二排</v>
          </cell>
          <cell r="G32" t="str">
            <v>Normal</v>
          </cell>
          <cell r="H32" t="str">
            <v/>
          </cell>
          <cell r="I32" t="str">
            <v/>
          </cell>
          <cell r="J32">
            <v>489</v>
          </cell>
          <cell r="K32" t="str">
            <v>EA</v>
          </cell>
          <cell r="L32">
            <v>0</v>
          </cell>
          <cell r="M32">
            <v>489</v>
          </cell>
        </row>
        <row r="33">
          <cell r="A33" t="str">
            <v>220BFA0000005CYK220</v>
          </cell>
          <cell r="B33" t="str">
            <v>BFA0000005</v>
          </cell>
          <cell r="C33" t="str">
            <v>开口型扁圆头抽芯铆钉 / 3.2*7</v>
          </cell>
          <cell r="D33" t="str">
            <v>220</v>
          </cell>
          <cell r="E33" t="str">
            <v>CYK220</v>
          </cell>
          <cell r="F33" t="str">
            <v>座椅盘点差异虚仓库</v>
          </cell>
          <cell r="G33" t="str">
            <v>S-Int</v>
          </cell>
          <cell r="H33" t="str">
            <v/>
          </cell>
          <cell r="I33" t="str">
            <v/>
          </cell>
          <cell r="J33">
            <v>1000</v>
          </cell>
          <cell r="K33" t="str">
            <v>EA</v>
          </cell>
          <cell r="L33">
            <v>0</v>
          </cell>
          <cell r="M33">
            <v>1000</v>
          </cell>
        </row>
        <row r="34">
          <cell r="A34" t="str">
            <v>230BFA0000010CYK230</v>
          </cell>
          <cell r="B34" t="str">
            <v>BFA0000010</v>
          </cell>
          <cell r="C34" t="str">
            <v>M8自锁螺母(白) / 镀白锌</v>
          </cell>
          <cell r="D34" t="str">
            <v>230</v>
          </cell>
          <cell r="E34" t="str">
            <v>CYK230</v>
          </cell>
          <cell r="F34" t="str">
            <v>金属件盘点差异虚仓库</v>
          </cell>
          <cell r="G34" t="str">
            <v>S-Int</v>
          </cell>
          <cell r="H34" t="str">
            <v/>
          </cell>
          <cell r="I34" t="str">
            <v/>
          </cell>
          <cell r="J34">
            <v>6000</v>
          </cell>
          <cell r="K34" t="str">
            <v>Ea</v>
          </cell>
          <cell r="L34">
            <v>6000</v>
          </cell>
          <cell r="M34">
            <v>6000</v>
          </cell>
        </row>
        <row r="35">
          <cell r="A35" t="str">
            <v>220BFA0000012CYK220</v>
          </cell>
          <cell r="B35" t="str">
            <v>BFA0000012</v>
          </cell>
          <cell r="C35" t="str">
            <v>外方螺栓(黑)M8*25 /</v>
          </cell>
          <cell r="D35" t="str">
            <v>220</v>
          </cell>
          <cell r="E35" t="str">
            <v>CYK220</v>
          </cell>
          <cell r="F35" t="str">
            <v>座椅盘点差异虚仓库</v>
          </cell>
          <cell r="G35" t="str">
            <v>S-Int</v>
          </cell>
          <cell r="H35" t="str">
            <v/>
          </cell>
          <cell r="I35" t="str">
            <v/>
          </cell>
          <cell r="J35">
            <v>400</v>
          </cell>
          <cell r="K35" t="str">
            <v>Ea</v>
          </cell>
          <cell r="L35">
            <v>0</v>
          </cell>
          <cell r="M35">
            <v>400</v>
          </cell>
        </row>
        <row r="36">
          <cell r="A36" t="str">
            <v>220BFA0000013CYK220</v>
          </cell>
          <cell r="B36" t="str">
            <v>BFA0000013</v>
          </cell>
          <cell r="C36" t="str">
            <v>ST4.2*13自攻螺钉达克罗黑 / 达克罗黑</v>
          </cell>
          <cell r="D36" t="str">
            <v>220</v>
          </cell>
          <cell r="E36" t="str">
            <v>CYK220</v>
          </cell>
          <cell r="F36" t="str">
            <v>座椅盘点差异虚仓库</v>
          </cell>
          <cell r="G36" t="str">
            <v>S-Int</v>
          </cell>
          <cell r="H36" t="str">
            <v/>
          </cell>
          <cell r="I36" t="str">
            <v/>
          </cell>
          <cell r="J36">
            <v>70000</v>
          </cell>
          <cell r="K36" t="str">
            <v>Ea</v>
          </cell>
          <cell r="L36">
            <v>1180</v>
          </cell>
          <cell r="M36">
            <v>70000</v>
          </cell>
        </row>
        <row r="37">
          <cell r="A37" t="str">
            <v>210BFA0000015Y1A1-2-1</v>
          </cell>
          <cell r="B37" t="str">
            <v>BFA0000015</v>
          </cell>
          <cell r="C37" t="str">
            <v>5*20元机十字 / 环保兰白锌</v>
          </cell>
          <cell r="D37" t="str">
            <v>210</v>
          </cell>
          <cell r="E37" t="str">
            <v>Y1A1-2-1</v>
          </cell>
          <cell r="F37" t="str">
            <v>原材料2楼高架A1区2层1格</v>
          </cell>
          <cell r="G37" t="str">
            <v>Normal</v>
          </cell>
          <cell r="H37" t="str">
            <v/>
          </cell>
          <cell r="I37" t="str">
            <v/>
          </cell>
          <cell r="J37">
            <v>2666</v>
          </cell>
          <cell r="K37" t="str">
            <v>Ea</v>
          </cell>
          <cell r="L37">
            <v>0</v>
          </cell>
          <cell r="M37">
            <v>2666</v>
          </cell>
        </row>
        <row r="38">
          <cell r="A38" t="str">
            <v>210BFA0000016CYK210</v>
          </cell>
          <cell r="B38" t="str">
            <v>BFA0000016</v>
          </cell>
          <cell r="C38" t="str">
            <v>6*16元机十字钉 / 环保兰白锌</v>
          </cell>
          <cell r="D38" t="str">
            <v>210</v>
          </cell>
          <cell r="E38" t="str">
            <v>CYK210</v>
          </cell>
          <cell r="F38" t="str">
            <v>后视镜盘点差异虚仓库</v>
          </cell>
          <cell r="G38" t="str">
            <v>S-Int</v>
          </cell>
          <cell r="H38" t="str">
            <v/>
          </cell>
          <cell r="I38" t="str">
            <v/>
          </cell>
          <cell r="J38">
            <v>28</v>
          </cell>
          <cell r="K38" t="str">
            <v>Ea</v>
          </cell>
          <cell r="L38">
            <v>0</v>
          </cell>
          <cell r="M38">
            <v>28</v>
          </cell>
        </row>
        <row r="39">
          <cell r="A39" t="str">
            <v>230BFA0000017CYK230</v>
          </cell>
          <cell r="B39" t="str">
            <v>BFA0000017</v>
          </cell>
          <cell r="C39" t="str">
            <v>内六角圆柱头螺钉 / M8*20黑</v>
          </cell>
          <cell r="D39" t="str">
            <v>230</v>
          </cell>
          <cell r="E39" t="str">
            <v>CYK230</v>
          </cell>
          <cell r="F39" t="str">
            <v>金属件盘点差异虚仓库</v>
          </cell>
          <cell r="G39" t="str">
            <v>S-Int</v>
          </cell>
          <cell r="H39" t="str">
            <v/>
          </cell>
          <cell r="I39" t="str">
            <v/>
          </cell>
          <cell r="J39">
            <v>750</v>
          </cell>
          <cell r="K39" t="str">
            <v>EA</v>
          </cell>
          <cell r="L39">
            <v>0</v>
          </cell>
          <cell r="M39">
            <v>750</v>
          </cell>
        </row>
        <row r="40">
          <cell r="A40" t="str">
            <v>230BFA0000017s411007</v>
          </cell>
          <cell r="B40" t="str">
            <v>BFA0000017</v>
          </cell>
          <cell r="C40" t="str">
            <v>内六角圆柱头螺钉 / M8*20黑</v>
          </cell>
          <cell r="D40" t="str">
            <v>230</v>
          </cell>
          <cell r="E40" t="str">
            <v>s411007</v>
          </cell>
          <cell r="F40" t="str">
            <v>北京三浦</v>
          </cell>
          <cell r="G40" t="str">
            <v>S-Cons</v>
          </cell>
          <cell r="H40" t="str">
            <v/>
          </cell>
          <cell r="I40" t="str">
            <v/>
          </cell>
          <cell r="J40">
            <v>4500</v>
          </cell>
          <cell r="K40" t="str">
            <v>EA</v>
          </cell>
          <cell r="L40">
            <v>0</v>
          </cell>
          <cell r="M40">
            <v>4500</v>
          </cell>
        </row>
        <row r="41">
          <cell r="A41" t="str">
            <v>230BFA0000018CYK230</v>
          </cell>
          <cell r="B41" t="str">
            <v>BFA0000018</v>
          </cell>
          <cell r="C41" t="str">
            <v>内六角圆柱头螺钉 / M8*16黑</v>
          </cell>
          <cell r="D41" t="str">
            <v>230</v>
          </cell>
          <cell r="E41" t="str">
            <v>CYK230</v>
          </cell>
          <cell r="F41" t="str">
            <v>金属件盘点差异虚仓库</v>
          </cell>
          <cell r="G41" t="str">
            <v>S-Int</v>
          </cell>
          <cell r="H41" t="str">
            <v/>
          </cell>
          <cell r="I41" t="str">
            <v/>
          </cell>
          <cell r="J41">
            <v>400</v>
          </cell>
          <cell r="K41" t="str">
            <v>EA</v>
          </cell>
          <cell r="L41">
            <v>0</v>
          </cell>
          <cell r="M41">
            <v>400</v>
          </cell>
        </row>
        <row r="42">
          <cell r="A42" t="str">
            <v>210BFA0000021Y1A1-1-2</v>
          </cell>
          <cell r="B42" t="str">
            <v>BFA0000021</v>
          </cell>
          <cell r="C42" t="str">
            <v>十字自攻钉ST4.8*16 / 镀黑锌</v>
          </cell>
          <cell r="D42" t="str">
            <v>210</v>
          </cell>
          <cell r="E42" t="str">
            <v>Y1A1-1-2</v>
          </cell>
          <cell r="F42" t="str">
            <v>原材料2楼高架A1区1层2格</v>
          </cell>
          <cell r="G42" t="str">
            <v>Normal</v>
          </cell>
          <cell r="H42" t="str">
            <v/>
          </cell>
          <cell r="I42" t="str">
            <v/>
          </cell>
          <cell r="J42">
            <v>10000</v>
          </cell>
          <cell r="K42" t="str">
            <v>Ea</v>
          </cell>
          <cell r="L42">
            <v>0</v>
          </cell>
          <cell r="M42">
            <v>10000</v>
          </cell>
        </row>
        <row r="43">
          <cell r="A43" t="str">
            <v>210BFA0000028CYK210</v>
          </cell>
          <cell r="B43" t="str">
            <v>BFA0000028</v>
          </cell>
          <cell r="C43" t="str">
            <v>M6自锁螺母 / 镀白锌</v>
          </cell>
          <cell r="D43" t="str">
            <v>210</v>
          </cell>
          <cell r="E43" t="str">
            <v>CYK210</v>
          </cell>
          <cell r="F43" t="str">
            <v>后视镜盘点差异虚仓库</v>
          </cell>
          <cell r="G43" t="str">
            <v>S-Int</v>
          </cell>
          <cell r="H43" t="str">
            <v/>
          </cell>
          <cell r="I43" t="str">
            <v/>
          </cell>
          <cell r="J43">
            <v>3636</v>
          </cell>
          <cell r="K43" t="str">
            <v>Ea</v>
          </cell>
          <cell r="L43">
            <v>0</v>
          </cell>
          <cell r="M43">
            <v>3636</v>
          </cell>
        </row>
        <row r="44">
          <cell r="A44" t="str">
            <v>220BFA0000035CYK220</v>
          </cell>
          <cell r="B44" t="str">
            <v>BFA0000035</v>
          </cell>
          <cell r="C44" t="str">
            <v>自攻钉十字螺栓M6*25 /</v>
          </cell>
          <cell r="D44" t="str">
            <v>220</v>
          </cell>
          <cell r="E44" t="str">
            <v>CYK220</v>
          </cell>
          <cell r="F44" t="str">
            <v>座椅盘点差异虚仓库</v>
          </cell>
          <cell r="G44" t="str">
            <v>S-Int</v>
          </cell>
          <cell r="H44" t="str">
            <v/>
          </cell>
          <cell r="I44" t="str">
            <v/>
          </cell>
          <cell r="J44">
            <v>8000</v>
          </cell>
          <cell r="K44" t="str">
            <v>EA</v>
          </cell>
          <cell r="L44">
            <v>0</v>
          </cell>
          <cell r="M44">
            <v>8000</v>
          </cell>
        </row>
        <row r="45">
          <cell r="A45" t="str">
            <v>230BFA0000042S411007</v>
          </cell>
          <cell r="B45" t="str">
            <v>BFA0000042</v>
          </cell>
          <cell r="C45" t="str">
            <v>M10自锁螺母 /</v>
          </cell>
          <cell r="D45" t="str">
            <v>230</v>
          </cell>
          <cell r="E45" t="str">
            <v>S411007</v>
          </cell>
          <cell r="F45" t="str">
            <v>北京三浦</v>
          </cell>
          <cell r="G45" t="str">
            <v>S-Cons</v>
          </cell>
          <cell r="H45" t="str">
            <v/>
          </cell>
          <cell r="I45" t="str">
            <v/>
          </cell>
          <cell r="J45">
            <v>15500</v>
          </cell>
          <cell r="K45" t="str">
            <v>Ea</v>
          </cell>
          <cell r="L45">
            <v>0</v>
          </cell>
          <cell r="M45">
            <v>15500</v>
          </cell>
        </row>
        <row r="46">
          <cell r="A46" t="str">
            <v>220BFA0000047CYK220</v>
          </cell>
          <cell r="B46" t="str">
            <v>BFA0000047</v>
          </cell>
          <cell r="C46" t="str">
            <v>B40调角器手柄限位销 / B40前排</v>
          </cell>
          <cell r="D46" t="str">
            <v>220</v>
          </cell>
          <cell r="E46" t="str">
            <v>CYK220</v>
          </cell>
          <cell r="F46" t="str">
            <v>座椅盘点差异虚仓库</v>
          </cell>
          <cell r="G46" t="str">
            <v>S-Int</v>
          </cell>
          <cell r="H46" t="str">
            <v/>
          </cell>
          <cell r="I46" t="str">
            <v/>
          </cell>
          <cell r="J46">
            <v>2788</v>
          </cell>
          <cell r="K46" t="str">
            <v>EA</v>
          </cell>
          <cell r="L46">
            <v>0</v>
          </cell>
          <cell r="M46">
            <v>2788</v>
          </cell>
        </row>
        <row r="47">
          <cell r="A47" t="str">
            <v>220BFA0000083CYK220</v>
          </cell>
          <cell r="B47" t="str">
            <v>BFA0000083</v>
          </cell>
          <cell r="C47" t="str">
            <v>十字槽盘头自攻螺钉-C型 / ST5.5*13镀白锌</v>
          </cell>
          <cell r="D47" t="str">
            <v>220</v>
          </cell>
          <cell r="E47" t="str">
            <v>CYK220</v>
          </cell>
          <cell r="F47" t="str">
            <v>座椅盘点差异虚仓库</v>
          </cell>
          <cell r="G47" t="str">
            <v>S-Int</v>
          </cell>
          <cell r="H47" t="str">
            <v/>
          </cell>
          <cell r="I47" t="str">
            <v/>
          </cell>
          <cell r="J47">
            <v>8200</v>
          </cell>
          <cell r="K47" t="str">
            <v>EA</v>
          </cell>
          <cell r="L47">
            <v>0</v>
          </cell>
          <cell r="M47">
            <v>8200</v>
          </cell>
        </row>
        <row r="48">
          <cell r="A48" t="str">
            <v>230BFA0000087S432034</v>
          </cell>
          <cell r="B48" t="str">
            <v>BFA0000087</v>
          </cell>
          <cell r="C48" t="str">
            <v>焊接六角螺母M10 /</v>
          </cell>
          <cell r="D48" t="str">
            <v>230</v>
          </cell>
          <cell r="E48" t="str">
            <v>S432034</v>
          </cell>
          <cell r="F48" t="str">
            <v>上锐(常州)供应链</v>
          </cell>
          <cell r="G48" t="str">
            <v>S-Cons</v>
          </cell>
          <cell r="H48" t="str">
            <v/>
          </cell>
          <cell r="I48" t="str">
            <v/>
          </cell>
          <cell r="J48">
            <v>0</v>
          </cell>
          <cell r="K48" t="str">
            <v>EA</v>
          </cell>
          <cell r="L48">
            <v>0</v>
          </cell>
          <cell r="M48">
            <v>4000</v>
          </cell>
        </row>
        <row r="49">
          <cell r="A49" t="str">
            <v>230BFA0000087y3a-3-3</v>
          </cell>
          <cell r="B49" t="str">
            <v>BFA0000087</v>
          </cell>
          <cell r="C49" t="str">
            <v>焊接六角螺母M10 /</v>
          </cell>
          <cell r="D49" t="str">
            <v>230</v>
          </cell>
          <cell r="E49" t="str">
            <v>y3a-3-3</v>
          </cell>
          <cell r="F49" t="str">
            <v>高位货架A区三排</v>
          </cell>
          <cell r="G49" t="str">
            <v>Normal</v>
          </cell>
          <cell r="H49" t="str">
            <v/>
          </cell>
          <cell r="I49" t="str">
            <v/>
          </cell>
          <cell r="J49">
            <v>4300</v>
          </cell>
          <cell r="K49" t="str">
            <v>EA</v>
          </cell>
          <cell r="L49">
            <v>0</v>
          </cell>
          <cell r="M49">
            <v>4500</v>
          </cell>
        </row>
        <row r="50">
          <cell r="A50" t="str">
            <v>220BFA0000129CYK220</v>
          </cell>
          <cell r="B50" t="str">
            <v>BFA0000129</v>
          </cell>
          <cell r="C50" t="str">
            <v>4.2*16十字槽盘头自攻螺钉 / 白锌</v>
          </cell>
          <cell r="D50" t="str">
            <v>220</v>
          </cell>
          <cell r="E50" t="str">
            <v>CYK220</v>
          </cell>
          <cell r="F50" t="str">
            <v>座椅盘点差异虚仓库</v>
          </cell>
          <cell r="G50" t="str">
            <v>S-Int</v>
          </cell>
          <cell r="H50" t="str">
            <v/>
          </cell>
          <cell r="I50" t="str">
            <v/>
          </cell>
          <cell r="J50">
            <v>44000</v>
          </cell>
          <cell r="K50" t="str">
            <v>EA</v>
          </cell>
          <cell r="L50">
            <v>0</v>
          </cell>
          <cell r="M50">
            <v>44000</v>
          </cell>
        </row>
        <row r="51">
          <cell r="A51" t="str">
            <v>220BFA0000129Y2O-1</v>
          </cell>
          <cell r="B51" t="str">
            <v>BFA0000129</v>
          </cell>
          <cell r="C51" t="str">
            <v>4.2*16十字槽盘头自攻螺钉 / 白锌</v>
          </cell>
          <cell r="D51" t="str">
            <v>220</v>
          </cell>
          <cell r="E51" t="str">
            <v>Y2O-1</v>
          </cell>
          <cell r="F51" t="str">
            <v>高位货架O区一排</v>
          </cell>
          <cell r="G51" t="str">
            <v>Normal</v>
          </cell>
          <cell r="H51" t="str">
            <v/>
          </cell>
          <cell r="I51" t="str">
            <v/>
          </cell>
          <cell r="J51">
            <v>42000</v>
          </cell>
          <cell r="K51" t="str">
            <v>EA</v>
          </cell>
          <cell r="L51">
            <v>0</v>
          </cell>
          <cell r="M51">
            <v>42000</v>
          </cell>
        </row>
        <row r="52">
          <cell r="A52" t="str">
            <v>210BFA0000140CYK210</v>
          </cell>
          <cell r="B52" t="str">
            <v>BFA0000140</v>
          </cell>
          <cell r="C52" t="str">
            <v>元机自攻2.9*42 / 环保兰白锌</v>
          </cell>
          <cell r="D52" t="str">
            <v>210</v>
          </cell>
          <cell r="E52" t="str">
            <v>CYK210</v>
          </cell>
          <cell r="F52" t="str">
            <v>后视镜盘点差异虚仓库</v>
          </cell>
          <cell r="G52" t="str">
            <v>S-Int</v>
          </cell>
          <cell r="H52" t="str">
            <v/>
          </cell>
          <cell r="I52" t="str">
            <v/>
          </cell>
          <cell r="J52">
            <v>2794</v>
          </cell>
          <cell r="K52" t="str">
            <v>Ea</v>
          </cell>
          <cell r="L52">
            <v>400</v>
          </cell>
          <cell r="M52">
            <v>2794</v>
          </cell>
        </row>
        <row r="53">
          <cell r="A53" t="str">
            <v>210BFA0000144CYK210</v>
          </cell>
          <cell r="B53" t="str">
            <v>BFA0000144</v>
          </cell>
          <cell r="C53" t="str">
            <v>元机自攻2.9*19 / 环保兰白锌</v>
          </cell>
          <cell r="D53" t="str">
            <v>210</v>
          </cell>
          <cell r="E53" t="str">
            <v>CYK210</v>
          </cell>
          <cell r="F53" t="str">
            <v>后视镜盘点差异虚仓库</v>
          </cell>
          <cell r="G53" t="str">
            <v>S-Int</v>
          </cell>
          <cell r="H53" t="str">
            <v/>
          </cell>
          <cell r="I53" t="str">
            <v/>
          </cell>
          <cell r="J53">
            <v>3310</v>
          </cell>
          <cell r="K53" t="str">
            <v>Ea</v>
          </cell>
          <cell r="L53">
            <v>480</v>
          </cell>
          <cell r="M53">
            <v>3310</v>
          </cell>
        </row>
        <row r="54">
          <cell r="A54" t="str">
            <v>210BFA0000144Y1A1-1-1</v>
          </cell>
          <cell r="B54" t="str">
            <v>BFA0000144</v>
          </cell>
          <cell r="C54" t="str">
            <v>元机自攻2.9*19 / 环保兰白锌</v>
          </cell>
          <cell r="D54" t="str">
            <v>210</v>
          </cell>
          <cell r="E54" t="str">
            <v>Y1A1-1-1</v>
          </cell>
          <cell r="F54" t="str">
            <v>原材料2楼高架A1区1层1格</v>
          </cell>
          <cell r="G54" t="str">
            <v>Normal</v>
          </cell>
          <cell r="H54" t="str">
            <v/>
          </cell>
          <cell r="I54" t="str">
            <v/>
          </cell>
          <cell r="J54">
            <v>4199</v>
          </cell>
          <cell r="K54" t="str">
            <v>Ea</v>
          </cell>
          <cell r="L54">
            <v>0</v>
          </cell>
          <cell r="M54">
            <v>4199</v>
          </cell>
        </row>
        <row r="55">
          <cell r="A55" t="str">
            <v>210BFA0000146CYK210</v>
          </cell>
          <cell r="B55" t="str">
            <v>BFA0000146</v>
          </cell>
          <cell r="C55" t="str">
            <v>φ10平垫(黑达克罗) / 黑达克罗</v>
          </cell>
          <cell r="D55" t="str">
            <v>210</v>
          </cell>
          <cell r="E55" t="str">
            <v>CYK210</v>
          </cell>
          <cell r="F55" t="str">
            <v>后视镜盘点差异虚仓库</v>
          </cell>
          <cell r="G55" t="str">
            <v>S-Int</v>
          </cell>
          <cell r="H55" t="str">
            <v/>
          </cell>
          <cell r="I55" t="str">
            <v/>
          </cell>
          <cell r="J55">
            <v>2070</v>
          </cell>
          <cell r="K55" t="str">
            <v>Ea</v>
          </cell>
          <cell r="L55">
            <v>0</v>
          </cell>
          <cell r="M55">
            <v>2070</v>
          </cell>
        </row>
        <row r="56">
          <cell r="A56" t="str">
            <v>220BFA0000167CYK220</v>
          </cell>
          <cell r="B56" t="str">
            <v>BFA0000167</v>
          </cell>
          <cell r="C56" t="str">
            <v>六角头螺栓 / M10*30镀黑锌</v>
          </cell>
          <cell r="D56" t="str">
            <v>220</v>
          </cell>
          <cell r="E56" t="str">
            <v>CYK220</v>
          </cell>
          <cell r="F56" t="str">
            <v>座椅盘点差异虚仓库</v>
          </cell>
          <cell r="G56" t="str">
            <v>S-Int</v>
          </cell>
          <cell r="H56" t="str">
            <v/>
          </cell>
          <cell r="I56" t="str">
            <v/>
          </cell>
          <cell r="J56">
            <v>400</v>
          </cell>
          <cell r="K56" t="str">
            <v>EA</v>
          </cell>
          <cell r="L56">
            <v>0</v>
          </cell>
          <cell r="M56">
            <v>400</v>
          </cell>
        </row>
        <row r="57">
          <cell r="A57" t="str">
            <v>210BFA0000170CYK210</v>
          </cell>
          <cell r="B57" t="str">
            <v>BFA0000170</v>
          </cell>
          <cell r="C57" t="str">
            <v>∮6钢珠 / 轴承钢  ∮6mm</v>
          </cell>
          <cell r="D57" t="str">
            <v>210</v>
          </cell>
          <cell r="E57" t="str">
            <v>CYK210</v>
          </cell>
          <cell r="F57" t="str">
            <v>后视镜盘点差异虚仓库</v>
          </cell>
          <cell r="G57" t="str">
            <v>S-Int</v>
          </cell>
          <cell r="H57" t="str">
            <v/>
          </cell>
          <cell r="I57" t="str">
            <v/>
          </cell>
          <cell r="J57">
            <v>1804</v>
          </cell>
          <cell r="K57" t="str">
            <v>Ea</v>
          </cell>
          <cell r="L57">
            <v>300</v>
          </cell>
          <cell r="M57">
            <v>1804</v>
          </cell>
        </row>
        <row r="58">
          <cell r="A58" t="str">
            <v>210BFA0000176Y1A1-3-1</v>
          </cell>
          <cell r="B58" t="str">
            <v>BFA0000176</v>
          </cell>
          <cell r="C58" t="str">
            <v>4*20盘头十字钉 / 环保兰白锌</v>
          </cell>
          <cell r="D58" t="str">
            <v>210</v>
          </cell>
          <cell r="E58" t="str">
            <v>Y1A1-3-1</v>
          </cell>
          <cell r="F58" t="str">
            <v>原材料2楼高架A1区3层1格</v>
          </cell>
          <cell r="G58" t="str">
            <v>Normal</v>
          </cell>
          <cell r="H58" t="str">
            <v/>
          </cell>
          <cell r="I58" t="str">
            <v/>
          </cell>
          <cell r="J58">
            <v>1000</v>
          </cell>
          <cell r="K58" t="str">
            <v>Ea</v>
          </cell>
          <cell r="L58">
            <v>0</v>
          </cell>
          <cell r="M58">
            <v>1000</v>
          </cell>
        </row>
        <row r="59">
          <cell r="A59" t="str">
            <v>210BFA0000177CYK210</v>
          </cell>
          <cell r="B59" t="str">
            <v>BFA0000177</v>
          </cell>
          <cell r="C59" t="str">
            <v>4*16大扁头自攻钉 / 环保兰白锌</v>
          </cell>
          <cell r="D59" t="str">
            <v>210</v>
          </cell>
          <cell r="E59" t="str">
            <v>CYK210</v>
          </cell>
          <cell r="F59" t="str">
            <v>后视镜盘点差异虚仓库</v>
          </cell>
          <cell r="G59" t="str">
            <v>S-Int</v>
          </cell>
          <cell r="H59" t="str">
            <v/>
          </cell>
          <cell r="I59" t="str">
            <v/>
          </cell>
          <cell r="J59">
            <v>200</v>
          </cell>
          <cell r="K59" t="str">
            <v>Ea</v>
          </cell>
          <cell r="L59">
            <v>0</v>
          </cell>
          <cell r="M59">
            <v>200</v>
          </cell>
        </row>
        <row r="60">
          <cell r="A60" t="str">
            <v>210BFA0000183CYK210</v>
          </cell>
          <cell r="B60" t="str">
            <v>BFA0000183</v>
          </cell>
          <cell r="C60" t="str">
            <v>M6止转螺栓 / 镀白锌</v>
          </cell>
          <cell r="D60" t="str">
            <v>210</v>
          </cell>
          <cell r="E60" t="str">
            <v>CYK210</v>
          </cell>
          <cell r="F60" t="str">
            <v>后视镜盘点差异虚仓库</v>
          </cell>
          <cell r="G60" t="str">
            <v>S-Int</v>
          </cell>
          <cell r="H60" t="str">
            <v/>
          </cell>
          <cell r="I60" t="str">
            <v/>
          </cell>
          <cell r="J60">
            <v>40</v>
          </cell>
          <cell r="K60" t="str">
            <v>Ea</v>
          </cell>
          <cell r="L60">
            <v>0</v>
          </cell>
          <cell r="M60">
            <v>40</v>
          </cell>
        </row>
        <row r="61">
          <cell r="A61" t="str">
            <v>210BFA0000183Y1A1-1-1</v>
          </cell>
          <cell r="B61" t="str">
            <v>BFA0000183</v>
          </cell>
          <cell r="C61" t="str">
            <v>M6止转螺栓 / 镀白锌</v>
          </cell>
          <cell r="D61" t="str">
            <v>210</v>
          </cell>
          <cell r="E61" t="str">
            <v>Y1A1-1-1</v>
          </cell>
          <cell r="F61" t="str">
            <v>原材料2楼高架A1区1层1格</v>
          </cell>
          <cell r="G61" t="str">
            <v>Normal</v>
          </cell>
          <cell r="H61" t="str">
            <v/>
          </cell>
          <cell r="I61" t="str">
            <v/>
          </cell>
          <cell r="J61">
            <v>13070</v>
          </cell>
          <cell r="K61" t="str">
            <v>Ea</v>
          </cell>
          <cell r="L61">
            <v>0</v>
          </cell>
          <cell r="M61">
            <v>13070</v>
          </cell>
        </row>
        <row r="62">
          <cell r="A62" t="str">
            <v>210BFA0000190CYK210</v>
          </cell>
          <cell r="B62" t="str">
            <v>BFA0000190</v>
          </cell>
          <cell r="C62" t="str">
            <v>内六角M8*40黑达克罗 / 黑达克罗</v>
          </cell>
          <cell r="D62" t="str">
            <v>210</v>
          </cell>
          <cell r="E62" t="str">
            <v>CYK210</v>
          </cell>
          <cell r="F62" t="str">
            <v>后视镜盘点差异虚仓库</v>
          </cell>
          <cell r="G62" t="str">
            <v>S-Int</v>
          </cell>
          <cell r="H62" t="str">
            <v/>
          </cell>
          <cell r="I62" t="str">
            <v/>
          </cell>
          <cell r="J62">
            <v>90</v>
          </cell>
          <cell r="K62" t="str">
            <v>Ea</v>
          </cell>
          <cell r="L62">
            <v>0</v>
          </cell>
          <cell r="M62">
            <v>90</v>
          </cell>
        </row>
        <row r="63">
          <cell r="A63" t="str">
            <v>210BFA0000193CYK210</v>
          </cell>
          <cell r="B63" t="str">
            <v>BFA0000193</v>
          </cell>
          <cell r="C63" t="str">
            <v>ETX限位平垫 / Q235 镀彩</v>
          </cell>
          <cell r="D63" t="str">
            <v>210</v>
          </cell>
          <cell r="E63" t="str">
            <v>CYK210</v>
          </cell>
          <cell r="F63" t="str">
            <v>后视镜盘点差异虚仓库</v>
          </cell>
          <cell r="G63" t="str">
            <v>S-Int</v>
          </cell>
          <cell r="H63" t="str">
            <v/>
          </cell>
          <cell r="I63" t="str">
            <v/>
          </cell>
          <cell r="J63">
            <v>2038</v>
          </cell>
          <cell r="K63" t="str">
            <v>Ea</v>
          </cell>
          <cell r="L63">
            <v>0</v>
          </cell>
          <cell r="M63">
            <v>2038</v>
          </cell>
        </row>
        <row r="64">
          <cell r="A64" t="str">
            <v>210BFA0000193Y1A2-3-1</v>
          </cell>
          <cell r="B64" t="str">
            <v>BFA0000193</v>
          </cell>
          <cell r="C64" t="str">
            <v>ETX限位平垫 / Q235 镀彩</v>
          </cell>
          <cell r="D64" t="str">
            <v>210</v>
          </cell>
          <cell r="E64" t="str">
            <v>Y1A2-3-1</v>
          </cell>
          <cell r="F64" t="str">
            <v>原材料2楼高架A2区3层1格</v>
          </cell>
          <cell r="G64" t="str">
            <v>Normal</v>
          </cell>
          <cell r="H64" t="str">
            <v/>
          </cell>
          <cell r="I64" t="str">
            <v/>
          </cell>
          <cell r="J64">
            <v>1891</v>
          </cell>
          <cell r="K64" t="str">
            <v>Ea</v>
          </cell>
          <cell r="L64">
            <v>0</v>
          </cell>
          <cell r="M64">
            <v>1891</v>
          </cell>
        </row>
        <row r="65">
          <cell r="A65" t="str">
            <v>210BFA0000194CYK210</v>
          </cell>
          <cell r="B65" t="str">
            <v>BFA0000194</v>
          </cell>
          <cell r="C65" t="str">
            <v>元机十字钉4*25 /</v>
          </cell>
          <cell r="D65" t="str">
            <v>210</v>
          </cell>
          <cell r="E65" t="str">
            <v>CYK210</v>
          </cell>
          <cell r="F65" t="str">
            <v>后视镜盘点差异虚仓库</v>
          </cell>
          <cell r="G65" t="str">
            <v>S-Int</v>
          </cell>
          <cell r="H65" t="str">
            <v/>
          </cell>
          <cell r="I65" t="str">
            <v/>
          </cell>
          <cell r="J65">
            <v>70</v>
          </cell>
          <cell r="K65" t="str">
            <v>Ea</v>
          </cell>
          <cell r="L65">
            <v>0</v>
          </cell>
          <cell r="M65">
            <v>70</v>
          </cell>
        </row>
        <row r="66">
          <cell r="A66" t="str">
            <v>210BFA0000194Y1A1-1-1</v>
          </cell>
          <cell r="B66" t="str">
            <v>BFA0000194</v>
          </cell>
          <cell r="C66" t="str">
            <v>元机十字钉4*25 /</v>
          </cell>
          <cell r="D66" t="str">
            <v>210</v>
          </cell>
          <cell r="E66" t="str">
            <v>Y1A1-1-1</v>
          </cell>
          <cell r="F66" t="str">
            <v>原材料2楼高架A1区1层1格</v>
          </cell>
          <cell r="G66" t="str">
            <v>Normal</v>
          </cell>
          <cell r="H66" t="str">
            <v/>
          </cell>
          <cell r="I66" t="str">
            <v/>
          </cell>
          <cell r="J66">
            <v>9600</v>
          </cell>
          <cell r="K66" t="str">
            <v>Ea</v>
          </cell>
          <cell r="L66">
            <v>0</v>
          </cell>
          <cell r="M66">
            <v>9600</v>
          </cell>
        </row>
        <row r="67">
          <cell r="A67" t="str">
            <v>210BFA0000198CYK210</v>
          </cell>
          <cell r="B67" t="str">
            <v>BFA0000198</v>
          </cell>
          <cell r="C67" t="str">
            <v>元机自攻 4.2*22 / 环保兰白锌</v>
          </cell>
          <cell r="D67" t="str">
            <v>210</v>
          </cell>
          <cell r="E67" t="str">
            <v>CYK210</v>
          </cell>
          <cell r="F67" t="str">
            <v>后视镜盘点差异虚仓库</v>
          </cell>
          <cell r="G67" t="str">
            <v>S-Int</v>
          </cell>
          <cell r="H67" t="str">
            <v/>
          </cell>
          <cell r="I67" t="str">
            <v/>
          </cell>
          <cell r="J67">
            <v>630</v>
          </cell>
          <cell r="K67" t="str">
            <v>Ea</v>
          </cell>
          <cell r="L67">
            <v>0</v>
          </cell>
          <cell r="M67">
            <v>630</v>
          </cell>
        </row>
        <row r="68">
          <cell r="A68" t="str">
            <v>210BFA0000198Y1A1-2-1</v>
          </cell>
          <cell r="B68" t="str">
            <v>BFA0000198</v>
          </cell>
          <cell r="C68" t="str">
            <v>元机自攻 4.2*22 / 环保兰白锌</v>
          </cell>
          <cell r="D68" t="str">
            <v>210</v>
          </cell>
          <cell r="E68" t="str">
            <v>Y1A1-2-1</v>
          </cell>
          <cell r="F68" t="str">
            <v>原材料2楼高架A1区2层1格</v>
          </cell>
          <cell r="G68" t="str">
            <v>Normal</v>
          </cell>
          <cell r="H68" t="str">
            <v/>
          </cell>
          <cell r="I68" t="str">
            <v/>
          </cell>
          <cell r="J68">
            <v>2000</v>
          </cell>
          <cell r="K68" t="str">
            <v>Ea</v>
          </cell>
          <cell r="L68">
            <v>0</v>
          </cell>
          <cell r="M68">
            <v>2000</v>
          </cell>
        </row>
        <row r="69">
          <cell r="A69" t="str">
            <v>210BFA0000198Y1A1-3-1</v>
          </cell>
          <cell r="B69" t="str">
            <v>BFA0000198</v>
          </cell>
          <cell r="C69" t="str">
            <v>元机自攻 4.2*22 / 环保兰白锌</v>
          </cell>
          <cell r="D69" t="str">
            <v>210</v>
          </cell>
          <cell r="E69" t="str">
            <v>Y1A1-3-1</v>
          </cell>
          <cell r="F69" t="str">
            <v>原材料2楼高架A1区3层1格</v>
          </cell>
          <cell r="G69" t="str">
            <v>Normal</v>
          </cell>
          <cell r="H69" t="str">
            <v/>
          </cell>
          <cell r="I69" t="str">
            <v/>
          </cell>
          <cell r="J69">
            <v>10800</v>
          </cell>
          <cell r="K69" t="str">
            <v>Ea</v>
          </cell>
          <cell r="L69">
            <v>0</v>
          </cell>
          <cell r="M69">
            <v>10800</v>
          </cell>
        </row>
        <row r="70">
          <cell r="A70" t="str">
            <v>210BFA0000201CYK210</v>
          </cell>
          <cell r="B70" t="str">
            <v>BFA0000201</v>
          </cell>
          <cell r="C70" t="str">
            <v>十字圆头自攻4.2*19 /</v>
          </cell>
          <cell r="D70" t="str">
            <v>210</v>
          </cell>
          <cell r="E70" t="str">
            <v>CYK210</v>
          </cell>
          <cell r="F70" t="str">
            <v>后视镜盘点差异虚仓库</v>
          </cell>
          <cell r="G70" t="str">
            <v>S-Int</v>
          </cell>
          <cell r="H70" t="str">
            <v/>
          </cell>
          <cell r="I70" t="str">
            <v/>
          </cell>
          <cell r="J70">
            <v>760</v>
          </cell>
          <cell r="K70" t="str">
            <v>Ea</v>
          </cell>
          <cell r="L70">
            <v>0</v>
          </cell>
          <cell r="M70">
            <v>760</v>
          </cell>
        </row>
        <row r="71">
          <cell r="A71" t="str">
            <v>210BFA0000201Y1A1-2-2</v>
          </cell>
          <cell r="B71" t="str">
            <v>BFA0000201</v>
          </cell>
          <cell r="C71" t="str">
            <v>十字圆头自攻4.2*19 /</v>
          </cell>
          <cell r="D71" t="str">
            <v>210</v>
          </cell>
          <cell r="E71" t="str">
            <v>Y1A1-2-2</v>
          </cell>
          <cell r="F71" t="str">
            <v>原材料2楼高架A1区2层2格</v>
          </cell>
          <cell r="G71" t="str">
            <v>Normal</v>
          </cell>
          <cell r="H71" t="str">
            <v/>
          </cell>
          <cell r="I71" t="str">
            <v/>
          </cell>
          <cell r="J71">
            <v>828</v>
          </cell>
          <cell r="K71" t="str">
            <v>Ea</v>
          </cell>
          <cell r="L71">
            <v>0</v>
          </cell>
          <cell r="M71">
            <v>828</v>
          </cell>
        </row>
        <row r="72">
          <cell r="A72" t="str">
            <v>210BFA0000201y1a2-2-2</v>
          </cell>
          <cell r="B72" t="str">
            <v>BFA0000201</v>
          </cell>
          <cell r="C72" t="str">
            <v>十字圆头自攻4.2*19 /</v>
          </cell>
          <cell r="D72" t="str">
            <v>210</v>
          </cell>
          <cell r="E72" t="str">
            <v>y1a2-2-2</v>
          </cell>
          <cell r="F72" t="str">
            <v>原材料2楼高架A2区2层2格</v>
          </cell>
          <cell r="G72" t="str">
            <v>Normal</v>
          </cell>
          <cell r="H72" t="str">
            <v/>
          </cell>
          <cell r="I72" t="str">
            <v/>
          </cell>
          <cell r="J72">
            <v>3000</v>
          </cell>
          <cell r="K72" t="str">
            <v>Ea</v>
          </cell>
          <cell r="L72">
            <v>0</v>
          </cell>
          <cell r="M72">
            <v>3000</v>
          </cell>
        </row>
        <row r="73">
          <cell r="A73" t="str">
            <v>210BFA0000202Y1A1-2-2</v>
          </cell>
          <cell r="B73" t="str">
            <v>BFA0000202</v>
          </cell>
          <cell r="C73" t="str">
            <v>十字圆头自攻4.2*32 / 环保兰白锌</v>
          </cell>
          <cell r="D73" t="str">
            <v>210</v>
          </cell>
          <cell r="E73" t="str">
            <v>Y1A1-2-2</v>
          </cell>
          <cell r="F73" t="str">
            <v>原材料2楼高架A1区2层2格</v>
          </cell>
          <cell r="G73" t="str">
            <v>Normal</v>
          </cell>
          <cell r="H73" t="str">
            <v/>
          </cell>
          <cell r="I73" t="str">
            <v/>
          </cell>
          <cell r="J73">
            <v>6680</v>
          </cell>
          <cell r="K73" t="str">
            <v>Ea</v>
          </cell>
          <cell r="L73">
            <v>0</v>
          </cell>
          <cell r="M73">
            <v>6680</v>
          </cell>
        </row>
        <row r="74">
          <cell r="A74" t="str">
            <v>210BFA0000205CYK210</v>
          </cell>
          <cell r="B74" t="str">
            <v>BFA0000205</v>
          </cell>
          <cell r="C74" t="str">
            <v>元机自攻 4.8*16小头 / 镀黑锌</v>
          </cell>
          <cell r="D74" t="str">
            <v>210</v>
          </cell>
          <cell r="E74" t="str">
            <v>CYK210</v>
          </cell>
          <cell r="F74" t="str">
            <v>后视镜盘点差异虚仓库</v>
          </cell>
          <cell r="G74" t="str">
            <v>S-Int</v>
          </cell>
          <cell r="H74" t="str">
            <v/>
          </cell>
          <cell r="I74" t="str">
            <v/>
          </cell>
          <cell r="J74">
            <v>1592</v>
          </cell>
          <cell r="K74" t="str">
            <v>Ea</v>
          </cell>
          <cell r="L74">
            <v>0</v>
          </cell>
          <cell r="M74">
            <v>1592</v>
          </cell>
        </row>
        <row r="75">
          <cell r="A75" t="str">
            <v>210BFA0000215CYK210</v>
          </cell>
          <cell r="B75" t="str">
            <v>BFA0000215</v>
          </cell>
          <cell r="C75" t="str">
            <v>ST4*20自攻螺钉 / 环保兰白锌</v>
          </cell>
          <cell r="D75" t="str">
            <v>210</v>
          </cell>
          <cell r="E75" t="str">
            <v>CYK210</v>
          </cell>
          <cell r="F75" t="str">
            <v>后视镜盘点差异虚仓库</v>
          </cell>
          <cell r="G75" t="str">
            <v>S-Int</v>
          </cell>
          <cell r="H75" t="str">
            <v/>
          </cell>
          <cell r="I75" t="str">
            <v/>
          </cell>
          <cell r="J75">
            <v>850</v>
          </cell>
          <cell r="K75" t="str">
            <v>Ea</v>
          </cell>
          <cell r="L75">
            <v>280</v>
          </cell>
          <cell r="M75">
            <v>850</v>
          </cell>
        </row>
        <row r="76">
          <cell r="A76" t="str">
            <v>210BFA0000226CYK210</v>
          </cell>
          <cell r="B76" t="str">
            <v>BFA0000226</v>
          </cell>
          <cell r="C76" t="str">
            <v>4.2*35元机自攻钉 / 环保兰白锌</v>
          </cell>
          <cell r="D76" t="str">
            <v>210</v>
          </cell>
          <cell r="E76" t="str">
            <v>CYK210</v>
          </cell>
          <cell r="F76" t="str">
            <v>后视镜盘点差异虚仓库</v>
          </cell>
          <cell r="G76" t="str">
            <v>S-Int</v>
          </cell>
          <cell r="H76" t="str">
            <v/>
          </cell>
          <cell r="I76" t="str">
            <v/>
          </cell>
          <cell r="J76">
            <v>1266</v>
          </cell>
          <cell r="K76" t="str">
            <v>Ea</v>
          </cell>
          <cell r="L76">
            <v>0</v>
          </cell>
          <cell r="M76">
            <v>1266</v>
          </cell>
        </row>
        <row r="77">
          <cell r="A77" t="str">
            <v>210BFA0000226Y1A1-2-2</v>
          </cell>
          <cell r="B77" t="str">
            <v>BFA0000226</v>
          </cell>
          <cell r="C77" t="str">
            <v>4.2*35元机自攻钉 / 环保兰白锌</v>
          </cell>
          <cell r="D77" t="str">
            <v>210</v>
          </cell>
          <cell r="E77" t="str">
            <v>Y1A1-2-2</v>
          </cell>
          <cell r="F77" t="str">
            <v>原材料2楼高架A1区2层2格</v>
          </cell>
          <cell r="G77" t="str">
            <v>Normal</v>
          </cell>
          <cell r="H77" t="str">
            <v/>
          </cell>
          <cell r="I77" t="str">
            <v/>
          </cell>
          <cell r="J77">
            <v>3500</v>
          </cell>
          <cell r="K77" t="str">
            <v>Ea</v>
          </cell>
          <cell r="L77">
            <v>0</v>
          </cell>
          <cell r="M77">
            <v>3500</v>
          </cell>
        </row>
        <row r="78">
          <cell r="A78" t="str">
            <v>210BFA0000226Y1A1-3-2</v>
          </cell>
          <cell r="B78" t="str">
            <v>BFA0000226</v>
          </cell>
          <cell r="C78" t="str">
            <v>4.2*35元机自攻钉 / 环保兰白锌</v>
          </cell>
          <cell r="D78" t="str">
            <v>210</v>
          </cell>
          <cell r="E78" t="str">
            <v>Y1A1-3-2</v>
          </cell>
          <cell r="F78" t="str">
            <v>原材料2楼高架A1区3层2格</v>
          </cell>
          <cell r="G78" t="str">
            <v>Normal</v>
          </cell>
          <cell r="H78" t="str">
            <v/>
          </cell>
          <cell r="I78" t="str">
            <v/>
          </cell>
          <cell r="J78">
            <v>6420</v>
          </cell>
          <cell r="K78" t="str">
            <v>Ea</v>
          </cell>
          <cell r="L78">
            <v>0</v>
          </cell>
          <cell r="M78">
            <v>7420</v>
          </cell>
        </row>
        <row r="79">
          <cell r="A79" t="str">
            <v>210BFA0000238y1a1-3-3</v>
          </cell>
          <cell r="B79" t="str">
            <v>BFA0000238</v>
          </cell>
          <cell r="C79" t="str">
            <v>M5*30沉头十字螺栓 / 环保兰白锌GB919</v>
          </cell>
          <cell r="D79" t="str">
            <v>210</v>
          </cell>
          <cell r="E79" t="str">
            <v>y1a1-3-3</v>
          </cell>
          <cell r="F79" t="str">
            <v>原材料2楼高架A1区3层3格</v>
          </cell>
          <cell r="G79" t="str">
            <v>Normal</v>
          </cell>
          <cell r="H79" t="str">
            <v/>
          </cell>
          <cell r="I79" t="str">
            <v/>
          </cell>
          <cell r="J79">
            <v>500</v>
          </cell>
          <cell r="K79" t="str">
            <v>Ea</v>
          </cell>
          <cell r="L79">
            <v>0</v>
          </cell>
          <cell r="M79">
            <v>500</v>
          </cell>
        </row>
        <row r="80">
          <cell r="A80" t="str">
            <v>210BFA0000239CYK210</v>
          </cell>
          <cell r="B80" t="str">
            <v>BFA0000239</v>
          </cell>
          <cell r="C80" t="str">
            <v>4.2*13盘头自攻螺丝白 / 蓝白锌</v>
          </cell>
          <cell r="D80" t="str">
            <v>210</v>
          </cell>
          <cell r="E80" t="str">
            <v>CYK210</v>
          </cell>
          <cell r="F80" t="str">
            <v>后视镜盘点差异虚仓库</v>
          </cell>
          <cell r="G80" t="str">
            <v>S-Int</v>
          </cell>
          <cell r="H80" t="str">
            <v/>
          </cell>
          <cell r="I80" t="str">
            <v/>
          </cell>
          <cell r="J80">
            <v>378</v>
          </cell>
          <cell r="K80" t="str">
            <v>Ea</v>
          </cell>
          <cell r="L80">
            <v>0</v>
          </cell>
          <cell r="M80">
            <v>378</v>
          </cell>
        </row>
        <row r="81">
          <cell r="A81" t="str">
            <v>210BFA0000246Y1A1-3-3</v>
          </cell>
          <cell r="B81" t="str">
            <v>BFA0000246</v>
          </cell>
          <cell r="C81" t="str">
            <v>元机自攻钉3.5*32 / 环保兰白锌</v>
          </cell>
          <cell r="D81" t="str">
            <v>210</v>
          </cell>
          <cell r="E81" t="str">
            <v>Y1A1-3-3</v>
          </cell>
          <cell r="F81" t="str">
            <v>原材料2楼高架A1区3层3格</v>
          </cell>
          <cell r="G81" t="str">
            <v>Normal</v>
          </cell>
          <cell r="H81" t="str">
            <v/>
          </cell>
          <cell r="I81" t="str">
            <v/>
          </cell>
          <cell r="J81">
            <v>1600</v>
          </cell>
          <cell r="K81" t="str">
            <v>Ea</v>
          </cell>
          <cell r="L81">
            <v>216</v>
          </cell>
          <cell r="M81">
            <v>2400</v>
          </cell>
        </row>
        <row r="82">
          <cell r="A82" t="str">
            <v>210BFA0000249CYK210</v>
          </cell>
          <cell r="B82" t="str">
            <v>BFA0000249</v>
          </cell>
          <cell r="C82" t="str">
            <v>ST4*25自攻螺钉 / 环保兰白锌</v>
          </cell>
          <cell r="D82" t="str">
            <v>210</v>
          </cell>
          <cell r="E82" t="str">
            <v>CYK210</v>
          </cell>
          <cell r="F82" t="str">
            <v>后视镜盘点差异虚仓库</v>
          </cell>
          <cell r="G82" t="str">
            <v>S-Int</v>
          </cell>
          <cell r="H82" t="str">
            <v/>
          </cell>
          <cell r="I82" t="str">
            <v/>
          </cell>
          <cell r="J82">
            <v>155</v>
          </cell>
          <cell r="K82" t="str">
            <v>Ea</v>
          </cell>
          <cell r="L82">
            <v>0</v>
          </cell>
          <cell r="M82">
            <v>155</v>
          </cell>
        </row>
        <row r="83">
          <cell r="A83" t="str">
            <v>210BFA0000249Y1A1-1-2</v>
          </cell>
          <cell r="B83" t="str">
            <v>BFA0000249</v>
          </cell>
          <cell r="C83" t="str">
            <v>ST4*25自攻螺钉 / 环保兰白锌</v>
          </cell>
          <cell r="D83" t="str">
            <v>210</v>
          </cell>
          <cell r="E83" t="str">
            <v>Y1A1-1-2</v>
          </cell>
          <cell r="F83" t="str">
            <v>原材料2楼高架A1区1层2格</v>
          </cell>
          <cell r="G83" t="str">
            <v>Normal</v>
          </cell>
          <cell r="H83" t="str">
            <v/>
          </cell>
          <cell r="I83" t="str">
            <v/>
          </cell>
          <cell r="J83">
            <v>1400</v>
          </cell>
          <cell r="K83" t="str">
            <v>Ea</v>
          </cell>
          <cell r="L83">
            <v>0</v>
          </cell>
          <cell r="M83">
            <v>1400</v>
          </cell>
        </row>
        <row r="84">
          <cell r="A84" t="str">
            <v>210BFA0000273y1a1-2-1</v>
          </cell>
          <cell r="B84" t="str">
            <v>BFA0000273</v>
          </cell>
          <cell r="C84" t="str">
            <v>铜镶件6*30 /</v>
          </cell>
          <cell r="D84" t="str">
            <v>210</v>
          </cell>
          <cell r="E84" t="str">
            <v>y1a1-2-1</v>
          </cell>
          <cell r="F84" t="str">
            <v>原材料2楼高架A1区2层1格</v>
          </cell>
          <cell r="G84" t="str">
            <v>Normal</v>
          </cell>
          <cell r="H84" t="str">
            <v/>
          </cell>
          <cell r="I84" t="str">
            <v/>
          </cell>
          <cell r="J84">
            <v>1496</v>
          </cell>
          <cell r="K84" t="str">
            <v>Ea</v>
          </cell>
          <cell r="L84">
            <v>0</v>
          </cell>
          <cell r="M84">
            <v>1496</v>
          </cell>
        </row>
        <row r="85">
          <cell r="A85" t="str">
            <v>210BFA0000275Y1A1-2-1</v>
          </cell>
          <cell r="B85" t="str">
            <v>BFA0000275</v>
          </cell>
          <cell r="C85" t="str">
            <v>铜镶件5*25 /</v>
          </cell>
          <cell r="D85" t="str">
            <v>210</v>
          </cell>
          <cell r="E85" t="str">
            <v>Y1A1-2-1</v>
          </cell>
          <cell r="F85" t="str">
            <v>原材料2楼高架A1区2层1格</v>
          </cell>
          <cell r="G85" t="str">
            <v>Normal</v>
          </cell>
          <cell r="H85" t="str">
            <v/>
          </cell>
          <cell r="I85" t="str">
            <v/>
          </cell>
          <cell r="J85">
            <v>1769</v>
          </cell>
          <cell r="K85" t="str">
            <v>Ea</v>
          </cell>
          <cell r="L85">
            <v>0</v>
          </cell>
          <cell r="M85">
            <v>1769</v>
          </cell>
        </row>
        <row r="86">
          <cell r="A86" t="str">
            <v>210BFA0000280CYK210</v>
          </cell>
          <cell r="B86" t="str">
            <v>BFA0000280</v>
          </cell>
          <cell r="C86" t="str">
            <v>4*16沉头自攻(黑锌) / 镀黑锌</v>
          </cell>
          <cell r="D86" t="str">
            <v>210</v>
          </cell>
          <cell r="E86" t="str">
            <v>CYK210</v>
          </cell>
          <cell r="F86" t="str">
            <v>后视镜盘点差异虚仓库</v>
          </cell>
          <cell r="G86" t="str">
            <v>S-Int</v>
          </cell>
          <cell r="H86" t="str">
            <v/>
          </cell>
          <cell r="I86" t="str">
            <v/>
          </cell>
          <cell r="J86">
            <v>35</v>
          </cell>
          <cell r="K86" t="str">
            <v>Ea</v>
          </cell>
          <cell r="L86">
            <v>0</v>
          </cell>
          <cell r="M86">
            <v>35</v>
          </cell>
        </row>
        <row r="87">
          <cell r="A87" t="str">
            <v>210BFA0000280Y1A1-3-2</v>
          </cell>
          <cell r="B87" t="str">
            <v>BFA0000280</v>
          </cell>
          <cell r="C87" t="str">
            <v>4*16沉头自攻(黑锌) / 镀黑锌</v>
          </cell>
          <cell r="D87" t="str">
            <v>210</v>
          </cell>
          <cell r="E87" t="str">
            <v>Y1A1-3-2</v>
          </cell>
          <cell r="F87" t="str">
            <v>原材料2楼高架A1区3层2格</v>
          </cell>
          <cell r="G87" t="str">
            <v>Normal</v>
          </cell>
          <cell r="H87" t="str">
            <v/>
          </cell>
          <cell r="I87" t="str">
            <v/>
          </cell>
          <cell r="J87">
            <v>11900</v>
          </cell>
          <cell r="K87" t="str">
            <v>Ea</v>
          </cell>
          <cell r="L87">
            <v>0</v>
          </cell>
          <cell r="M87">
            <v>11900</v>
          </cell>
        </row>
        <row r="88">
          <cell r="A88" t="str">
            <v>220BFA0000289CYK220</v>
          </cell>
          <cell r="B88" t="str">
            <v>BFA0000289</v>
          </cell>
          <cell r="C88" t="str">
            <v>十字槽盘头螺钉 / M8*70镀黑锌</v>
          </cell>
          <cell r="D88" t="str">
            <v>220</v>
          </cell>
          <cell r="E88" t="str">
            <v>CYK220</v>
          </cell>
          <cell r="F88" t="str">
            <v>座椅盘点差异虚仓库</v>
          </cell>
          <cell r="G88" t="str">
            <v>S-Int</v>
          </cell>
          <cell r="H88" t="str">
            <v/>
          </cell>
          <cell r="I88" t="str">
            <v/>
          </cell>
          <cell r="J88">
            <v>300</v>
          </cell>
          <cell r="K88" t="str">
            <v>EA</v>
          </cell>
          <cell r="L88">
            <v>0</v>
          </cell>
          <cell r="M88">
            <v>300</v>
          </cell>
        </row>
        <row r="89">
          <cell r="A89" t="str">
            <v>220BFA0000290Y2G-1</v>
          </cell>
          <cell r="B89" t="str">
            <v>BFA0000290</v>
          </cell>
          <cell r="C89" t="str">
            <v>上卧铺气弹簧球头 / H4上卧铺</v>
          </cell>
          <cell r="D89" t="str">
            <v>220</v>
          </cell>
          <cell r="E89" t="str">
            <v>Y2G-1</v>
          </cell>
          <cell r="F89" t="str">
            <v>高位货架G区一排</v>
          </cell>
          <cell r="G89" t="str">
            <v>Normal</v>
          </cell>
          <cell r="H89" t="str">
            <v/>
          </cell>
          <cell r="I89" t="str">
            <v/>
          </cell>
          <cell r="J89">
            <v>1200</v>
          </cell>
          <cell r="K89" t="str">
            <v>EA</v>
          </cell>
          <cell r="L89">
            <v>0</v>
          </cell>
          <cell r="M89">
            <v>240</v>
          </cell>
        </row>
        <row r="90">
          <cell r="A90" t="str">
            <v>210BFA0000292CYK210</v>
          </cell>
          <cell r="B90" t="str">
            <v>BFA0000292</v>
          </cell>
          <cell r="C90" t="str">
            <v>φ4.2*16元机自攻螺丝 / ST 4.2×16-C(镀黑锌)</v>
          </cell>
          <cell r="D90" t="str">
            <v>210</v>
          </cell>
          <cell r="E90" t="str">
            <v>CYK210</v>
          </cell>
          <cell r="F90" t="str">
            <v>后视镜盘点差异虚仓库</v>
          </cell>
          <cell r="G90" t="str">
            <v>S-Int</v>
          </cell>
          <cell r="H90" t="str">
            <v/>
          </cell>
          <cell r="I90" t="str">
            <v/>
          </cell>
          <cell r="J90">
            <v>882</v>
          </cell>
          <cell r="K90" t="str">
            <v>Ea</v>
          </cell>
          <cell r="L90">
            <v>440</v>
          </cell>
          <cell r="M90">
            <v>882</v>
          </cell>
        </row>
        <row r="91">
          <cell r="A91" t="str">
            <v>220BFA0000302Y2O-2</v>
          </cell>
          <cell r="B91" t="str">
            <v>BFA0000302</v>
          </cell>
          <cell r="C91" t="str">
            <v>弹性圆柱销φ4*60 / B40V后排</v>
          </cell>
          <cell r="D91" t="str">
            <v>220</v>
          </cell>
          <cell r="E91" t="str">
            <v>Y2O-2</v>
          </cell>
          <cell r="F91" t="str">
            <v>高位货架O区二排</v>
          </cell>
          <cell r="G91" t="str">
            <v>Normal</v>
          </cell>
          <cell r="H91" t="str">
            <v/>
          </cell>
          <cell r="I91" t="str">
            <v/>
          </cell>
          <cell r="J91">
            <v>240</v>
          </cell>
          <cell r="K91" t="str">
            <v>EA</v>
          </cell>
          <cell r="L91">
            <v>0</v>
          </cell>
          <cell r="M91">
            <v>240</v>
          </cell>
        </row>
        <row r="92">
          <cell r="A92" t="str">
            <v>230BFA0000315CYCVA230</v>
          </cell>
          <cell r="B92" t="str">
            <v>BFA0000315</v>
          </cell>
          <cell r="C92" t="str">
            <v>减震器限位固定销 /</v>
          </cell>
          <cell r="D92" t="str">
            <v>230</v>
          </cell>
          <cell r="E92" t="str">
            <v>CYCVA230</v>
          </cell>
          <cell r="F92" t="str">
            <v>金属件盘点差异临时库</v>
          </cell>
          <cell r="G92" t="str">
            <v>S-Int</v>
          </cell>
          <cell r="H92" t="str">
            <v/>
          </cell>
          <cell r="I92" t="str">
            <v/>
          </cell>
          <cell r="J92">
            <v>200</v>
          </cell>
          <cell r="K92" t="str">
            <v>EA</v>
          </cell>
          <cell r="L92">
            <v>0</v>
          </cell>
          <cell r="M92">
            <v>200</v>
          </cell>
        </row>
        <row r="93">
          <cell r="A93" t="str">
            <v>230BFA0000315S413070</v>
          </cell>
          <cell r="B93" t="str">
            <v>BFA0000315</v>
          </cell>
          <cell r="C93" t="str">
            <v>减震器限位固定销 /</v>
          </cell>
          <cell r="D93" t="str">
            <v>230</v>
          </cell>
          <cell r="E93" t="str">
            <v>S413070</v>
          </cell>
          <cell r="F93" t="str">
            <v>黄骅创合</v>
          </cell>
          <cell r="G93" t="str">
            <v>S-Cons</v>
          </cell>
          <cell r="H93" t="str">
            <v/>
          </cell>
          <cell r="I93" t="str">
            <v/>
          </cell>
          <cell r="J93">
            <v>1200</v>
          </cell>
          <cell r="K93" t="str">
            <v>EA</v>
          </cell>
          <cell r="L93">
            <v>0</v>
          </cell>
          <cell r="M93">
            <v>1200</v>
          </cell>
        </row>
        <row r="94">
          <cell r="A94" t="str">
            <v>230BFA0000317CYK230</v>
          </cell>
          <cell r="B94" t="str">
            <v>BFA0000317</v>
          </cell>
          <cell r="C94" t="str">
            <v>中改地脚旋转轴 / B40L中改后排</v>
          </cell>
          <cell r="D94" t="str">
            <v>230</v>
          </cell>
          <cell r="E94" t="str">
            <v>CYK230</v>
          </cell>
          <cell r="F94" t="str">
            <v>金属件盘点差异虚仓库</v>
          </cell>
          <cell r="G94" t="str">
            <v>S-Int</v>
          </cell>
          <cell r="H94" t="str">
            <v/>
          </cell>
          <cell r="I94" t="str">
            <v/>
          </cell>
          <cell r="J94">
            <v>1000</v>
          </cell>
          <cell r="K94" t="str">
            <v>EA</v>
          </cell>
          <cell r="L94">
            <v>326</v>
          </cell>
          <cell r="M94">
            <v>1000</v>
          </cell>
        </row>
        <row r="95">
          <cell r="A95" t="str">
            <v>230BFA0000324CYK230</v>
          </cell>
          <cell r="B95" t="str">
            <v>BFA0000324</v>
          </cell>
          <cell r="C95" t="str">
            <v>台阶螺母M10 / H4内绞架</v>
          </cell>
          <cell r="D95" t="str">
            <v>230</v>
          </cell>
          <cell r="E95" t="str">
            <v>CYK230</v>
          </cell>
          <cell r="F95" t="str">
            <v>金属件盘点差异虚仓库</v>
          </cell>
          <cell r="G95" t="str">
            <v>S-Int</v>
          </cell>
          <cell r="H95" t="str">
            <v/>
          </cell>
          <cell r="I95" t="str">
            <v/>
          </cell>
          <cell r="J95">
            <v>1400</v>
          </cell>
          <cell r="K95" t="str">
            <v>EA</v>
          </cell>
          <cell r="L95">
            <v>0</v>
          </cell>
          <cell r="M95">
            <v>1400</v>
          </cell>
        </row>
        <row r="96">
          <cell r="A96" t="str">
            <v>230BFA0000325CYCVA230</v>
          </cell>
          <cell r="B96" t="str">
            <v>BFA0000325</v>
          </cell>
          <cell r="C96" t="str">
            <v>安全带扣螺母7/16 / 一汽升降器</v>
          </cell>
          <cell r="D96" t="str">
            <v>230</v>
          </cell>
          <cell r="E96" t="str">
            <v>CYCVA230</v>
          </cell>
          <cell r="F96" t="str">
            <v>金属件盘点差异临时库</v>
          </cell>
          <cell r="G96" t="str">
            <v>S-Int</v>
          </cell>
          <cell r="H96" t="str">
            <v/>
          </cell>
          <cell r="I96" t="str">
            <v/>
          </cell>
          <cell r="J96">
            <v>0</v>
          </cell>
          <cell r="K96" t="str">
            <v>EA</v>
          </cell>
          <cell r="L96">
            <v>0</v>
          </cell>
          <cell r="M96">
            <v>16</v>
          </cell>
        </row>
        <row r="97">
          <cell r="A97" t="str">
            <v>230BFA0000325S413020</v>
          </cell>
          <cell r="B97" t="str">
            <v>BFA0000325</v>
          </cell>
          <cell r="C97" t="str">
            <v>安全带扣螺母7/16 / 一汽升降器</v>
          </cell>
          <cell r="D97" t="str">
            <v>230</v>
          </cell>
          <cell r="E97" t="str">
            <v>S413020</v>
          </cell>
          <cell r="F97" t="str">
            <v>沧州旭兴</v>
          </cell>
          <cell r="G97" t="str">
            <v>S-Cons</v>
          </cell>
          <cell r="H97" t="str">
            <v/>
          </cell>
          <cell r="I97" t="str">
            <v/>
          </cell>
          <cell r="J97">
            <v>1424</v>
          </cell>
          <cell r="K97" t="str">
            <v>EA</v>
          </cell>
          <cell r="L97">
            <v>0</v>
          </cell>
          <cell r="M97">
            <v>1524</v>
          </cell>
        </row>
        <row r="98">
          <cell r="A98" t="str">
            <v>230BFA0000353CYK230</v>
          </cell>
          <cell r="B98" t="str">
            <v>BFA0000353</v>
          </cell>
          <cell r="C98" t="str">
            <v>十字绞架连接轴1 / H4绞架</v>
          </cell>
          <cell r="D98" t="str">
            <v>230</v>
          </cell>
          <cell r="E98" t="str">
            <v>CYK230</v>
          </cell>
          <cell r="F98" t="str">
            <v>金属件盘点差异虚仓库</v>
          </cell>
          <cell r="G98" t="str">
            <v>S-Int</v>
          </cell>
          <cell r="H98" t="str">
            <v/>
          </cell>
          <cell r="I98" t="str">
            <v/>
          </cell>
          <cell r="J98">
            <v>21</v>
          </cell>
          <cell r="K98" t="str">
            <v>EA</v>
          </cell>
          <cell r="L98">
            <v>0</v>
          </cell>
          <cell r="M98">
            <v>21</v>
          </cell>
        </row>
        <row r="99">
          <cell r="A99" t="str">
            <v>230BFA0000360CYK230</v>
          </cell>
          <cell r="B99" t="str">
            <v>BFA0000360</v>
          </cell>
          <cell r="C99" t="str">
            <v>调节螺母 / 调节臂</v>
          </cell>
          <cell r="D99" t="str">
            <v>230</v>
          </cell>
          <cell r="E99" t="str">
            <v>CYK230</v>
          </cell>
          <cell r="F99" t="str">
            <v>金属件盘点差异虚仓库</v>
          </cell>
          <cell r="G99" t="str">
            <v>S-Int</v>
          </cell>
          <cell r="H99" t="str">
            <v/>
          </cell>
          <cell r="I99" t="str">
            <v/>
          </cell>
          <cell r="J99">
            <v>2</v>
          </cell>
          <cell r="K99" t="str">
            <v>EA</v>
          </cell>
          <cell r="L99">
            <v>2</v>
          </cell>
          <cell r="M99">
            <v>2</v>
          </cell>
        </row>
        <row r="100">
          <cell r="A100" t="str">
            <v>230BFA0000361CYK230</v>
          </cell>
          <cell r="B100" t="str">
            <v>BFA0000361</v>
          </cell>
          <cell r="C100" t="str">
            <v>调节螺杆(长) / 机械侧调</v>
          </cell>
          <cell r="D100" t="str">
            <v>230</v>
          </cell>
          <cell r="E100" t="str">
            <v>CYK230</v>
          </cell>
          <cell r="F100" t="str">
            <v>金属件盘点差异虚仓库</v>
          </cell>
          <cell r="G100" t="str">
            <v>S-Int</v>
          </cell>
          <cell r="H100" t="str">
            <v/>
          </cell>
          <cell r="I100" t="str">
            <v/>
          </cell>
          <cell r="J100">
            <v>1028</v>
          </cell>
          <cell r="K100" t="str">
            <v>EA</v>
          </cell>
          <cell r="L100">
            <v>0</v>
          </cell>
          <cell r="M100">
            <v>1028</v>
          </cell>
        </row>
        <row r="101">
          <cell r="A101" t="str">
            <v>230BFA0000361s413020</v>
          </cell>
          <cell r="B101" t="str">
            <v>BFA0000361</v>
          </cell>
          <cell r="C101" t="str">
            <v>调节螺杆(长) / 机械侧调</v>
          </cell>
          <cell r="D101" t="str">
            <v>230</v>
          </cell>
          <cell r="E101" t="str">
            <v>s413020</v>
          </cell>
          <cell r="F101" t="str">
            <v>沧州旭兴</v>
          </cell>
          <cell r="G101" t="str">
            <v>S-Cons</v>
          </cell>
          <cell r="H101" t="str">
            <v/>
          </cell>
          <cell r="I101" t="str">
            <v/>
          </cell>
          <cell r="J101">
            <v>0</v>
          </cell>
          <cell r="K101" t="str">
            <v>EA</v>
          </cell>
          <cell r="L101">
            <v>0</v>
          </cell>
          <cell r="M101">
            <v>24</v>
          </cell>
        </row>
        <row r="102">
          <cell r="A102" t="str">
            <v>230BFA0000362CYCVA230</v>
          </cell>
          <cell r="B102" t="str">
            <v>BFA0000362</v>
          </cell>
          <cell r="C102" t="str">
            <v>连接销轴 / 机械减震</v>
          </cell>
          <cell r="D102" t="str">
            <v>230</v>
          </cell>
          <cell r="E102" t="str">
            <v>CYCVA230</v>
          </cell>
          <cell r="F102" t="str">
            <v>金属件盘点差异临时库</v>
          </cell>
          <cell r="G102" t="str">
            <v>S-Int</v>
          </cell>
          <cell r="H102" t="str">
            <v/>
          </cell>
          <cell r="I102" t="str">
            <v/>
          </cell>
          <cell r="J102">
            <v>678</v>
          </cell>
          <cell r="K102" t="str">
            <v>EA</v>
          </cell>
          <cell r="L102">
            <v>0</v>
          </cell>
          <cell r="M102">
            <v>678</v>
          </cell>
        </row>
        <row r="103">
          <cell r="A103" t="str">
            <v>230BFA0000362CYK230</v>
          </cell>
          <cell r="B103" t="str">
            <v>BFA0000362</v>
          </cell>
          <cell r="C103" t="str">
            <v>连接销轴 / 机械减震</v>
          </cell>
          <cell r="D103" t="str">
            <v>230</v>
          </cell>
          <cell r="E103" t="str">
            <v>CYK230</v>
          </cell>
          <cell r="F103" t="str">
            <v>金属件盘点差异虚仓库</v>
          </cell>
          <cell r="G103" t="str">
            <v>S-Int</v>
          </cell>
          <cell r="H103" t="str">
            <v/>
          </cell>
          <cell r="I103" t="str">
            <v/>
          </cell>
          <cell r="J103">
            <v>87</v>
          </cell>
          <cell r="K103" t="str">
            <v>EA</v>
          </cell>
          <cell r="L103">
            <v>0</v>
          </cell>
          <cell r="M103">
            <v>87</v>
          </cell>
        </row>
        <row r="104">
          <cell r="A104" t="str">
            <v>230BFA0000370CYCVA230</v>
          </cell>
          <cell r="B104" t="str">
            <v>BFA0000370</v>
          </cell>
          <cell r="C104" t="str">
            <v>拉簧销 / 连杆板1组件长</v>
          </cell>
          <cell r="D104" t="str">
            <v>230</v>
          </cell>
          <cell r="E104" t="str">
            <v>CYCVA230</v>
          </cell>
          <cell r="F104" t="str">
            <v>金属件盘点差异临时库</v>
          </cell>
          <cell r="G104" t="str">
            <v>S-Int</v>
          </cell>
          <cell r="H104" t="str">
            <v/>
          </cell>
          <cell r="I104" t="str">
            <v/>
          </cell>
          <cell r="J104">
            <v>2139</v>
          </cell>
          <cell r="K104" t="str">
            <v>EA</v>
          </cell>
          <cell r="L104">
            <v>0</v>
          </cell>
          <cell r="M104">
            <v>2139</v>
          </cell>
        </row>
        <row r="105">
          <cell r="A105" t="str">
            <v>230BFA0000370CYK230</v>
          </cell>
          <cell r="B105" t="str">
            <v>BFA0000370</v>
          </cell>
          <cell r="C105" t="str">
            <v>拉簧销 / 连杆板1组件长</v>
          </cell>
          <cell r="D105" t="str">
            <v>230</v>
          </cell>
          <cell r="E105" t="str">
            <v>CYK230</v>
          </cell>
          <cell r="F105" t="str">
            <v>金属件盘点差异虚仓库</v>
          </cell>
          <cell r="G105" t="str">
            <v>S-Int</v>
          </cell>
          <cell r="H105" t="str">
            <v/>
          </cell>
          <cell r="I105" t="str">
            <v/>
          </cell>
          <cell r="J105">
            <v>1021</v>
          </cell>
          <cell r="K105" t="str">
            <v>EA</v>
          </cell>
          <cell r="L105">
            <v>0</v>
          </cell>
          <cell r="M105">
            <v>1021</v>
          </cell>
        </row>
        <row r="106">
          <cell r="A106" t="str">
            <v>230BFA0000373CYK230</v>
          </cell>
          <cell r="B106" t="str">
            <v>BFA0000373</v>
          </cell>
          <cell r="C106" t="str">
            <v>安全带支架螺母7/16 / 陕汽升降器</v>
          </cell>
          <cell r="D106" t="str">
            <v>230</v>
          </cell>
          <cell r="E106" t="str">
            <v>CYK230</v>
          </cell>
          <cell r="F106" t="str">
            <v>金属件盘点差异虚仓库</v>
          </cell>
          <cell r="G106" t="str">
            <v>S-Int</v>
          </cell>
          <cell r="H106" t="str">
            <v/>
          </cell>
          <cell r="I106" t="str">
            <v/>
          </cell>
          <cell r="J106">
            <v>400</v>
          </cell>
          <cell r="K106" t="str">
            <v>EA</v>
          </cell>
          <cell r="L106">
            <v>0</v>
          </cell>
          <cell r="M106">
            <v>400</v>
          </cell>
        </row>
        <row r="107">
          <cell r="A107" t="str">
            <v>230BFA0000375CYK230</v>
          </cell>
          <cell r="B107" t="str">
            <v>BFA0000375</v>
          </cell>
          <cell r="C107" t="str">
            <v>靠背后限位销 /</v>
          </cell>
          <cell r="D107" t="str">
            <v>230</v>
          </cell>
          <cell r="E107" t="str">
            <v>CYK230</v>
          </cell>
          <cell r="F107" t="str">
            <v>金属件盘点差异虚仓库</v>
          </cell>
          <cell r="G107" t="str">
            <v>S-Int</v>
          </cell>
          <cell r="H107" t="str">
            <v/>
          </cell>
          <cell r="I107" t="str">
            <v/>
          </cell>
          <cell r="J107">
            <v>1</v>
          </cell>
          <cell r="K107" t="str">
            <v>EA</v>
          </cell>
          <cell r="L107">
            <v>0</v>
          </cell>
          <cell r="M107">
            <v>1</v>
          </cell>
        </row>
        <row r="108">
          <cell r="A108" t="str">
            <v>230BFA0000376S411007</v>
          </cell>
          <cell r="B108" t="str">
            <v>BFA0000376</v>
          </cell>
          <cell r="C108" t="str">
            <v>六角头螺栓 / M10*45镀黑锌</v>
          </cell>
          <cell r="D108" t="str">
            <v>230</v>
          </cell>
          <cell r="E108" t="str">
            <v>S411007</v>
          </cell>
          <cell r="F108" t="str">
            <v>北京三浦</v>
          </cell>
          <cell r="G108" t="str">
            <v>S-Cons</v>
          </cell>
          <cell r="H108" t="str">
            <v/>
          </cell>
          <cell r="I108" t="str">
            <v/>
          </cell>
          <cell r="J108">
            <v>2030</v>
          </cell>
          <cell r="K108" t="str">
            <v>EA</v>
          </cell>
          <cell r="L108">
            <v>0</v>
          </cell>
          <cell r="M108">
            <v>2030</v>
          </cell>
        </row>
        <row r="109">
          <cell r="A109" t="str">
            <v>230BFA0000377CYCVA230</v>
          </cell>
          <cell r="B109" t="str">
            <v>BFA0000377</v>
          </cell>
          <cell r="C109" t="str">
            <v>回转轴（前） / 连杆板2组件</v>
          </cell>
          <cell r="D109" t="str">
            <v>230</v>
          </cell>
          <cell r="E109" t="str">
            <v>CYCVA230</v>
          </cell>
          <cell r="F109" t="str">
            <v>金属件盘点差异临时库</v>
          </cell>
          <cell r="G109" t="str">
            <v>S-Int</v>
          </cell>
          <cell r="H109" t="str">
            <v/>
          </cell>
          <cell r="I109" t="str">
            <v/>
          </cell>
          <cell r="J109">
            <v>200</v>
          </cell>
          <cell r="K109" t="str">
            <v>EA</v>
          </cell>
          <cell r="L109">
            <v>0</v>
          </cell>
          <cell r="M109">
            <v>200</v>
          </cell>
        </row>
        <row r="110">
          <cell r="A110" t="str">
            <v>230BFA0000377CYK230</v>
          </cell>
          <cell r="B110" t="str">
            <v>BFA0000377</v>
          </cell>
          <cell r="C110" t="str">
            <v>回转轴（前） / 连杆板2组件</v>
          </cell>
          <cell r="D110" t="str">
            <v>230</v>
          </cell>
          <cell r="E110" t="str">
            <v>CYK230</v>
          </cell>
          <cell r="F110" t="str">
            <v>金属件盘点差异虚仓库</v>
          </cell>
          <cell r="G110" t="str">
            <v>S-Int</v>
          </cell>
          <cell r="H110" t="str">
            <v/>
          </cell>
          <cell r="I110" t="str">
            <v/>
          </cell>
          <cell r="J110">
            <v>1000</v>
          </cell>
          <cell r="K110" t="str">
            <v>EA</v>
          </cell>
          <cell r="L110">
            <v>0</v>
          </cell>
          <cell r="M110">
            <v>1000</v>
          </cell>
        </row>
        <row r="111">
          <cell r="A111" t="str">
            <v>230BFA0000377S413070</v>
          </cell>
          <cell r="B111" t="str">
            <v>BFA0000377</v>
          </cell>
          <cell r="C111" t="str">
            <v>回转轴（前） / 连杆板2组件</v>
          </cell>
          <cell r="D111" t="str">
            <v>230</v>
          </cell>
          <cell r="E111" t="str">
            <v>S413070</v>
          </cell>
          <cell r="F111" t="str">
            <v>黄骅创合</v>
          </cell>
          <cell r="G111" t="str">
            <v>S-Cons</v>
          </cell>
          <cell r="H111" t="str">
            <v/>
          </cell>
          <cell r="I111" t="str">
            <v/>
          </cell>
          <cell r="J111">
            <v>600</v>
          </cell>
          <cell r="K111" t="str">
            <v>EA</v>
          </cell>
          <cell r="L111">
            <v>0</v>
          </cell>
          <cell r="M111">
            <v>600</v>
          </cell>
        </row>
        <row r="112">
          <cell r="A112" t="str">
            <v>230BFA0000379CYK230</v>
          </cell>
          <cell r="B112" t="str">
            <v>BFA0000379</v>
          </cell>
          <cell r="C112" t="str">
            <v>齿板回转轴 / 升降器</v>
          </cell>
          <cell r="D112" t="str">
            <v>230</v>
          </cell>
          <cell r="E112" t="str">
            <v>CYK230</v>
          </cell>
          <cell r="F112" t="str">
            <v>金属件盘点差异虚仓库</v>
          </cell>
          <cell r="G112" t="str">
            <v>S-Int</v>
          </cell>
          <cell r="H112" t="str">
            <v/>
          </cell>
          <cell r="I112" t="str">
            <v/>
          </cell>
          <cell r="J112">
            <v>1200</v>
          </cell>
          <cell r="K112" t="str">
            <v>EA</v>
          </cell>
          <cell r="L112">
            <v>0</v>
          </cell>
          <cell r="M112">
            <v>1200</v>
          </cell>
        </row>
        <row r="113">
          <cell r="A113" t="str">
            <v>230BFA0000381CYK230</v>
          </cell>
          <cell r="B113" t="str">
            <v>BFA0000381</v>
          </cell>
          <cell r="C113" t="str">
            <v>台阶螺栓M8 / 升降器</v>
          </cell>
          <cell r="D113" t="str">
            <v>230</v>
          </cell>
          <cell r="E113" t="str">
            <v>CYK230</v>
          </cell>
          <cell r="F113" t="str">
            <v>金属件盘点差异虚仓库</v>
          </cell>
          <cell r="G113" t="str">
            <v>S-Int</v>
          </cell>
          <cell r="H113" t="str">
            <v/>
          </cell>
          <cell r="I113" t="str">
            <v/>
          </cell>
          <cell r="J113">
            <v>3638</v>
          </cell>
          <cell r="K113" t="str">
            <v>EA</v>
          </cell>
          <cell r="L113">
            <v>443</v>
          </cell>
          <cell r="M113">
            <v>3638</v>
          </cell>
        </row>
        <row r="114">
          <cell r="A114" t="str">
            <v>230BFA0000382CYK230</v>
          </cell>
          <cell r="B114" t="str">
            <v>BFA0000382</v>
          </cell>
          <cell r="C114" t="str">
            <v>后安装板连接销新 / 一汽升降器</v>
          </cell>
          <cell r="D114" t="str">
            <v>230</v>
          </cell>
          <cell r="E114" t="str">
            <v>CYK230</v>
          </cell>
          <cell r="F114" t="str">
            <v>金属件盘点差异虚仓库</v>
          </cell>
          <cell r="G114" t="str">
            <v>S-Int</v>
          </cell>
          <cell r="H114" t="str">
            <v/>
          </cell>
          <cell r="I114" t="str">
            <v/>
          </cell>
          <cell r="J114">
            <v>1200</v>
          </cell>
          <cell r="K114" t="str">
            <v>EA</v>
          </cell>
          <cell r="L114">
            <v>0</v>
          </cell>
          <cell r="M114">
            <v>1200</v>
          </cell>
        </row>
        <row r="115">
          <cell r="A115" t="str">
            <v>230BFA0000383CYK230</v>
          </cell>
          <cell r="B115" t="str">
            <v>BFA0000383</v>
          </cell>
          <cell r="C115" t="str">
            <v>后安装板连接销 /</v>
          </cell>
          <cell r="D115" t="str">
            <v>230</v>
          </cell>
          <cell r="E115" t="str">
            <v>CYK230</v>
          </cell>
          <cell r="F115" t="str">
            <v>金属件盘点差异虚仓库</v>
          </cell>
          <cell r="G115" t="str">
            <v>S-Int</v>
          </cell>
          <cell r="H115" t="str">
            <v/>
          </cell>
          <cell r="I115" t="str">
            <v/>
          </cell>
          <cell r="J115">
            <v>1200</v>
          </cell>
          <cell r="K115" t="str">
            <v>EA</v>
          </cell>
          <cell r="L115">
            <v>0</v>
          </cell>
          <cell r="M115">
            <v>1200</v>
          </cell>
        </row>
        <row r="116">
          <cell r="A116" t="str">
            <v>230BFA0000383S413070</v>
          </cell>
          <cell r="B116" t="str">
            <v>BFA0000383</v>
          </cell>
          <cell r="C116" t="str">
            <v>后安装板连接销 /</v>
          </cell>
          <cell r="D116" t="str">
            <v>230</v>
          </cell>
          <cell r="E116" t="str">
            <v>S413070</v>
          </cell>
          <cell r="F116" t="str">
            <v>黄骅创合</v>
          </cell>
          <cell r="G116" t="str">
            <v>S-Cons</v>
          </cell>
          <cell r="H116" t="str">
            <v/>
          </cell>
          <cell r="I116" t="str">
            <v/>
          </cell>
          <cell r="J116">
            <v>400</v>
          </cell>
          <cell r="K116" t="str">
            <v>EA</v>
          </cell>
          <cell r="L116">
            <v>0</v>
          </cell>
          <cell r="M116">
            <v>400</v>
          </cell>
        </row>
        <row r="117">
          <cell r="A117" t="str">
            <v>230BFA0000384CYK230</v>
          </cell>
          <cell r="B117" t="str">
            <v>BFA0000384</v>
          </cell>
          <cell r="C117" t="str">
            <v>锁止销 / 滑块固定板</v>
          </cell>
          <cell r="D117" t="str">
            <v>230</v>
          </cell>
          <cell r="E117" t="str">
            <v>CYK230</v>
          </cell>
          <cell r="F117" t="str">
            <v>金属件盘点差异虚仓库</v>
          </cell>
          <cell r="G117" t="str">
            <v>S-Int</v>
          </cell>
          <cell r="H117" t="str">
            <v/>
          </cell>
          <cell r="I117" t="str">
            <v/>
          </cell>
          <cell r="J117">
            <v>1200</v>
          </cell>
          <cell r="K117" t="str">
            <v>EA</v>
          </cell>
          <cell r="L117">
            <v>0</v>
          </cell>
          <cell r="M117">
            <v>1200</v>
          </cell>
        </row>
        <row r="118">
          <cell r="A118" t="str">
            <v>230BFA0000385CYK230</v>
          </cell>
          <cell r="B118" t="str">
            <v>BFA0000385</v>
          </cell>
          <cell r="C118" t="str">
            <v>回转轴短（前） /</v>
          </cell>
          <cell r="D118" t="str">
            <v>230</v>
          </cell>
          <cell r="E118" t="str">
            <v>CYK230</v>
          </cell>
          <cell r="F118" t="str">
            <v>金属件盘点差异虚仓库</v>
          </cell>
          <cell r="G118" t="str">
            <v>S-Int</v>
          </cell>
          <cell r="H118" t="str">
            <v/>
          </cell>
          <cell r="I118" t="str">
            <v/>
          </cell>
          <cell r="J118">
            <v>607</v>
          </cell>
          <cell r="K118" t="str">
            <v>EA</v>
          </cell>
          <cell r="L118">
            <v>0</v>
          </cell>
          <cell r="M118">
            <v>607</v>
          </cell>
        </row>
        <row r="119">
          <cell r="A119" t="str">
            <v>230BFA0000386CYK230</v>
          </cell>
          <cell r="B119" t="str">
            <v>BFA0000386</v>
          </cell>
          <cell r="C119" t="str">
            <v>滑块固定板连接销新 / 一汽升降器</v>
          </cell>
          <cell r="D119" t="str">
            <v>230</v>
          </cell>
          <cell r="E119" t="str">
            <v>CYK230</v>
          </cell>
          <cell r="F119" t="str">
            <v>金属件盘点差异虚仓库</v>
          </cell>
          <cell r="G119" t="str">
            <v>S-Int</v>
          </cell>
          <cell r="H119" t="str">
            <v/>
          </cell>
          <cell r="I119" t="str">
            <v/>
          </cell>
          <cell r="J119">
            <v>280</v>
          </cell>
          <cell r="K119" t="str">
            <v>EA</v>
          </cell>
          <cell r="L119">
            <v>0</v>
          </cell>
          <cell r="M119">
            <v>280</v>
          </cell>
        </row>
        <row r="120">
          <cell r="A120" t="str">
            <v>230BFA0000386S413020</v>
          </cell>
          <cell r="B120" t="str">
            <v>BFA0000386</v>
          </cell>
          <cell r="C120" t="str">
            <v>滑块固定板连接销新 / 一汽升降器</v>
          </cell>
          <cell r="D120" t="str">
            <v>230</v>
          </cell>
          <cell r="E120" t="str">
            <v>S413020</v>
          </cell>
          <cell r="F120" t="str">
            <v>沧州旭兴</v>
          </cell>
          <cell r="G120" t="str">
            <v>S-Cons</v>
          </cell>
          <cell r="H120" t="str">
            <v/>
          </cell>
          <cell r="I120" t="str">
            <v/>
          </cell>
          <cell r="J120">
            <v>1275</v>
          </cell>
          <cell r="K120" t="str">
            <v>EA</v>
          </cell>
          <cell r="L120">
            <v>0</v>
          </cell>
          <cell r="M120">
            <v>1275</v>
          </cell>
        </row>
        <row r="121">
          <cell r="A121" t="str">
            <v>230BFA0000387CYK230</v>
          </cell>
          <cell r="B121" t="str">
            <v>BFA0000387</v>
          </cell>
          <cell r="C121" t="str">
            <v>滑块固定板连接销 /</v>
          </cell>
          <cell r="D121" t="str">
            <v>230</v>
          </cell>
          <cell r="E121" t="str">
            <v>CYK230</v>
          </cell>
          <cell r="F121" t="str">
            <v>金属件盘点差异虚仓库</v>
          </cell>
          <cell r="G121" t="str">
            <v>S-Int</v>
          </cell>
          <cell r="H121" t="str">
            <v/>
          </cell>
          <cell r="I121" t="str">
            <v/>
          </cell>
          <cell r="J121">
            <v>1892</v>
          </cell>
          <cell r="K121" t="str">
            <v>EA</v>
          </cell>
          <cell r="L121">
            <v>0</v>
          </cell>
          <cell r="M121">
            <v>1892</v>
          </cell>
        </row>
        <row r="122">
          <cell r="A122" t="str">
            <v>230BFA0000388CYCVA230</v>
          </cell>
          <cell r="B122" t="str">
            <v>BFA0000388</v>
          </cell>
          <cell r="C122" t="str">
            <v>盘簧钩销 /</v>
          </cell>
          <cell r="D122" t="str">
            <v>230</v>
          </cell>
          <cell r="E122" t="str">
            <v>CYCVA230</v>
          </cell>
          <cell r="F122" t="str">
            <v>金属件盘点差异临时库</v>
          </cell>
          <cell r="G122" t="str">
            <v>S-Int</v>
          </cell>
          <cell r="H122" t="str">
            <v/>
          </cell>
          <cell r="I122" t="str">
            <v/>
          </cell>
          <cell r="J122">
            <v>1000</v>
          </cell>
          <cell r="K122" t="str">
            <v>EA</v>
          </cell>
          <cell r="L122">
            <v>0</v>
          </cell>
          <cell r="M122">
            <v>1000</v>
          </cell>
        </row>
        <row r="123">
          <cell r="A123" t="str">
            <v>230BFA0000389CYK230</v>
          </cell>
          <cell r="B123" t="str">
            <v>BFA0000389</v>
          </cell>
          <cell r="C123" t="str">
            <v>纵梁焊接组件中轴 / 升降器</v>
          </cell>
          <cell r="D123" t="str">
            <v>230</v>
          </cell>
          <cell r="E123" t="str">
            <v>CYK230</v>
          </cell>
          <cell r="F123" t="str">
            <v>金属件盘点差异虚仓库</v>
          </cell>
          <cell r="G123" t="str">
            <v>S-Int</v>
          </cell>
          <cell r="H123" t="str">
            <v/>
          </cell>
          <cell r="I123" t="str">
            <v/>
          </cell>
          <cell r="J123">
            <v>695</v>
          </cell>
          <cell r="K123" t="str">
            <v>EA</v>
          </cell>
          <cell r="L123">
            <v>0</v>
          </cell>
          <cell r="M123">
            <v>695</v>
          </cell>
        </row>
        <row r="124">
          <cell r="A124" t="str">
            <v>230BFA0000390S432034</v>
          </cell>
          <cell r="B124" t="str">
            <v>BFA0000390</v>
          </cell>
          <cell r="C124" t="str">
            <v>开口挡圈Ф10 /</v>
          </cell>
          <cell r="D124" t="str">
            <v>230</v>
          </cell>
          <cell r="E124" t="str">
            <v>S432034</v>
          </cell>
          <cell r="F124" t="str">
            <v>上锐(常州)供应链</v>
          </cell>
          <cell r="G124" t="str">
            <v>S-Cons</v>
          </cell>
          <cell r="H124" t="str">
            <v/>
          </cell>
          <cell r="I124" t="str">
            <v/>
          </cell>
          <cell r="J124">
            <v>15000</v>
          </cell>
          <cell r="K124" t="str">
            <v>EA</v>
          </cell>
          <cell r="L124">
            <v>2745</v>
          </cell>
          <cell r="M124">
            <v>15000</v>
          </cell>
        </row>
        <row r="125">
          <cell r="A125" t="str">
            <v>230BFA0000391CYK230</v>
          </cell>
          <cell r="B125" t="str">
            <v>BFA0000391</v>
          </cell>
          <cell r="C125" t="str">
            <v>开口挡圈φ6 / φ6镀黑锌</v>
          </cell>
          <cell r="D125" t="str">
            <v>230</v>
          </cell>
          <cell r="E125" t="str">
            <v>CYK230</v>
          </cell>
          <cell r="F125" t="str">
            <v>金属件盘点差异虚仓库</v>
          </cell>
          <cell r="G125" t="str">
            <v>S-Int</v>
          </cell>
          <cell r="H125" t="str">
            <v/>
          </cell>
          <cell r="I125" t="str">
            <v/>
          </cell>
          <cell r="J125">
            <v>17664</v>
          </cell>
          <cell r="K125" t="str">
            <v>EA</v>
          </cell>
          <cell r="L125">
            <v>326</v>
          </cell>
          <cell r="M125">
            <v>17664</v>
          </cell>
        </row>
        <row r="126">
          <cell r="A126" t="str">
            <v>230BFA0000392CYK230</v>
          </cell>
          <cell r="B126" t="str">
            <v>BFA0000392</v>
          </cell>
          <cell r="C126" t="str">
            <v>连接螺栓2 / 1.0平台气囊</v>
          </cell>
          <cell r="D126" t="str">
            <v>230</v>
          </cell>
          <cell r="E126" t="str">
            <v>CYK230</v>
          </cell>
          <cell r="F126" t="str">
            <v>金属件盘点差异虚仓库</v>
          </cell>
          <cell r="G126" t="str">
            <v>S-Int</v>
          </cell>
          <cell r="H126" t="str">
            <v/>
          </cell>
          <cell r="I126" t="str">
            <v/>
          </cell>
          <cell r="J126">
            <v>106</v>
          </cell>
          <cell r="K126" t="str">
            <v>EA</v>
          </cell>
          <cell r="L126">
            <v>0</v>
          </cell>
          <cell r="M126">
            <v>106</v>
          </cell>
        </row>
        <row r="127">
          <cell r="A127" t="str">
            <v>230BFA0000392S413020</v>
          </cell>
          <cell r="B127" t="str">
            <v>BFA0000392</v>
          </cell>
          <cell r="C127" t="str">
            <v>连接螺栓2 / 1.0平台气囊</v>
          </cell>
          <cell r="D127" t="str">
            <v>230</v>
          </cell>
          <cell r="E127" t="str">
            <v>S413020</v>
          </cell>
          <cell r="F127" t="str">
            <v>沧州旭兴</v>
          </cell>
          <cell r="G127" t="str">
            <v>S-Cons</v>
          </cell>
          <cell r="H127" t="str">
            <v/>
          </cell>
          <cell r="I127" t="str">
            <v/>
          </cell>
          <cell r="J127">
            <v>3192</v>
          </cell>
          <cell r="K127" t="str">
            <v>EA</v>
          </cell>
          <cell r="L127">
            <v>0</v>
          </cell>
          <cell r="M127">
            <v>3192</v>
          </cell>
        </row>
        <row r="128">
          <cell r="A128" t="str">
            <v>230BFA0000393CYK230</v>
          </cell>
          <cell r="B128" t="str">
            <v>BFA0000393</v>
          </cell>
          <cell r="C128" t="str">
            <v>连接螺栓1 / 1.0平台</v>
          </cell>
          <cell r="D128" t="str">
            <v>230</v>
          </cell>
          <cell r="E128" t="str">
            <v>CYK230</v>
          </cell>
          <cell r="F128" t="str">
            <v>金属件盘点差异虚仓库</v>
          </cell>
          <cell r="G128" t="str">
            <v>S-Int</v>
          </cell>
          <cell r="H128" t="str">
            <v/>
          </cell>
          <cell r="I128" t="str">
            <v/>
          </cell>
          <cell r="J128">
            <v>1508</v>
          </cell>
          <cell r="K128" t="str">
            <v>EA</v>
          </cell>
          <cell r="L128">
            <v>0</v>
          </cell>
          <cell r="M128">
            <v>1508</v>
          </cell>
        </row>
        <row r="129">
          <cell r="A129" t="str">
            <v>230BFA0000393S413020</v>
          </cell>
          <cell r="B129" t="str">
            <v>BFA0000393</v>
          </cell>
          <cell r="C129" t="str">
            <v>连接螺栓1 / 1.0平台</v>
          </cell>
          <cell r="D129" t="str">
            <v>230</v>
          </cell>
          <cell r="E129" t="str">
            <v>S413020</v>
          </cell>
          <cell r="F129" t="str">
            <v>沧州旭兴</v>
          </cell>
          <cell r="G129" t="str">
            <v>S-Cons</v>
          </cell>
          <cell r="H129" t="str">
            <v/>
          </cell>
          <cell r="I129" t="str">
            <v/>
          </cell>
          <cell r="J129">
            <v>1750</v>
          </cell>
          <cell r="K129" t="str">
            <v>EA</v>
          </cell>
          <cell r="L129">
            <v>0</v>
          </cell>
          <cell r="M129">
            <v>1500</v>
          </cell>
        </row>
        <row r="130">
          <cell r="A130" t="str">
            <v>230BFA0000400CYK230</v>
          </cell>
          <cell r="B130" t="str">
            <v>BFA0000400</v>
          </cell>
          <cell r="C130" t="str">
            <v>安全带固定螺母7/16 /</v>
          </cell>
          <cell r="D130" t="str">
            <v>230</v>
          </cell>
          <cell r="E130" t="str">
            <v>CYK230</v>
          </cell>
          <cell r="F130" t="str">
            <v>金属件盘点差异虚仓库</v>
          </cell>
          <cell r="G130" t="str">
            <v>S-Int</v>
          </cell>
          <cell r="H130" t="str">
            <v/>
          </cell>
          <cell r="I130" t="str">
            <v/>
          </cell>
          <cell r="J130">
            <v>2</v>
          </cell>
          <cell r="K130" t="str">
            <v>EA</v>
          </cell>
          <cell r="L130">
            <v>0</v>
          </cell>
          <cell r="M130">
            <v>2</v>
          </cell>
        </row>
        <row r="131">
          <cell r="A131" t="str">
            <v>230BFA0000400y3a-3-3</v>
          </cell>
          <cell r="B131" t="str">
            <v>BFA0000400</v>
          </cell>
          <cell r="C131" t="str">
            <v>安全带固定螺母7/16 /</v>
          </cell>
          <cell r="D131" t="str">
            <v>230</v>
          </cell>
          <cell r="E131" t="str">
            <v>y3a-3-3</v>
          </cell>
          <cell r="F131" t="str">
            <v>高位货架A区三排</v>
          </cell>
          <cell r="G131" t="str">
            <v>Normal</v>
          </cell>
          <cell r="H131" t="str">
            <v/>
          </cell>
          <cell r="I131" t="str">
            <v/>
          </cell>
          <cell r="J131">
            <v>0</v>
          </cell>
          <cell r="K131" t="str">
            <v>EA</v>
          </cell>
          <cell r="L131">
            <v>0</v>
          </cell>
          <cell r="M131">
            <v>396</v>
          </cell>
        </row>
        <row r="132">
          <cell r="A132" t="str">
            <v>230BFA0000401CYK230</v>
          </cell>
          <cell r="B132" t="str">
            <v>BFA0000401</v>
          </cell>
          <cell r="C132" t="str">
            <v>绞架连接螺栓新型 /</v>
          </cell>
          <cell r="D132" t="str">
            <v>230</v>
          </cell>
          <cell r="E132" t="str">
            <v>CYK230</v>
          </cell>
          <cell r="F132" t="str">
            <v>金属件盘点差异虚仓库</v>
          </cell>
          <cell r="G132" t="str">
            <v>S-Int</v>
          </cell>
          <cell r="H132" t="str">
            <v/>
          </cell>
          <cell r="I132" t="str">
            <v/>
          </cell>
          <cell r="J132">
            <v>839</v>
          </cell>
          <cell r="K132" t="str">
            <v>EA</v>
          </cell>
          <cell r="L132">
            <v>160</v>
          </cell>
          <cell r="M132">
            <v>839</v>
          </cell>
        </row>
        <row r="133">
          <cell r="A133" t="str">
            <v>230BFA0000402s413020</v>
          </cell>
          <cell r="B133" t="str">
            <v>BFA0000402</v>
          </cell>
          <cell r="C133" t="str">
            <v>上框连接螺栓 / 机械减震</v>
          </cell>
          <cell r="D133" t="str">
            <v>230</v>
          </cell>
          <cell r="E133" t="str">
            <v>s413020</v>
          </cell>
          <cell r="F133" t="str">
            <v>沧州旭兴</v>
          </cell>
          <cell r="G133" t="str">
            <v>S-Cons</v>
          </cell>
          <cell r="H133" t="str">
            <v/>
          </cell>
          <cell r="I133" t="str">
            <v/>
          </cell>
          <cell r="J133">
            <v>10800</v>
          </cell>
          <cell r="K133" t="str">
            <v>EA</v>
          </cell>
          <cell r="L133">
            <v>0</v>
          </cell>
          <cell r="M133">
            <v>9668</v>
          </cell>
        </row>
        <row r="134">
          <cell r="A134" t="str">
            <v>230BFA0000405CYK230</v>
          </cell>
          <cell r="B134" t="str">
            <v>BFA0000405</v>
          </cell>
          <cell r="C134" t="str">
            <v>弹性圆柱销（φ4*20） / 机械减震</v>
          </cell>
          <cell r="D134" t="str">
            <v>230</v>
          </cell>
          <cell r="E134" t="str">
            <v>CYK230</v>
          </cell>
          <cell r="F134" t="str">
            <v>金属件盘点差异虚仓库</v>
          </cell>
          <cell r="G134" t="str">
            <v>S-Int</v>
          </cell>
          <cell r="H134" t="str">
            <v/>
          </cell>
          <cell r="I134" t="str">
            <v/>
          </cell>
          <cell r="J134">
            <v>94</v>
          </cell>
          <cell r="K134" t="str">
            <v>EA</v>
          </cell>
          <cell r="L134">
            <v>0</v>
          </cell>
          <cell r="M134">
            <v>94</v>
          </cell>
        </row>
        <row r="135">
          <cell r="A135" t="str">
            <v>230BFA0000406CYK230</v>
          </cell>
          <cell r="B135" t="str">
            <v>BFA0000406</v>
          </cell>
          <cell r="C135" t="str">
            <v>弹性圆柱销（φ3*25） / 机械减震</v>
          </cell>
          <cell r="D135" t="str">
            <v>230</v>
          </cell>
          <cell r="E135" t="str">
            <v>CYK230</v>
          </cell>
          <cell r="F135" t="str">
            <v>金属件盘点差异虚仓库</v>
          </cell>
          <cell r="G135" t="str">
            <v>S-Int</v>
          </cell>
          <cell r="H135" t="str">
            <v/>
          </cell>
          <cell r="I135" t="str">
            <v/>
          </cell>
          <cell r="J135">
            <v>375</v>
          </cell>
          <cell r="K135" t="str">
            <v>EA</v>
          </cell>
          <cell r="L135">
            <v>0</v>
          </cell>
          <cell r="M135">
            <v>375</v>
          </cell>
        </row>
        <row r="136">
          <cell r="A136" t="str">
            <v>230BFA0000406S411007</v>
          </cell>
          <cell r="B136" t="str">
            <v>BFA0000406</v>
          </cell>
          <cell r="C136" t="str">
            <v>弹性圆柱销（φ3*25） / 机械减震</v>
          </cell>
          <cell r="D136" t="str">
            <v>230</v>
          </cell>
          <cell r="E136" t="str">
            <v>S411007</v>
          </cell>
          <cell r="F136" t="str">
            <v>北京三浦</v>
          </cell>
          <cell r="G136" t="str">
            <v>S-Cons</v>
          </cell>
          <cell r="H136" t="str">
            <v/>
          </cell>
          <cell r="I136" t="str">
            <v/>
          </cell>
          <cell r="J136">
            <v>600</v>
          </cell>
          <cell r="K136" t="str">
            <v>EA</v>
          </cell>
          <cell r="L136">
            <v>0</v>
          </cell>
          <cell r="M136">
            <v>600</v>
          </cell>
        </row>
        <row r="137">
          <cell r="A137" t="str">
            <v>230BFA0000411CYK230</v>
          </cell>
          <cell r="B137" t="str">
            <v>BFA0000411</v>
          </cell>
          <cell r="C137" t="str">
            <v>固定销轴 / 机械减震</v>
          </cell>
          <cell r="D137" t="str">
            <v>230</v>
          </cell>
          <cell r="E137" t="str">
            <v>CYK230</v>
          </cell>
          <cell r="F137" t="str">
            <v>金属件盘点差异虚仓库</v>
          </cell>
          <cell r="G137" t="str">
            <v>S-Int</v>
          </cell>
          <cell r="H137" t="str">
            <v/>
          </cell>
          <cell r="I137" t="str">
            <v/>
          </cell>
          <cell r="J137">
            <v>449</v>
          </cell>
          <cell r="K137" t="str">
            <v>EA</v>
          </cell>
          <cell r="L137">
            <v>0</v>
          </cell>
          <cell r="M137">
            <v>449</v>
          </cell>
        </row>
        <row r="138">
          <cell r="A138" t="str">
            <v>230BFA0000413CYK230</v>
          </cell>
          <cell r="B138" t="str">
            <v>BFA0000413</v>
          </cell>
          <cell r="C138" t="str">
            <v>减震扣拉簧轴 /</v>
          </cell>
          <cell r="D138" t="str">
            <v>230</v>
          </cell>
          <cell r="E138" t="str">
            <v>CYK230</v>
          </cell>
          <cell r="F138" t="str">
            <v>金属件盘点差异虚仓库</v>
          </cell>
          <cell r="G138" t="str">
            <v>S-Int</v>
          </cell>
          <cell r="H138" t="str">
            <v/>
          </cell>
          <cell r="I138" t="str">
            <v/>
          </cell>
          <cell r="J138">
            <v>769</v>
          </cell>
          <cell r="K138" t="str">
            <v>EA</v>
          </cell>
          <cell r="L138">
            <v>0</v>
          </cell>
          <cell r="M138">
            <v>769</v>
          </cell>
        </row>
        <row r="139">
          <cell r="A139" t="str">
            <v>230BFA0000413s413070</v>
          </cell>
          <cell r="B139" t="str">
            <v>BFA0000413</v>
          </cell>
          <cell r="C139" t="str">
            <v>减震扣拉簧轴 /</v>
          </cell>
          <cell r="D139" t="str">
            <v>230</v>
          </cell>
          <cell r="E139" t="str">
            <v>s413070</v>
          </cell>
          <cell r="F139" t="str">
            <v>黄骅创合</v>
          </cell>
          <cell r="G139" t="str">
            <v>S-Cons</v>
          </cell>
          <cell r="H139" t="str">
            <v/>
          </cell>
          <cell r="I139" t="str">
            <v/>
          </cell>
          <cell r="J139">
            <v>1200</v>
          </cell>
          <cell r="K139" t="str">
            <v>EA</v>
          </cell>
          <cell r="L139">
            <v>0</v>
          </cell>
          <cell r="M139">
            <v>1200</v>
          </cell>
        </row>
        <row r="140">
          <cell r="A140" t="str">
            <v>230BFA0000420CYK230</v>
          </cell>
          <cell r="B140" t="str">
            <v>BFA0000420</v>
          </cell>
          <cell r="C140" t="str">
            <v>Φ8平垫 / 镀彩</v>
          </cell>
          <cell r="D140" t="str">
            <v>230</v>
          </cell>
          <cell r="E140" t="str">
            <v>CYK230</v>
          </cell>
          <cell r="F140" t="str">
            <v>金属件盘点差异虚仓库</v>
          </cell>
          <cell r="G140" t="str">
            <v>S-Int</v>
          </cell>
          <cell r="H140" t="str">
            <v/>
          </cell>
          <cell r="I140" t="str">
            <v/>
          </cell>
          <cell r="J140">
            <v>3000</v>
          </cell>
          <cell r="K140" t="str">
            <v>Ea</v>
          </cell>
          <cell r="L140">
            <v>3000</v>
          </cell>
          <cell r="M140">
            <v>3000</v>
          </cell>
        </row>
        <row r="141">
          <cell r="A141" t="str">
            <v>230BFA0000421S411007</v>
          </cell>
          <cell r="B141" t="str">
            <v>BFA0000421</v>
          </cell>
          <cell r="C141" t="str">
            <v>十字槽盘头螺钉5*25 /</v>
          </cell>
          <cell r="D141" t="str">
            <v>230</v>
          </cell>
          <cell r="E141" t="str">
            <v>S411007</v>
          </cell>
          <cell r="F141" t="str">
            <v>北京三浦</v>
          </cell>
          <cell r="G141" t="str">
            <v>S-Cons</v>
          </cell>
          <cell r="H141" t="str">
            <v/>
          </cell>
          <cell r="I141" t="str">
            <v/>
          </cell>
          <cell r="J141">
            <v>0</v>
          </cell>
          <cell r="K141" t="str">
            <v>Ea</v>
          </cell>
          <cell r="L141">
            <v>0</v>
          </cell>
          <cell r="M141">
            <v>1000</v>
          </cell>
        </row>
        <row r="142">
          <cell r="A142" t="str">
            <v>210BFA0000436CYK210</v>
          </cell>
          <cell r="B142" t="str">
            <v>BFA0000436</v>
          </cell>
          <cell r="C142" t="str">
            <v>重卡镜头安装卡子带螺母 / 镀彩</v>
          </cell>
          <cell r="D142" t="str">
            <v>210</v>
          </cell>
          <cell r="E142" t="str">
            <v>CYK210</v>
          </cell>
          <cell r="F142" t="str">
            <v>后视镜盘点差异虚仓库</v>
          </cell>
          <cell r="G142" t="str">
            <v>S-Int</v>
          </cell>
          <cell r="H142" t="str">
            <v/>
          </cell>
          <cell r="I142" t="str">
            <v/>
          </cell>
          <cell r="J142">
            <v>1952</v>
          </cell>
          <cell r="K142" t="str">
            <v>Ea</v>
          </cell>
          <cell r="L142">
            <v>0</v>
          </cell>
          <cell r="M142">
            <v>1952</v>
          </cell>
        </row>
        <row r="143">
          <cell r="A143" t="str">
            <v>210BFA0000443Y1A2-3-3</v>
          </cell>
          <cell r="B143" t="str">
            <v>BFA0000443</v>
          </cell>
          <cell r="C143" t="str">
            <v>时代S销子 / 70号钢∮3.5</v>
          </cell>
          <cell r="D143" t="str">
            <v>210</v>
          </cell>
          <cell r="E143" t="str">
            <v>Y1A2-3-3</v>
          </cell>
          <cell r="F143" t="str">
            <v>原材料2楼高架A2区3层3格</v>
          </cell>
          <cell r="G143" t="str">
            <v>Normal</v>
          </cell>
          <cell r="H143" t="str">
            <v/>
          </cell>
          <cell r="I143" t="str">
            <v/>
          </cell>
          <cell r="J143">
            <v>1000</v>
          </cell>
          <cell r="K143" t="str">
            <v>Ea</v>
          </cell>
          <cell r="L143">
            <v>0</v>
          </cell>
          <cell r="M143">
            <v>1000</v>
          </cell>
        </row>
        <row r="144">
          <cell r="A144" t="str">
            <v>210BFA0000446g210001</v>
          </cell>
          <cell r="B144" t="str">
            <v>BFA0000446</v>
          </cell>
          <cell r="C144" t="str">
            <v>捷运前下视镜下紧固件 / 镜头内件</v>
          </cell>
          <cell r="D144" t="str">
            <v>210</v>
          </cell>
          <cell r="E144" t="str">
            <v>g210001</v>
          </cell>
          <cell r="F144" t="str">
            <v>后视镜不良品库（实仓）</v>
          </cell>
          <cell r="G144" t="str">
            <v>Exp</v>
          </cell>
          <cell r="H144" t="str">
            <v/>
          </cell>
          <cell r="I144" t="str">
            <v/>
          </cell>
          <cell r="J144">
            <v>0</v>
          </cell>
          <cell r="K144" t="str">
            <v>Ea</v>
          </cell>
          <cell r="L144">
            <v>0</v>
          </cell>
          <cell r="M144">
            <v>7</v>
          </cell>
        </row>
        <row r="145">
          <cell r="A145" t="str">
            <v>210BFA0000446g210001x</v>
          </cell>
          <cell r="B145" t="str">
            <v>BFA0000446</v>
          </cell>
          <cell r="C145" t="str">
            <v>捷运前下视镜下紧固件 / 镜头内件</v>
          </cell>
          <cell r="D145" t="str">
            <v>210</v>
          </cell>
          <cell r="E145" t="str">
            <v>g210001x</v>
          </cell>
          <cell r="F145" t="str">
            <v>后视镜不良品库（虚仓）</v>
          </cell>
          <cell r="G145" t="str">
            <v>Exp</v>
          </cell>
          <cell r="H145" t="str">
            <v/>
          </cell>
          <cell r="I145" t="str">
            <v/>
          </cell>
          <cell r="J145">
            <v>0</v>
          </cell>
          <cell r="K145" t="str">
            <v>Ea</v>
          </cell>
          <cell r="L145">
            <v>0</v>
          </cell>
          <cell r="M145">
            <v>17</v>
          </cell>
        </row>
        <row r="146">
          <cell r="A146" t="str">
            <v>210BFA0000447y1a1-1-1</v>
          </cell>
          <cell r="B146" t="str">
            <v>BFA0000447</v>
          </cell>
          <cell r="C146" t="str">
            <v>平机自攻3.5*13 白 / 环保兰白锌</v>
          </cell>
          <cell r="D146" t="str">
            <v>210</v>
          </cell>
          <cell r="E146" t="str">
            <v>y1a1-1-1</v>
          </cell>
          <cell r="F146" t="str">
            <v>原材料2楼高架A1区1层1格</v>
          </cell>
          <cell r="G146" t="str">
            <v>Normal</v>
          </cell>
          <cell r="H146" t="str">
            <v/>
          </cell>
          <cell r="I146" t="str">
            <v/>
          </cell>
          <cell r="J146">
            <v>60458</v>
          </cell>
          <cell r="K146" t="str">
            <v>Ea</v>
          </cell>
          <cell r="L146">
            <v>0</v>
          </cell>
          <cell r="M146">
            <v>64458</v>
          </cell>
        </row>
        <row r="147">
          <cell r="A147" t="str">
            <v>210BFA0000448y1a1-4-1</v>
          </cell>
          <cell r="B147" t="str">
            <v>BFA0000448</v>
          </cell>
          <cell r="C147" t="str">
            <v>3.5*13扁头自攻钉 / 环保兰白锌</v>
          </cell>
          <cell r="D147" t="str">
            <v>210</v>
          </cell>
          <cell r="E147" t="str">
            <v>y1a1-4-1</v>
          </cell>
          <cell r="F147" t="str">
            <v>原材料2楼高架A1区4层1格</v>
          </cell>
          <cell r="G147" t="str">
            <v>Normal</v>
          </cell>
          <cell r="H147" t="str">
            <v/>
          </cell>
          <cell r="I147" t="str">
            <v/>
          </cell>
          <cell r="J147">
            <v>12842</v>
          </cell>
          <cell r="K147" t="str">
            <v>Ea</v>
          </cell>
          <cell r="L147">
            <v>0</v>
          </cell>
          <cell r="M147">
            <v>12842</v>
          </cell>
        </row>
        <row r="148">
          <cell r="A148" t="str">
            <v>210BFA0000458Y1A1-2-3</v>
          </cell>
          <cell r="B148" t="str">
            <v>BFA0000458</v>
          </cell>
          <cell r="C148" t="str">
            <v>ST6*30梅花自攻钉 / 镀黑锌</v>
          </cell>
          <cell r="D148" t="str">
            <v>210</v>
          </cell>
          <cell r="E148" t="str">
            <v>Y1A1-2-3</v>
          </cell>
          <cell r="F148" t="str">
            <v>原材料2楼高架A1区2层3格</v>
          </cell>
          <cell r="G148" t="str">
            <v>Normal</v>
          </cell>
          <cell r="H148" t="str">
            <v/>
          </cell>
          <cell r="I148" t="str">
            <v/>
          </cell>
          <cell r="J148">
            <v>6000</v>
          </cell>
          <cell r="K148" t="str">
            <v>Ea</v>
          </cell>
          <cell r="L148">
            <v>0</v>
          </cell>
          <cell r="M148">
            <v>6000</v>
          </cell>
        </row>
        <row r="149">
          <cell r="A149" t="str">
            <v>210BFA0000460CYK210</v>
          </cell>
          <cell r="B149" t="str">
            <v>BFA0000460</v>
          </cell>
          <cell r="C149" t="str">
            <v>M6*30外方螺栓 / 镀彩</v>
          </cell>
          <cell r="D149" t="str">
            <v>210</v>
          </cell>
          <cell r="E149" t="str">
            <v>CYK210</v>
          </cell>
          <cell r="F149" t="str">
            <v>后视镜盘点差异虚仓库</v>
          </cell>
          <cell r="G149" t="str">
            <v>S-Int</v>
          </cell>
          <cell r="H149" t="str">
            <v/>
          </cell>
          <cell r="I149" t="str">
            <v/>
          </cell>
          <cell r="J149">
            <v>385</v>
          </cell>
          <cell r="K149" t="str">
            <v>Ea</v>
          </cell>
          <cell r="L149">
            <v>71</v>
          </cell>
          <cell r="M149">
            <v>385</v>
          </cell>
        </row>
        <row r="150">
          <cell r="A150" t="str">
            <v>210BFA0000460Y1A1-1-1</v>
          </cell>
          <cell r="B150" t="str">
            <v>BFA0000460</v>
          </cell>
          <cell r="C150" t="str">
            <v>M6*30外方螺栓 / 镀彩</v>
          </cell>
          <cell r="D150" t="str">
            <v>210</v>
          </cell>
          <cell r="E150" t="str">
            <v>Y1A1-1-1</v>
          </cell>
          <cell r="F150" t="str">
            <v>原材料2楼高架A1区1层1格</v>
          </cell>
          <cell r="G150" t="str">
            <v>Normal</v>
          </cell>
          <cell r="H150" t="str">
            <v/>
          </cell>
          <cell r="I150" t="str">
            <v/>
          </cell>
          <cell r="J150">
            <v>1000</v>
          </cell>
          <cell r="K150" t="str">
            <v>Ea</v>
          </cell>
          <cell r="L150">
            <v>0</v>
          </cell>
          <cell r="M150">
            <v>2000</v>
          </cell>
        </row>
        <row r="151">
          <cell r="A151" t="str">
            <v>210BFA0000463Y1A1-2-2</v>
          </cell>
          <cell r="B151" t="str">
            <v>BFA0000463</v>
          </cell>
          <cell r="C151" t="str">
            <v>M10*1.25螺母(彩) / 镀彩</v>
          </cell>
          <cell r="D151" t="str">
            <v>210</v>
          </cell>
          <cell r="E151" t="str">
            <v>Y1A1-2-2</v>
          </cell>
          <cell r="F151" t="str">
            <v>原材料2楼高架A1区2层2格</v>
          </cell>
          <cell r="G151" t="str">
            <v>Normal</v>
          </cell>
          <cell r="H151" t="str">
            <v/>
          </cell>
          <cell r="I151" t="str">
            <v/>
          </cell>
          <cell r="J151">
            <v>3423</v>
          </cell>
          <cell r="K151" t="str">
            <v>Ea</v>
          </cell>
          <cell r="L151">
            <v>0</v>
          </cell>
          <cell r="M151">
            <v>3423</v>
          </cell>
        </row>
        <row r="152">
          <cell r="A152" t="str">
            <v>210BFA0000466CYK210</v>
          </cell>
          <cell r="B152" t="str">
            <v>BFA0000466</v>
          </cell>
          <cell r="C152" t="str">
            <v>M8*35内方螺栓 / 镀彩</v>
          </cell>
          <cell r="D152" t="str">
            <v>210</v>
          </cell>
          <cell r="E152" t="str">
            <v>CYK210</v>
          </cell>
          <cell r="F152" t="str">
            <v>后视镜盘点差异虚仓库</v>
          </cell>
          <cell r="G152" t="str">
            <v>S-Int</v>
          </cell>
          <cell r="H152" t="str">
            <v/>
          </cell>
          <cell r="I152" t="str">
            <v/>
          </cell>
          <cell r="J152">
            <v>383</v>
          </cell>
          <cell r="K152" t="str">
            <v>Ea</v>
          </cell>
          <cell r="L152">
            <v>0</v>
          </cell>
          <cell r="M152">
            <v>383</v>
          </cell>
        </row>
        <row r="153">
          <cell r="A153" t="str">
            <v>210BFA0000466Y1A1-2-1</v>
          </cell>
          <cell r="B153" t="str">
            <v>BFA0000466</v>
          </cell>
          <cell r="C153" t="str">
            <v>M8*35内方螺栓 / 镀彩</v>
          </cell>
          <cell r="D153" t="str">
            <v>210</v>
          </cell>
          <cell r="E153" t="str">
            <v>Y1A1-2-1</v>
          </cell>
          <cell r="F153" t="str">
            <v>原材料2楼高架A1区2层1格</v>
          </cell>
          <cell r="G153" t="str">
            <v>Normal</v>
          </cell>
          <cell r="H153" t="str">
            <v/>
          </cell>
          <cell r="I153" t="str">
            <v/>
          </cell>
          <cell r="J153">
            <v>250</v>
          </cell>
          <cell r="K153" t="str">
            <v>Ea</v>
          </cell>
          <cell r="L153">
            <v>0</v>
          </cell>
          <cell r="M153">
            <v>250</v>
          </cell>
        </row>
        <row r="154">
          <cell r="A154" t="str">
            <v>210BFA0000468CYK210</v>
          </cell>
          <cell r="B154" t="str">
            <v>BFA0000468</v>
          </cell>
          <cell r="C154" t="str">
            <v>ST3.5*9.5自攻螺钉 / 环保兰白锌</v>
          </cell>
          <cell r="D154" t="str">
            <v>210</v>
          </cell>
          <cell r="E154" t="str">
            <v>CYK210</v>
          </cell>
          <cell r="F154" t="str">
            <v>后视镜盘点差异虚仓库</v>
          </cell>
          <cell r="G154" t="str">
            <v>S-Int</v>
          </cell>
          <cell r="H154" t="str">
            <v/>
          </cell>
          <cell r="I154" t="str">
            <v/>
          </cell>
          <cell r="J154">
            <v>2500</v>
          </cell>
          <cell r="K154" t="str">
            <v>Ea</v>
          </cell>
          <cell r="L154">
            <v>400</v>
          </cell>
          <cell r="M154">
            <v>2500</v>
          </cell>
        </row>
        <row r="155">
          <cell r="A155" t="str">
            <v>210BFA0000468y1a1-1-1</v>
          </cell>
          <cell r="B155" t="str">
            <v>BFA0000468</v>
          </cell>
          <cell r="C155" t="str">
            <v>ST3.5*9.5自攻螺钉 / 环保兰白锌</v>
          </cell>
          <cell r="D155" t="str">
            <v>210</v>
          </cell>
          <cell r="E155" t="str">
            <v>y1a1-1-1</v>
          </cell>
          <cell r="F155" t="str">
            <v>原材料2楼高架A1区1层1格</v>
          </cell>
          <cell r="G155" t="str">
            <v>Normal</v>
          </cell>
          <cell r="H155" t="str">
            <v/>
          </cell>
          <cell r="I155" t="str">
            <v/>
          </cell>
          <cell r="J155">
            <v>0</v>
          </cell>
          <cell r="K155" t="str">
            <v>Ea</v>
          </cell>
          <cell r="L155">
            <v>0</v>
          </cell>
          <cell r="M155">
            <v>23000</v>
          </cell>
        </row>
        <row r="156">
          <cell r="A156" t="str">
            <v>210BFA0000469y1a1-4-1</v>
          </cell>
          <cell r="B156" t="str">
            <v>BFA0000469</v>
          </cell>
          <cell r="C156" t="str">
            <v>ST4*16自攻螺钉 / 环保兰白锌</v>
          </cell>
          <cell r="D156" t="str">
            <v>210</v>
          </cell>
          <cell r="E156" t="str">
            <v>y1a1-4-1</v>
          </cell>
          <cell r="F156" t="str">
            <v>原材料2楼高架A1区4层1格</v>
          </cell>
          <cell r="G156" t="str">
            <v>Normal</v>
          </cell>
          <cell r="H156" t="str">
            <v/>
          </cell>
          <cell r="I156" t="str">
            <v/>
          </cell>
          <cell r="J156">
            <v>1500</v>
          </cell>
          <cell r="K156" t="str">
            <v>Ea</v>
          </cell>
          <cell r="L156">
            <v>0</v>
          </cell>
          <cell r="M156">
            <v>1500</v>
          </cell>
        </row>
        <row r="157">
          <cell r="A157" t="str">
            <v>210BFA0000474CYK210</v>
          </cell>
          <cell r="B157" t="str">
            <v>BFA0000474</v>
          </cell>
          <cell r="C157" t="str">
            <v>3.5*25自攻螺丝(白) / 环保兰白锌</v>
          </cell>
          <cell r="D157" t="str">
            <v>210</v>
          </cell>
          <cell r="E157" t="str">
            <v>CYK210</v>
          </cell>
          <cell r="F157" t="str">
            <v>后视镜盘点差异虚仓库</v>
          </cell>
          <cell r="G157" t="str">
            <v>S-Int</v>
          </cell>
          <cell r="H157" t="str">
            <v/>
          </cell>
          <cell r="I157" t="str">
            <v/>
          </cell>
          <cell r="J157">
            <v>216</v>
          </cell>
          <cell r="K157" t="str">
            <v>Ea</v>
          </cell>
          <cell r="L157">
            <v>0</v>
          </cell>
          <cell r="M157">
            <v>216</v>
          </cell>
        </row>
        <row r="158">
          <cell r="A158" t="str">
            <v>210BFA0000474Y1A1-3-1</v>
          </cell>
          <cell r="B158" t="str">
            <v>BFA0000474</v>
          </cell>
          <cell r="C158" t="str">
            <v>3.5*25自攻螺丝(白) / 环保兰白锌</v>
          </cell>
          <cell r="D158" t="str">
            <v>210</v>
          </cell>
          <cell r="E158" t="str">
            <v>Y1A1-3-1</v>
          </cell>
          <cell r="F158" t="str">
            <v>原材料2楼高架A1区3层1格</v>
          </cell>
          <cell r="G158" t="str">
            <v>Normal</v>
          </cell>
          <cell r="H158" t="str">
            <v/>
          </cell>
          <cell r="I158" t="str">
            <v/>
          </cell>
          <cell r="J158">
            <v>1700</v>
          </cell>
          <cell r="K158" t="str">
            <v>Ea</v>
          </cell>
          <cell r="L158">
            <v>0</v>
          </cell>
          <cell r="M158">
            <v>1700</v>
          </cell>
        </row>
        <row r="159">
          <cell r="A159" t="str">
            <v>210BFA0000475CYK210</v>
          </cell>
          <cell r="B159" t="str">
            <v>BFA0000475</v>
          </cell>
          <cell r="C159" t="str">
            <v>十字槽盘头螺钉 / M5*10镀黑锌</v>
          </cell>
          <cell r="D159" t="str">
            <v>210</v>
          </cell>
          <cell r="E159" t="str">
            <v>CYK210</v>
          </cell>
          <cell r="F159" t="str">
            <v>后视镜盘点差异虚仓库</v>
          </cell>
          <cell r="G159" t="str">
            <v>S-Int</v>
          </cell>
          <cell r="H159" t="str">
            <v/>
          </cell>
          <cell r="I159" t="str">
            <v/>
          </cell>
          <cell r="J159">
            <v>131</v>
          </cell>
          <cell r="K159" t="str">
            <v>Ea</v>
          </cell>
          <cell r="L159">
            <v>0</v>
          </cell>
          <cell r="M159">
            <v>131</v>
          </cell>
        </row>
        <row r="160">
          <cell r="A160" t="str">
            <v>230BFA0000475Y3F-1-3</v>
          </cell>
          <cell r="B160" t="str">
            <v>BFA0000475</v>
          </cell>
          <cell r="C160" t="str">
            <v>十字槽盘头螺钉 / M5*10镀黑锌</v>
          </cell>
          <cell r="D160" t="str">
            <v>230</v>
          </cell>
          <cell r="E160" t="str">
            <v>Y3F-1-3</v>
          </cell>
          <cell r="F160" t="str">
            <v>高位货架F区一排</v>
          </cell>
          <cell r="G160" t="str">
            <v>Normal</v>
          </cell>
          <cell r="H160" t="str">
            <v/>
          </cell>
          <cell r="I160" t="str">
            <v/>
          </cell>
          <cell r="J160">
            <v>0</v>
          </cell>
          <cell r="K160" t="str">
            <v>Ea</v>
          </cell>
          <cell r="L160">
            <v>0</v>
          </cell>
          <cell r="M160">
            <v>50</v>
          </cell>
        </row>
        <row r="161">
          <cell r="A161" t="str">
            <v>210BFA0000483Y1A1-1-2</v>
          </cell>
          <cell r="B161" t="str">
            <v>BFA0000483</v>
          </cell>
          <cell r="C161" t="str">
            <v>M4*8十字螺栓 / 镀彩</v>
          </cell>
          <cell r="D161" t="str">
            <v>210</v>
          </cell>
          <cell r="E161" t="str">
            <v>Y1A1-1-2</v>
          </cell>
          <cell r="F161" t="str">
            <v>原材料2楼高架A1区1层2格</v>
          </cell>
          <cell r="G161" t="str">
            <v>Normal</v>
          </cell>
          <cell r="H161" t="str">
            <v/>
          </cell>
          <cell r="I161" t="str">
            <v/>
          </cell>
          <cell r="J161">
            <v>18076</v>
          </cell>
          <cell r="K161" t="str">
            <v>Ea</v>
          </cell>
          <cell r="L161">
            <v>0</v>
          </cell>
          <cell r="M161">
            <v>18076</v>
          </cell>
        </row>
        <row r="162">
          <cell r="A162" t="str">
            <v>210BFA0000484CYK210</v>
          </cell>
          <cell r="B162" t="str">
            <v>BFA0000484</v>
          </cell>
          <cell r="C162" t="str">
            <v>∮16*2平垫 / 镀彩</v>
          </cell>
          <cell r="D162" t="str">
            <v>210</v>
          </cell>
          <cell r="E162" t="str">
            <v>CYK210</v>
          </cell>
          <cell r="F162" t="str">
            <v>后视镜盘点差异虚仓库</v>
          </cell>
          <cell r="G162" t="str">
            <v>S-Int</v>
          </cell>
          <cell r="H162" t="str">
            <v/>
          </cell>
          <cell r="I162" t="str">
            <v/>
          </cell>
          <cell r="J162">
            <v>423</v>
          </cell>
          <cell r="K162" t="str">
            <v>Ea</v>
          </cell>
          <cell r="L162">
            <v>137</v>
          </cell>
          <cell r="M162">
            <v>423</v>
          </cell>
        </row>
        <row r="163">
          <cell r="A163" t="str">
            <v>210BFA0000486Y1A1-1-1</v>
          </cell>
          <cell r="B163" t="str">
            <v>BFA0000486</v>
          </cell>
          <cell r="C163" t="str">
            <v>3*10自攻螺丝 / 环保兰白锌</v>
          </cell>
          <cell r="D163" t="str">
            <v>210</v>
          </cell>
          <cell r="E163" t="str">
            <v>Y1A1-1-1</v>
          </cell>
          <cell r="F163" t="str">
            <v>原材料2楼高架A1区1层1格</v>
          </cell>
          <cell r="G163" t="str">
            <v>Normal</v>
          </cell>
          <cell r="H163" t="str">
            <v/>
          </cell>
          <cell r="I163" t="str">
            <v/>
          </cell>
          <cell r="J163">
            <v>37340</v>
          </cell>
          <cell r="K163" t="str">
            <v>Ea</v>
          </cell>
          <cell r="L163">
            <v>0</v>
          </cell>
          <cell r="M163">
            <v>37340</v>
          </cell>
        </row>
        <row r="164">
          <cell r="A164" t="str">
            <v>210BFA0000488Y1A1-3-2</v>
          </cell>
          <cell r="B164" t="str">
            <v>BFA0000488</v>
          </cell>
          <cell r="C164" t="str">
            <v>M10黑锌锁姆带尼龙片 / 达克罗黑</v>
          </cell>
          <cell r="D164" t="str">
            <v>210</v>
          </cell>
          <cell r="E164" t="str">
            <v>Y1A1-3-2</v>
          </cell>
          <cell r="F164" t="str">
            <v>原材料2楼高架A1区3层2格</v>
          </cell>
          <cell r="G164" t="str">
            <v>Normal</v>
          </cell>
          <cell r="H164" t="str">
            <v/>
          </cell>
          <cell r="I164" t="str">
            <v/>
          </cell>
          <cell r="J164">
            <v>1500</v>
          </cell>
          <cell r="K164" t="str">
            <v>Ea</v>
          </cell>
          <cell r="L164">
            <v>0</v>
          </cell>
          <cell r="M164">
            <v>1500</v>
          </cell>
        </row>
        <row r="165">
          <cell r="A165" t="str">
            <v>210BFA0000490CYK210</v>
          </cell>
          <cell r="B165" t="str">
            <v>BFA0000490</v>
          </cell>
          <cell r="C165" t="str">
            <v>M8*70内方螺栓(黑锌) / 镀黑锌</v>
          </cell>
          <cell r="D165" t="str">
            <v>210</v>
          </cell>
          <cell r="E165" t="str">
            <v>CYK210</v>
          </cell>
          <cell r="F165" t="str">
            <v>后视镜盘点差异虚仓库</v>
          </cell>
          <cell r="G165" t="str">
            <v>S-Int</v>
          </cell>
          <cell r="H165" t="str">
            <v/>
          </cell>
          <cell r="I165" t="str">
            <v/>
          </cell>
          <cell r="J165">
            <v>312</v>
          </cell>
          <cell r="K165" t="str">
            <v>Ea</v>
          </cell>
          <cell r="L165">
            <v>0</v>
          </cell>
          <cell r="M165">
            <v>312</v>
          </cell>
        </row>
        <row r="166">
          <cell r="A166" t="str">
            <v>210BFA0000498CYK210</v>
          </cell>
          <cell r="B166" t="str">
            <v>BFA0000498</v>
          </cell>
          <cell r="C166" t="str">
            <v>∮8*24大平垫 / 镀白锌</v>
          </cell>
          <cell r="D166" t="str">
            <v>210</v>
          </cell>
          <cell r="E166" t="str">
            <v>CYK210</v>
          </cell>
          <cell r="F166" t="str">
            <v>后视镜盘点差异虚仓库</v>
          </cell>
          <cell r="G166" t="str">
            <v>S-Int</v>
          </cell>
          <cell r="H166" t="str">
            <v/>
          </cell>
          <cell r="I166" t="str">
            <v/>
          </cell>
          <cell r="J166">
            <v>1655</v>
          </cell>
          <cell r="K166" t="str">
            <v>Ea</v>
          </cell>
          <cell r="L166">
            <v>63</v>
          </cell>
          <cell r="M166">
            <v>1655</v>
          </cell>
        </row>
        <row r="167">
          <cell r="A167" t="str">
            <v>210BFA0000500Y1A1-3-2</v>
          </cell>
          <cell r="B167" t="str">
            <v>BFA0000500</v>
          </cell>
          <cell r="C167" t="str">
            <v>M8锁紧螺母(黑锌) / 镀黑锌</v>
          </cell>
          <cell r="D167" t="str">
            <v>210</v>
          </cell>
          <cell r="E167" t="str">
            <v>Y1A1-3-2</v>
          </cell>
          <cell r="F167" t="str">
            <v>原材料2楼高架A1区3层2格</v>
          </cell>
          <cell r="G167" t="str">
            <v>Normal</v>
          </cell>
          <cell r="H167" t="str">
            <v/>
          </cell>
          <cell r="I167" t="str">
            <v/>
          </cell>
          <cell r="J167">
            <v>1000</v>
          </cell>
          <cell r="K167" t="str">
            <v>Ea</v>
          </cell>
          <cell r="L167">
            <v>0</v>
          </cell>
          <cell r="M167">
            <v>1000</v>
          </cell>
        </row>
        <row r="168">
          <cell r="A168" t="str">
            <v>210BFA0000502CYK210</v>
          </cell>
          <cell r="B168" t="str">
            <v>BFA0000502</v>
          </cell>
          <cell r="C168" t="str">
            <v>重卡平垫 / 喷涂φ10</v>
          </cell>
          <cell r="D168" t="str">
            <v>210</v>
          </cell>
          <cell r="E168" t="str">
            <v>CYK210</v>
          </cell>
          <cell r="F168" t="str">
            <v>后视镜盘点差异虚仓库</v>
          </cell>
          <cell r="G168" t="str">
            <v>S-Int</v>
          </cell>
          <cell r="H168" t="str">
            <v/>
          </cell>
          <cell r="I168" t="str">
            <v/>
          </cell>
          <cell r="J168">
            <v>485</v>
          </cell>
          <cell r="K168" t="str">
            <v>Ea</v>
          </cell>
          <cell r="L168">
            <v>0</v>
          </cell>
          <cell r="M168">
            <v>485</v>
          </cell>
        </row>
        <row r="169">
          <cell r="A169" t="str">
            <v>210BFA0000502Y1A2-2-1</v>
          </cell>
          <cell r="B169" t="str">
            <v>BFA0000502</v>
          </cell>
          <cell r="C169" t="str">
            <v>重卡平垫 / 喷涂φ10</v>
          </cell>
          <cell r="D169" t="str">
            <v>210</v>
          </cell>
          <cell r="E169" t="str">
            <v>Y1A2-2-1</v>
          </cell>
          <cell r="F169" t="str">
            <v>原材料2楼高架A2区2层1格</v>
          </cell>
          <cell r="G169" t="str">
            <v>Normal</v>
          </cell>
          <cell r="H169" t="str">
            <v/>
          </cell>
          <cell r="I169" t="str">
            <v/>
          </cell>
          <cell r="J169">
            <v>800</v>
          </cell>
          <cell r="K169" t="str">
            <v>Ea</v>
          </cell>
          <cell r="L169">
            <v>0</v>
          </cell>
          <cell r="M169">
            <v>1000</v>
          </cell>
        </row>
        <row r="170">
          <cell r="A170" t="str">
            <v>210BFA0000504y1a1-2-2</v>
          </cell>
          <cell r="B170" t="str">
            <v>BFA0000504</v>
          </cell>
          <cell r="C170" t="str">
            <v>ST4.2*9.5十字圆头自攻钉 / 镀白锌</v>
          </cell>
          <cell r="D170" t="str">
            <v>210</v>
          </cell>
          <cell r="E170" t="str">
            <v>y1a1-2-2</v>
          </cell>
          <cell r="F170" t="str">
            <v>原材料2楼高架A1区2层2格</v>
          </cell>
          <cell r="G170" t="str">
            <v>Normal</v>
          </cell>
          <cell r="H170" t="str">
            <v/>
          </cell>
          <cell r="I170" t="str">
            <v/>
          </cell>
          <cell r="J170">
            <v>16340</v>
          </cell>
          <cell r="K170" t="str">
            <v>Ea</v>
          </cell>
          <cell r="L170">
            <v>0</v>
          </cell>
          <cell r="M170">
            <v>16340</v>
          </cell>
        </row>
        <row r="171">
          <cell r="A171" t="str">
            <v>210BFA0000524CYK210</v>
          </cell>
          <cell r="B171" t="str">
            <v>BFA0000524</v>
          </cell>
          <cell r="C171" t="str">
            <v>内六角  M6*35黑锌 / 镀黑锌</v>
          </cell>
          <cell r="D171" t="str">
            <v>210</v>
          </cell>
          <cell r="E171" t="str">
            <v>CYK210</v>
          </cell>
          <cell r="F171" t="str">
            <v>后视镜盘点差异虚仓库</v>
          </cell>
          <cell r="G171" t="str">
            <v>S-Int</v>
          </cell>
          <cell r="H171" t="str">
            <v/>
          </cell>
          <cell r="I171" t="str">
            <v/>
          </cell>
          <cell r="J171">
            <v>9911</v>
          </cell>
          <cell r="K171" t="str">
            <v>Ea</v>
          </cell>
          <cell r="L171">
            <v>260</v>
          </cell>
          <cell r="M171">
            <v>9911</v>
          </cell>
        </row>
        <row r="172">
          <cell r="A172" t="str">
            <v>210BFA0000526CYK210</v>
          </cell>
          <cell r="B172" t="str">
            <v>BFA0000526</v>
          </cell>
          <cell r="C172" t="str">
            <v>外六角6*40黑达克罗 / 黑达克罗</v>
          </cell>
          <cell r="D172" t="str">
            <v>210</v>
          </cell>
          <cell r="E172" t="str">
            <v>CYK210</v>
          </cell>
          <cell r="F172" t="str">
            <v>后视镜盘点差异虚仓库</v>
          </cell>
          <cell r="G172" t="str">
            <v>S-Int</v>
          </cell>
          <cell r="H172" t="str">
            <v/>
          </cell>
          <cell r="I172" t="str">
            <v/>
          </cell>
          <cell r="J172">
            <v>158</v>
          </cell>
          <cell r="K172" t="str">
            <v>Ea</v>
          </cell>
          <cell r="L172">
            <v>118</v>
          </cell>
          <cell r="M172">
            <v>158</v>
          </cell>
        </row>
        <row r="173">
          <cell r="A173" t="str">
            <v>210BFA0000532Y1A1-2-1</v>
          </cell>
          <cell r="B173" t="str">
            <v>BFA0000532</v>
          </cell>
          <cell r="C173" t="str">
            <v>M5*12盘头达克罗 / 达克罗白</v>
          </cell>
          <cell r="D173" t="str">
            <v>210</v>
          </cell>
          <cell r="E173" t="str">
            <v>Y1A1-2-1</v>
          </cell>
          <cell r="F173" t="str">
            <v>原材料2楼高架A1区2层1格</v>
          </cell>
          <cell r="G173" t="str">
            <v>Normal</v>
          </cell>
          <cell r="H173" t="str">
            <v/>
          </cell>
          <cell r="I173" t="str">
            <v/>
          </cell>
          <cell r="J173">
            <v>3200</v>
          </cell>
          <cell r="K173" t="str">
            <v>Ea</v>
          </cell>
          <cell r="L173">
            <v>0</v>
          </cell>
          <cell r="M173">
            <v>3200</v>
          </cell>
        </row>
        <row r="174">
          <cell r="A174" t="str">
            <v>210BFA0000533y1a1-4-1</v>
          </cell>
          <cell r="B174" t="str">
            <v>BFA0000533</v>
          </cell>
          <cell r="C174" t="str">
            <v>8*25内方黑达克罗 / 黑达克罗</v>
          </cell>
          <cell r="D174" t="str">
            <v>210</v>
          </cell>
          <cell r="E174" t="str">
            <v>y1a1-4-1</v>
          </cell>
          <cell r="F174" t="str">
            <v>原材料2楼高架A1区4层1格</v>
          </cell>
          <cell r="G174" t="str">
            <v>Normal</v>
          </cell>
          <cell r="H174" t="str">
            <v/>
          </cell>
          <cell r="I174" t="str">
            <v/>
          </cell>
          <cell r="J174">
            <v>488</v>
          </cell>
          <cell r="K174" t="str">
            <v>Ea</v>
          </cell>
          <cell r="L174">
            <v>0</v>
          </cell>
          <cell r="M174">
            <v>488</v>
          </cell>
        </row>
        <row r="175">
          <cell r="A175" t="str">
            <v>210BFA0000540y1a1-2-3</v>
          </cell>
          <cell r="B175" t="str">
            <v>BFA0000540</v>
          </cell>
          <cell r="C175" t="str">
            <v>元机十字钉6*12 / 环保兰白锌</v>
          </cell>
          <cell r="D175" t="str">
            <v>210</v>
          </cell>
          <cell r="E175" t="str">
            <v>y1a1-2-3</v>
          </cell>
          <cell r="F175" t="str">
            <v>原材料2楼高架A1区2层3格</v>
          </cell>
          <cell r="G175" t="str">
            <v>Normal</v>
          </cell>
          <cell r="H175" t="str">
            <v/>
          </cell>
          <cell r="I175" t="str">
            <v/>
          </cell>
          <cell r="J175">
            <v>0</v>
          </cell>
          <cell r="K175" t="str">
            <v>Ea</v>
          </cell>
          <cell r="L175">
            <v>0</v>
          </cell>
          <cell r="M175">
            <v>1000</v>
          </cell>
        </row>
        <row r="176">
          <cell r="A176" t="str">
            <v>210BFA0000550Y1D3-2-4</v>
          </cell>
          <cell r="B176" t="str">
            <v>BFA0000550</v>
          </cell>
          <cell r="C176" t="str">
            <v>T5G上镜座螺母垫圈 / Q235</v>
          </cell>
          <cell r="D176" t="str">
            <v>210</v>
          </cell>
          <cell r="E176" t="str">
            <v>Y1D3-2-4</v>
          </cell>
          <cell r="F176" t="str">
            <v>原材料2楼高架D3区2层4格</v>
          </cell>
          <cell r="G176" t="str">
            <v>Normal</v>
          </cell>
          <cell r="H176" t="str">
            <v/>
          </cell>
          <cell r="I176" t="str">
            <v/>
          </cell>
          <cell r="J176">
            <v>347</v>
          </cell>
          <cell r="K176" t="str">
            <v>Ea</v>
          </cell>
          <cell r="L176">
            <v>0</v>
          </cell>
          <cell r="M176">
            <v>347</v>
          </cell>
        </row>
        <row r="177">
          <cell r="A177" t="str">
            <v>230BFA0000555CYK230</v>
          </cell>
          <cell r="B177" t="str">
            <v>BFA0000555</v>
          </cell>
          <cell r="C177" t="str">
            <v>铆钉 / M3000-H</v>
          </cell>
          <cell r="D177" t="str">
            <v>230</v>
          </cell>
          <cell r="E177" t="str">
            <v>CYK230</v>
          </cell>
          <cell r="F177" t="str">
            <v>金属件盘点差异虚仓库</v>
          </cell>
          <cell r="G177" t="str">
            <v>S-Int</v>
          </cell>
          <cell r="H177" t="str">
            <v/>
          </cell>
          <cell r="I177" t="str">
            <v/>
          </cell>
          <cell r="J177">
            <v>618</v>
          </cell>
          <cell r="K177" t="str">
            <v>EA</v>
          </cell>
          <cell r="L177">
            <v>0</v>
          </cell>
          <cell r="M177">
            <v>618</v>
          </cell>
        </row>
        <row r="178">
          <cell r="A178" t="str">
            <v>230BFA0000566CYK230</v>
          </cell>
          <cell r="B178" t="str">
            <v>BFA0000566</v>
          </cell>
          <cell r="C178" t="str">
            <v>阻尼器垫片 /</v>
          </cell>
          <cell r="D178" t="str">
            <v>230</v>
          </cell>
          <cell r="E178" t="str">
            <v>CYK230</v>
          </cell>
          <cell r="F178" t="str">
            <v>金属件盘点差异虚仓库</v>
          </cell>
          <cell r="G178" t="str">
            <v>S-Int</v>
          </cell>
          <cell r="H178" t="str">
            <v/>
          </cell>
          <cell r="I178" t="str">
            <v/>
          </cell>
          <cell r="J178">
            <v>987</v>
          </cell>
          <cell r="K178" t="str">
            <v>EA</v>
          </cell>
          <cell r="L178">
            <v>0</v>
          </cell>
          <cell r="M178">
            <v>987</v>
          </cell>
        </row>
        <row r="179">
          <cell r="A179" t="str">
            <v>210BFA0000571Y1A1-1-2</v>
          </cell>
          <cell r="B179" t="str">
            <v>BFA0000571</v>
          </cell>
          <cell r="C179" t="str">
            <v>元机自攻3*50 / 环保兰白锌</v>
          </cell>
          <cell r="D179" t="str">
            <v>210</v>
          </cell>
          <cell r="E179" t="str">
            <v>Y1A1-1-2</v>
          </cell>
          <cell r="F179" t="str">
            <v>原材料2楼高架A1区1层2格</v>
          </cell>
          <cell r="G179" t="str">
            <v>Normal</v>
          </cell>
          <cell r="H179" t="str">
            <v/>
          </cell>
          <cell r="I179" t="str">
            <v/>
          </cell>
          <cell r="J179">
            <v>1000</v>
          </cell>
          <cell r="K179" t="str">
            <v>Ea</v>
          </cell>
          <cell r="L179">
            <v>0</v>
          </cell>
          <cell r="M179">
            <v>1000</v>
          </cell>
        </row>
        <row r="180">
          <cell r="A180" t="str">
            <v>210BFA0000575CYK210</v>
          </cell>
          <cell r="B180" t="str">
            <v>BFA0000575</v>
          </cell>
          <cell r="C180" t="str">
            <v>Φ6*40内方螺丝 / 黑锌</v>
          </cell>
          <cell r="D180" t="str">
            <v>210</v>
          </cell>
          <cell r="E180" t="str">
            <v>CYK210</v>
          </cell>
          <cell r="F180" t="str">
            <v>后视镜盘点差异虚仓库</v>
          </cell>
          <cell r="G180" t="str">
            <v>S-Int</v>
          </cell>
          <cell r="H180" t="str">
            <v/>
          </cell>
          <cell r="I180" t="str">
            <v/>
          </cell>
          <cell r="J180">
            <v>1200</v>
          </cell>
          <cell r="K180" t="str">
            <v>Ea</v>
          </cell>
          <cell r="L180">
            <v>254</v>
          </cell>
          <cell r="M180">
            <v>1200</v>
          </cell>
        </row>
        <row r="181">
          <cell r="A181" t="str">
            <v>220BFA0000576CYK220</v>
          </cell>
          <cell r="B181" t="str">
            <v>BFA0000576</v>
          </cell>
          <cell r="C181" t="str">
            <v>十字沉头自攻钉ST4*12黑锌 / 镀黑锌</v>
          </cell>
          <cell r="D181" t="str">
            <v>220</v>
          </cell>
          <cell r="E181" t="str">
            <v>CYK220</v>
          </cell>
          <cell r="F181" t="str">
            <v>座椅盘点差异虚仓库</v>
          </cell>
          <cell r="G181" t="str">
            <v>S-Int</v>
          </cell>
          <cell r="H181" t="str">
            <v/>
          </cell>
          <cell r="I181" t="str">
            <v/>
          </cell>
          <cell r="J181">
            <v>4000</v>
          </cell>
          <cell r="K181" t="str">
            <v>Ea</v>
          </cell>
          <cell r="L181">
            <v>0</v>
          </cell>
          <cell r="M181">
            <v>4000</v>
          </cell>
        </row>
        <row r="182">
          <cell r="A182" t="str">
            <v>210BFA0000577y1a1-2-1</v>
          </cell>
          <cell r="B182" t="str">
            <v>BFA0000577</v>
          </cell>
          <cell r="C182" t="str">
            <v>元机自攻钉3*35 / 环保兰白锌</v>
          </cell>
          <cell r="D182" t="str">
            <v>210</v>
          </cell>
          <cell r="E182" t="str">
            <v>y1a1-2-1</v>
          </cell>
          <cell r="F182" t="str">
            <v>原材料2楼高架A1区2层1格</v>
          </cell>
          <cell r="G182" t="str">
            <v>Normal</v>
          </cell>
          <cell r="H182" t="str">
            <v/>
          </cell>
          <cell r="I182" t="str">
            <v/>
          </cell>
          <cell r="J182">
            <v>0</v>
          </cell>
          <cell r="K182" t="str">
            <v>Ea</v>
          </cell>
          <cell r="L182">
            <v>0</v>
          </cell>
          <cell r="M182">
            <v>4500</v>
          </cell>
        </row>
        <row r="183">
          <cell r="A183" t="str">
            <v>210BFA0000579CYK210</v>
          </cell>
          <cell r="B183" t="str">
            <v>BFA0000579</v>
          </cell>
          <cell r="C183" t="str">
            <v>内六角6*22黑达克罗 / 黑达克罗</v>
          </cell>
          <cell r="D183" t="str">
            <v>210</v>
          </cell>
          <cell r="E183" t="str">
            <v>CYK210</v>
          </cell>
          <cell r="F183" t="str">
            <v>后视镜盘点差异虚仓库</v>
          </cell>
          <cell r="G183" t="str">
            <v>S-Int</v>
          </cell>
          <cell r="H183" t="str">
            <v/>
          </cell>
          <cell r="I183" t="str">
            <v/>
          </cell>
          <cell r="J183">
            <v>510</v>
          </cell>
          <cell r="K183" t="str">
            <v>Ea</v>
          </cell>
          <cell r="L183">
            <v>0</v>
          </cell>
          <cell r="M183">
            <v>510</v>
          </cell>
        </row>
        <row r="184">
          <cell r="A184" t="str">
            <v>210BFA0000580Y1A1-4-1</v>
          </cell>
          <cell r="B184" t="str">
            <v>BFA0000580</v>
          </cell>
          <cell r="C184" t="str">
            <v>元机自攻4.8*52 / 环保兰白锌</v>
          </cell>
          <cell r="D184" t="str">
            <v>210</v>
          </cell>
          <cell r="E184" t="str">
            <v>Y1A1-4-1</v>
          </cell>
          <cell r="F184" t="str">
            <v>原材料2楼高架A1区4层1格</v>
          </cell>
          <cell r="G184" t="str">
            <v>Normal</v>
          </cell>
          <cell r="H184" t="str">
            <v/>
          </cell>
          <cell r="I184" t="str">
            <v/>
          </cell>
          <cell r="J184">
            <v>790</v>
          </cell>
          <cell r="K184" t="str">
            <v>Ea</v>
          </cell>
          <cell r="L184">
            <v>0</v>
          </cell>
          <cell r="M184">
            <v>790</v>
          </cell>
        </row>
        <row r="185">
          <cell r="A185" t="str">
            <v>210BFA0000582Y1A1-2-1</v>
          </cell>
          <cell r="B185" t="str">
            <v>BFA0000582</v>
          </cell>
          <cell r="C185" t="str">
            <v>6*50内方黑达克罗 / 黑达克罗</v>
          </cell>
          <cell r="D185" t="str">
            <v>210</v>
          </cell>
          <cell r="E185" t="str">
            <v>Y1A1-2-1</v>
          </cell>
          <cell r="F185" t="str">
            <v>原材料2楼高架A1区2层1格</v>
          </cell>
          <cell r="G185" t="str">
            <v>Normal</v>
          </cell>
          <cell r="H185" t="str">
            <v/>
          </cell>
          <cell r="I185" t="str">
            <v/>
          </cell>
          <cell r="J185">
            <v>3033</v>
          </cell>
          <cell r="K185" t="str">
            <v>Ea</v>
          </cell>
          <cell r="L185">
            <v>0</v>
          </cell>
          <cell r="M185">
            <v>3033</v>
          </cell>
        </row>
        <row r="186">
          <cell r="A186" t="str">
            <v>210BFA0000583CYK210</v>
          </cell>
          <cell r="B186" t="str">
            <v>BFA0000583</v>
          </cell>
          <cell r="C186" t="str">
            <v>10*35内方黑达克罗 / 黑达克罗</v>
          </cell>
          <cell r="D186" t="str">
            <v>210</v>
          </cell>
          <cell r="E186" t="str">
            <v>CYK210</v>
          </cell>
          <cell r="F186" t="str">
            <v>后视镜盘点差异虚仓库</v>
          </cell>
          <cell r="G186" t="str">
            <v>S-Int</v>
          </cell>
          <cell r="H186" t="str">
            <v/>
          </cell>
          <cell r="I186" t="str">
            <v/>
          </cell>
          <cell r="J186">
            <v>230</v>
          </cell>
          <cell r="K186" t="str">
            <v>Ea</v>
          </cell>
          <cell r="L186">
            <v>0</v>
          </cell>
          <cell r="M186">
            <v>230</v>
          </cell>
        </row>
        <row r="187">
          <cell r="A187" t="str">
            <v>210BFA0000583Y1A1-1-1</v>
          </cell>
          <cell r="B187" t="str">
            <v>BFA0000583</v>
          </cell>
          <cell r="C187" t="str">
            <v>10*35内方黑达克罗 / 黑达克罗</v>
          </cell>
          <cell r="D187" t="str">
            <v>210</v>
          </cell>
          <cell r="E187" t="str">
            <v>Y1A1-1-1</v>
          </cell>
          <cell r="F187" t="str">
            <v>原材料2楼高架A1区1层1格</v>
          </cell>
          <cell r="G187" t="str">
            <v>Normal</v>
          </cell>
          <cell r="H187" t="str">
            <v/>
          </cell>
          <cell r="I187" t="str">
            <v/>
          </cell>
          <cell r="J187">
            <v>350</v>
          </cell>
          <cell r="K187" t="str">
            <v>Ea</v>
          </cell>
          <cell r="L187">
            <v>0</v>
          </cell>
          <cell r="M187">
            <v>450</v>
          </cell>
        </row>
        <row r="188">
          <cell r="A188" t="str">
            <v>210BFA0000584CYK210</v>
          </cell>
          <cell r="B188" t="str">
            <v>BFA0000584</v>
          </cell>
          <cell r="C188" t="str">
            <v>4.8*42盘头自攻钉 / 环保兰白锌</v>
          </cell>
          <cell r="D188" t="str">
            <v>210</v>
          </cell>
          <cell r="E188" t="str">
            <v>CYK210</v>
          </cell>
          <cell r="F188" t="str">
            <v>后视镜盘点差异虚仓库</v>
          </cell>
          <cell r="G188" t="str">
            <v>S-Int</v>
          </cell>
          <cell r="H188" t="str">
            <v/>
          </cell>
          <cell r="I188" t="str">
            <v/>
          </cell>
          <cell r="J188">
            <v>250</v>
          </cell>
          <cell r="K188" t="str">
            <v>Ea</v>
          </cell>
          <cell r="L188">
            <v>0</v>
          </cell>
          <cell r="M188">
            <v>250</v>
          </cell>
        </row>
        <row r="189">
          <cell r="A189" t="str">
            <v>210BFA0000584Y1A1-3-1</v>
          </cell>
          <cell r="B189" t="str">
            <v>BFA0000584</v>
          </cell>
          <cell r="C189" t="str">
            <v>4.8*42盘头自攻钉 / 环保兰白锌</v>
          </cell>
          <cell r="D189" t="str">
            <v>210</v>
          </cell>
          <cell r="E189" t="str">
            <v>Y1A1-3-1</v>
          </cell>
          <cell r="F189" t="str">
            <v>原材料2楼高架A1区3层1格</v>
          </cell>
          <cell r="G189" t="str">
            <v>Normal</v>
          </cell>
          <cell r="H189" t="str">
            <v/>
          </cell>
          <cell r="I189" t="str">
            <v/>
          </cell>
          <cell r="J189">
            <v>4900</v>
          </cell>
          <cell r="K189" t="str">
            <v>Ea</v>
          </cell>
          <cell r="L189">
            <v>0</v>
          </cell>
          <cell r="M189">
            <v>4900</v>
          </cell>
        </row>
        <row r="190">
          <cell r="A190" t="str">
            <v>230BFA0000585CYK230</v>
          </cell>
          <cell r="B190" t="str">
            <v>BFA0000585</v>
          </cell>
          <cell r="C190" t="str">
            <v>平垫Φ16*3.0 / K1</v>
          </cell>
          <cell r="D190" t="str">
            <v>230</v>
          </cell>
          <cell r="E190" t="str">
            <v>CYK230</v>
          </cell>
          <cell r="F190" t="str">
            <v>金属件盘点差异虚仓库</v>
          </cell>
          <cell r="G190" t="str">
            <v>S-Int</v>
          </cell>
          <cell r="H190" t="str">
            <v/>
          </cell>
          <cell r="I190" t="str">
            <v/>
          </cell>
          <cell r="J190">
            <v>1</v>
          </cell>
          <cell r="K190" t="str">
            <v>EA</v>
          </cell>
          <cell r="L190">
            <v>0</v>
          </cell>
          <cell r="M190">
            <v>1</v>
          </cell>
        </row>
        <row r="191">
          <cell r="A191" t="str">
            <v>230BFA0000585S411007</v>
          </cell>
          <cell r="B191" t="str">
            <v>BFA0000585</v>
          </cell>
          <cell r="C191" t="str">
            <v>平垫Φ16*3.0 / K1</v>
          </cell>
          <cell r="D191" t="str">
            <v>230</v>
          </cell>
          <cell r="E191" t="str">
            <v>S411007</v>
          </cell>
          <cell r="F191" t="str">
            <v>北京三浦</v>
          </cell>
          <cell r="G191" t="str">
            <v>S-Cons</v>
          </cell>
          <cell r="H191" t="str">
            <v/>
          </cell>
          <cell r="I191" t="str">
            <v/>
          </cell>
          <cell r="J191">
            <v>1054</v>
          </cell>
          <cell r="K191" t="str">
            <v>EA</v>
          </cell>
          <cell r="L191">
            <v>0</v>
          </cell>
          <cell r="M191">
            <v>1054</v>
          </cell>
        </row>
        <row r="192">
          <cell r="A192" t="str">
            <v>210BFA0000586CYK210</v>
          </cell>
          <cell r="B192" t="str">
            <v>BFA0000586</v>
          </cell>
          <cell r="C192" t="str">
            <v>沉头螺钉6*10彩 / 镀彩</v>
          </cell>
          <cell r="D192" t="str">
            <v>210</v>
          </cell>
          <cell r="E192" t="str">
            <v>CYK210</v>
          </cell>
          <cell r="F192" t="str">
            <v>后视镜盘点差异虚仓库</v>
          </cell>
          <cell r="G192" t="str">
            <v>S-Int</v>
          </cell>
          <cell r="H192" t="str">
            <v/>
          </cell>
          <cell r="I192" t="str">
            <v/>
          </cell>
          <cell r="J192">
            <v>462</v>
          </cell>
          <cell r="K192" t="str">
            <v>Ea</v>
          </cell>
          <cell r="L192">
            <v>0</v>
          </cell>
          <cell r="M192">
            <v>462</v>
          </cell>
        </row>
        <row r="193">
          <cell r="A193" t="str">
            <v>230BFA0000708CYK230</v>
          </cell>
          <cell r="B193" t="str">
            <v>BFA0000708</v>
          </cell>
          <cell r="C193" t="str">
            <v>螺母柱 / B40后排</v>
          </cell>
          <cell r="D193" t="str">
            <v>230</v>
          </cell>
          <cell r="E193" t="str">
            <v>CYK230</v>
          </cell>
          <cell r="F193" t="str">
            <v>金属件盘点差异虚仓库</v>
          </cell>
          <cell r="G193" t="str">
            <v>S-Int</v>
          </cell>
          <cell r="H193" t="str">
            <v/>
          </cell>
          <cell r="I193" t="str">
            <v/>
          </cell>
          <cell r="J193">
            <v>106</v>
          </cell>
          <cell r="K193" t="str">
            <v>EA</v>
          </cell>
          <cell r="L193">
            <v>0</v>
          </cell>
          <cell r="M193">
            <v>106</v>
          </cell>
        </row>
        <row r="194">
          <cell r="A194" t="str">
            <v>230BFA0000708s413070</v>
          </cell>
          <cell r="B194" t="str">
            <v>BFA0000708</v>
          </cell>
          <cell r="C194" t="str">
            <v>螺母柱 / B40后排</v>
          </cell>
          <cell r="D194" t="str">
            <v>230</v>
          </cell>
          <cell r="E194" t="str">
            <v>s413070</v>
          </cell>
          <cell r="F194" t="str">
            <v>黄骅创合</v>
          </cell>
          <cell r="G194" t="str">
            <v>S-Cons</v>
          </cell>
          <cell r="H194" t="str">
            <v/>
          </cell>
          <cell r="I194" t="str">
            <v/>
          </cell>
          <cell r="J194">
            <v>350</v>
          </cell>
          <cell r="K194" t="str">
            <v>EA</v>
          </cell>
          <cell r="L194">
            <v>0</v>
          </cell>
          <cell r="M194">
            <v>350</v>
          </cell>
        </row>
        <row r="195">
          <cell r="A195" t="str">
            <v>210BFA0000719CYK210</v>
          </cell>
          <cell r="B195" t="str">
            <v>BFA0000719</v>
          </cell>
          <cell r="C195" t="str">
            <v>盖母10*1.25 / 镀白锌</v>
          </cell>
          <cell r="D195" t="str">
            <v>210</v>
          </cell>
          <cell r="E195" t="str">
            <v>CYK210</v>
          </cell>
          <cell r="F195" t="str">
            <v>后视镜盘点差异虚仓库</v>
          </cell>
          <cell r="G195" t="str">
            <v>S-Int</v>
          </cell>
          <cell r="H195" t="str">
            <v/>
          </cell>
          <cell r="I195" t="str">
            <v/>
          </cell>
          <cell r="J195">
            <v>11</v>
          </cell>
          <cell r="K195" t="str">
            <v>Ea</v>
          </cell>
          <cell r="L195">
            <v>0</v>
          </cell>
          <cell r="M195">
            <v>11</v>
          </cell>
        </row>
        <row r="196">
          <cell r="A196" t="str">
            <v>210BFA0000719Y1A1-2-1</v>
          </cell>
          <cell r="B196" t="str">
            <v>BFA0000719</v>
          </cell>
          <cell r="C196" t="str">
            <v>盖母10*1.25 / 镀白锌</v>
          </cell>
          <cell r="D196" t="str">
            <v>210</v>
          </cell>
          <cell r="E196" t="str">
            <v>Y1A1-2-1</v>
          </cell>
          <cell r="F196" t="str">
            <v>原材料2楼高架A1区2层1格</v>
          </cell>
          <cell r="G196" t="str">
            <v>Normal</v>
          </cell>
          <cell r="H196" t="str">
            <v/>
          </cell>
          <cell r="I196" t="str">
            <v/>
          </cell>
          <cell r="J196">
            <v>0</v>
          </cell>
          <cell r="K196" t="str">
            <v>Ea</v>
          </cell>
          <cell r="L196">
            <v>0</v>
          </cell>
          <cell r="M196">
            <v>140</v>
          </cell>
        </row>
        <row r="197">
          <cell r="A197" t="str">
            <v>210BFA0000813Y1A1-2-5</v>
          </cell>
          <cell r="B197" t="str">
            <v>BFA0000813</v>
          </cell>
          <cell r="C197" t="str">
            <v>ST4.8*25花盘头自攻螺钉 / 环保达克罗</v>
          </cell>
          <cell r="D197" t="str">
            <v>210</v>
          </cell>
          <cell r="E197" t="str">
            <v>Y1A1-2-5</v>
          </cell>
          <cell r="F197" t="str">
            <v>原材料2楼高架A1区2层5格</v>
          </cell>
          <cell r="G197" t="str">
            <v>Normal</v>
          </cell>
          <cell r="H197" t="str">
            <v/>
          </cell>
          <cell r="I197" t="str">
            <v/>
          </cell>
          <cell r="J197">
            <v>0</v>
          </cell>
          <cell r="K197" t="str">
            <v>Ea</v>
          </cell>
          <cell r="L197">
            <v>0</v>
          </cell>
          <cell r="M197">
            <v>32168</v>
          </cell>
        </row>
        <row r="198">
          <cell r="A198" t="str">
            <v>210BFA0000828Y1A1-3-2</v>
          </cell>
          <cell r="B198" t="str">
            <v>BFA0000828</v>
          </cell>
          <cell r="C198" t="str">
            <v>M10自锁螺母(达克罗白) / 达克罗白</v>
          </cell>
          <cell r="D198" t="str">
            <v>210</v>
          </cell>
          <cell r="E198" t="str">
            <v>Y1A1-3-2</v>
          </cell>
          <cell r="F198" t="str">
            <v>原材料2楼高架A1区3层2格</v>
          </cell>
          <cell r="G198" t="str">
            <v>Normal</v>
          </cell>
          <cell r="H198" t="str">
            <v/>
          </cell>
          <cell r="I198" t="str">
            <v/>
          </cell>
          <cell r="J198">
            <v>1000</v>
          </cell>
          <cell r="K198" t="str">
            <v>Ea</v>
          </cell>
          <cell r="L198">
            <v>0</v>
          </cell>
          <cell r="M198">
            <v>1000</v>
          </cell>
        </row>
        <row r="199">
          <cell r="A199" t="str">
            <v>210BFA0000834CYK210</v>
          </cell>
          <cell r="B199" t="str">
            <v>BFA0000834</v>
          </cell>
          <cell r="C199" t="str">
            <v>M8*80内六方12mm扣螺栓 / 黑达克罗</v>
          </cell>
          <cell r="D199" t="str">
            <v>210</v>
          </cell>
          <cell r="E199" t="str">
            <v>CYK210</v>
          </cell>
          <cell r="F199" t="str">
            <v>后视镜盘点差异虚仓库</v>
          </cell>
          <cell r="G199" t="str">
            <v>S-Int</v>
          </cell>
          <cell r="H199" t="str">
            <v/>
          </cell>
          <cell r="I199" t="str">
            <v/>
          </cell>
          <cell r="J199">
            <v>192</v>
          </cell>
          <cell r="K199" t="str">
            <v>Ea</v>
          </cell>
          <cell r="L199">
            <v>47</v>
          </cell>
          <cell r="M199">
            <v>192</v>
          </cell>
        </row>
        <row r="200">
          <cell r="A200" t="str">
            <v>210BFA0000834Y1A1-3-2</v>
          </cell>
          <cell r="B200" t="str">
            <v>BFA0000834</v>
          </cell>
          <cell r="C200" t="str">
            <v>M8*80内六方12mm扣螺栓 / 黑达克罗</v>
          </cell>
          <cell r="D200" t="str">
            <v>210</v>
          </cell>
          <cell r="E200" t="str">
            <v>Y1A1-3-2</v>
          </cell>
          <cell r="F200" t="str">
            <v>原材料2楼高架A1区3层2格</v>
          </cell>
          <cell r="G200" t="str">
            <v>Normal</v>
          </cell>
          <cell r="H200" t="str">
            <v/>
          </cell>
          <cell r="I200" t="str">
            <v/>
          </cell>
          <cell r="J200">
            <v>520</v>
          </cell>
          <cell r="K200" t="str">
            <v>Ea</v>
          </cell>
          <cell r="L200">
            <v>0</v>
          </cell>
          <cell r="M200">
            <v>670</v>
          </cell>
        </row>
        <row r="201">
          <cell r="A201" t="str">
            <v>230BFA0000850CYCVA230</v>
          </cell>
          <cell r="B201" t="str">
            <v>BFA0000850</v>
          </cell>
          <cell r="C201" t="str">
            <v>安全带螺母 / 1.3平台</v>
          </cell>
          <cell r="D201" t="str">
            <v>230</v>
          </cell>
          <cell r="E201" t="str">
            <v>CYCVA230</v>
          </cell>
          <cell r="F201" t="str">
            <v>金属件盘点差异临时库</v>
          </cell>
          <cell r="G201" t="str">
            <v>S-Int</v>
          </cell>
          <cell r="H201" t="str">
            <v/>
          </cell>
          <cell r="I201" t="str">
            <v/>
          </cell>
          <cell r="J201">
            <v>1689</v>
          </cell>
          <cell r="K201" t="str">
            <v>EA</v>
          </cell>
          <cell r="L201">
            <v>0</v>
          </cell>
          <cell r="M201">
            <v>1689</v>
          </cell>
        </row>
        <row r="202">
          <cell r="A202" t="str">
            <v>230BFA0000850CYK230</v>
          </cell>
          <cell r="B202" t="str">
            <v>BFA0000850</v>
          </cell>
          <cell r="C202" t="str">
            <v>安全带螺母 / 1.3平台</v>
          </cell>
          <cell r="D202" t="str">
            <v>230</v>
          </cell>
          <cell r="E202" t="str">
            <v>CYK230</v>
          </cell>
          <cell r="F202" t="str">
            <v>金属件盘点差异虚仓库</v>
          </cell>
          <cell r="G202" t="str">
            <v>S-Int</v>
          </cell>
          <cell r="H202" t="str">
            <v/>
          </cell>
          <cell r="I202" t="str">
            <v/>
          </cell>
          <cell r="J202">
            <v>693</v>
          </cell>
          <cell r="K202" t="str">
            <v>EA</v>
          </cell>
          <cell r="L202">
            <v>0</v>
          </cell>
          <cell r="M202">
            <v>693</v>
          </cell>
        </row>
        <row r="203">
          <cell r="A203" t="str">
            <v>230BFA0000850S413020</v>
          </cell>
          <cell r="B203" t="str">
            <v>BFA0000850</v>
          </cell>
          <cell r="C203" t="str">
            <v>安全带螺母 / 1.3平台</v>
          </cell>
          <cell r="D203" t="str">
            <v>230</v>
          </cell>
          <cell r="E203" t="str">
            <v>S413020</v>
          </cell>
          <cell r="F203" t="str">
            <v>沧州旭兴</v>
          </cell>
          <cell r="G203" t="str">
            <v>S-Cons</v>
          </cell>
          <cell r="H203" t="str">
            <v/>
          </cell>
          <cell r="I203" t="str">
            <v/>
          </cell>
          <cell r="J203">
            <v>550</v>
          </cell>
          <cell r="K203" t="str">
            <v>EA</v>
          </cell>
          <cell r="L203">
            <v>0</v>
          </cell>
          <cell r="M203">
            <v>550</v>
          </cell>
        </row>
        <row r="204">
          <cell r="A204" t="str">
            <v>220BFA0000858CYK220</v>
          </cell>
          <cell r="B204" t="str">
            <v>BFA0000858</v>
          </cell>
          <cell r="C204" t="str">
            <v>六角头螺栓 / M10*25镀黑锌</v>
          </cell>
          <cell r="D204" t="str">
            <v>220</v>
          </cell>
          <cell r="E204" t="str">
            <v>CYK220</v>
          </cell>
          <cell r="F204" t="str">
            <v>座椅盘点差异虚仓库</v>
          </cell>
          <cell r="G204" t="str">
            <v>S-Int</v>
          </cell>
          <cell r="H204" t="str">
            <v/>
          </cell>
          <cell r="I204" t="str">
            <v/>
          </cell>
          <cell r="J204">
            <v>18800</v>
          </cell>
          <cell r="K204" t="str">
            <v>EA</v>
          </cell>
          <cell r="L204">
            <v>0</v>
          </cell>
          <cell r="M204">
            <v>18800</v>
          </cell>
        </row>
        <row r="205">
          <cell r="A205" t="str">
            <v>220BFA0010019Y2B-1</v>
          </cell>
          <cell r="B205" t="str">
            <v>BFA0010019</v>
          </cell>
          <cell r="C205" t="str">
            <v>内六角花形低圆柱头螺钉 / M10*20镀黑锌</v>
          </cell>
          <cell r="D205" t="str">
            <v>220</v>
          </cell>
          <cell r="E205" t="str">
            <v>Y2B-1</v>
          </cell>
          <cell r="F205" t="str">
            <v>高位货架B区一排</v>
          </cell>
          <cell r="G205" t="str">
            <v>Normal</v>
          </cell>
          <cell r="H205" t="str">
            <v/>
          </cell>
          <cell r="I205" t="str">
            <v/>
          </cell>
          <cell r="J205">
            <v>0</v>
          </cell>
          <cell r="K205" t="str">
            <v>EA</v>
          </cell>
          <cell r="L205">
            <v>0</v>
          </cell>
          <cell r="M205">
            <v>5300</v>
          </cell>
        </row>
        <row r="206">
          <cell r="A206" t="str">
            <v>220BFA0010019Y2K-1</v>
          </cell>
          <cell r="B206" t="str">
            <v>BFA0010019</v>
          </cell>
          <cell r="C206" t="str">
            <v>内六角花形低圆柱头螺钉 / M10*20镀黑锌</v>
          </cell>
          <cell r="D206" t="str">
            <v>220</v>
          </cell>
          <cell r="E206" t="str">
            <v>Y2K-1</v>
          </cell>
          <cell r="F206" t="str">
            <v>高位货架K区一排</v>
          </cell>
          <cell r="G206" t="str">
            <v>Normal</v>
          </cell>
          <cell r="H206" t="str">
            <v/>
          </cell>
          <cell r="I206" t="str">
            <v/>
          </cell>
          <cell r="J206">
            <v>7100</v>
          </cell>
          <cell r="K206" t="str">
            <v>EA</v>
          </cell>
          <cell r="L206">
            <v>0</v>
          </cell>
          <cell r="M206">
            <v>6800</v>
          </cell>
        </row>
        <row r="207">
          <cell r="A207" t="str">
            <v>220BFA0010019Y2O-2</v>
          </cell>
          <cell r="B207" t="str">
            <v>BFA0010019</v>
          </cell>
          <cell r="C207" t="str">
            <v>内六角花形低圆柱头螺钉 / M10*20镀黑锌</v>
          </cell>
          <cell r="D207" t="str">
            <v>220</v>
          </cell>
          <cell r="E207" t="str">
            <v>Y2O-2</v>
          </cell>
          <cell r="F207" t="str">
            <v>高位货架O区二排</v>
          </cell>
          <cell r="G207" t="str">
            <v>Normal</v>
          </cell>
          <cell r="H207" t="str">
            <v/>
          </cell>
          <cell r="I207" t="str">
            <v/>
          </cell>
          <cell r="J207">
            <v>10000</v>
          </cell>
          <cell r="K207" t="str">
            <v>EA</v>
          </cell>
          <cell r="L207">
            <v>0</v>
          </cell>
          <cell r="M207">
            <v>10000</v>
          </cell>
        </row>
        <row r="208">
          <cell r="A208" t="str">
            <v>220BFA0010020Y2B-2-1</v>
          </cell>
          <cell r="B208" t="str">
            <v>BFA0010020</v>
          </cell>
          <cell r="C208" t="str">
            <v>全金属六角法兰面锁紧螺母 / M5镀黑锌</v>
          </cell>
          <cell r="D208" t="str">
            <v>220</v>
          </cell>
          <cell r="E208" t="str">
            <v>Y2B-2-1</v>
          </cell>
          <cell r="F208" t="str">
            <v>高位货架B区二排一格</v>
          </cell>
          <cell r="G208" t="str">
            <v>Normal</v>
          </cell>
          <cell r="H208" t="str">
            <v/>
          </cell>
          <cell r="I208" t="str">
            <v/>
          </cell>
          <cell r="J208">
            <v>1000</v>
          </cell>
          <cell r="K208" t="str">
            <v>EA</v>
          </cell>
          <cell r="L208">
            <v>0</v>
          </cell>
          <cell r="M208">
            <v>1000</v>
          </cell>
        </row>
        <row r="209">
          <cell r="A209" t="str">
            <v>220BFA0010021CYK220</v>
          </cell>
          <cell r="B209" t="str">
            <v>BFA0010021</v>
          </cell>
          <cell r="C209" t="str">
            <v>内六角花形盘头螺钉 / M6*12不锈钢</v>
          </cell>
          <cell r="D209" t="str">
            <v>220</v>
          </cell>
          <cell r="E209" t="str">
            <v>CYK220</v>
          </cell>
          <cell r="F209" t="str">
            <v>座椅盘点差异虚仓库</v>
          </cell>
          <cell r="G209" t="str">
            <v>S-Int</v>
          </cell>
          <cell r="H209" t="str">
            <v/>
          </cell>
          <cell r="I209" t="str">
            <v/>
          </cell>
          <cell r="J209">
            <v>16525</v>
          </cell>
          <cell r="K209" t="str">
            <v>EA</v>
          </cell>
          <cell r="L209">
            <v>0</v>
          </cell>
          <cell r="M209">
            <v>16525</v>
          </cell>
        </row>
        <row r="210">
          <cell r="A210" t="str">
            <v>230BFA0010022h6a</v>
          </cell>
          <cell r="B210" t="str">
            <v>BFA0010022</v>
          </cell>
          <cell r="C210" t="str">
            <v>开口挡圈 / φ5镀黑锌</v>
          </cell>
          <cell r="D210" t="str">
            <v>230</v>
          </cell>
          <cell r="E210" t="str">
            <v>h6a</v>
          </cell>
          <cell r="F210" t="str">
            <v>金属件H6原材料库A</v>
          </cell>
          <cell r="G210" t="str">
            <v>Normal</v>
          </cell>
          <cell r="H210" t="str">
            <v/>
          </cell>
          <cell r="I210" t="str">
            <v/>
          </cell>
          <cell r="J210">
            <v>12000</v>
          </cell>
          <cell r="K210" t="str">
            <v>EA</v>
          </cell>
          <cell r="L210">
            <v>0</v>
          </cell>
          <cell r="M210">
            <v>12000</v>
          </cell>
        </row>
        <row r="211">
          <cell r="A211" t="str">
            <v>220BFA0010031Y2B-1-2</v>
          </cell>
          <cell r="B211" t="str">
            <v>BFA0010031</v>
          </cell>
          <cell r="C211" t="str">
            <v>内六角花型盘头螺钉 / M5*12镀黑锌</v>
          </cell>
          <cell r="D211" t="str">
            <v>220</v>
          </cell>
          <cell r="E211" t="str">
            <v>Y2B-1-2</v>
          </cell>
          <cell r="F211" t="str">
            <v>高位货架B区一排二格</v>
          </cell>
          <cell r="G211" t="str">
            <v>Normal</v>
          </cell>
          <cell r="H211" t="str">
            <v/>
          </cell>
          <cell r="I211" t="str">
            <v/>
          </cell>
          <cell r="J211">
            <v>6000</v>
          </cell>
          <cell r="K211" t="str">
            <v>EA</v>
          </cell>
          <cell r="L211">
            <v>0</v>
          </cell>
          <cell r="M211">
            <v>6000</v>
          </cell>
        </row>
        <row r="212">
          <cell r="A212" t="str">
            <v>220BFA0010032Y2B-1-6</v>
          </cell>
          <cell r="B212" t="str">
            <v>BFA0010032</v>
          </cell>
          <cell r="C212" t="str">
            <v>大垫圈 / φ5镀黑锌</v>
          </cell>
          <cell r="D212" t="str">
            <v>220</v>
          </cell>
          <cell r="E212" t="str">
            <v>Y2B-1-6</v>
          </cell>
          <cell r="F212" t="str">
            <v>高位货架B区一排六格</v>
          </cell>
          <cell r="G212" t="str">
            <v>Normal</v>
          </cell>
          <cell r="H212" t="str">
            <v/>
          </cell>
          <cell r="I212" t="str">
            <v/>
          </cell>
          <cell r="J212">
            <v>1498</v>
          </cell>
          <cell r="K212" t="str">
            <v>EA</v>
          </cell>
          <cell r="L212">
            <v>0</v>
          </cell>
          <cell r="M212">
            <v>1498</v>
          </cell>
        </row>
        <row r="213">
          <cell r="A213" t="str">
            <v>220BFA0010032Y2O-2</v>
          </cell>
          <cell r="B213" t="str">
            <v>BFA0010032</v>
          </cell>
          <cell r="C213" t="str">
            <v>大垫圈 / φ5镀黑锌</v>
          </cell>
          <cell r="D213" t="str">
            <v>220</v>
          </cell>
          <cell r="E213" t="str">
            <v>Y2O-2</v>
          </cell>
          <cell r="F213" t="str">
            <v>高位货架O区二排</v>
          </cell>
          <cell r="G213" t="str">
            <v>Normal</v>
          </cell>
          <cell r="H213" t="str">
            <v/>
          </cell>
          <cell r="I213" t="str">
            <v/>
          </cell>
          <cell r="J213">
            <v>2000</v>
          </cell>
          <cell r="K213" t="str">
            <v>EA</v>
          </cell>
          <cell r="L213">
            <v>0</v>
          </cell>
          <cell r="M213">
            <v>2000</v>
          </cell>
        </row>
        <row r="214">
          <cell r="A214" t="str">
            <v>220BFA0010033Y2B-2-4</v>
          </cell>
          <cell r="B214" t="str">
            <v>BFA0010033</v>
          </cell>
          <cell r="C214" t="str">
            <v>内六角花形圆柱头螺钉 / M8*20镀黑锌</v>
          </cell>
          <cell r="D214" t="str">
            <v>220</v>
          </cell>
          <cell r="E214" t="str">
            <v>Y2B-2-4</v>
          </cell>
          <cell r="F214" t="str">
            <v>高位货架B区二排四格</v>
          </cell>
          <cell r="G214" t="str">
            <v>Normal</v>
          </cell>
          <cell r="H214" t="str">
            <v/>
          </cell>
          <cell r="I214" t="str">
            <v/>
          </cell>
          <cell r="J214">
            <v>1250</v>
          </cell>
          <cell r="K214" t="str">
            <v>EA</v>
          </cell>
          <cell r="L214">
            <v>0</v>
          </cell>
          <cell r="M214">
            <v>1250</v>
          </cell>
        </row>
        <row r="215">
          <cell r="A215" t="str">
            <v>220BFA0010033Y2K-1</v>
          </cell>
          <cell r="B215" t="str">
            <v>BFA0010033</v>
          </cell>
          <cell r="C215" t="str">
            <v>内六角花形圆柱头螺钉 / M8*20镀黑锌</v>
          </cell>
          <cell r="D215" t="str">
            <v>220</v>
          </cell>
          <cell r="E215" t="str">
            <v>Y2K-1</v>
          </cell>
          <cell r="F215" t="str">
            <v>高位货架K区一排</v>
          </cell>
          <cell r="G215" t="str">
            <v>Normal</v>
          </cell>
          <cell r="H215" t="str">
            <v/>
          </cell>
          <cell r="I215" t="str">
            <v/>
          </cell>
          <cell r="J215">
            <v>3000</v>
          </cell>
          <cell r="K215" t="str">
            <v>EA</v>
          </cell>
          <cell r="L215">
            <v>0</v>
          </cell>
          <cell r="M215">
            <v>3000</v>
          </cell>
        </row>
        <row r="216">
          <cell r="A216" t="str">
            <v>220BFA0010033Y2K-2</v>
          </cell>
          <cell r="B216" t="str">
            <v>BFA0010033</v>
          </cell>
          <cell r="C216" t="str">
            <v>内六角花形圆柱头螺钉 / M8*20镀黑锌</v>
          </cell>
          <cell r="D216" t="str">
            <v>220</v>
          </cell>
          <cell r="E216" t="str">
            <v>Y2K-2</v>
          </cell>
          <cell r="F216" t="str">
            <v>高位货架K区二排</v>
          </cell>
          <cell r="G216" t="str">
            <v>Normal</v>
          </cell>
          <cell r="H216" t="str">
            <v/>
          </cell>
          <cell r="I216" t="str">
            <v/>
          </cell>
          <cell r="J216">
            <v>2500</v>
          </cell>
          <cell r="K216" t="str">
            <v>EA</v>
          </cell>
          <cell r="L216">
            <v>0</v>
          </cell>
          <cell r="M216">
            <v>2500</v>
          </cell>
        </row>
        <row r="217">
          <cell r="A217" t="str">
            <v>220BFA0010037Y2B-1</v>
          </cell>
          <cell r="B217" t="str">
            <v>BFA0010037</v>
          </cell>
          <cell r="C217" t="str">
            <v>内梅花盘头三角牙自攻螺钉 / M5*10镀黑锌</v>
          </cell>
          <cell r="D217" t="str">
            <v>220</v>
          </cell>
          <cell r="E217" t="str">
            <v>Y2B-1</v>
          </cell>
          <cell r="F217" t="str">
            <v>高位货架B区一排</v>
          </cell>
          <cell r="G217" t="str">
            <v>Normal</v>
          </cell>
          <cell r="H217" t="str">
            <v/>
          </cell>
          <cell r="I217" t="str">
            <v/>
          </cell>
          <cell r="J217">
            <v>0</v>
          </cell>
          <cell r="K217" t="str">
            <v>EA</v>
          </cell>
          <cell r="L217">
            <v>0</v>
          </cell>
          <cell r="M217">
            <v>6000</v>
          </cell>
        </row>
        <row r="218">
          <cell r="A218" t="str">
            <v>220BFA0010037Y2O-2</v>
          </cell>
          <cell r="B218" t="str">
            <v>BFA0010037</v>
          </cell>
          <cell r="C218" t="str">
            <v>内梅花盘头三角牙自攻螺钉 / M5*10镀黑锌</v>
          </cell>
          <cell r="D218" t="str">
            <v>220</v>
          </cell>
          <cell r="E218" t="str">
            <v>Y2O-2</v>
          </cell>
          <cell r="F218" t="str">
            <v>高位货架O区二排</v>
          </cell>
          <cell r="G218" t="str">
            <v>Normal</v>
          </cell>
          <cell r="H218" t="str">
            <v/>
          </cell>
          <cell r="I218" t="str">
            <v/>
          </cell>
          <cell r="J218">
            <v>12900</v>
          </cell>
          <cell r="K218" t="str">
            <v>EA</v>
          </cell>
          <cell r="L218">
            <v>198</v>
          </cell>
          <cell r="M218">
            <v>13900</v>
          </cell>
        </row>
        <row r="219">
          <cell r="A219" t="str">
            <v>220BFA0010038Y2K-1</v>
          </cell>
          <cell r="B219" t="str">
            <v>BFA0010038</v>
          </cell>
          <cell r="C219" t="str">
            <v>5*12梅花带介自攻螺钉 /</v>
          </cell>
          <cell r="D219" t="str">
            <v>220</v>
          </cell>
          <cell r="E219" t="str">
            <v>Y2K-1</v>
          </cell>
          <cell r="F219" t="str">
            <v>高位货架K区一排</v>
          </cell>
          <cell r="G219" t="str">
            <v>Normal</v>
          </cell>
          <cell r="H219" t="str">
            <v/>
          </cell>
          <cell r="I219" t="str">
            <v/>
          </cell>
          <cell r="J219">
            <v>500</v>
          </cell>
          <cell r="K219" t="str">
            <v>Ea</v>
          </cell>
          <cell r="L219">
            <v>0</v>
          </cell>
          <cell r="M219">
            <v>500</v>
          </cell>
        </row>
        <row r="220">
          <cell r="A220" t="str">
            <v>220BFA0010038Y2O-2</v>
          </cell>
          <cell r="B220" t="str">
            <v>BFA0010038</v>
          </cell>
          <cell r="C220" t="str">
            <v>5*12梅花带介自攻螺钉 /</v>
          </cell>
          <cell r="D220" t="str">
            <v>220</v>
          </cell>
          <cell r="E220" t="str">
            <v>Y2O-2</v>
          </cell>
          <cell r="F220" t="str">
            <v>高位货架O区二排</v>
          </cell>
          <cell r="G220" t="str">
            <v>Normal</v>
          </cell>
          <cell r="H220" t="str">
            <v/>
          </cell>
          <cell r="I220" t="str">
            <v/>
          </cell>
          <cell r="J220">
            <v>30000</v>
          </cell>
          <cell r="K220" t="str">
            <v>Ea</v>
          </cell>
          <cell r="L220">
            <v>0</v>
          </cell>
          <cell r="M220">
            <v>30000</v>
          </cell>
        </row>
        <row r="221">
          <cell r="A221" t="str">
            <v>230BFA0010040S411007</v>
          </cell>
          <cell r="B221" t="str">
            <v>BFA0010040</v>
          </cell>
          <cell r="C221" t="str">
            <v>内梅花盘头带介自攻螺钉 /</v>
          </cell>
          <cell r="D221" t="str">
            <v>230</v>
          </cell>
          <cell r="E221" t="str">
            <v>S411007</v>
          </cell>
          <cell r="F221" t="str">
            <v>北京三浦</v>
          </cell>
          <cell r="G221" t="str">
            <v>S-Cons</v>
          </cell>
          <cell r="H221" t="str">
            <v/>
          </cell>
          <cell r="I221" t="str">
            <v/>
          </cell>
          <cell r="J221">
            <v>28000</v>
          </cell>
          <cell r="K221" t="str">
            <v>EA</v>
          </cell>
          <cell r="L221">
            <v>0</v>
          </cell>
          <cell r="M221">
            <v>28000</v>
          </cell>
        </row>
        <row r="222">
          <cell r="A222" t="str">
            <v>230BFA0010050CYK230</v>
          </cell>
          <cell r="B222" t="str">
            <v>BFA0010050</v>
          </cell>
          <cell r="C222" t="str">
            <v>内六角圆柱头螺钉M8*45 /</v>
          </cell>
          <cell r="D222" t="str">
            <v>230</v>
          </cell>
          <cell r="E222" t="str">
            <v>CYK230</v>
          </cell>
          <cell r="F222" t="str">
            <v>金属件盘点差异虚仓库</v>
          </cell>
          <cell r="G222" t="str">
            <v>S-Int</v>
          </cell>
          <cell r="H222" t="str">
            <v/>
          </cell>
          <cell r="I222" t="str">
            <v/>
          </cell>
          <cell r="J222">
            <v>560</v>
          </cell>
          <cell r="K222" t="str">
            <v>Ea</v>
          </cell>
          <cell r="L222">
            <v>0</v>
          </cell>
          <cell r="M222">
            <v>560</v>
          </cell>
        </row>
        <row r="223">
          <cell r="A223" t="str">
            <v>230BFA0010050S413047</v>
          </cell>
          <cell r="B223" t="str">
            <v>BFA0010050</v>
          </cell>
          <cell r="C223" t="str">
            <v>内六角圆柱头螺钉M8*45 /</v>
          </cell>
          <cell r="D223" t="str">
            <v>230</v>
          </cell>
          <cell r="E223" t="str">
            <v>S413047</v>
          </cell>
          <cell r="F223" t="str">
            <v>正大寄存库</v>
          </cell>
          <cell r="G223" t="str">
            <v>S-Cons</v>
          </cell>
          <cell r="H223" t="str">
            <v/>
          </cell>
          <cell r="I223" t="str">
            <v/>
          </cell>
          <cell r="J223">
            <v>0</v>
          </cell>
          <cell r="K223" t="str">
            <v>Ea</v>
          </cell>
          <cell r="L223">
            <v>0</v>
          </cell>
          <cell r="M223">
            <v>2493</v>
          </cell>
        </row>
        <row r="224">
          <cell r="A224" t="str">
            <v>230BFA0010050y3a-1-1</v>
          </cell>
          <cell r="B224" t="str">
            <v>BFA0010050</v>
          </cell>
          <cell r="C224" t="str">
            <v>内六角圆柱头螺钉M8*45 /</v>
          </cell>
          <cell r="D224" t="str">
            <v>230</v>
          </cell>
          <cell r="E224" t="str">
            <v>y3a-1-1</v>
          </cell>
          <cell r="F224" t="str">
            <v>高位货架A区一排</v>
          </cell>
          <cell r="G224" t="str">
            <v>Normal</v>
          </cell>
          <cell r="H224" t="str">
            <v/>
          </cell>
          <cell r="I224" t="str">
            <v/>
          </cell>
          <cell r="J224">
            <v>51200</v>
          </cell>
          <cell r="K224" t="str">
            <v>Ea</v>
          </cell>
          <cell r="L224">
            <v>0</v>
          </cell>
          <cell r="M224">
            <v>53693</v>
          </cell>
        </row>
        <row r="225">
          <cell r="A225" t="str">
            <v>230BFA0010051S411007</v>
          </cell>
          <cell r="B225" t="str">
            <v>BFA0010051</v>
          </cell>
          <cell r="C225" t="str">
            <v>六角头螺栓 / M10*50镀黑锌</v>
          </cell>
          <cell r="D225" t="str">
            <v>230</v>
          </cell>
          <cell r="E225" t="str">
            <v>S411007</v>
          </cell>
          <cell r="F225" t="str">
            <v>北京三浦</v>
          </cell>
          <cell r="G225" t="str">
            <v>S-Cons</v>
          </cell>
          <cell r="H225" t="str">
            <v/>
          </cell>
          <cell r="I225" t="str">
            <v/>
          </cell>
          <cell r="J225">
            <v>0</v>
          </cell>
          <cell r="K225" t="str">
            <v>EA</v>
          </cell>
          <cell r="L225">
            <v>0</v>
          </cell>
          <cell r="M225">
            <v>1760</v>
          </cell>
        </row>
        <row r="226">
          <cell r="A226" t="str">
            <v>230BFA0010068CYK230</v>
          </cell>
          <cell r="B226" t="str">
            <v>BFA0010068</v>
          </cell>
          <cell r="C226" t="str">
            <v>六角头螺栓 / M8*45镀黑锌</v>
          </cell>
          <cell r="D226" t="str">
            <v>230</v>
          </cell>
          <cell r="E226" t="str">
            <v>CYK230</v>
          </cell>
          <cell r="F226" t="str">
            <v>金属件盘点差异虚仓库</v>
          </cell>
          <cell r="G226" t="str">
            <v>S-Int</v>
          </cell>
          <cell r="H226" t="str">
            <v/>
          </cell>
          <cell r="I226" t="str">
            <v/>
          </cell>
          <cell r="J226">
            <v>1125</v>
          </cell>
          <cell r="K226" t="str">
            <v>EA</v>
          </cell>
          <cell r="L226">
            <v>0</v>
          </cell>
          <cell r="M226">
            <v>1125</v>
          </cell>
        </row>
        <row r="227">
          <cell r="A227" t="str">
            <v>230BFA0010072S411007</v>
          </cell>
          <cell r="B227" t="str">
            <v>BFA0010072</v>
          </cell>
          <cell r="C227" t="str">
            <v>开口挡圈 / Φ22镀黑锌</v>
          </cell>
          <cell r="D227" t="str">
            <v>230</v>
          </cell>
          <cell r="E227" t="str">
            <v>S411007</v>
          </cell>
          <cell r="F227" t="str">
            <v>北京三浦</v>
          </cell>
          <cell r="G227" t="str">
            <v>S-Cons</v>
          </cell>
          <cell r="H227" t="str">
            <v/>
          </cell>
          <cell r="I227" t="str">
            <v/>
          </cell>
          <cell r="J227">
            <v>1500</v>
          </cell>
          <cell r="K227" t="str">
            <v>EA</v>
          </cell>
          <cell r="L227">
            <v>0</v>
          </cell>
          <cell r="M227">
            <v>3500</v>
          </cell>
        </row>
        <row r="228">
          <cell r="A228" t="str">
            <v>230BFA0010081h6a</v>
          </cell>
          <cell r="B228" t="str">
            <v>BFA0010081</v>
          </cell>
          <cell r="C228" t="str">
            <v>圆柱头内六角全螺纹螺栓 / M6*16</v>
          </cell>
          <cell r="D228" t="str">
            <v>230</v>
          </cell>
          <cell r="E228" t="str">
            <v>h6a</v>
          </cell>
          <cell r="F228" t="str">
            <v>金属件H6原材料库A</v>
          </cell>
          <cell r="G228" t="str">
            <v>Normal</v>
          </cell>
          <cell r="H228" t="str">
            <v/>
          </cell>
          <cell r="I228" t="str">
            <v/>
          </cell>
          <cell r="J228">
            <v>2500</v>
          </cell>
          <cell r="K228" t="str">
            <v>EA</v>
          </cell>
          <cell r="L228">
            <v>0</v>
          </cell>
          <cell r="M228">
            <v>2000</v>
          </cell>
        </row>
        <row r="229">
          <cell r="A229" t="str">
            <v>230BFA0010097h6a</v>
          </cell>
          <cell r="B229" t="str">
            <v>BFA0010097</v>
          </cell>
          <cell r="C229" t="str">
            <v>全钢开口型平圆头抽芯铆钉 / 4*8 强度等级30级</v>
          </cell>
          <cell r="D229" t="str">
            <v>230</v>
          </cell>
          <cell r="E229" t="str">
            <v>h6a</v>
          </cell>
          <cell r="F229" t="str">
            <v>金属件H6原材料库A</v>
          </cell>
          <cell r="G229" t="str">
            <v>Normal</v>
          </cell>
          <cell r="H229" t="str">
            <v/>
          </cell>
          <cell r="I229" t="str">
            <v/>
          </cell>
          <cell r="J229">
            <v>10000</v>
          </cell>
          <cell r="K229" t="str">
            <v>EA</v>
          </cell>
          <cell r="L229">
            <v>0</v>
          </cell>
          <cell r="M229">
            <v>10000</v>
          </cell>
        </row>
        <row r="230">
          <cell r="A230" t="str">
            <v>230BPC0000005S413021</v>
          </cell>
          <cell r="B230" t="str">
            <v>BPC0000005</v>
          </cell>
          <cell r="C230" t="str">
            <v>定值阻尼器总成 / 陕汽M3000</v>
          </cell>
          <cell r="D230" t="str">
            <v>230</v>
          </cell>
          <cell r="E230" t="str">
            <v>S413021</v>
          </cell>
          <cell r="F230" t="str">
            <v>河北锐翰</v>
          </cell>
          <cell r="G230" t="str">
            <v>S-Cons</v>
          </cell>
          <cell r="H230" t="str">
            <v/>
          </cell>
          <cell r="I230" t="str">
            <v/>
          </cell>
          <cell r="J230">
            <v>13</v>
          </cell>
          <cell r="K230" t="str">
            <v>EA</v>
          </cell>
          <cell r="L230">
            <v>0</v>
          </cell>
          <cell r="M230">
            <v>62</v>
          </cell>
        </row>
        <row r="231">
          <cell r="A231" t="str">
            <v>230BPC0000005Y3E-1-8</v>
          </cell>
          <cell r="B231" t="str">
            <v>BPC0000005</v>
          </cell>
          <cell r="C231" t="str">
            <v>定值阻尼器总成 / 陕汽M3000</v>
          </cell>
          <cell r="D231" t="str">
            <v>230</v>
          </cell>
          <cell r="E231" t="str">
            <v>Y3E-1-8</v>
          </cell>
          <cell r="F231" t="str">
            <v>高位货架E区一排</v>
          </cell>
          <cell r="G231" t="str">
            <v>Normal</v>
          </cell>
          <cell r="H231" t="str">
            <v/>
          </cell>
          <cell r="I231" t="str">
            <v/>
          </cell>
          <cell r="J231">
            <v>0</v>
          </cell>
          <cell r="K231" t="str">
            <v>EA</v>
          </cell>
          <cell r="L231">
            <v>0</v>
          </cell>
          <cell r="M231">
            <v>6</v>
          </cell>
        </row>
        <row r="232">
          <cell r="A232" t="str">
            <v>230BPC0000019CYK230</v>
          </cell>
          <cell r="B232" t="str">
            <v>BPC0000019</v>
          </cell>
          <cell r="C232" t="str">
            <v>黑色防护胶管φ12mm / 150米/卷</v>
          </cell>
          <cell r="D232" t="str">
            <v>230</v>
          </cell>
          <cell r="E232" t="str">
            <v>CYK230</v>
          </cell>
          <cell r="F232" t="str">
            <v>金属件盘点差异虚仓库</v>
          </cell>
          <cell r="G232" t="str">
            <v>S-Int</v>
          </cell>
          <cell r="H232" t="str">
            <v/>
          </cell>
          <cell r="I232" t="str">
            <v/>
          </cell>
          <cell r="J232">
            <v>600</v>
          </cell>
          <cell r="K232" t="str">
            <v>M</v>
          </cell>
          <cell r="L232">
            <v>0</v>
          </cell>
          <cell r="M232">
            <v>600</v>
          </cell>
        </row>
        <row r="233">
          <cell r="A233" t="str">
            <v>230BPC0000019h6a</v>
          </cell>
          <cell r="B233" t="str">
            <v>BPC0000019</v>
          </cell>
          <cell r="C233" t="str">
            <v>黑色防护胶管φ12mm / 150米/卷</v>
          </cell>
          <cell r="D233" t="str">
            <v>230</v>
          </cell>
          <cell r="E233" t="str">
            <v>h6a</v>
          </cell>
          <cell r="F233" t="str">
            <v>金属件H6原材料库A</v>
          </cell>
          <cell r="G233" t="str">
            <v>Normal</v>
          </cell>
          <cell r="H233" t="str">
            <v/>
          </cell>
          <cell r="I233" t="str">
            <v/>
          </cell>
          <cell r="J233">
            <v>404</v>
          </cell>
          <cell r="K233" t="str">
            <v>M</v>
          </cell>
          <cell r="L233">
            <v>0</v>
          </cell>
          <cell r="M233">
            <v>404</v>
          </cell>
        </row>
        <row r="234">
          <cell r="A234" t="str">
            <v>230BPC0000037S413021</v>
          </cell>
          <cell r="B234" t="str">
            <v>BPC0000037</v>
          </cell>
          <cell r="C234" t="str">
            <v>阻尼器总成 / H3A</v>
          </cell>
          <cell r="D234" t="str">
            <v>230</v>
          </cell>
          <cell r="E234" t="str">
            <v>S413021</v>
          </cell>
          <cell r="F234" t="str">
            <v>河北锐翰</v>
          </cell>
          <cell r="G234" t="str">
            <v>S-Cons</v>
          </cell>
          <cell r="H234" t="str">
            <v/>
          </cell>
          <cell r="I234" t="str">
            <v/>
          </cell>
          <cell r="J234">
            <v>236</v>
          </cell>
          <cell r="K234" t="str">
            <v>EA</v>
          </cell>
          <cell r="L234">
            <v>0</v>
          </cell>
          <cell r="M234">
            <v>236</v>
          </cell>
        </row>
        <row r="235">
          <cell r="A235" t="str">
            <v>210BSP0000013CYK210</v>
          </cell>
          <cell r="B235" t="str">
            <v>BSP0000013</v>
          </cell>
          <cell r="C235" t="str">
            <v>1041弹簧 /</v>
          </cell>
          <cell r="D235" t="str">
            <v>210</v>
          </cell>
          <cell r="E235" t="str">
            <v>CYK210</v>
          </cell>
          <cell r="F235" t="str">
            <v>后视镜盘点差异虚仓库</v>
          </cell>
          <cell r="G235" t="str">
            <v>S-Int</v>
          </cell>
          <cell r="H235" t="str">
            <v/>
          </cell>
          <cell r="I235" t="str">
            <v/>
          </cell>
          <cell r="J235">
            <v>37</v>
          </cell>
          <cell r="K235" t="str">
            <v>Ea</v>
          </cell>
          <cell r="L235">
            <v>0</v>
          </cell>
          <cell r="M235">
            <v>37</v>
          </cell>
        </row>
        <row r="236">
          <cell r="A236" t="str">
            <v>210BSP0000013Y1A1-1-5</v>
          </cell>
          <cell r="B236" t="str">
            <v>BSP0000013</v>
          </cell>
          <cell r="C236" t="str">
            <v>1041弹簧 /</v>
          </cell>
          <cell r="D236" t="str">
            <v>210</v>
          </cell>
          <cell r="E236" t="str">
            <v>Y1A1-1-5</v>
          </cell>
          <cell r="F236" t="str">
            <v>原材料2楼高架A1区1层5格</v>
          </cell>
          <cell r="G236" t="str">
            <v>Normal</v>
          </cell>
          <cell r="H236" t="str">
            <v/>
          </cell>
          <cell r="I236" t="str">
            <v/>
          </cell>
          <cell r="J236">
            <v>189</v>
          </cell>
          <cell r="K236" t="str">
            <v>Ea</v>
          </cell>
          <cell r="L236">
            <v>0</v>
          </cell>
          <cell r="M236">
            <v>189</v>
          </cell>
        </row>
        <row r="237">
          <cell r="A237" t="str">
            <v>210BSP0000014CYK210</v>
          </cell>
          <cell r="B237" t="str">
            <v>BSP0000014</v>
          </cell>
          <cell r="C237" t="str">
            <v>重卡弹簧(彩) / 65Mn∮4镀彩</v>
          </cell>
          <cell r="D237" t="str">
            <v>210</v>
          </cell>
          <cell r="E237" t="str">
            <v>CYK210</v>
          </cell>
          <cell r="F237" t="str">
            <v>后视镜盘点差异虚仓库</v>
          </cell>
          <cell r="G237" t="str">
            <v>S-Int</v>
          </cell>
          <cell r="H237" t="str">
            <v/>
          </cell>
          <cell r="I237" t="str">
            <v/>
          </cell>
          <cell r="J237">
            <v>503</v>
          </cell>
          <cell r="K237" t="str">
            <v>Ea</v>
          </cell>
          <cell r="L237">
            <v>503</v>
          </cell>
          <cell r="M237">
            <v>503</v>
          </cell>
        </row>
        <row r="238">
          <cell r="A238" t="str">
            <v>210BSP0000016CYK210</v>
          </cell>
          <cell r="B238" t="str">
            <v>BSP0000016</v>
          </cell>
          <cell r="C238" t="str">
            <v>M20弹簧 / 65Si2Mn</v>
          </cell>
          <cell r="D238" t="str">
            <v>210</v>
          </cell>
          <cell r="E238" t="str">
            <v>CYK210</v>
          </cell>
          <cell r="F238" t="str">
            <v>后视镜盘点差异虚仓库</v>
          </cell>
          <cell r="G238" t="str">
            <v>S-Int</v>
          </cell>
          <cell r="H238" t="str">
            <v/>
          </cell>
          <cell r="I238" t="str">
            <v/>
          </cell>
          <cell r="J238">
            <v>25</v>
          </cell>
          <cell r="K238" t="str">
            <v>Ea</v>
          </cell>
          <cell r="L238">
            <v>0</v>
          </cell>
          <cell r="M238">
            <v>25</v>
          </cell>
        </row>
        <row r="239">
          <cell r="A239" t="str">
            <v>210BSP0000019Y1A1-1-2</v>
          </cell>
          <cell r="B239" t="str">
            <v>BSP0000019</v>
          </cell>
          <cell r="C239" t="str">
            <v>ETX档位弹簧 / 65Mn 镀彩φ5</v>
          </cell>
          <cell r="D239" t="str">
            <v>210</v>
          </cell>
          <cell r="E239" t="str">
            <v>Y1A1-1-2</v>
          </cell>
          <cell r="F239" t="str">
            <v>原材料2楼高架A1区1层2格</v>
          </cell>
          <cell r="G239" t="str">
            <v>Normal</v>
          </cell>
          <cell r="H239" t="str">
            <v/>
          </cell>
          <cell r="I239" t="str">
            <v/>
          </cell>
          <cell r="J239">
            <v>553</v>
          </cell>
          <cell r="K239" t="str">
            <v>Ea</v>
          </cell>
          <cell r="L239">
            <v>120</v>
          </cell>
          <cell r="M239">
            <v>673</v>
          </cell>
        </row>
        <row r="240">
          <cell r="A240" t="str">
            <v>210BSP0000021Y1A1-1-4</v>
          </cell>
          <cell r="B240" t="str">
            <v>BSP0000021</v>
          </cell>
          <cell r="C240" t="str">
            <v>J6K弹簧 / D24d2.8H19</v>
          </cell>
          <cell r="D240" t="str">
            <v>210</v>
          </cell>
          <cell r="E240" t="str">
            <v>Y1A1-1-4</v>
          </cell>
          <cell r="F240" t="str">
            <v>原材料2楼高架A1区1层4格</v>
          </cell>
          <cell r="G240" t="str">
            <v>Normal</v>
          </cell>
          <cell r="H240" t="str">
            <v/>
          </cell>
          <cell r="I240" t="str">
            <v/>
          </cell>
          <cell r="J240">
            <v>1227</v>
          </cell>
          <cell r="K240" t="str">
            <v>Ea</v>
          </cell>
          <cell r="L240">
            <v>0</v>
          </cell>
          <cell r="M240">
            <v>1227</v>
          </cell>
        </row>
        <row r="241">
          <cell r="A241" t="str">
            <v>210BSP0000029CYK210</v>
          </cell>
          <cell r="B241" t="str">
            <v>BSP0000029</v>
          </cell>
          <cell r="C241" t="str">
            <v>曼项目前下视镜镜头弹簧 / 65Mnφ3.8镀彩</v>
          </cell>
          <cell r="D241" t="str">
            <v>210</v>
          </cell>
          <cell r="E241" t="str">
            <v>CYK210</v>
          </cell>
          <cell r="F241" t="str">
            <v>后视镜盘点差异虚仓库</v>
          </cell>
          <cell r="G241" t="str">
            <v>S-Int</v>
          </cell>
          <cell r="H241" t="str">
            <v/>
          </cell>
          <cell r="I241" t="str">
            <v/>
          </cell>
          <cell r="J241">
            <v>275</v>
          </cell>
          <cell r="K241" t="str">
            <v>Ea</v>
          </cell>
          <cell r="L241">
            <v>275</v>
          </cell>
          <cell r="M241">
            <v>275</v>
          </cell>
        </row>
        <row r="242">
          <cell r="A242" t="str">
            <v>220BSP0000031Y2O-1</v>
          </cell>
          <cell r="B242" t="str">
            <v>BSP0000031</v>
          </cell>
          <cell r="C242" t="str">
            <v>靠背扣手扭簧 / B40L中改后排</v>
          </cell>
          <cell r="D242" t="str">
            <v>220</v>
          </cell>
          <cell r="E242" t="str">
            <v>Y2O-1</v>
          </cell>
          <cell r="F242" t="str">
            <v>高位货架O区一排</v>
          </cell>
          <cell r="G242" t="str">
            <v>Normal</v>
          </cell>
          <cell r="H242" t="str">
            <v/>
          </cell>
          <cell r="I242" t="str">
            <v/>
          </cell>
          <cell r="J242">
            <v>0</v>
          </cell>
          <cell r="K242" t="str">
            <v>EA</v>
          </cell>
          <cell r="L242">
            <v>0</v>
          </cell>
          <cell r="M242">
            <v>500</v>
          </cell>
        </row>
        <row r="243">
          <cell r="A243" t="str">
            <v>230BSP0000034CYK230</v>
          </cell>
          <cell r="B243" t="str">
            <v>BSP0000034</v>
          </cell>
          <cell r="C243" t="str">
            <v>开口挡圈φ15 /</v>
          </cell>
          <cell r="D243" t="str">
            <v>230</v>
          </cell>
          <cell r="E243" t="str">
            <v>CYK230</v>
          </cell>
          <cell r="F243" t="str">
            <v>金属件盘点差异虚仓库</v>
          </cell>
          <cell r="G243" t="str">
            <v>S-Int</v>
          </cell>
          <cell r="H243" t="str">
            <v/>
          </cell>
          <cell r="I243" t="str">
            <v/>
          </cell>
          <cell r="J243">
            <v>1866</v>
          </cell>
          <cell r="K243" t="str">
            <v>EA</v>
          </cell>
          <cell r="L243">
            <v>1866</v>
          </cell>
          <cell r="M243">
            <v>1866</v>
          </cell>
        </row>
        <row r="244">
          <cell r="A244" t="str">
            <v>230BSP0000046CYK230</v>
          </cell>
          <cell r="B244" t="str">
            <v>BSP0000046</v>
          </cell>
          <cell r="C244" t="str">
            <v>减震扣拉簧 /</v>
          </cell>
          <cell r="D244" t="str">
            <v>230</v>
          </cell>
          <cell r="E244" t="str">
            <v>CYK230</v>
          </cell>
          <cell r="F244" t="str">
            <v>金属件盘点差异虚仓库</v>
          </cell>
          <cell r="G244" t="str">
            <v>S-Int</v>
          </cell>
          <cell r="H244" t="str">
            <v/>
          </cell>
          <cell r="I244" t="str">
            <v/>
          </cell>
          <cell r="J244">
            <v>600</v>
          </cell>
          <cell r="K244" t="str">
            <v>EA</v>
          </cell>
          <cell r="L244">
            <v>0</v>
          </cell>
          <cell r="M244">
            <v>600</v>
          </cell>
        </row>
        <row r="245">
          <cell r="A245" t="str">
            <v>230BSP0000051CYK230</v>
          </cell>
          <cell r="B245" t="str">
            <v>BSP0000051</v>
          </cell>
          <cell r="C245" t="str">
            <v>φ8减震弹簧 / L3000</v>
          </cell>
          <cell r="D245" t="str">
            <v>230</v>
          </cell>
          <cell r="E245" t="str">
            <v>CYK230</v>
          </cell>
          <cell r="F245" t="str">
            <v>金属件盘点差异虚仓库</v>
          </cell>
          <cell r="G245" t="str">
            <v>S-Int</v>
          </cell>
          <cell r="H245" t="str">
            <v/>
          </cell>
          <cell r="I245" t="str">
            <v/>
          </cell>
          <cell r="J245">
            <v>2</v>
          </cell>
          <cell r="K245" t="str">
            <v>EA</v>
          </cell>
          <cell r="L245">
            <v>0</v>
          </cell>
          <cell r="M245">
            <v>2</v>
          </cell>
        </row>
        <row r="246">
          <cell r="A246" t="str">
            <v>230BSP0000052CYK230</v>
          </cell>
          <cell r="B246" t="str">
            <v>BSP0000052</v>
          </cell>
          <cell r="C246" t="str">
            <v>大拉簧 / 机械减震</v>
          </cell>
          <cell r="D246" t="str">
            <v>230</v>
          </cell>
          <cell r="E246" t="str">
            <v>CYK230</v>
          </cell>
          <cell r="F246" t="str">
            <v>金属件盘点差异虚仓库</v>
          </cell>
          <cell r="G246" t="str">
            <v>S-Int</v>
          </cell>
          <cell r="H246" t="str">
            <v/>
          </cell>
          <cell r="I246" t="str">
            <v/>
          </cell>
          <cell r="J246">
            <v>1</v>
          </cell>
          <cell r="K246" t="str">
            <v>EA</v>
          </cell>
          <cell r="L246">
            <v>0</v>
          </cell>
          <cell r="M246">
            <v>1</v>
          </cell>
        </row>
        <row r="247">
          <cell r="A247" t="str">
            <v>230BSP0000057CYK230</v>
          </cell>
          <cell r="B247" t="str">
            <v>BSP0000057</v>
          </cell>
          <cell r="C247" t="str">
            <v>C型卡簧φ10 /</v>
          </cell>
          <cell r="D247" t="str">
            <v>230</v>
          </cell>
          <cell r="E247" t="str">
            <v>CYK230</v>
          </cell>
          <cell r="F247" t="str">
            <v>金属件盘点差异虚仓库</v>
          </cell>
          <cell r="G247" t="str">
            <v>S-Int</v>
          </cell>
          <cell r="H247" t="str">
            <v/>
          </cell>
          <cell r="I247" t="str">
            <v/>
          </cell>
          <cell r="J247">
            <v>250</v>
          </cell>
          <cell r="K247" t="str">
            <v>EA</v>
          </cell>
          <cell r="L247">
            <v>0</v>
          </cell>
          <cell r="M247">
            <v>250</v>
          </cell>
        </row>
        <row r="248">
          <cell r="A248" t="str">
            <v>210BSP0000058CYK210</v>
          </cell>
          <cell r="B248" t="str">
            <v>BSP0000058</v>
          </cell>
          <cell r="C248" t="str">
            <v>奥铃弹簧 / 65Mn∮6 镀彩</v>
          </cell>
          <cell r="D248" t="str">
            <v>210</v>
          </cell>
          <cell r="E248" t="str">
            <v>CYK210</v>
          </cell>
          <cell r="F248" t="str">
            <v>后视镜盘点差异虚仓库</v>
          </cell>
          <cell r="G248" t="str">
            <v>S-Int</v>
          </cell>
          <cell r="H248" t="str">
            <v/>
          </cell>
          <cell r="I248" t="str">
            <v/>
          </cell>
          <cell r="J248">
            <v>128</v>
          </cell>
          <cell r="K248" t="str">
            <v>Ea</v>
          </cell>
          <cell r="L248">
            <v>0</v>
          </cell>
          <cell r="M248">
            <v>128</v>
          </cell>
        </row>
        <row r="249">
          <cell r="A249" t="str">
            <v>210BSP0000058Y1A1-1-3</v>
          </cell>
          <cell r="B249" t="str">
            <v>BSP0000058</v>
          </cell>
          <cell r="C249" t="str">
            <v>奥铃弹簧 / 65Mn∮6 镀彩</v>
          </cell>
          <cell r="D249" t="str">
            <v>210</v>
          </cell>
          <cell r="E249" t="str">
            <v>Y1A1-1-3</v>
          </cell>
          <cell r="F249" t="str">
            <v>原材料2楼高架A1区1层3格</v>
          </cell>
          <cell r="G249" t="str">
            <v>Normal</v>
          </cell>
          <cell r="H249" t="str">
            <v/>
          </cell>
          <cell r="I249" t="str">
            <v/>
          </cell>
          <cell r="J249">
            <v>105</v>
          </cell>
          <cell r="K249" t="str">
            <v>Ea</v>
          </cell>
          <cell r="L249">
            <v>0</v>
          </cell>
          <cell r="M249">
            <v>135</v>
          </cell>
        </row>
        <row r="250">
          <cell r="A250" t="str">
            <v>210BSP0000059Y1A1-1-5</v>
          </cell>
          <cell r="B250" t="str">
            <v>BSP0000059</v>
          </cell>
          <cell r="C250" t="str">
            <v>仿丰田弹簧 / 65Mn镀彩</v>
          </cell>
          <cell r="D250" t="str">
            <v>210</v>
          </cell>
          <cell r="E250" t="str">
            <v>Y1A1-1-5</v>
          </cell>
          <cell r="F250" t="str">
            <v>原材料2楼高架A1区1层5格</v>
          </cell>
          <cell r="G250" t="str">
            <v>Normal</v>
          </cell>
          <cell r="H250" t="str">
            <v/>
          </cell>
          <cell r="I250" t="str">
            <v/>
          </cell>
          <cell r="J250">
            <v>133</v>
          </cell>
          <cell r="K250" t="str">
            <v>Ea</v>
          </cell>
          <cell r="L250">
            <v>0</v>
          </cell>
          <cell r="M250">
            <v>219</v>
          </cell>
        </row>
        <row r="251">
          <cell r="A251" t="str">
            <v>210BSP0000062Y1A1-1-2</v>
          </cell>
          <cell r="B251" t="str">
            <v>BSP0000062</v>
          </cell>
          <cell r="C251" t="str">
            <v>1780弹簧(老) / 65Mn∮5镀彩</v>
          </cell>
          <cell r="D251" t="str">
            <v>210</v>
          </cell>
          <cell r="E251" t="str">
            <v>Y1A1-1-2</v>
          </cell>
          <cell r="F251" t="str">
            <v>原材料2楼高架A1区1层2格</v>
          </cell>
          <cell r="G251" t="str">
            <v>Normal</v>
          </cell>
          <cell r="H251" t="str">
            <v/>
          </cell>
          <cell r="I251" t="str">
            <v/>
          </cell>
          <cell r="J251">
            <v>654</v>
          </cell>
          <cell r="K251" t="str">
            <v>Ea</v>
          </cell>
          <cell r="L251">
            <v>0</v>
          </cell>
          <cell r="M251">
            <v>654</v>
          </cell>
        </row>
        <row r="252">
          <cell r="A252" t="str">
            <v>210BSP0000063CYK210</v>
          </cell>
          <cell r="B252" t="str">
            <v>BSP0000063</v>
          </cell>
          <cell r="C252" t="str">
            <v>捷运弹簧 / 65Mn∮6镀彩</v>
          </cell>
          <cell r="D252" t="str">
            <v>210</v>
          </cell>
          <cell r="E252" t="str">
            <v>CYK210</v>
          </cell>
          <cell r="F252" t="str">
            <v>后视镜盘点差异虚仓库</v>
          </cell>
          <cell r="G252" t="str">
            <v>S-Int</v>
          </cell>
          <cell r="H252" t="str">
            <v/>
          </cell>
          <cell r="I252" t="str">
            <v/>
          </cell>
          <cell r="J252">
            <v>58</v>
          </cell>
          <cell r="K252" t="str">
            <v>Ea</v>
          </cell>
          <cell r="L252">
            <v>0</v>
          </cell>
          <cell r="M252">
            <v>58</v>
          </cell>
        </row>
        <row r="253">
          <cell r="A253" t="str">
            <v>210BSP0000063Y1A1-1-2</v>
          </cell>
          <cell r="B253" t="str">
            <v>BSP0000063</v>
          </cell>
          <cell r="C253" t="str">
            <v>捷运弹簧 / 65Mn∮6镀彩</v>
          </cell>
          <cell r="D253" t="str">
            <v>210</v>
          </cell>
          <cell r="E253" t="str">
            <v>Y1A1-1-2</v>
          </cell>
          <cell r="F253" t="str">
            <v>原材料2楼高架A1区1层2格</v>
          </cell>
          <cell r="G253" t="str">
            <v>Normal</v>
          </cell>
          <cell r="H253" t="str">
            <v/>
          </cell>
          <cell r="I253" t="str">
            <v/>
          </cell>
          <cell r="J253">
            <v>954</v>
          </cell>
          <cell r="K253" t="str">
            <v>Ea</v>
          </cell>
          <cell r="L253">
            <v>0</v>
          </cell>
          <cell r="M253">
            <v>954</v>
          </cell>
        </row>
        <row r="254">
          <cell r="A254" t="str">
            <v>210BSP0000064Y1A1-1-5</v>
          </cell>
          <cell r="B254" t="str">
            <v>BSP0000064</v>
          </cell>
          <cell r="C254" t="str">
            <v>豪泺下镜座∮6弹簧 / 65Mn∮6</v>
          </cell>
          <cell r="D254" t="str">
            <v>210</v>
          </cell>
          <cell r="E254" t="str">
            <v>Y1A1-1-5</v>
          </cell>
          <cell r="F254" t="str">
            <v>原材料2楼高架A1区1层5格</v>
          </cell>
          <cell r="G254" t="str">
            <v>Normal</v>
          </cell>
          <cell r="H254" t="str">
            <v/>
          </cell>
          <cell r="I254" t="str">
            <v/>
          </cell>
          <cell r="J254">
            <v>2040</v>
          </cell>
          <cell r="K254" t="str">
            <v>Ea</v>
          </cell>
          <cell r="L254">
            <v>0</v>
          </cell>
          <cell r="M254">
            <v>2441</v>
          </cell>
        </row>
        <row r="255">
          <cell r="A255" t="str">
            <v>210BSP0000065y1a1-1-5</v>
          </cell>
          <cell r="B255" t="str">
            <v>BSP0000065</v>
          </cell>
          <cell r="C255" t="str">
            <v>豪泺上镜座∮5弹簧 / 65Mn∮5</v>
          </cell>
          <cell r="D255" t="str">
            <v>210</v>
          </cell>
          <cell r="E255" t="str">
            <v>y1a1-1-5</v>
          </cell>
          <cell r="F255" t="str">
            <v>原材料2楼高架A1区1层5格</v>
          </cell>
          <cell r="G255" t="str">
            <v>Normal</v>
          </cell>
          <cell r="H255" t="str">
            <v/>
          </cell>
          <cell r="I255" t="str">
            <v/>
          </cell>
          <cell r="J255">
            <v>1044</v>
          </cell>
          <cell r="K255" t="str">
            <v>Ea</v>
          </cell>
          <cell r="L255">
            <v>0</v>
          </cell>
          <cell r="M255">
            <v>1044</v>
          </cell>
        </row>
        <row r="256">
          <cell r="A256" t="str">
            <v>210BSP0000069CYK210</v>
          </cell>
          <cell r="B256" t="str">
            <v>BSP0000069</v>
          </cell>
          <cell r="C256" t="str">
            <v>6486弹簧 / 65Mn</v>
          </cell>
          <cell r="D256" t="str">
            <v>210</v>
          </cell>
          <cell r="E256" t="str">
            <v>CYK210</v>
          </cell>
          <cell r="F256" t="str">
            <v>后视镜盘点差异虚仓库</v>
          </cell>
          <cell r="G256" t="str">
            <v>S-Int</v>
          </cell>
          <cell r="H256" t="str">
            <v/>
          </cell>
          <cell r="I256" t="str">
            <v/>
          </cell>
          <cell r="J256">
            <v>620</v>
          </cell>
          <cell r="K256" t="str">
            <v>Ea</v>
          </cell>
          <cell r="L256">
            <v>0</v>
          </cell>
          <cell r="M256">
            <v>620</v>
          </cell>
        </row>
        <row r="257">
          <cell r="A257" t="str">
            <v>210BSP0000069y1a1-1-3</v>
          </cell>
          <cell r="B257" t="str">
            <v>BSP0000069</v>
          </cell>
          <cell r="C257" t="str">
            <v>6486弹簧 / 65Mn</v>
          </cell>
          <cell r="D257" t="str">
            <v>210</v>
          </cell>
          <cell r="E257" t="str">
            <v>y1a1-1-3</v>
          </cell>
          <cell r="F257" t="str">
            <v>原材料2楼高架A1区1层3格</v>
          </cell>
          <cell r="G257" t="str">
            <v>Normal</v>
          </cell>
          <cell r="H257" t="str">
            <v/>
          </cell>
          <cell r="I257" t="str">
            <v/>
          </cell>
          <cell r="J257">
            <v>1206</v>
          </cell>
          <cell r="K257" t="str">
            <v>Ea</v>
          </cell>
          <cell r="L257">
            <v>0</v>
          </cell>
          <cell r="M257">
            <v>1266</v>
          </cell>
        </row>
        <row r="258">
          <cell r="A258" t="str">
            <v>230BSP0000078CYK230</v>
          </cell>
          <cell r="B258" t="str">
            <v>BSP0000078</v>
          </cell>
          <cell r="C258" t="str">
            <v>仰角调节机构扭簧 / X3000副驾座框</v>
          </cell>
          <cell r="D258" t="str">
            <v>230</v>
          </cell>
          <cell r="E258" t="str">
            <v>CYK230</v>
          </cell>
          <cell r="F258" t="str">
            <v>金属件盘点差异虚仓库</v>
          </cell>
          <cell r="G258" t="str">
            <v>S-Int</v>
          </cell>
          <cell r="H258" t="str">
            <v/>
          </cell>
          <cell r="I258" t="str">
            <v/>
          </cell>
          <cell r="J258">
            <v>300</v>
          </cell>
          <cell r="K258" t="str">
            <v>EA</v>
          </cell>
          <cell r="L258">
            <v>0</v>
          </cell>
          <cell r="M258">
            <v>300</v>
          </cell>
        </row>
        <row r="259">
          <cell r="A259" t="str">
            <v>230BSP0000079CYK230</v>
          </cell>
          <cell r="B259" t="str">
            <v>BSP0000079</v>
          </cell>
          <cell r="C259" t="str">
            <v>司机背左舵蛇簧φ3.5 / 欧马克</v>
          </cell>
          <cell r="D259" t="str">
            <v>230</v>
          </cell>
          <cell r="E259" t="str">
            <v>CYK230</v>
          </cell>
          <cell r="F259" t="str">
            <v>金属件盘点差异虚仓库</v>
          </cell>
          <cell r="G259" t="str">
            <v>S-Int</v>
          </cell>
          <cell r="H259" t="str">
            <v/>
          </cell>
          <cell r="I259" t="str">
            <v/>
          </cell>
          <cell r="J259">
            <v>30</v>
          </cell>
          <cell r="K259" t="str">
            <v>EA</v>
          </cell>
          <cell r="L259">
            <v>0</v>
          </cell>
          <cell r="M259">
            <v>30</v>
          </cell>
        </row>
        <row r="260">
          <cell r="A260" t="str">
            <v>230BSP0000079S413022</v>
          </cell>
          <cell r="B260" t="str">
            <v>BSP0000079</v>
          </cell>
          <cell r="C260" t="str">
            <v>司机背左舵蛇簧φ3.5 / 欧马克</v>
          </cell>
          <cell r="D260" t="str">
            <v>230</v>
          </cell>
          <cell r="E260" t="str">
            <v>S413022</v>
          </cell>
          <cell r="F260" t="str">
            <v>海兴中盛</v>
          </cell>
          <cell r="G260" t="str">
            <v>S-Cons</v>
          </cell>
          <cell r="H260" t="str">
            <v/>
          </cell>
          <cell r="I260" t="str">
            <v/>
          </cell>
          <cell r="J260">
            <v>50</v>
          </cell>
          <cell r="K260" t="str">
            <v>EA</v>
          </cell>
          <cell r="L260">
            <v>0</v>
          </cell>
          <cell r="M260">
            <v>50</v>
          </cell>
        </row>
        <row r="261">
          <cell r="A261" t="str">
            <v>230BSP0000089CYK230</v>
          </cell>
          <cell r="B261" t="str">
            <v>BSP0000089</v>
          </cell>
          <cell r="C261" t="str">
            <v>调角手柄复位簧 / P203</v>
          </cell>
          <cell r="D261" t="str">
            <v>230</v>
          </cell>
          <cell r="E261" t="str">
            <v>CYK230</v>
          </cell>
          <cell r="F261" t="str">
            <v>金属件盘点差异虚仓库</v>
          </cell>
          <cell r="G261" t="str">
            <v>S-Int</v>
          </cell>
          <cell r="H261" t="str">
            <v/>
          </cell>
          <cell r="I261" t="str">
            <v/>
          </cell>
          <cell r="J261">
            <v>319</v>
          </cell>
          <cell r="K261" t="str">
            <v>EA</v>
          </cell>
          <cell r="L261">
            <v>0</v>
          </cell>
          <cell r="M261">
            <v>319</v>
          </cell>
        </row>
        <row r="262">
          <cell r="A262" t="str">
            <v>210BSP0000099CYK210</v>
          </cell>
          <cell r="B262" t="str">
            <v>BSP0000099</v>
          </cell>
          <cell r="C262" t="str">
            <v>奥威弹簧φ3 / φ3.0</v>
          </cell>
          <cell r="D262" t="str">
            <v>210</v>
          </cell>
          <cell r="E262" t="str">
            <v>CYK210</v>
          </cell>
          <cell r="F262" t="str">
            <v>后视镜盘点差异虚仓库</v>
          </cell>
          <cell r="G262" t="str">
            <v>S-Int</v>
          </cell>
          <cell r="H262" t="str">
            <v/>
          </cell>
          <cell r="I262" t="str">
            <v/>
          </cell>
          <cell r="J262">
            <v>150</v>
          </cell>
          <cell r="K262" t="str">
            <v>Ea</v>
          </cell>
          <cell r="L262">
            <v>0</v>
          </cell>
          <cell r="M262">
            <v>150</v>
          </cell>
        </row>
        <row r="263">
          <cell r="A263" t="str">
            <v>210BSP0000099Y1A1-2-5</v>
          </cell>
          <cell r="B263" t="str">
            <v>BSP0000099</v>
          </cell>
          <cell r="C263" t="str">
            <v>奥威弹簧φ3 / φ3.0</v>
          </cell>
          <cell r="D263" t="str">
            <v>210</v>
          </cell>
          <cell r="E263" t="str">
            <v>Y1A1-2-5</v>
          </cell>
          <cell r="F263" t="str">
            <v>原材料2楼高架A1区2层5格</v>
          </cell>
          <cell r="G263" t="str">
            <v>Normal</v>
          </cell>
          <cell r="H263" t="str">
            <v/>
          </cell>
          <cell r="I263" t="str">
            <v/>
          </cell>
          <cell r="J263">
            <v>1800</v>
          </cell>
          <cell r="K263" t="str">
            <v>Ea</v>
          </cell>
          <cell r="L263">
            <v>0</v>
          </cell>
          <cell r="M263">
            <v>1800</v>
          </cell>
        </row>
        <row r="264">
          <cell r="A264" t="str">
            <v>220BSP0010014Y2K-1</v>
          </cell>
          <cell r="B264" t="str">
            <v>BSP0010014</v>
          </cell>
          <cell r="C264" t="str">
            <v>高调器滑盖回位簧 /</v>
          </cell>
          <cell r="D264" t="str">
            <v>220</v>
          </cell>
          <cell r="E264" t="str">
            <v>Y2K-1</v>
          </cell>
          <cell r="F264" t="str">
            <v>高位货架K区一排</v>
          </cell>
          <cell r="G264" t="str">
            <v>Normal</v>
          </cell>
          <cell r="H264" t="str">
            <v/>
          </cell>
          <cell r="I264" t="str">
            <v/>
          </cell>
          <cell r="J264">
            <v>1000</v>
          </cell>
          <cell r="K264" t="str">
            <v>EA</v>
          </cell>
          <cell r="L264">
            <v>0</v>
          </cell>
          <cell r="M264">
            <v>1000</v>
          </cell>
        </row>
        <row r="265">
          <cell r="A265" t="str">
            <v>220BSP0010014Y2M-1</v>
          </cell>
          <cell r="B265" t="str">
            <v>BSP0010014</v>
          </cell>
          <cell r="C265" t="str">
            <v>高调器滑盖回位簧 /</v>
          </cell>
          <cell r="D265" t="str">
            <v>220</v>
          </cell>
          <cell r="E265" t="str">
            <v>Y2M-1</v>
          </cell>
          <cell r="F265" t="str">
            <v>高位货架M区一排</v>
          </cell>
          <cell r="G265" t="str">
            <v>Normal</v>
          </cell>
          <cell r="H265" t="str">
            <v/>
          </cell>
          <cell r="I265" t="str">
            <v/>
          </cell>
          <cell r="J265">
            <v>2000</v>
          </cell>
          <cell r="K265" t="str">
            <v>EA</v>
          </cell>
          <cell r="L265">
            <v>0</v>
          </cell>
          <cell r="M265">
            <v>2000</v>
          </cell>
        </row>
        <row r="266">
          <cell r="A266" t="str">
            <v>220BSP0010015Y2K-1</v>
          </cell>
          <cell r="B266" t="str">
            <v>BSP0010015</v>
          </cell>
          <cell r="C266" t="str">
            <v>调高解锁按钮回位簧 /</v>
          </cell>
          <cell r="D266" t="str">
            <v>220</v>
          </cell>
          <cell r="E266" t="str">
            <v>Y2K-1</v>
          </cell>
          <cell r="F266" t="str">
            <v>高位货架K区一排</v>
          </cell>
          <cell r="G266" t="str">
            <v>Normal</v>
          </cell>
          <cell r="H266" t="str">
            <v/>
          </cell>
          <cell r="I266" t="str">
            <v/>
          </cell>
          <cell r="J266">
            <v>2000</v>
          </cell>
          <cell r="K266" t="str">
            <v>EA</v>
          </cell>
          <cell r="L266">
            <v>0</v>
          </cell>
          <cell r="M266">
            <v>2000</v>
          </cell>
        </row>
        <row r="267">
          <cell r="A267" t="str">
            <v>220BSP0010017Y2G-1</v>
          </cell>
          <cell r="B267" t="str">
            <v>BSP0010017</v>
          </cell>
          <cell r="C267" t="str">
            <v>主驾驶靠背调节手柄卡接簧 /</v>
          </cell>
          <cell r="D267" t="str">
            <v>220</v>
          </cell>
          <cell r="E267" t="str">
            <v>Y2G-1</v>
          </cell>
          <cell r="F267" t="str">
            <v>高位货架G区一排</v>
          </cell>
          <cell r="G267" t="str">
            <v>Normal</v>
          </cell>
          <cell r="H267" t="str">
            <v/>
          </cell>
          <cell r="I267" t="str">
            <v/>
          </cell>
          <cell r="J267">
            <v>200</v>
          </cell>
          <cell r="K267" t="str">
            <v>EA</v>
          </cell>
          <cell r="L267">
            <v>0</v>
          </cell>
          <cell r="M267">
            <v>200</v>
          </cell>
        </row>
        <row r="268">
          <cell r="A268" t="str">
            <v>220BSP0010017Y2M-1</v>
          </cell>
          <cell r="B268" t="str">
            <v>BSP0010017</v>
          </cell>
          <cell r="C268" t="str">
            <v>主驾驶靠背调节手柄卡接簧 /</v>
          </cell>
          <cell r="D268" t="str">
            <v>220</v>
          </cell>
          <cell r="E268" t="str">
            <v>Y2M-1</v>
          </cell>
          <cell r="F268" t="str">
            <v>高位货架M区一排</v>
          </cell>
          <cell r="G268" t="str">
            <v>Normal</v>
          </cell>
          <cell r="H268" t="str">
            <v/>
          </cell>
          <cell r="I268" t="str">
            <v/>
          </cell>
          <cell r="J268">
            <v>2000</v>
          </cell>
          <cell r="K268" t="str">
            <v>EA</v>
          </cell>
          <cell r="L268">
            <v>0</v>
          </cell>
          <cell r="M268">
            <v>2000</v>
          </cell>
        </row>
        <row r="269">
          <cell r="A269" t="str">
            <v>220BSP0010018Y2B-1</v>
          </cell>
          <cell r="B269" t="str">
            <v>BSP0010018</v>
          </cell>
          <cell r="C269" t="str">
            <v>副驾驶靠背调节手柄卡接簧 /</v>
          </cell>
          <cell r="D269" t="str">
            <v>220</v>
          </cell>
          <cell r="E269" t="str">
            <v>Y2B-1</v>
          </cell>
          <cell r="F269" t="str">
            <v>高位货架B区一排</v>
          </cell>
          <cell r="G269" t="str">
            <v>Normal</v>
          </cell>
          <cell r="H269" t="str">
            <v/>
          </cell>
          <cell r="I269" t="str">
            <v/>
          </cell>
          <cell r="J269">
            <v>0</v>
          </cell>
          <cell r="K269" t="str">
            <v>EA</v>
          </cell>
          <cell r="L269">
            <v>0</v>
          </cell>
          <cell r="M269">
            <v>400</v>
          </cell>
        </row>
        <row r="270">
          <cell r="A270" t="str">
            <v>220BSP0010018Y2K-2</v>
          </cell>
          <cell r="B270" t="str">
            <v>BSP0010018</v>
          </cell>
          <cell r="C270" t="str">
            <v>副驾驶靠背调节手柄卡接簧 /</v>
          </cell>
          <cell r="D270" t="str">
            <v>220</v>
          </cell>
          <cell r="E270" t="str">
            <v>Y2K-2</v>
          </cell>
          <cell r="F270" t="str">
            <v>高位货架K区二排</v>
          </cell>
          <cell r="G270" t="str">
            <v>Normal</v>
          </cell>
          <cell r="H270" t="str">
            <v/>
          </cell>
          <cell r="I270" t="str">
            <v/>
          </cell>
          <cell r="J270">
            <v>1600</v>
          </cell>
          <cell r="K270" t="str">
            <v>EA</v>
          </cell>
          <cell r="L270">
            <v>0</v>
          </cell>
          <cell r="M270">
            <v>1600</v>
          </cell>
        </row>
        <row r="271">
          <cell r="A271" t="str">
            <v>220BSP0010020Y2B-1</v>
          </cell>
          <cell r="B271" t="str">
            <v>BSP0010020</v>
          </cell>
          <cell r="C271" t="str">
            <v>弹簧卡子 /</v>
          </cell>
          <cell r="D271" t="str">
            <v>220</v>
          </cell>
          <cell r="E271" t="str">
            <v>Y2B-1</v>
          </cell>
          <cell r="F271" t="str">
            <v>高位货架B区一排</v>
          </cell>
          <cell r="G271" t="str">
            <v>Normal</v>
          </cell>
          <cell r="H271" t="str">
            <v/>
          </cell>
          <cell r="I271" t="str">
            <v/>
          </cell>
          <cell r="J271">
            <v>0</v>
          </cell>
          <cell r="K271" t="str">
            <v>EA</v>
          </cell>
          <cell r="L271">
            <v>0</v>
          </cell>
          <cell r="M271">
            <v>1001</v>
          </cell>
        </row>
        <row r="272">
          <cell r="A272" t="str">
            <v>210RCA0000005CYK210</v>
          </cell>
          <cell r="B272" t="str">
            <v>RCA0000005</v>
          </cell>
          <cell r="C272" t="str">
            <v>K1内扣盖海绵垫左 / HDPE黑色</v>
          </cell>
          <cell r="D272" t="str">
            <v>210</v>
          </cell>
          <cell r="E272" t="str">
            <v>CYK210</v>
          </cell>
          <cell r="F272" t="str">
            <v>后视镜盘点差异虚仓库</v>
          </cell>
          <cell r="G272" t="str">
            <v>S-Int</v>
          </cell>
          <cell r="H272" t="str">
            <v/>
          </cell>
          <cell r="I272" t="str">
            <v/>
          </cell>
          <cell r="J272">
            <v>29</v>
          </cell>
          <cell r="K272" t="str">
            <v>Ea</v>
          </cell>
          <cell r="L272">
            <v>0</v>
          </cell>
          <cell r="M272">
            <v>29</v>
          </cell>
        </row>
        <row r="273">
          <cell r="A273" t="str">
            <v>210RCA0000005Y1A1-3-4</v>
          </cell>
          <cell r="B273" t="str">
            <v>RCA0000005</v>
          </cell>
          <cell r="C273" t="str">
            <v>K1内扣盖海绵垫左 / HDPE黑色</v>
          </cell>
          <cell r="D273" t="str">
            <v>210</v>
          </cell>
          <cell r="E273" t="str">
            <v>Y1A1-3-4</v>
          </cell>
          <cell r="F273" t="str">
            <v>原材料2楼高架A1区3层4格</v>
          </cell>
          <cell r="G273" t="str">
            <v>Normal</v>
          </cell>
          <cell r="H273" t="str">
            <v/>
          </cell>
          <cell r="I273" t="str">
            <v/>
          </cell>
          <cell r="J273">
            <v>130</v>
          </cell>
          <cell r="K273" t="str">
            <v>Ea</v>
          </cell>
          <cell r="L273">
            <v>0</v>
          </cell>
          <cell r="M273">
            <v>130</v>
          </cell>
        </row>
        <row r="274">
          <cell r="A274" t="str">
            <v>210RCA0000069Y1A3-1-2</v>
          </cell>
          <cell r="B274" t="str">
            <v>RCA0000069</v>
          </cell>
          <cell r="C274" t="str">
            <v>新型经济铰链右ETX / ZL114A</v>
          </cell>
          <cell r="D274" t="str">
            <v>210</v>
          </cell>
          <cell r="E274" t="str">
            <v>Y1A3-1-2</v>
          </cell>
          <cell r="F274" t="str">
            <v>原材料2楼高架A3区1层2格</v>
          </cell>
          <cell r="G274" t="str">
            <v>Normal</v>
          </cell>
          <cell r="H274" t="str">
            <v/>
          </cell>
          <cell r="I274" t="str">
            <v/>
          </cell>
          <cell r="J274">
            <v>3</v>
          </cell>
          <cell r="K274" t="str">
            <v>Ea</v>
          </cell>
          <cell r="L274">
            <v>0</v>
          </cell>
          <cell r="M274">
            <v>3</v>
          </cell>
        </row>
        <row r="275">
          <cell r="A275" t="str">
            <v>210RCA0000074B1E3-1-2</v>
          </cell>
          <cell r="B275" t="str">
            <v>RCA0000074</v>
          </cell>
          <cell r="C275" t="str">
            <v>重卡内扶手卡子1 / t=0.4mm</v>
          </cell>
          <cell r="D275" t="str">
            <v>210</v>
          </cell>
          <cell r="E275" t="str">
            <v>B1E3-1-2</v>
          </cell>
          <cell r="F275" t="str">
            <v>半成品2楼高架E3区1层2格</v>
          </cell>
          <cell r="G275" t="str">
            <v>Normal</v>
          </cell>
          <cell r="H275" t="str">
            <v/>
          </cell>
          <cell r="I275" t="str">
            <v/>
          </cell>
          <cell r="J275">
            <v>1342</v>
          </cell>
          <cell r="K275" t="str">
            <v>Ea</v>
          </cell>
          <cell r="L275">
            <v>0</v>
          </cell>
          <cell r="M275">
            <v>1640</v>
          </cell>
        </row>
        <row r="276">
          <cell r="A276" t="str">
            <v>210RCA0000074Y1E3-3-2</v>
          </cell>
          <cell r="B276" t="str">
            <v>RCA0000074</v>
          </cell>
          <cell r="C276" t="str">
            <v>重卡内扶手卡子1 / t=0.4mm</v>
          </cell>
          <cell r="D276" t="str">
            <v>210</v>
          </cell>
          <cell r="E276" t="str">
            <v>Y1E3-3-2</v>
          </cell>
          <cell r="F276" t="str">
            <v>原材料2楼高架E3区3层2格</v>
          </cell>
          <cell r="G276" t="str">
            <v>Normal</v>
          </cell>
          <cell r="H276" t="str">
            <v/>
          </cell>
          <cell r="I276" t="str">
            <v/>
          </cell>
          <cell r="J276">
            <v>613</v>
          </cell>
          <cell r="K276" t="str">
            <v>Ea</v>
          </cell>
          <cell r="L276">
            <v>0</v>
          </cell>
          <cell r="M276">
            <v>613</v>
          </cell>
        </row>
        <row r="277">
          <cell r="A277" t="str">
            <v>210RCA0000085Y1A2-4-5</v>
          </cell>
          <cell r="B277" t="str">
            <v>RCA0000085</v>
          </cell>
          <cell r="C277" t="str">
            <v>铰链衬碗 / 尼龙 PA66(黑)</v>
          </cell>
          <cell r="D277" t="str">
            <v>210</v>
          </cell>
          <cell r="E277" t="str">
            <v>Y1A2-4-5</v>
          </cell>
          <cell r="F277" t="str">
            <v>原材料2楼高架A2区4层5格</v>
          </cell>
          <cell r="G277" t="str">
            <v>Normal</v>
          </cell>
          <cell r="H277" t="str">
            <v/>
          </cell>
          <cell r="I277" t="str">
            <v/>
          </cell>
          <cell r="J277">
            <v>1010</v>
          </cell>
          <cell r="K277" t="str">
            <v>Ea</v>
          </cell>
          <cell r="L277">
            <v>0</v>
          </cell>
          <cell r="M277">
            <v>1010</v>
          </cell>
        </row>
        <row r="278">
          <cell r="A278" t="str">
            <v>210REM0000017Y1C3-3-5</v>
          </cell>
          <cell r="B278" t="str">
            <v>REM0000017</v>
          </cell>
          <cell r="C278" t="str">
            <v>B41V阻尼片 / SUS301</v>
          </cell>
          <cell r="D278" t="str">
            <v>210</v>
          </cell>
          <cell r="E278" t="str">
            <v>Y1C3-3-5</v>
          </cell>
          <cell r="F278" t="str">
            <v>原材料2楼高架C3区3层5格</v>
          </cell>
          <cell r="G278" t="str">
            <v>Normal</v>
          </cell>
          <cell r="H278" t="str">
            <v/>
          </cell>
          <cell r="I278" t="str">
            <v/>
          </cell>
          <cell r="J278">
            <v>0</v>
          </cell>
          <cell r="K278" t="str">
            <v>EA</v>
          </cell>
          <cell r="L278">
            <v>0</v>
          </cell>
          <cell r="M278">
            <v>12480</v>
          </cell>
        </row>
        <row r="279">
          <cell r="A279" t="str">
            <v>210REM0000294B1B1-3-5</v>
          </cell>
          <cell r="B279" t="str">
            <v>REM0000294</v>
          </cell>
          <cell r="C279" t="str">
            <v>ETX主镜片 / 浮法玻璃SR1800+350</v>
          </cell>
          <cell r="D279" t="str">
            <v>210</v>
          </cell>
          <cell r="E279" t="str">
            <v>B1B1-3-5</v>
          </cell>
          <cell r="F279" t="str">
            <v>半成品2楼高架B1区3层5格</v>
          </cell>
          <cell r="G279" t="str">
            <v>Normal</v>
          </cell>
          <cell r="H279" t="str">
            <v/>
          </cell>
          <cell r="I279" t="str">
            <v/>
          </cell>
          <cell r="J279">
            <v>386</v>
          </cell>
          <cell r="K279" t="str">
            <v>Ea</v>
          </cell>
          <cell r="L279">
            <v>0</v>
          </cell>
          <cell r="M279">
            <v>386</v>
          </cell>
        </row>
        <row r="280">
          <cell r="A280" t="str">
            <v>210REM0000294CYK210</v>
          </cell>
          <cell r="B280" t="str">
            <v>REM0000294</v>
          </cell>
          <cell r="C280" t="str">
            <v>ETX主镜片 / 浮法玻璃SR1800+350</v>
          </cell>
          <cell r="D280" t="str">
            <v>210</v>
          </cell>
          <cell r="E280" t="str">
            <v>CYK210</v>
          </cell>
          <cell r="F280" t="str">
            <v>后视镜盘点差异虚仓库</v>
          </cell>
          <cell r="G280" t="str">
            <v>S-Int</v>
          </cell>
          <cell r="H280" t="str">
            <v/>
          </cell>
          <cell r="I280" t="str">
            <v/>
          </cell>
          <cell r="J280">
            <v>11</v>
          </cell>
          <cell r="K280" t="str">
            <v>Ea</v>
          </cell>
          <cell r="L280">
            <v>0</v>
          </cell>
          <cell r="M280">
            <v>11</v>
          </cell>
        </row>
        <row r="281">
          <cell r="A281" t="str">
            <v>210REM0000306CYK210</v>
          </cell>
          <cell r="B281" t="str">
            <v>REM0000306</v>
          </cell>
          <cell r="C281" t="str">
            <v>1780镜头后盖 / PP 黑色</v>
          </cell>
          <cell r="D281" t="str">
            <v>210</v>
          </cell>
          <cell r="E281" t="str">
            <v>CYK210</v>
          </cell>
          <cell r="F281" t="str">
            <v>后视镜盘点差异虚仓库</v>
          </cell>
          <cell r="G281" t="str">
            <v>S-Int</v>
          </cell>
          <cell r="H281" t="str">
            <v/>
          </cell>
          <cell r="I281" t="str">
            <v/>
          </cell>
          <cell r="J281">
            <v>44</v>
          </cell>
          <cell r="K281" t="str">
            <v>Ea</v>
          </cell>
          <cell r="L281">
            <v>44</v>
          </cell>
          <cell r="M281">
            <v>44</v>
          </cell>
        </row>
        <row r="282">
          <cell r="A282" t="str">
            <v>210REM0000317CYK210</v>
          </cell>
          <cell r="B282" t="str">
            <v>REM0000317</v>
          </cell>
          <cell r="C282" t="str">
            <v>ETX广角镜片 / 浮法玻璃SR400+30</v>
          </cell>
          <cell r="D282" t="str">
            <v>210</v>
          </cell>
          <cell r="E282" t="str">
            <v>CYK210</v>
          </cell>
          <cell r="F282" t="str">
            <v>后视镜盘点差异虚仓库</v>
          </cell>
          <cell r="G282" t="str">
            <v>S-Int</v>
          </cell>
          <cell r="H282" t="str">
            <v/>
          </cell>
          <cell r="I282" t="str">
            <v/>
          </cell>
          <cell r="J282">
            <v>346</v>
          </cell>
          <cell r="K282" t="str">
            <v>Ea</v>
          </cell>
          <cell r="L282">
            <v>0</v>
          </cell>
          <cell r="M282">
            <v>346</v>
          </cell>
        </row>
        <row r="283">
          <cell r="A283" t="str">
            <v>210REM0000317g210001x</v>
          </cell>
          <cell r="B283" t="str">
            <v>REM0000317</v>
          </cell>
          <cell r="C283" t="str">
            <v>ETX广角镜片 / 浮法玻璃SR400+30</v>
          </cell>
          <cell r="D283" t="str">
            <v>210</v>
          </cell>
          <cell r="E283" t="str">
            <v>g210001x</v>
          </cell>
          <cell r="F283" t="str">
            <v>后视镜不良品库（虚仓）</v>
          </cell>
          <cell r="G283" t="str">
            <v>Exp</v>
          </cell>
          <cell r="H283" t="str">
            <v/>
          </cell>
          <cell r="I283" t="str">
            <v/>
          </cell>
          <cell r="J283">
            <v>0</v>
          </cell>
          <cell r="K283" t="str">
            <v>Ea</v>
          </cell>
          <cell r="L283">
            <v>0</v>
          </cell>
          <cell r="M283">
            <v>326</v>
          </cell>
        </row>
        <row r="284">
          <cell r="A284" t="str">
            <v>210REM0000340B1B1-3-5</v>
          </cell>
          <cell r="B284" t="str">
            <v>REM0000340</v>
          </cell>
          <cell r="C284" t="str">
            <v>出口澳洲后视镜大镜片 / 浮法玻璃</v>
          </cell>
          <cell r="D284" t="str">
            <v>210</v>
          </cell>
          <cell r="E284" t="str">
            <v>B1B1-3-5</v>
          </cell>
          <cell r="F284" t="str">
            <v>半成品2楼高架B1区3层5格</v>
          </cell>
          <cell r="G284" t="str">
            <v>Normal</v>
          </cell>
          <cell r="H284" t="str">
            <v/>
          </cell>
          <cell r="I284" t="str">
            <v/>
          </cell>
          <cell r="J284">
            <v>90</v>
          </cell>
          <cell r="K284" t="str">
            <v>Ea</v>
          </cell>
          <cell r="L284">
            <v>0</v>
          </cell>
          <cell r="M284">
            <v>90</v>
          </cell>
        </row>
        <row r="285">
          <cell r="A285" t="str">
            <v>210REM0000410CYK210</v>
          </cell>
          <cell r="B285" t="str">
            <v>REM0000410</v>
          </cell>
          <cell r="C285" t="str">
            <v>ETX下镜杆连接座 / PA6+30%GF</v>
          </cell>
          <cell r="D285" t="str">
            <v>210</v>
          </cell>
          <cell r="E285" t="str">
            <v>CYK210</v>
          </cell>
          <cell r="F285" t="str">
            <v>后视镜盘点差异虚仓库</v>
          </cell>
          <cell r="G285" t="str">
            <v>S-Int</v>
          </cell>
          <cell r="H285" t="str">
            <v/>
          </cell>
          <cell r="I285" t="str">
            <v/>
          </cell>
          <cell r="J285">
            <v>59</v>
          </cell>
          <cell r="K285" t="str">
            <v>Ea</v>
          </cell>
          <cell r="L285">
            <v>0</v>
          </cell>
          <cell r="M285">
            <v>59</v>
          </cell>
        </row>
        <row r="286">
          <cell r="A286" t="str">
            <v>210REM0000433Y1C3-2-5</v>
          </cell>
          <cell r="B286" t="str">
            <v>REM0000433</v>
          </cell>
          <cell r="C286" t="str">
            <v>H4左上镜座垫片 / 发泡PE</v>
          </cell>
          <cell r="D286" t="str">
            <v>210</v>
          </cell>
          <cell r="E286" t="str">
            <v>Y1C3-2-5</v>
          </cell>
          <cell r="F286" t="str">
            <v>原材料2楼高架C3区2层5格</v>
          </cell>
          <cell r="G286" t="str">
            <v>Normal</v>
          </cell>
          <cell r="H286" t="str">
            <v/>
          </cell>
          <cell r="I286" t="str">
            <v/>
          </cell>
          <cell r="J286">
            <v>485</v>
          </cell>
          <cell r="K286" t="str">
            <v>Ea</v>
          </cell>
          <cell r="L286">
            <v>0</v>
          </cell>
          <cell r="M286">
            <v>485</v>
          </cell>
        </row>
        <row r="287">
          <cell r="A287" t="str">
            <v>210REM0000434Y1D3-2-5</v>
          </cell>
          <cell r="B287" t="str">
            <v>REM0000434</v>
          </cell>
          <cell r="C287" t="str">
            <v>H4左下镜座垫片 / 发泡PE</v>
          </cell>
          <cell r="D287" t="str">
            <v>210</v>
          </cell>
          <cell r="E287" t="str">
            <v>Y1D3-2-5</v>
          </cell>
          <cell r="F287" t="str">
            <v>原材料2楼高架D3区2层5格</v>
          </cell>
          <cell r="G287" t="str">
            <v>Normal</v>
          </cell>
          <cell r="H287" t="str">
            <v/>
          </cell>
          <cell r="I287" t="str">
            <v/>
          </cell>
          <cell r="J287">
            <v>419</v>
          </cell>
          <cell r="K287" t="str">
            <v>Ea</v>
          </cell>
          <cell r="L287">
            <v>0</v>
          </cell>
          <cell r="M287">
            <v>419</v>
          </cell>
        </row>
        <row r="288">
          <cell r="A288" t="str">
            <v>210REM0000448Y1D3-2-5</v>
          </cell>
          <cell r="B288" t="str">
            <v>REM0000448</v>
          </cell>
          <cell r="C288" t="str">
            <v>H4右上镜座垫片 / 发泡PE</v>
          </cell>
          <cell r="D288" t="str">
            <v>210</v>
          </cell>
          <cell r="E288" t="str">
            <v>Y1D3-2-5</v>
          </cell>
          <cell r="F288" t="str">
            <v>原材料2楼高架D3区2层5格</v>
          </cell>
          <cell r="G288" t="str">
            <v>Normal</v>
          </cell>
          <cell r="H288" t="str">
            <v/>
          </cell>
          <cell r="I288" t="str">
            <v/>
          </cell>
          <cell r="J288">
            <v>515</v>
          </cell>
          <cell r="K288" t="str">
            <v>Ea</v>
          </cell>
          <cell r="L288">
            <v>0</v>
          </cell>
          <cell r="M288">
            <v>515</v>
          </cell>
        </row>
        <row r="289">
          <cell r="A289" t="str">
            <v>210REM0000449Y1D3-2-5</v>
          </cell>
          <cell r="B289" t="str">
            <v>REM0000449</v>
          </cell>
          <cell r="C289" t="str">
            <v>H4右下镜座垫片 / 发泡PE</v>
          </cell>
          <cell r="D289" t="str">
            <v>210</v>
          </cell>
          <cell r="E289" t="str">
            <v>Y1D3-2-5</v>
          </cell>
          <cell r="F289" t="str">
            <v>原材料2楼高架D3区2层5格</v>
          </cell>
          <cell r="G289" t="str">
            <v>Normal</v>
          </cell>
          <cell r="H289" t="str">
            <v/>
          </cell>
          <cell r="I289" t="str">
            <v/>
          </cell>
          <cell r="J289">
            <v>463</v>
          </cell>
          <cell r="K289" t="str">
            <v>Ea</v>
          </cell>
          <cell r="L289">
            <v>0</v>
          </cell>
          <cell r="M289">
            <v>463</v>
          </cell>
        </row>
        <row r="290">
          <cell r="A290" t="str">
            <v>210REM0000455b1f2-2-2</v>
          </cell>
          <cell r="B290" t="str">
            <v>REM0000455</v>
          </cell>
          <cell r="C290" t="str">
            <v>斯太尔王右上I胶垫 / 三元乙丙橡胶</v>
          </cell>
          <cell r="D290" t="str">
            <v>210</v>
          </cell>
          <cell r="E290" t="str">
            <v>b1f2-2-2</v>
          </cell>
          <cell r="F290" t="str">
            <v>半成品2楼高架F2区2层2格</v>
          </cell>
          <cell r="G290" t="str">
            <v>Normal</v>
          </cell>
          <cell r="H290" t="str">
            <v/>
          </cell>
          <cell r="I290" t="str">
            <v/>
          </cell>
          <cell r="J290">
            <v>406</v>
          </cell>
          <cell r="K290" t="str">
            <v>Ea</v>
          </cell>
          <cell r="L290">
            <v>0</v>
          </cell>
          <cell r="M290">
            <v>415</v>
          </cell>
        </row>
        <row r="291">
          <cell r="A291" t="str">
            <v>210REM0000455CYK210</v>
          </cell>
          <cell r="B291" t="str">
            <v>REM0000455</v>
          </cell>
          <cell r="C291" t="str">
            <v>斯太尔王右上I胶垫 / 三元乙丙橡胶</v>
          </cell>
          <cell r="D291" t="str">
            <v>210</v>
          </cell>
          <cell r="E291" t="str">
            <v>CYK210</v>
          </cell>
          <cell r="F291" t="str">
            <v>后视镜盘点差异虚仓库</v>
          </cell>
          <cell r="G291" t="str">
            <v>S-Int</v>
          </cell>
          <cell r="H291" t="str">
            <v/>
          </cell>
          <cell r="I291" t="str">
            <v/>
          </cell>
          <cell r="J291">
            <v>24</v>
          </cell>
          <cell r="K291" t="str">
            <v>Ea</v>
          </cell>
          <cell r="L291">
            <v>0</v>
          </cell>
          <cell r="M291">
            <v>24</v>
          </cell>
        </row>
        <row r="292">
          <cell r="A292" t="str">
            <v>210REM0000460B1F1-1-5</v>
          </cell>
          <cell r="B292" t="str">
            <v>REM0000460</v>
          </cell>
          <cell r="C292" t="str">
            <v>新ETX改型广角镜镜片 / 浮法玻璃SR300+30</v>
          </cell>
          <cell r="D292" t="str">
            <v>210</v>
          </cell>
          <cell r="E292" t="str">
            <v>B1F1-1-5</v>
          </cell>
          <cell r="F292" t="str">
            <v>半成品2楼高架F1区1层5格</v>
          </cell>
          <cell r="G292" t="str">
            <v>Normal</v>
          </cell>
          <cell r="H292" t="str">
            <v/>
          </cell>
          <cell r="I292" t="str">
            <v/>
          </cell>
          <cell r="J292">
            <v>109</v>
          </cell>
          <cell r="K292" t="str">
            <v>Ea</v>
          </cell>
          <cell r="L292">
            <v>0</v>
          </cell>
          <cell r="M292">
            <v>109</v>
          </cell>
        </row>
        <row r="293">
          <cell r="A293" t="str">
            <v>210REM0000462B1B2-3-2</v>
          </cell>
          <cell r="B293" t="str">
            <v>REM0000462</v>
          </cell>
          <cell r="C293" t="str">
            <v>ETX改型后视镜大镜片 / 浮法玻璃SR1400±100</v>
          </cell>
          <cell r="D293" t="str">
            <v>210</v>
          </cell>
          <cell r="E293" t="str">
            <v>B1B2-3-2</v>
          </cell>
          <cell r="F293" t="str">
            <v>半成品2楼高架B2区3层2格</v>
          </cell>
          <cell r="G293" t="str">
            <v>Normal</v>
          </cell>
          <cell r="H293" t="str">
            <v/>
          </cell>
          <cell r="I293" t="str">
            <v/>
          </cell>
          <cell r="J293">
            <v>205</v>
          </cell>
          <cell r="K293" t="str">
            <v>Ea</v>
          </cell>
          <cell r="L293">
            <v>0</v>
          </cell>
          <cell r="M293">
            <v>205</v>
          </cell>
        </row>
        <row r="294">
          <cell r="A294" t="str">
            <v>210REM0000469Y1A2-3-5</v>
          </cell>
          <cell r="B294" t="str">
            <v>REM0000469</v>
          </cell>
          <cell r="C294" t="str">
            <v>ETX改型左后视镜上镜座 / PA66+GF30黑</v>
          </cell>
          <cell r="D294" t="str">
            <v>210</v>
          </cell>
          <cell r="E294" t="str">
            <v>Y1A2-3-5</v>
          </cell>
          <cell r="F294" t="str">
            <v>原材料2楼高架A2区3层5格</v>
          </cell>
          <cell r="G294" t="str">
            <v>Normal</v>
          </cell>
          <cell r="H294" t="str">
            <v/>
          </cell>
          <cell r="I294" t="str">
            <v/>
          </cell>
          <cell r="J294">
            <v>41</v>
          </cell>
          <cell r="K294" t="str">
            <v>Ea</v>
          </cell>
          <cell r="L294">
            <v>0</v>
          </cell>
          <cell r="M294">
            <v>41</v>
          </cell>
        </row>
        <row r="295">
          <cell r="A295" t="str">
            <v>210REM0000470Y1A2-1-4</v>
          </cell>
          <cell r="B295" t="str">
            <v>REM0000470</v>
          </cell>
          <cell r="C295" t="str">
            <v>ETX改型左后视镜下镜座 / PA66+GF35黑</v>
          </cell>
          <cell r="D295" t="str">
            <v>210</v>
          </cell>
          <cell r="E295" t="str">
            <v>Y1A2-1-4</v>
          </cell>
          <cell r="F295" t="str">
            <v>原材料2楼高架A2区1层4格</v>
          </cell>
          <cell r="G295" t="str">
            <v>Normal</v>
          </cell>
          <cell r="H295" t="str">
            <v/>
          </cell>
          <cell r="I295" t="str">
            <v/>
          </cell>
          <cell r="J295">
            <v>200</v>
          </cell>
          <cell r="K295" t="str">
            <v>Ea</v>
          </cell>
          <cell r="L295">
            <v>0</v>
          </cell>
          <cell r="M295">
            <v>200</v>
          </cell>
        </row>
        <row r="296">
          <cell r="A296" t="str">
            <v>210REM0000486Y1A2-2-4</v>
          </cell>
          <cell r="B296" t="str">
            <v>REM0000486</v>
          </cell>
          <cell r="C296" t="str">
            <v>ETX改型右后视镜上镜座 / PA66+GF30黑</v>
          </cell>
          <cell r="D296" t="str">
            <v>210</v>
          </cell>
          <cell r="E296" t="str">
            <v>Y1A2-2-4</v>
          </cell>
          <cell r="F296" t="str">
            <v>原材料2楼高架A2区2层4格</v>
          </cell>
          <cell r="G296" t="str">
            <v>Normal</v>
          </cell>
          <cell r="H296" t="str">
            <v/>
          </cell>
          <cell r="I296" t="str">
            <v/>
          </cell>
          <cell r="J296">
            <v>12</v>
          </cell>
          <cell r="K296" t="str">
            <v>Ea</v>
          </cell>
          <cell r="L296">
            <v>0</v>
          </cell>
          <cell r="M296">
            <v>12</v>
          </cell>
        </row>
        <row r="297">
          <cell r="A297" t="str">
            <v>210REM0000487Y1A2-4-4</v>
          </cell>
          <cell r="B297" t="str">
            <v>REM0000487</v>
          </cell>
          <cell r="C297" t="str">
            <v>ETX改型右后视镜下镜座 / PA66+GF35黑</v>
          </cell>
          <cell r="D297" t="str">
            <v>210</v>
          </cell>
          <cell r="E297" t="str">
            <v>Y1A2-4-4</v>
          </cell>
          <cell r="F297" t="str">
            <v>原材料2楼高架A2区4层4格</v>
          </cell>
          <cell r="G297" t="str">
            <v>Normal</v>
          </cell>
          <cell r="H297" t="str">
            <v/>
          </cell>
          <cell r="I297" t="str">
            <v/>
          </cell>
          <cell r="J297">
            <v>142</v>
          </cell>
          <cell r="K297" t="str">
            <v>Ea</v>
          </cell>
          <cell r="L297">
            <v>0</v>
          </cell>
          <cell r="M297">
            <v>142</v>
          </cell>
        </row>
        <row r="298">
          <cell r="A298" t="str">
            <v>210REM0000560g210001</v>
          </cell>
          <cell r="B298" t="str">
            <v>REM0000560</v>
          </cell>
          <cell r="C298" t="str">
            <v>一汽MV3主镜片(封胶) / 浮法玻璃</v>
          </cell>
          <cell r="D298" t="str">
            <v>210</v>
          </cell>
          <cell r="E298" t="str">
            <v>g210001</v>
          </cell>
          <cell r="F298" t="str">
            <v>后视镜不良品库（实仓）</v>
          </cell>
          <cell r="G298" t="str">
            <v>Exp</v>
          </cell>
          <cell r="H298" t="str">
            <v/>
          </cell>
          <cell r="I298" t="str">
            <v/>
          </cell>
          <cell r="J298">
            <v>11</v>
          </cell>
          <cell r="K298" t="str">
            <v>Ea</v>
          </cell>
          <cell r="L298">
            <v>0</v>
          </cell>
          <cell r="M298">
            <v>8</v>
          </cell>
        </row>
        <row r="299">
          <cell r="A299" t="str">
            <v>210REM0000561g210001</v>
          </cell>
          <cell r="B299" t="str">
            <v>REM0000561</v>
          </cell>
          <cell r="C299" t="str">
            <v>一汽MV3广角镜片(封胶) / 浮法玻璃</v>
          </cell>
          <cell r="D299" t="str">
            <v>210</v>
          </cell>
          <cell r="E299" t="str">
            <v>g210001</v>
          </cell>
          <cell r="F299" t="str">
            <v>后视镜不良品库（实仓）</v>
          </cell>
          <cell r="G299" t="str">
            <v>Exp</v>
          </cell>
          <cell r="H299" t="str">
            <v/>
          </cell>
          <cell r="I299" t="str">
            <v/>
          </cell>
          <cell r="J299">
            <v>6</v>
          </cell>
          <cell r="K299" t="str">
            <v>Ea</v>
          </cell>
          <cell r="L299">
            <v>0</v>
          </cell>
          <cell r="M299">
            <v>4</v>
          </cell>
        </row>
        <row r="300">
          <cell r="A300" t="str">
            <v>210REM0000561Y1B3-1-3</v>
          </cell>
          <cell r="B300" t="str">
            <v>REM0000561</v>
          </cell>
          <cell r="C300" t="str">
            <v>一汽MV3广角镜片(封胶) / 浮法玻璃</v>
          </cell>
          <cell r="D300" t="str">
            <v>210</v>
          </cell>
          <cell r="E300" t="str">
            <v>Y1B3-1-3</v>
          </cell>
          <cell r="F300" t="str">
            <v>原材料2楼高架B3区1层3格</v>
          </cell>
          <cell r="G300" t="str">
            <v>Normal</v>
          </cell>
          <cell r="H300" t="str">
            <v/>
          </cell>
          <cell r="I300" t="str">
            <v/>
          </cell>
          <cell r="J300">
            <v>0</v>
          </cell>
          <cell r="K300" t="str">
            <v>Ea</v>
          </cell>
          <cell r="L300">
            <v>42</v>
          </cell>
          <cell r="M300">
            <v>23</v>
          </cell>
        </row>
        <row r="301">
          <cell r="A301" t="str">
            <v>210REM0000570Y1A3-1-1</v>
          </cell>
          <cell r="B301" t="str">
            <v>REM0000570</v>
          </cell>
          <cell r="C301" t="str">
            <v>豪泺豪华左下镜座 / 豪华型</v>
          </cell>
          <cell r="D301" t="str">
            <v>210</v>
          </cell>
          <cell r="E301" t="str">
            <v>Y1A3-1-1</v>
          </cell>
          <cell r="F301" t="str">
            <v>原材料2楼高架A3区1层1格</v>
          </cell>
          <cell r="G301" t="str">
            <v>Normal</v>
          </cell>
          <cell r="H301" t="str">
            <v/>
          </cell>
          <cell r="I301" t="str">
            <v/>
          </cell>
          <cell r="J301">
            <v>17</v>
          </cell>
          <cell r="K301" t="str">
            <v>Ea</v>
          </cell>
          <cell r="L301">
            <v>0</v>
          </cell>
          <cell r="M301">
            <v>17</v>
          </cell>
        </row>
        <row r="302">
          <cell r="A302" t="str">
            <v>210REM0000570Y1F3-1-5</v>
          </cell>
          <cell r="B302" t="str">
            <v>REM0000570</v>
          </cell>
          <cell r="C302" t="str">
            <v>豪泺豪华左下镜座 / 豪华型</v>
          </cell>
          <cell r="D302" t="str">
            <v>210</v>
          </cell>
          <cell r="E302" t="str">
            <v>Y1F3-1-5</v>
          </cell>
          <cell r="F302" t="str">
            <v>原材料2楼高架F3区1层5格</v>
          </cell>
          <cell r="G302" t="str">
            <v>Normal</v>
          </cell>
          <cell r="H302" t="str">
            <v/>
          </cell>
          <cell r="I302" t="str">
            <v/>
          </cell>
          <cell r="J302">
            <v>26</v>
          </cell>
          <cell r="K302" t="str">
            <v>Ea</v>
          </cell>
          <cell r="L302">
            <v>0</v>
          </cell>
          <cell r="M302">
            <v>26</v>
          </cell>
        </row>
        <row r="303">
          <cell r="A303" t="str">
            <v>210REM0000573b1d3-2-3</v>
          </cell>
          <cell r="B303" t="str">
            <v>REM0000573</v>
          </cell>
          <cell r="C303" t="str">
            <v>豪泺豪华左下镜座胶垫 / 豪华型</v>
          </cell>
          <cell r="D303" t="str">
            <v>210</v>
          </cell>
          <cell r="E303" t="str">
            <v>b1d3-2-3</v>
          </cell>
          <cell r="F303" t="str">
            <v>半成品2楼高架D3区2层3格</v>
          </cell>
          <cell r="G303" t="str">
            <v>Normal</v>
          </cell>
          <cell r="H303" t="str">
            <v/>
          </cell>
          <cell r="I303" t="str">
            <v/>
          </cell>
          <cell r="J303">
            <v>568</v>
          </cell>
          <cell r="K303" t="str">
            <v>Ea</v>
          </cell>
          <cell r="L303">
            <v>0</v>
          </cell>
          <cell r="M303">
            <v>568</v>
          </cell>
        </row>
        <row r="304">
          <cell r="A304" t="str">
            <v>210REM0000577B1B1-3-4</v>
          </cell>
          <cell r="B304" t="str">
            <v>REM0000577</v>
          </cell>
          <cell r="C304" t="str">
            <v>豪泺大镜片 / 豪华</v>
          </cell>
          <cell r="D304" t="str">
            <v>210</v>
          </cell>
          <cell r="E304" t="str">
            <v>B1B1-3-4</v>
          </cell>
          <cell r="F304" t="str">
            <v>半成品2楼高架B1区3层4格</v>
          </cell>
          <cell r="G304" t="str">
            <v>Normal</v>
          </cell>
          <cell r="H304" t="str">
            <v/>
          </cell>
          <cell r="I304" t="str">
            <v/>
          </cell>
          <cell r="J304">
            <v>182</v>
          </cell>
          <cell r="K304" t="str">
            <v>Ea</v>
          </cell>
          <cell r="L304">
            <v>0</v>
          </cell>
          <cell r="M304">
            <v>182</v>
          </cell>
        </row>
        <row r="305">
          <cell r="A305" t="str">
            <v>210REM0000577g210001</v>
          </cell>
          <cell r="B305" t="str">
            <v>REM0000577</v>
          </cell>
          <cell r="C305" t="str">
            <v>豪泺大镜片 / 豪华</v>
          </cell>
          <cell r="D305" t="str">
            <v>210</v>
          </cell>
          <cell r="E305" t="str">
            <v>g210001</v>
          </cell>
          <cell r="F305" t="str">
            <v>后视镜不良品库（实仓）</v>
          </cell>
          <cell r="G305" t="str">
            <v>Exp</v>
          </cell>
          <cell r="H305" t="str">
            <v/>
          </cell>
          <cell r="I305" t="str">
            <v/>
          </cell>
          <cell r="J305">
            <v>4</v>
          </cell>
          <cell r="K305" t="str">
            <v>Ea</v>
          </cell>
          <cell r="L305">
            <v>0</v>
          </cell>
          <cell r="M305">
            <v>4</v>
          </cell>
        </row>
        <row r="306">
          <cell r="A306" t="str">
            <v>210REM0000578B1B1-3-3</v>
          </cell>
          <cell r="B306" t="str">
            <v>REM0000578</v>
          </cell>
          <cell r="C306" t="str">
            <v>豪泺小镜片 / 豪华</v>
          </cell>
          <cell r="D306" t="str">
            <v>210</v>
          </cell>
          <cell r="E306" t="str">
            <v>B1B1-3-3</v>
          </cell>
          <cell r="F306" t="str">
            <v>半成品2楼高架B1区3层3格</v>
          </cell>
          <cell r="G306" t="str">
            <v>Normal</v>
          </cell>
          <cell r="H306" t="str">
            <v/>
          </cell>
          <cell r="I306" t="str">
            <v/>
          </cell>
          <cell r="J306">
            <v>331</v>
          </cell>
          <cell r="K306" t="str">
            <v>Ea</v>
          </cell>
          <cell r="L306">
            <v>0</v>
          </cell>
          <cell r="M306">
            <v>331</v>
          </cell>
        </row>
        <row r="307">
          <cell r="A307" t="str">
            <v>210REM0000580Y1A2-1-1</v>
          </cell>
          <cell r="B307" t="str">
            <v>REM0000580</v>
          </cell>
          <cell r="C307" t="str">
            <v>豪泺小镜头支撑板 / 豪华镀彩</v>
          </cell>
          <cell r="D307" t="str">
            <v>210</v>
          </cell>
          <cell r="E307" t="str">
            <v>Y1A2-1-1</v>
          </cell>
          <cell r="F307" t="str">
            <v>原材料2楼高架A2区1层1格</v>
          </cell>
          <cell r="G307" t="str">
            <v>Normal</v>
          </cell>
          <cell r="H307" t="str">
            <v/>
          </cell>
          <cell r="I307" t="str">
            <v/>
          </cell>
          <cell r="J307">
            <v>11</v>
          </cell>
          <cell r="K307" t="str">
            <v>Ea</v>
          </cell>
          <cell r="L307">
            <v>0</v>
          </cell>
          <cell r="M307">
            <v>11</v>
          </cell>
        </row>
        <row r="308">
          <cell r="A308" t="str">
            <v>210REM0000584Y1A3-1-1</v>
          </cell>
          <cell r="B308" t="str">
            <v>REM0000584</v>
          </cell>
          <cell r="C308" t="str">
            <v>豪泺豪华右下镜座 / 豪华型</v>
          </cell>
          <cell r="D308" t="str">
            <v>210</v>
          </cell>
          <cell r="E308" t="str">
            <v>Y1A3-1-1</v>
          </cell>
          <cell r="F308" t="str">
            <v>原材料2楼高架A3区1层1格</v>
          </cell>
          <cell r="G308" t="str">
            <v>Normal</v>
          </cell>
          <cell r="H308" t="str">
            <v/>
          </cell>
          <cell r="I308" t="str">
            <v/>
          </cell>
          <cell r="J308">
            <v>17</v>
          </cell>
          <cell r="K308" t="str">
            <v>Ea</v>
          </cell>
          <cell r="L308">
            <v>0</v>
          </cell>
          <cell r="M308">
            <v>17</v>
          </cell>
        </row>
        <row r="309">
          <cell r="A309" t="str">
            <v>210REM0000584Y1F3-1-5</v>
          </cell>
          <cell r="B309" t="str">
            <v>REM0000584</v>
          </cell>
          <cell r="C309" t="str">
            <v>豪泺豪华右下镜座 / 豪华型</v>
          </cell>
          <cell r="D309" t="str">
            <v>210</v>
          </cell>
          <cell r="E309" t="str">
            <v>Y1F3-1-5</v>
          </cell>
          <cell r="F309" t="str">
            <v>原材料2楼高架F3区1层5格</v>
          </cell>
          <cell r="G309" t="str">
            <v>Normal</v>
          </cell>
          <cell r="H309" t="str">
            <v/>
          </cell>
          <cell r="I309" t="str">
            <v/>
          </cell>
          <cell r="J309">
            <v>61</v>
          </cell>
          <cell r="K309" t="str">
            <v>Ea</v>
          </cell>
          <cell r="L309">
            <v>0</v>
          </cell>
          <cell r="M309">
            <v>61</v>
          </cell>
        </row>
        <row r="310">
          <cell r="A310" t="str">
            <v>210REM0000587b1d3-2-3</v>
          </cell>
          <cell r="B310" t="str">
            <v>REM0000587</v>
          </cell>
          <cell r="C310" t="str">
            <v>豪泺豪华右下镜座胶垫 / 豪华型</v>
          </cell>
          <cell r="D310" t="str">
            <v>210</v>
          </cell>
          <cell r="E310" t="str">
            <v>b1d3-2-3</v>
          </cell>
          <cell r="F310" t="str">
            <v>半成品2楼高架D3区2层3格</v>
          </cell>
          <cell r="G310" t="str">
            <v>Normal</v>
          </cell>
          <cell r="H310" t="str">
            <v/>
          </cell>
          <cell r="I310" t="str">
            <v/>
          </cell>
          <cell r="J310">
            <v>658</v>
          </cell>
          <cell r="K310" t="str">
            <v>Ea</v>
          </cell>
          <cell r="L310">
            <v>0</v>
          </cell>
          <cell r="M310">
            <v>658</v>
          </cell>
        </row>
        <row r="311">
          <cell r="A311" t="str">
            <v>210REM0000603Y1A2-2-5</v>
          </cell>
          <cell r="B311" t="str">
            <v>REM0000603</v>
          </cell>
          <cell r="C311" t="str">
            <v>斯太尔王左上镜座 / ZL104</v>
          </cell>
          <cell r="D311" t="str">
            <v>210</v>
          </cell>
          <cell r="E311" t="str">
            <v>Y1A2-2-5</v>
          </cell>
          <cell r="F311" t="str">
            <v>原材料2楼高架A2区2层5格</v>
          </cell>
          <cell r="G311" t="str">
            <v>Normal</v>
          </cell>
          <cell r="H311" t="str">
            <v/>
          </cell>
          <cell r="I311" t="str">
            <v/>
          </cell>
          <cell r="J311">
            <v>22</v>
          </cell>
          <cell r="K311" t="str">
            <v>Ea</v>
          </cell>
          <cell r="L311">
            <v>0</v>
          </cell>
          <cell r="M311">
            <v>22</v>
          </cell>
        </row>
        <row r="312">
          <cell r="A312" t="str">
            <v>210REM0000606B1F2-2-2</v>
          </cell>
          <cell r="B312" t="str">
            <v>REM0000606</v>
          </cell>
          <cell r="C312" t="str">
            <v>斯太尔王左上胶垫 / 三元乙丙橡胶</v>
          </cell>
          <cell r="D312" t="str">
            <v>210</v>
          </cell>
          <cell r="E312" t="str">
            <v>B1F2-2-2</v>
          </cell>
          <cell r="F312" t="str">
            <v>半成品2楼高架F2区2层2格</v>
          </cell>
          <cell r="G312" t="str">
            <v>Normal</v>
          </cell>
          <cell r="H312" t="str">
            <v/>
          </cell>
          <cell r="I312" t="str">
            <v/>
          </cell>
          <cell r="J312">
            <v>89</v>
          </cell>
          <cell r="K312" t="str">
            <v>Ea</v>
          </cell>
          <cell r="L312">
            <v>0</v>
          </cell>
          <cell r="M312">
            <v>89</v>
          </cell>
        </row>
        <row r="313">
          <cell r="A313" t="str">
            <v>210REM0000630g210001</v>
          </cell>
          <cell r="B313" t="str">
            <v>REM0000630</v>
          </cell>
          <cell r="C313" t="str">
            <v>一汽MV3左上镜座 / ZL104</v>
          </cell>
          <cell r="D313" t="str">
            <v>210</v>
          </cell>
          <cell r="E313" t="str">
            <v>g210001</v>
          </cell>
          <cell r="F313" t="str">
            <v>后视镜不良品库（实仓）</v>
          </cell>
          <cell r="G313" t="str">
            <v>Exp</v>
          </cell>
          <cell r="H313" t="str">
            <v/>
          </cell>
          <cell r="I313" t="str">
            <v/>
          </cell>
          <cell r="J313">
            <v>0</v>
          </cell>
          <cell r="K313" t="str">
            <v>Ea</v>
          </cell>
          <cell r="L313">
            <v>0</v>
          </cell>
          <cell r="M313">
            <v>3</v>
          </cell>
        </row>
        <row r="314">
          <cell r="A314" t="str">
            <v>210REM0000631CYK210</v>
          </cell>
          <cell r="B314" t="str">
            <v>REM0000631</v>
          </cell>
          <cell r="C314" t="str">
            <v>一汽MV3左下镜座 / ZL104</v>
          </cell>
          <cell r="D314" t="str">
            <v>210</v>
          </cell>
          <cell r="E314" t="str">
            <v>CYK210</v>
          </cell>
          <cell r="F314" t="str">
            <v>后视镜盘点差异虚仓库</v>
          </cell>
          <cell r="G314" t="str">
            <v>S-Int</v>
          </cell>
          <cell r="H314" t="str">
            <v/>
          </cell>
          <cell r="I314" t="str">
            <v/>
          </cell>
          <cell r="J314">
            <v>209</v>
          </cell>
          <cell r="K314" t="str">
            <v>Ea</v>
          </cell>
          <cell r="L314">
            <v>60</v>
          </cell>
          <cell r="M314">
            <v>209</v>
          </cell>
        </row>
        <row r="315">
          <cell r="A315" t="str">
            <v>210REM0000635Y1A2-2-3</v>
          </cell>
          <cell r="B315" t="str">
            <v>REM0000635</v>
          </cell>
          <cell r="C315" t="str">
            <v>一汽MV3上镜座垫片 /</v>
          </cell>
          <cell r="D315" t="str">
            <v>210</v>
          </cell>
          <cell r="E315" t="str">
            <v>Y1A2-2-3</v>
          </cell>
          <cell r="F315" t="str">
            <v>原材料2楼高架A2区2层3格</v>
          </cell>
          <cell r="G315" t="str">
            <v>Normal</v>
          </cell>
          <cell r="H315" t="str">
            <v/>
          </cell>
          <cell r="I315" t="str">
            <v/>
          </cell>
          <cell r="J315">
            <v>474</v>
          </cell>
          <cell r="K315" t="str">
            <v>Ea</v>
          </cell>
          <cell r="L315">
            <v>120</v>
          </cell>
          <cell r="M315">
            <v>594</v>
          </cell>
        </row>
        <row r="316">
          <cell r="A316" t="str">
            <v>210REM0000636Y1D3-1-5</v>
          </cell>
          <cell r="B316" t="str">
            <v>REM0000636</v>
          </cell>
          <cell r="C316" t="str">
            <v>一汽MV3下镜座垫片左 /</v>
          </cell>
          <cell r="D316" t="str">
            <v>210</v>
          </cell>
          <cell r="E316" t="str">
            <v>Y1D3-1-5</v>
          </cell>
          <cell r="F316" t="str">
            <v>原材料2楼高架D3区1层5格</v>
          </cell>
          <cell r="G316" t="str">
            <v>Normal</v>
          </cell>
          <cell r="H316" t="str">
            <v/>
          </cell>
          <cell r="I316" t="str">
            <v/>
          </cell>
          <cell r="J316">
            <v>317</v>
          </cell>
          <cell r="K316" t="str">
            <v>Ea</v>
          </cell>
          <cell r="L316">
            <v>60</v>
          </cell>
          <cell r="M316">
            <v>377</v>
          </cell>
        </row>
        <row r="317">
          <cell r="A317" t="str">
            <v>210REM0000636Y1D3-2-5</v>
          </cell>
          <cell r="B317" t="str">
            <v>REM0000636</v>
          </cell>
          <cell r="C317" t="str">
            <v>一汽MV3下镜座垫片左 /</v>
          </cell>
          <cell r="D317" t="str">
            <v>210</v>
          </cell>
          <cell r="E317" t="str">
            <v>Y1D3-2-5</v>
          </cell>
          <cell r="F317" t="str">
            <v>原材料2楼高架D3区2层5格</v>
          </cell>
          <cell r="G317" t="str">
            <v>Normal</v>
          </cell>
          <cell r="H317" t="str">
            <v/>
          </cell>
          <cell r="I317" t="str">
            <v/>
          </cell>
          <cell r="J317">
            <v>0</v>
          </cell>
          <cell r="K317" t="str">
            <v>Ea</v>
          </cell>
          <cell r="L317">
            <v>0</v>
          </cell>
          <cell r="M317">
            <v>537</v>
          </cell>
        </row>
        <row r="318">
          <cell r="A318" t="str">
            <v>210REM0000637g210001</v>
          </cell>
          <cell r="B318" t="str">
            <v>REM0000637</v>
          </cell>
          <cell r="C318" t="str">
            <v>一汽MV3右上镜座 / ZL104</v>
          </cell>
          <cell r="D318" t="str">
            <v>210</v>
          </cell>
          <cell r="E318" t="str">
            <v>g210001</v>
          </cell>
          <cell r="F318" t="str">
            <v>后视镜不良品库（实仓）</v>
          </cell>
          <cell r="G318" t="str">
            <v>Exp</v>
          </cell>
          <cell r="H318" t="str">
            <v/>
          </cell>
          <cell r="I318" t="str">
            <v/>
          </cell>
          <cell r="J318">
            <v>0</v>
          </cell>
          <cell r="K318" t="str">
            <v>Ea</v>
          </cell>
          <cell r="L318">
            <v>0</v>
          </cell>
          <cell r="M318">
            <v>5</v>
          </cell>
        </row>
        <row r="319">
          <cell r="A319" t="str">
            <v>210REM0000640Y1A2-1-2</v>
          </cell>
          <cell r="B319" t="str">
            <v>REM0000640</v>
          </cell>
          <cell r="C319" t="str">
            <v>一汽MV3下镜座垫片右 /</v>
          </cell>
          <cell r="D319" t="str">
            <v>210</v>
          </cell>
          <cell r="E319" t="str">
            <v>Y1A2-1-2</v>
          </cell>
          <cell r="F319" t="str">
            <v>原材料2楼高架A2区1层2格</v>
          </cell>
          <cell r="G319" t="str">
            <v>Normal</v>
          </cell>
          <cell r="H319" t="str">
            <v/>
          </cell>
          <cell r="I319" t="str">
            <v/>
          </cell>
          <cell r="J319">
            <v>465</v>
          </cell>
          <cell r="K319" t="str">
            <v>Ea</v>
          </cell>
          <cell r="L319">
            <v>60</v>
          </cell>
          <cell r="M319">
            <v>525</v>
          </cell>
        </row>
        <row r="320">
          <cell r="A320" t="str">
            <v>210REM0000640Y1D3-2-5</v>
          </cell>
          <cell r="B320" t="str">
            <v>REM0000640</v>
          </cell>
          <cell r="C320" t="str">
            <v>一汽MV3下镜座垫片右 /</v>
          </cell>
          <cell r="D320" t="str">
            <v>210</v>
          </cell>
          <cell r="E320" t="str">
            <v>Y1D3-2-5</v>
          </cell>
          <cell r="F320" t="str">
            <v>原材料2楼高架D3区2层5格</v>
          </cell>
          <cell r="G320" t="str">
            <v>Normal</v>
          </cell>
          <cell r="H320" t="str">
            <v/>
          </cell>
          <cell r="I320" t="str">
            <v/>
          </cell>
          <cell r="J320">
            <v>0</v>
          </cell>
          <cell r="K320" t="str">
            <v>Ea</v>
          </cell>
          <cell r="L320">
            <v>0</v>
          </cell>
          <cell r="M320">
            <v>282</v>
          </cell>
        </row>
        <row r="321">
          <cell r="A321" t="str">
            <v>210REM0000687B1E2-2-3</v>
          </cell>
          <cell r="B321" t="str">
            <v>REM0000687</v>
          </cell>
          <cell r="C321" t="str">
            <v>M20胶条 / 发泡EPDM</v>
          </cell>
          <cell r="D321" t="str">
            <v>210</v>
          </cell>
          <cell r="E321" t="str">
            <v>B1E2-2-3</v>
          </cell>
          <cell r="F321" t="str">
            <v>半成品2楼高架E2区2层3格</v>
          </cell>
          <cell r="G321" t="str">
            <v>Normal</v>
          </cell>
          <cell r="H321" t="str">
            <v/>
          </cell>
          <cell r="I321" t="str">
            <v/>
          </cell>
          <cell r="J321">
            <v>616.5</v>
          </cell>
          <cell r="K321" t="str">
            <v>Ea</v>
          </cell>
          <cell r="L321">
            <v>0</v>
          </cell>
          <cell r="M321">
            <v>616.5</v>
          </cell>
        </row>
        <row r="322">
          <cell r="A322" t="str">
            <v>210REM0000688Y1A2-4-3</v>
          </cell>
          <cell r="B322" t="str">
            <v>REM0000688</v>
          </cell>
          <cell r="C322" t="str">
            <v>M20左旋轴 / ADC12</v>
          </cell>
          <cell r="D322" t="str">
            <v>210</v>
          </cell>
          <cell r="E322" t="str">
            <v>Y1A2-4-3</v>
          </cell>
          <cell r="F322" t="str">
            <v>原材料2楼高架A2区4层3格</v>
          </cell>
          <cell r="G322" t="str">
            <v>Normal</v>
          </cell>
          <cell r="H322" t="str">
            <v/>
          </cell>
          <cell r="I322" t="str">
            <v/>
          </cell>
          <cell r="J322">
            <v>0</v>
          </cell>
          <cell r="K322" t="str">
            <v>Ea</v>
          </cell>
          <cell r="L322">
            <v>0</v>
          </cell>
          <cell r="M322">
            <v>13</v>
          </cell>
        </row>
        <row r="323">
          <cell r="A323" t="str">
            <v>210REM0000794Y1D3-2-4</v>
          </cell>
          <cell r="B323" t="str">
            <v>REM0000794</v>
          </cell>
          <cell r="C323" t="str">
            <v>M50N阻尼片 / 65Mn</v>
          </cell>
          <cell r="D323" t="str">
            <v>210</v>
          </cell>
          <cell r="E323" t="str">
            <v>Y1D3-2-4</v>
          </cell>
          <cell r="F323" t="str">
            <v>原材料2楼高架D3区2层4格</v>
          </cell>
          <cell r="G323" t="str">
            <v>Normal</v>
          </cell>
          <cell r="H323" t="str">
            <v/>
          </cell>
          <cell r="I323" t="str">
            <v/>
          </cell>
          <cell r="J323">
            <v>71</v>
          </cell>
          <cell r="K323" t="str">
            <v>Ea</v>
          </cell>
          <cell r="L323">
            <v>0</v>
          </cell>
          <cell r="M323">
            <v>71</v>
          </cell>
        </row>
        <row r="324">
          <cell r="A324" t="str">
            <v>210REM0000904CYK210</v>
          </cell>
          <cell r="B324" t="str">
            <v>REM0000904</v>
          </cell>
          <cell r="C324" t="str">
            <v>B40密封胶帽 / EPDM</v>
          </cell>
          <cell r="D324" t="str">
            <v>210</v>
          </cell>
          <cell r="E324" t="str">
            <v>CYK210</v>
          </cell>
          <cell r="F324" t="str">
            <v>后视镜盘点差异虚仓库</v>
          </cell>
          <cell r="G324" t="str">
            <v>S-Int</v>
          </cell>
          <cell r="H324" t="str">
            <v/>
          </cell>
          <cell r="I324" t="str">
            <v/>
          </cell>
          <cell r="J324">
            <v>1359</v>
          </cell>
          <cell r="K324" t="str">
            <v>Ea</v>
          </cell>
          <cell r="L324">
            <v>0</v>
          </cell>
          <cell r="M324">
            <v>1359</v>
          </cell>
        </row>
        <row r="325">
          <cell r="A325" t="str">
            <v>210REM0000963y1a3-4-5</v>
          </cell>
          <cell r="B325" t="str">
            <v>REM0000963</v>
          </cell>
          <cell r="C325" t="str">
            <v>ETX2280上镜座左 / 尼龙</v>
          </cell>
          <cell r="D325" t="str">
            <v>210</v>
          </cell>
          <cell r="E325" t="str">
            <v>y1a3-4-5</v>
          </cell>
          <cell r="F325" t="str">
            <v>原材料2楼高架A3区4层5格</v>
          </cell>
          <cell r="G325" t="str">
            <v>Normal</v>
          </cell>
          <cell r="H325" t="str">
            <v/>
          </cell>
          <cell r="I325" t="str">
            <v/>
          </cell>
          <cell r="J325">
            <v>6</v>
          </cell>
          <cell r="K325" t="str">
            <v>Ea</v>
          </cell>
          <cell r="L325">
            <v>0</v>
          </cell>
          <cell r="M325">
            <v>6</v>
          </cell>
        </row>
        <row r="326">
          <cell r="A326" t="str">
            <v>210REM0000969Y1A2-4-4</v>
          </cell>
          <cell r="B326" t="str">
            <v>REM0000969</v>
          </cell>
          <cell r="C326" t="str">
            <v>ETX卡子2 / ABS黑色</v>
          </cell>
          <cell r="D326" t="str">
            <v>210</v>
          </cell>
          <cell r="E326" t="str">
            <v>Y1A2-4-4</v>
          </cell>
          <cell r="F326" t="str">
            <v>原材料2楼高架A2区4层4格</v>
          </cell>
          <cell r="G326" t="str">
            <v>Normal</v>
          </cell>
          <cell r="H326" t="str">
            <v/>
          </cell>
          <cell r="I326" t="str">
            <v/>
          </cell>
          <cell r="J326">
            <v>126</v>
          </cell>
          <cell r="K326" t="str">
            <v>Ea</v>
          </cell>
          <cell r="L326">
            <v>0</v>
          </cell>
          <cell r="M326">
            <v>301</v>
          </cell>
        </row>
        <row r="327">
          <cell r="A327" t="str">
            <v>210REM0000970CYK210</v>
          </cell>
          <cell r="B327" t="str">
            <v>REM0000970</v>
          </cell>
          <cell r="C327" t="str">
            <v>ETX卡子3 / ABS黑色</v>
          </cell>
          <cell r="D327" t="str">
            <v>210</v>
          </cell>
          <cell r="E327" t="str">
            <v>CYK210</v>
          </cell>
          <cell r="F327" t="str">
            <v>后视镜盘点差异虚仓库</v>
          </cell>
          <cell r="G327" t="str">
            <v>S-Int</v>
          </cell>
          <cell r="H327" t="str">
            <v/>
          </cell>
          <cell r="I327" t="str">
            <v/>
          </cell>
          <cell r="J327">
            <v>12</v>
          </cell>
          <cell r="K327" t="str">
            <v>Ea</v>
          </cell>
          <cell r="L327">
            <v>0</v>
          </cell>
          <cell r="M327">
            <v>12</v>
          </cell>
        </row>
        <row r="328">
          <cell r="A328" t="str">
            <v>210REM0000970Y1A2-4-4</v>
          </cell>
          <cell r="B328" t="str">
            <v>REM0000970</v>
          </cell>
          <cell r="C328" t="str">
            <v>ETX卡子3 / ABS黑色</v>
          </cell>
          <cell r="D328" t="str">
            <v>210</v>
          </cell>
          <cell r="E328" t="str">
            <v>Y1A2-4-4</v>
          </cell>
          <cell r="F328" t="str">
            <v>原材料2楼高架A2区4层4格</v>
          </cell>
          <cell r="G328" t="str">
            <v>Normal</v>
          </cell>
          <cell r="H328" t="str">
            <v/>
          </cell>
          <cell r="I328" t="str">
            <v/>
          </cell>
          <cell r="J328">
            <v>45</v>
          </cell>
          <cell r="K328" t="str">
            <v>Ea</v>
          </cell>
          <cell r="L328">
            <v>0</v>
          </cell>
          <cell r="M328">
            <v>282</v>
          </cell>
        </row>
        <row r="329">
          <cell r="A329" t="str">
            <v>210REM0000971Y1A2-4-4</v>
          </cell>
          <cell r="B329" t="str">
            <v>REM0000971</v>
          </cell>
          <cell r="C329" t="str">
            <v>ETX卡子4 / ABS黑色</v>
          </cell>
          <cell r="D329" t="str">
            <v>210</v>
          </cell>
          <cell r="E329" t="str">
            <v>Y1A2-4-4</v>
          </cell>
          <cell r="F329" t="str">
            <v>原材料2楼高架A2区4层4格</v>
          </cell>
          <cell r="G329" t="str">
            <v>Normal</v>
          </cell>
          <cell r="H329" t="str">
            <v/>
          </cell>
          <cell r="I329" t="str">
            <v/>
          </cell>
          <cell r="J329">
            <v>71</v>
          </cell>
          <cell r="K329" t="str">
            <v>Ea</v>
          </cell>
          <cell r="L329">
            <v>0</v>
          </cell>
          <cell r="M329">
            <v>373</v>
          </cell>
        </row>
        <row r="330">
          <cell r="A330" t="str">
            <v>210REM0000972Y1A2-3-5</v>
          </cell>
          <cell r="B330" t="str">
            <v>REM0000972</v>
          </cell>
          <cell r="C330" t="str">
            <v>ETX护套(有柱) / Pa6</v>
          </cell>
          <cell r="D330" t="str">
            <v>210</v>
          </cell>
          <cell r="E330" t="str">
            <v>Y1A2-3-5</v>
          </cell>
          <cell r="F330" t="str">
            <v>原材料2楼高架A2区3层5格</v>
          </cell>
          <cell r="G330" t="str">
            <v>Normal</v>
          </cell>
          <cell r="H330" t="str">
            <v/>
          </cell>
          <cell r="I330" t="str">
            <v/>
          </cell>
          <cell r="J330">
            <v>72</v>
          </cell>
          <cell r="K330" t="str">
            <v>Ea</v>
          </cell>
          <cell r="L330">
            <v>0</v>
          </cell>
          <cell r="M330">
            <v>72</v>
          </cell>
        </row>
        <row r="331">
          <cell r="A331" t="str">
            <v>210REM0000981B1A3-5-1</v>
          </cell>
          <cell r="B331" t="str">
            <v>REM0000981</v>
          </cell>
          <cell r="C331" t="str">
            <v>H4左主镜片 / 浮法玻璃SR1300±100</v>
          </cell>
          <cell r="D331" t="str">
            <v>210</v>
          </cell>
          <cell r="E331" t="str">
            <v>B1A3-5-1</v>
          </cell>
          <cell r="F331" t="str">
            <v>半成品2楼高架A3区5层1格</v>
          </cell>
          <cell r="G331" t="str">
            <v>Normal</v>
          </cell>
          <cell r="H331" t="str">
            <v/>
          </cell>
          <cell r="I331" t="str">
            <v/>
          </cell>
          <cell r="J331">
            <v>175</v>
          </cell>
          <cell r="K331" t="str">
            <v>Ea</v>
          </cell>
          <cell r="L331">
            <v>0</v>
          </cell>
          <cell r="M331">
            <v>175</v>
          </cell>
        </row>
        <row r="332">
          <cell r="A332" t="str">
            <v>210REM0000982Y1B2-1-4</v>
          </cell>
          <cell r="B332" t="str">
            <v>REM0000982</v>
          </cell>
          <cell r="C332" t="str">
            <v>H4左广角镜片 / 浮法玻璃SR350±45</v>
          </cell>
          <cell r="D332" t="str">
            <v>210</v>
          </cell>
          <cell r="E332" t="str">
            <v>Y1B2-1-4</v>
          </cell>
          <cell r="F332" t="str">
            <v>原材料2楼高架B2区1层4格</v>
          </cell>
          <cell r="G332" t="str">
            <v>Normal</v>
          </cell>
          <cell r="H332" t="str">
            <v/>
          </cell>
          <cell r="I332" t="str">
            <v/>
          </cell>
          <cell r="J332">
            <v>223</v>
          </cell>
          <cell r="K332" t="str">
            <v>Ea</v>
          </cell>
          <cell r="L332">
            <v>0</v>
          </cell>
          <cell r="M332">
            <v>223</v>
          </cell>
        </row>
        <row r="333">
          <cell r="A333" t="str">
            <v>210REM0000997B1A3-5-3</v>
          </cell>
          <cell r="B333" t="str">
            <v>REM0000997</v>
          </cell>
          <cell r="C333" t="str">
            <v>H4右主镜片 / 浮法玻璃SR1300±100</v>
          </cell>
          <cell r="D333" t="str">
            <v>210</v>
          </cell>
          <cell r="E333" t="str">
            <v>B1A3-5-3</v>
          </cell>
          <cell r="F333" t="str">
            <v>半成品2楼高架A3区5层3格</v>
          </cell>
          <cell r="G333" t="str">
            <v>Normal</v>
          </cell>
          <cell r="H333" t="str">
            <v/>
          </cell>
          <cell r="I333" t="str">
            <v/>
          </cell>
          <cell r="J333">
            <v>856</v>
          </cell>
          <cell r="K333" t="str">
            <v>Ea</v>
          </cell>
          <cell r="L333">
            <v>0</v>
          </cell>
          <cell r="M333">
            <v>856</v>
          </cell>
        </row>
        <row r="334">
          <cell r="A334" t="str">
            <v>210REM0000998Y1B2-1-4</v>
          </cell>
          <cell r="B334" t="str">
            <v>REM0000998</v>
          </cell>
          <cell r="C334" t="str">
            <v>H4右广角镜片 / 浮法玻璃SR350±45</v>
          </cell>
          <cell r="D334" t="str">
            <v>210</v>
          </cell>
          <cell r="E334" t="str">
            <v>Y1B2-1-4</v>
          </cell>
          <cell r="F334" t="str">
            <v>原材料2楼高架B2区1层4格</v>
          </cell>
          <cell r="G334" t="str">
            <v>Normal</v>
          </cell>
          <cell r="H334" t="str">
            <v/>
          </cell>
          <cell r="I334" t="str">
            <v/>
          </cell>
          <cell r="J334">
            <v>1009</v>
          </cell>
          <cell r="K334" t="str">
            <v>Ea</v>
          </cell>
          <cell r="L334">
            <v>0</v>
          </cell>
          <cell r="M334">
            <v>1009</v>
          </cell>
        </row>
        <row r="335">
          <cell r="A335" t="str">
            <v>210REM0001009CYK210</v>
          </cell>
          <cell r="B335" t="str">
            <v>REM0001009</v>
          </cell>
          <cell r="C335" t="str">
            <v>ETX改型下镜座压圈 / Q235</v>
          </cell>
          <cell r="D335" t="str">
            <v>210</v>
          </cell>
          <cell r="E335" t="str">
            <v>CYK210</v>
          </cell>
          <cell r="F335" t="str">
            <v>后视镜盘点差异虚仓库</v>
          </cell>
          <cell r="G335" t="str">
            <v>S-Int</v>
          </cell>
          <cell r="H335" t="str">
            <v/>
          </cell>
          <cell r="I335" t="str">
            <v/>
          </cell>
          <cell r="J335">
            <v>59</v>
          </cell>
          <cell r="K335" t="str">
            <v>Ea</v>
          </cell>
          <cell r="L335">
            <v>0</v>
          </cell>
          <cell r="M335">
            <v>59</v>
          </cell>
        </row>
        <row r="336">
          <cell r="A336" t="str">
            <v>210REM0001010Y1A1-1-4</v>
          </cell>
          <cell r="B336" t="str">
            <v>REM0001010</v>
          </cell>
          <cell r="C336" t="str">
            <v>ETX改型弹簧 / 65Mn</v>
          </cell>
          <cell r="D336" t="str">
            <v>210</v>
          </cell>
          <cell r="E336" t="str">
            <v>Y1A1-1-4</v>
          </cell>
          <cell r="F336" t="str">
            <v>原材料2楼高架A1区1层4格</v>
          </cell>
          <cell r="G336" t="str">
            <v>Normal</v>
          </cell>
          <cell r="H336" t="str">
            <v/>
          </cell>
          <cell r="I336" t="str">
            <v/>
          </cell>
          <cell r="J336">
            <v>2423</v>
          </cell>
          <cell r="K336" t="str">
            <v>Ea</v>
          </cell>
          <cell r="L336">
            <v>0</v>
          </cell>
          <cell r="M336">
            <v>2423</v>
          </cell>
        </row>
        <row r="337">
          <cell r="A337" t="str">
            <v>210REM0001089Y1A2-4-2</v>
          </cell>
          <cell r="B337" t="str">
            <v>REM0001089</v>
          </cell>
          <cell r="C337" t="str">
            <v>VT左后视镜镜体下罩L4 / ABS黑色</v>
          </cell>
          <cell r="D337" t="str">
            <v>210</v>
          </cell>
          <cell r="E337" t="str">
            <v>Y1A2-4-2</v>
          </cell>
          <cell r="F337" t="str">
            <v>原材料2楼高架A2区4层2格</v>
          </cell>
          <cell r="G337" t="str">
            <v>Normal</v>
          </cell>
          <cell r="H337" t="str">
            <v/>
          </cell>
          <cell r="I337" t="str">
            <v/>
          </cell>
          <cell r="J337">
            <v>24</v>
          </cell>
          <cell r="K337" t="str">
            <v>Ea</v>
          </cell>
          <cell r="L337">
            <v>0</v>
          </cell>
          <cell r="M337">
            <v>24</v>
          </cell>
        </row>
        <row r="338">
          <cell r="A338" t="str">
            <v>210REM0001098g210001</v>
          </cell>
          <cell r="B338" t="str">
            <v>REM0001098</v>
          </cell>
          <cell r="C338" t="str">
            <v>B40L左手折压板 / ADC12</v>
          </cell>
          <cell r="D338" t="str">
            <v>210</v>
          </cell>
          <cell r="E338" t="str">
            <v>g210001</v>
          </cell>
          <cell r="F338" t="str">
            <v>后视镜不良品库（实仓）</v>
          </cell>
          <cell r="G338" t="str">
            <v>Exp</v>
          </cell>
          <cell r="H338" t="str">
            <v/>
          </cell>
          <cell r="I338" t="str">
            <v/>
          </cell>
          <cell r="J338">
            <v>0</v>
          </cell>
          <cell r="K338" t="str">
            <v>Ea</v>
          </cell>
          <cell r="L338">
            <v>0</v>
          </cell>
          <cell r="M338">
            <v>1</v>
          </cell>
        </row>
        <row r="339">
          <cell r="A339" t="str">
            <v>210REM0001105g210001</v>
          </cell>
          <cell r="B339" t="str">
            <v>REM0001105</v>
          </cell>
          <cell r="C339" t="str">
            <v>B80C左镜片 / SR1400±100</v>
          </cell>
          <cell r="D339" t="str">
            <v>210</v>
          </cell>
          <cell r="E339" t="str">
            <v>g210001</v>
          </cell>
          <cell r="F339" t="str">
            <v>后视镜不良品库（实仓）</v>
          </cell>
          <cell r="G339" t="str">
            <v>Exp</v>
          </cell>
          <cell r="H339" t="str">
            <v/>
          </cell>
          <cell r="I339" t="str">
            <v/>
          </cell>
          <cell r="J339">
            <v>0</v>
          </cell>
          <cell r="K339" t="str">
            <v>Ea</v>
          </cell>
          <cell r="L339">
            <v>0</v>
          </cell>
          <cell r="M339">
            <v>16</v>
          </cell>
        </row>
        <row r="340">
          <cell r="A340" t="str">
            <v>210REM0001105g210001x</v>
          </cell>
          <cell r="B340" t="str">
            <v>REM0001105</v>
          </cell>
          <cell r="C340" t="str">
            <v>B80C左镜片 / SR1400±100</v>
          </cell>
          <cell r="D340" t="str">
            <v>210</v>
          </cell>
          <cell r="E340" t="str">
            <v>g210001x</v>
          </cell>
          <cell r="F340" t="str">
            <v>后视镜不良品库（虚仓）</v>
          </cell>
          <cell r="G340" t="str">
            <v>Exp</v>
          </cell>
          <cell r="H340" t="str">
            <v/>
          </cell>
          <cell r="I340" t="str">
            <v/>
          </cell>
          <cell r="J340">
            <v>33</v>
          </cell>
          <cell r="K340" t="str">
            <v>Ea</v>
          </cell>
          <cell r="L340">
            <v>0</v>
          </cell>
          <cell r="M340">
            <v>31</v>
          </cell>
        </row>
        <row r="341">
          <cell r="A341" t="str">
            <v>210REM0001105G210002</v>
          </cell>
          <cell r="B341" t="str">
            <v>REM0001105</v>
          </cell>
          <cell r="C341" t="str">
            <v>B80C左镜片 / SR1400±100</v>
          </cell>
          <cell r="D341" t="str">
            <v>210</v>
          </cell>
          <cell r="E341" t="str">
            <v>G210002</v>
          </cell>
          <cell r="F341" t="str">
            <v>后视镜报废库</v>
          </cell>
          <cell r="G341" t="str">
            <v>Exp</v>
          </cell>
          <cell r="H341" t="str">
            <v/>
          </cell>
          <cell r="I341" t="str">
            <v/>
          </cell>
          <cell r="J341">
            <v>13</v>
          </cell>
          <cell r="K341" t="str">
            <v>Ea</v>
          </cell>
          <cell r="L341">
            <v>0</v>
          </cell>
          <cell r="M341">
            <v>1</v>
          </cell>
        </row>
        <row r="342">
          <cell r="A342" t="str">
            <v>210REM0001113CYK210</v>
          </cell>
          <cell r="B342" t="str">
            <v>REM0001113</v>
          </cell>
          <cell r="C342" t="str">
            <v>B40L右底座密封垫 / PE发泡</v>
          </cell>
          <cell r="D342" t="str">
            <v>210</v>
          </cell>
          <cell r="E342" t="str">
            <v>CYK210</v>
          </cell>
          <cell r="F342" t="str">
            <v>后视镜盘点差异虚仓库</v>
          </cell>
          <cell r="G342" t="str">
            <v>S-Int</v>
          </cell>
          <cell r="H342" t="str">
            <v/>
          </cell>
          <cell r="I342" t="str">
            <v/>
          </cell>
          <cell r="J342">
            <v>460</v>
          </cell>
          <cell r="K342" t="str">
            <v>Ea</v>
          </cell>
          <cell r="L342">
            <v>200</v>
          </cell>
          <cell r="M342">
            <v>460</v>
          </cell>
        </row>
        <row r="343">
          <cell r="A343" t="str">
            <v>210REM0001115g210001</v>
          </cell>
          <cell r="B343" t="str">
            <v>REM0001115</v>
          </cell>
          <cell r="C343" t="str">
            <v>B40L右手折压板 / ADC12</v>
          </cell>
          <cell r="D343" t="str">
            <v>210</v>
          </cell>
          <cell r="E343" t="str">
            <v>g210001</v>
          </cell>
          <cell r="F343" t="str">
            <v>后视镜不良品库（实仓）</v>
          </cell>
          <cell r="G343" t="str">
            <v>Exp</v>
          </cell>
          <cell r="H343" t="str">
            <v/>
          </cell>
          <cell r="I343" t="str">
            <v/>
          </cell>
          <cell r="J343">
            <v>0</v>
          </cell>
          <cell r="K343" t="str">
            <v>Ea</v>
          </cell>
          <cell r="L343">
            <v>0</v>
          </cell>
          <cell r="M343">
            <v>2</v>
          </cell>
        </row>
        <row r="344">
          <cell r="A344" t="str">
            <v>210REM0001121g210001</v>
          </cell>
          <cell r="B344" t="str">
            <v>REM0001121</v>
          </cell>
          <cell r="C344" t="str">
            <v>B80C右镜片 / SR1400±100</v>
          </cell>
          <cell r="D344" t="str">
            <v>210</v>
          </cell>
          <cell r="E344" t="str">
            <v>g210001</v>
          </cell>
          <cell r="F344" t="str">
            <v>后视镜不良品库（实仓）</v>
          </cell>
          <cell r="G344" t="str">
            <v>Exp</v>
          </cell>
          <cell r="H344" t="str">
            <v/>
          </cell>
          <cell r="I344" t="str">
            <v/>
          </cell>
          <cell r="J344">
            <v>0</v>
          </cell>
          <cell r="K344" t="str">
            <v>Ea</v>
          </cell>
          <cell r="L344">
            <v>0</v>
          </cell>
          <cell r="M344">
            <v>20</v>
          </cell>
        </row>
        <row r="345">
          <cell r="A345" t="str">
            <v>210REM0001121g210001x</v>
          </cell>
          <cell r="B345" t="str">
            <v>REM0001121</v>
          </cell>
          <cell r="C345" t="str">
            <v>B80C右镜片 / SR1400±100</v>
          </cell>
          <cell r="D345" t="str">
            <v>210</v>
          </cell>
          <cell r="E345" t="str">
            <v>g210001x</v>
          </cell>
          <cell r="F345" t="str">
            <v>后视镜不良品库（虚仓）</v>
          </cell>
          <cell r="G345" t="str">
            <v>Exp</v>
          </cell>
          <cell r="H345" t="str">
            <v/>
          </cell>
          <cell r="I345" t="str">
            <v/>
          </cell>
          <cell r="J345">
            <v>0</v>
          </cell>
          <cell r="K345" t="str">
            <v>Ea</v>
          </cell>
          <cell r="L345">
            <v>0</v>
          </cell>
          <cell r="M345">
            <v>50</v>
          </cell>
        </row>
        <row r="346">
          <cell r="A346" t="str">
            <v>210REM0001132CYK210</v>
          </cell>
          <cell r="B346" t="str">
            <v>REM0001132</v>
          </cell>
          <cell r="C346" t="str">
            <v>B80C左电折压板 / ADC12</v>
          </cell>
          <cell r="D346" t="str">
            <v>210</v>
          </cell>
          <cell r="E346" t="str">
            <v>CYK210</v>
          </cell>
          <cell r="F346" t="str">
            <v>后视镜盘点差异虚仓库</v>
          </cell>
          <cell r="G346" t="str">
            <v>S-Int</v>
          </cell>
          <cell r="H346" t="str">
            <v/>
          </cell>
          <cell r="I346" t="str">
            <v/>
          </cell>
          <cell r="J346">
            <v>139</v>
          </cell>
          <cell r="K346" t="str">
            <v>Ea</v>
          </cell>
          <cell r="L346">
            <v>0</v>
          </cell>
          <cell r="M346">
            <v>139</v>
          </cell>
        </row>
        <row r="347">
          <cell r="A347" t="str">
            <v>210REM0001135B1C1-2-1</v>
          </cell>
          <cell r="B347" t="str">
            <v>REM0001135</v>
          </cell>
          <cell r="C347" t="str">
            <v>B80C迎宾灯密封垫左 /</v>
          </cell>
          <cell r="D347" t="str">
            <v>210</v>
          </cell>
          <cell r="E347" t="str">
            <v>B1C1-2-1</v>
          </cell>
          <cell r="F347" t="str">
            <v>半成品2楼高架C1区2层1格</v>
          </cell>
          <cell r="G347" t="str">
            <v>Normal</v>
          </cell>
          <cell r="H347" t="str">
            <v/>
          </cell>
          <cell r="I347" t="str">
            <v/>
          </cell>
          <cell r="J347">
            <v>1764</v>
          </cell>
          <cell r="K347" t="str">
            <v>Ea</v>
          </cell>
          <cell r="L347">
            <v>0</v>
          </cell>
          <cell r="M347">
            <v>1788</v>
          </cell>
        </row>
        <row r="348">
          <cell r="A348" t="str">
            <v>210REM0001135CYK210</v>
          </cell>
          <cell r="B348" t="str">
            <v>REM0001135</v>
          </cell>
          <cell r="C348" t="str">
            <v>B80C迎宾灯密封垫左 /</v>
          </cell>
          <cell r="D348" t="str">
            <v>210</v>
          </cell>
          <cell r="E348" t="str">
            <v>CYK210</v>
          </cell>
          <cell r="F348" t="str">
            <v>后视镜盘点差异虚仓库</v>
          </cell>
          <cell r="G348" t="str">
            <v>S-Int</v>
          </cell>
          <cell r="H348" t="str">
            <v/>
          </cell>
          <cell r="I348" t="str">
            <v/>
          </cell>
          <cell r="J348">
            <v>11</v>
          </cell>
          <cell r="K348" t="str">
            <v>Ea</v>
          </cell>
          <cell r="L348">
            <v>0</v>
          </cell>
          <cell r="M348">
            <v>11</v>
          </cell>
        </row>
        <row r="349">
          <cell r="A349" t="str">
            <v>210REM0001143CYK210</v>
          </cell>
          <cell r="B349" t="str">
            <v>REM0001143</v>
          </cell>
          <cell r="C349" t="str">
            <v>B80C左底座 / ADC12</v>
          </cell>
          <cell r="D349" t="str">
            <v>210</v>
          </cell>
          <cell r="E349" t="str">
            <v>CYK210</v>
          </cell>
          <cell r="F349" t="str">
            <v>后视镜盘点差异虚仓库</v>
          </cell>
          <cell r="G349" t="str">
            <v>S-Int</v>
          </cell>
          <cell r="H349" t="str">
            <v/>
          </cell>
          <cell r="I349" t="str">
            <v/>
          </cell>
          <cell r="J349">
            <v>52</v>
          </cell>
          <cell r="K349" t="str">
            <v>Ea</v>
          </cell>
          <cell r="L349">
            <v>0</v>
          </cell>
          <cell r="M349">
            <v>52</v>
          </cell>
        </row>
        <row r="350">
          <cell r="A350" t="str">
            <v>210REM0001145CYK210</v>
          </cell>
          <cell r="B350" t="str">
            <v>REM0001145</v>
          </cell>
          <cell r="C350" t="str">
            <v>B40L左电折压板 / ADC12</v>
          </cell>
          <cell r="D350" t="str">
            <v>210</v>
          </cell>
          <cell r="E350" t="str">
            <v>CYK210</v>
          </cell>
          <cell r="F350" t="str">
            <v>后视镜盘点差异虚仓库</v>
          </cell>
          <cell r="G350" t="str">
            <v>S-Int</v>
          </cell>
          <cell r="H350" t="str">
            <v/>
          </cell>
          <cell r="I350" t="str">
            <v/>
          </cell>
          <cell r="J350">
            <v>250</v>
          </cell>
          <cell r="K350" t="str">
            <v>Ea</v>
          </cell>
          <cell r="L350">
            <v>80</v>
          </cell>
          <cell r="M350">
            <v>250</v>
          </cell>
        </row>
        <row r="351">
          <cell r="A351" t="str">
            <v>210REM0001151g210001</v>
          </cell>
          <cell r="B351" t="str">
            <v>REM0001151</v>
          </cell>
          <cell r="C351" t="str">
            <v>B40L右电折压板 / ADC12</v>
          </cell>
          <cell r="D351" t="str">
            <v>210</v>
          </cell>
          <cell r="E351" t="str">
            <v>g210001</v>
          </cell>
          <cell r="F351" t="str">
            <v>后视镜不良品库（实仓）</v>
          </cell>
          <cell r="G351" t="str">
            <v>Exp</v>
          </cell>
          <cell r="H351" t="str">
            <v/>
          </cell>
          <cell r="I351" t="str">
            <v/>
          </cell>
          <cell r="J351">
            <v>16</v>
          </cell>
          <cell r="K351" t="str">
            <v>Ea</v>
          </cell>
          <cell r="L351">
            <v>0</v>
          </cell>
          <cell r="M351">
            <v>16</v>
          </cell>
        </row>
        <row r="352">
          <cell r="A352" t="str">
            <v>210REM0001620g210001x</v>
          </cell>
          <cell r="B352" t="str">
            <v>REM0001620</v>
          </cell>
          <cell r="C352" t="str">
            <v>1780镜片 / 浮法玻璃</v>
          </cell>
          <cell r="D352" t="str">
            <v>210</v>
          </cell>
          <cell r="E352" t="str">
            <v>g210001x</v>
          </cell>
          <cell r="F352" t="str">
            <v>后视镜不良品库（虚仓）</v>
          </cell>
          <cell r="G352" t="str">
            <v>Exp</v>
          </cell>
          <cell r="H352" t="str">
            <v/>
          </cell>
          <cell r="I352" t="str">
            <v/>
          </cell>
          <cell r="J352">
            <v>1</v>
          </cell>
          <cell r="K352" t="str">
            <v>Ea</v>
          </cell>
          <cell r="L352">
            <v>0</v>
          </cell>
          <cell r="M352">
            <v>1</v>
          </cell>
        </row>
        <row r="353">
          <cell r="A353" t="str">
            <v>210REM0001620g210002</v>
          </cell>
          <cell r="B353" t="str">
            <v>REM0001620</v>
          </cell>
          <cell r="C353" t="str">
            <v>1780镜片 / 浮法玻璃</v>
          </cell>
          <cell r="D353" t="str">
            <v>210</v>
          </cell>
          <cell r="E353" t="str">
            <v>g210002</v>
          </cell>
          <cell r="F353" t="str">
            <v>后视镜报废库</v>
          </cell>
          <cell r="G353" t="str">
            <v>Exp</v>
          </cell>
          <cell r="H353" t="str">
            <v/>
          </cell>
          <cell r="I353" t="str">
            <v/>
          </cell>
          <cell r="J353">
            <v>24</v>
          </cell>
          <cell r="K353" t="str">
            <v>Ea</v>
          </cell>
          <cell r="L353">
            <v>0</v>
          </cell>
          <cell r="M353">
            <v>13</v>
          </cell>
        </row>
        <row r="354">
          <cell r="A354" t="str">
            <v>210REM0001621B1A2-5-3</v>
          </cell>
          <cell r="B354" t="str">
            <v>REM0001621</v>
          </cell>
          <cell r="C354" t="str">
            <v>奥铃镜片 / 浮法玻璃</v>
          </cell>
          <cell r="D354" t="str">
            <v>210</v>
          </cell>
          <cell r="E354" t="str">
            <v>B1A2-5-3</v>
          </cell>
          <cell r="F354" t="str">
            <v>半成品2楼高架A2区5层3格</v>
          </cell>
          <cell r="G354" t="str">
            <v>Normal</v>
          </cell>
          <cell r="H354" t="str">
            <v/>
          </cell>
          <cell r="I354" t="str">
            <v/>
          </cell>
          <cell r="J354">
            <v>474</v>
          </cell>
          <cell r="K354" t="str">
            <v>Ea</v>
          </cell>
          <cell r="L354">
            <v>0</v>
          </cell>
          <cell r="M354">
            <v>474</v>
          </cell>
        </row>
        <row r="355">
          <cell r="A355" t="str">
            <v>210REM0001621CYK210</v>
          </cell>
          <cell r="B355" t="str">
            <v>REM0001621</v>
          </cell>
          <cell r="C355" t="str">
            <v>奥铃镜片 / 浮法玻璃</v>
          </cell>
          <cell r="D355" t="str">
            <v>210</v>
          </cell>
          <cell r="E355" t="str">
            <v>CYK210</v>
          </cell>
          <cell r="F355" t="str">
            <v>后视镜盘点差异虚仓库</v>
          </cell>
          <cell r="G355" t="str">
            <v>S-Int</v>
          </cell>
          <cell r="H355" t="str">
            <v/>
          </cell>
          <cell r="I355" t="str">
            <v/>
          </cell>
          <cell r="J355">
            <v>512</v>
          </cell>
          <cell r="K355" t="str">
            <v>Ea</v>
          </cell>
          <cell r="L355">
            <v>0</v>
          </cell>
          <cell r="M355">
            <v>512</v>
          </cell>
        </row>
        <row r="356">
          <cell r="A356" t="str">
            <v>210REM0001623g210001x</v>
          </cell>
          <cell r="B356" t="str">
            <v>REM0001623</v>
          </cell>
          <cell r="C356" t="str">
            <v>H3镜头固定片 / Q235</v>
          </cell>
          <cell r="D356" t="str">
            <v>210</v>
          </cell>
          <cell r="E356" t="str">
            <v>g210001x</v>
          </cell>
          <cell r="F356" t="str">
            <v>后视镜不良品库（虚仓）</v>
          </cell>
          <cell r="G356" t="str">
            <v>Exp</v>
          </cell>
          <cell r="H356" t="str">
            <v/>
          </cell>
          <cell r="I356" t="str">
            <v/>
          </cell>
          <cell r="J356">
            <v>0</v>
          </cell>
          <cell r="K356" t="str">
            <v>Ea</v>
          </cell>
          <cell r="L356">
            <v>0</v>
          </cell>
          <cell r="M356">
            <v>27</v>
          </cell>
        </row>
        <row r="357">
          <cell r="A357" t="str">
            <v>210REM0001624CYK210</v>
          </cell>
          <cell r="B357" t="str">
            <v>REM0001624</v>
          </cell>
          <cell r="C357" t="str">
            <v>H3主镜片 / 浮法玻璃</v>
          </cell>
          <cell r="D357" t="str">
            <v>210</v>
          </cell>
          <cell r="E357" t="str">
            <v>CYK210</v>
          </cell>
          <cell r="F357" t="str">
            <v>后视镜盘点差异虚仓库</v>
          </cell>
          <cell r="G357" t="str">
            <v>S-Int</v>
          </cell>
          <cell r="H357" t="str">
            <v/>
          </cell>
          <cell r="I357" t="str">
            <v/>
          </cell>
          <cell r="J357">
            <v>718</v>
          </cell>
          <cell r="K357" t="str">
            <v>Ea</v>
          </cell>
          <cell r="L357">
            <v>0</v>
          </cell>
          <cell r="M357">
            <v>718</v>
          </cell>
        </row>
        <row r="358">
          <cell r="A358" t="str">
            <v>210REM0001624g210001</v>
          </cell>
          <cell r="B358" t="str">
            <v>REM0001624</v>
          </cell>
          <cell r="C358" t="str">
            <v>H3主镜片 / 浮法玻璃</v>
          </cell>
          <cell r="D358" t="str">
            <v>210</v>
          </cell>
          <cell r="E358" t="str">
            <v>g210001</v>
          </cell>
          <cell r="F358" t="str">
            <v>后视镜不良品库（实仓）</v>
          </cell>
          <cell r="G358" t="str">
            <v>Exp</v>
          </cell>
          <cell r="H358" t="str">
            <v/>
          </cell>
          <cell r="I358" t="str">
            <v/>
          </cell>
          <cell r="J358">
            <v>6</v>
          </cell>
          <cell r="K358" t="str">
            <v>Ea</v>
          </cell>
          <cell r="L358">
            <v>0</v>
          </cell>
          <cell r="M358">
            <v>6</v>
          </cell>
        </row>
        <row r="359">
          <cell r="A359" t="str">
            <v>210REM0001635Y1A3-1-1</v>
          </cell>
          <cell r="B359" t="str">
            <v>REM0001635</v>
          </cell>
          <cell r="C359" t="str">
            <v>6486弹簧座 /</v>
          </cell>
          <cell r="D359" t="str">
            <v>210</v>
          </cell>
          <cell r="E359" t="str">
            <v>Y1A3-1-1</v>
          </cell>
          <cell r="F359" t="str">
            <v>原材料2楼高架A3区1层1格</v>
          </cell>
          <cell r="G359" t="str">
            <v>Normal</v>
          </cell>
          <cell r="H359" t="str">
            <v/>
          </cell>
          <cell r="I359" t="str">
            <v/>
          </cell>
          <cell r="J359">
            <v>214</v>
          </cell>
          <cell r="K359" t="str">
            <v>EA</v>
          </cell>
          <cell r="L359">
            <v>0</v>
          </cell>
          <cell r="M359">
            <v>102</v>
          </cell>
        </row>
        <row r="360">
          <cell r="A360" t="str">
            <v>210REM0001651Y1A2-1-3</v>
          </cell>
          <cell r="B360" t="str">
            <v>REM0001651</v>
          </cell>
          <cell r="C360" t="str">
            <v>1580胶条 / 三元乙丙橡胶</v>
          </cell>
          <cell r="D360" t="str">
            <v>210</v>
          </cell>
          <cell r="E360" t="str">
            <v>Y1A2-1-3</v>
          </cell>
          <cell r="F360" t="str">
            <v>原材料2楼高架A2区1层3格</v>
          </cell>
          <cell r="G360" t="str">
            <v>Normal</v>
          </cell>
          <cell r="H360" t="str">
            <v/>
          </cell>
          <cell r="I360" t="str">
            <v/>
          </cell>
          <cell r="J360">
            <v>2966</v>
          </cell>
          <cell r="K360" t="str">
            <v>Ea</v>
          </cell>
          <cell r="L360">
            <v>0</v>
          </cell>
          <cell r="M360">
            <v>2966</v>
          </cell>
        </row>
        <row r="361">
          <cell r="A361" t="str">
            <v>210REM0001653CYK210</v>
          </cell>
          <cell r="B361" t="str">
            <v>REM0001653</v>
          </cell>
          <cell r="C361" t="str">
            <v>1029胶堵 / 三元乙丙橡胶</v>
          </cell>
          <cell r="D361" t="str">
            <v>210</v>
          </cell>
          <cell r="E361" t="str">
            <v>CYK210</v>
          </cell>
          <cell r="F361" t="str">
            <v>后视镜盘点差异虚仓库</v>
          </cell>
          <cell r="G361" t="str">
            <v>S-Int</v>
          </cell>
          <cell r="H361" t="str">
            <v/>
          </cell>
          <cell r="I361" t="str">
            <v/>
          </cell>
          <cell r="J361">
            <v>39</v>
          </cell>
          <cell r="K361" t="str">
            <v>Ea</v>
          </cell>
          <cell r="L361">
            <v>0</v>
          </cell>
          <cell r="M361">
            <v>39</v>
          </cell>
        </row>
        <row r="362">
          <cell r="A362" t="str">
            <v>210REM0001653Y1A2-2-4</v>
          </cell>
          <cell r="B362" t="str">
            <v>REM0001653</v>
          </cell>
          <cell r="C362" t="str">
            <v>1029胶堵 / 三元乙丙橡胶</v>
          </cell>
          <cell r="D362" t="str">
            <v>210</v>
          </cell>
          <cell r="E362" t="str">
            <v>Y1A2-2-4</v>
          </cell>
          <cell r="F362" t="str">
            <v>原材料2楼高架A2区2层4格</v>
          </cell>
          <cell r="G362" t="str">
            <v>Normal</v>
          </cell>
          <cell r="H362" t="str">
            <v/>
          </cell>
          <cell r="I362" t="str">
            <v/>
          </cell>
          <cell r="J362">
            <v>8800</v>
          </cell>
          <cell r="K362" t="str">
            <v>Ea</v>
          </cell>
          <cell r="L362">
            <v>0</v>
          </cell>
          <cell r="M362">
            <v>8800</v>
          </cell>
        </row>
        <row r="363">
          <cell r="A363" t="str">
            <v>210REM0001657g210001</v>
          </cell>
          <cell r="B363" t="str">
            <v>REM0001657</v>
          </cell>
          <cell r="C363" t="str">
            <v>1580右镜座 / 锌铝合金</v>
          </cell>
          <cell r="D363" t="str">
            <v>210</v>
          </cell>
          <cell r="E363" t="str">
            <v>g210001</v>
          </cell>
          <cell r="F363" t="str">
            <v>后视镜不良品库（实仓）</v>
          </cell>
          <cell r="G363" t="str">
            <v>Exp</v>
          </cell>
          <cell r="H363" t="str">
            <v/>
          </cell>
          <cell r="I363" t="str">
            <v/>
          </cell>
          <cell r="J363">
            <v>0</v>
          </cell>
          <cell r="K363" t="str">
            <v>Ea</v>
          </cell>
          <cell r="L363">
            <v>0</v>
          </cell>
          <cell r="M363">
            <v>1</v>
          </cell>
        </row>
        <row r="364">
          <cell r="A364" t="str">
            <v>210REM0001661CYK210</v>
          </cell>
          <cell r="B364" t="str">
            <v>REM0001661</v>
          </cell>
          <cell r="C364" t="str">
            <v>1780定位片 / Q235</v>
          </cell>
          <cell r="D364" t="str">
            <v>210</v>
          </cell>
          <cell r="E364" t="str">
            <v>CYK210</v>
          </cell>
          <cell r="F364" t="str">
            <v>后视镜盘点差异虚仓库</v>
          </cell>
          <cell r="G364" t="str">
            <v>S-Int</v>
          </cell>
          <cell r="H364" t="str">
            <v/>
          </cell>
          <cell r="I364" t="str">
            <v/>
          </cell>
          <cell r="J364">
            <v>287</v>
          </cell>
          <cell r="K364" t="str">
            <v>Ea</v>
          </cell>
          <cell r="L364">
            <v>174</v>
          </cell>
          <cell r="M364">
            <v>287</v>
          </cell>
        </row>
        <row r="365">
          <cell r="A365" t="str">
            <v>210REM0001668Y1A2-2-3</v>
          </cell>
          <cell r="B365" t="str">
            <v>REM0001668</v>
          </cell>
          <cell r="C365" t="str">
            <v>重卡下视镜球头盖 / Pa6</v>
          </cell>
          <cell r="D365" t="str">
            <v>210</v>
          </cell>
          <cell r="E365" t="str">
            <v>Y1A2-2-3</v>
          </cell>
          <cell r="F365" t="str">
            <v>原材料2楼高架A2区2层3格</v>
          </cell>
          <cell r="G365" t="str">
            <v>Normal</v>
          </cell>
          <cell r="H365" t="str">
            <v/>
          </cell>
          <cell r="I365" t="str">
            <v/>
          </cell>
          <cell r="J365">
            <v>187</v>
          </cell>
          <cell r="K365" t="str">
            <v>Ea</v>
          </cell>
          <cell r="L365">
            <v>0</v>
          </cell>
          <cell r="M365">
            <v>237</v>
          </cell>
        </row>
        <row r="366">
          <cell r="A366" t="str">
            <v>210REM0001677CYK210</v>
          </cell>
          <cell r="B366" t="str">
            <v>REM0001677</v>
          </cell>
          <cell r="C366" t="str">
            <v>H3镜杆夹板 / PA6+GF30黑</v>
          </cell>
          <cell r="D366" t="str">
            <v>210</v>
          </cell>
          <cell r="E366" t="str">
            <v>CYK210</v>
          </cell>
          <cell r="F366" t="str">
            <v>后视镜盘点差异虚仓库</v>
          </cell>
          <cell r="G366" t="str">
            <v>S-Int</v>
          </cell>
          <cell r="H366" t="str">
            <v/>
          </cell>
          <cell r="I366" t="str">
            <v/>
          </cell>
          <cell r="J366">
            <v>67</v>
          </cell>
          <cell r="K366" t="str">
            <v>Ea</v>
          </cell>
          <cell r="L366">
            <v>0</v>
          </cell>
          <cell r="M366">
            <v>67</v>
          </cell>
        </row>
        <row r="367">
          <cell r="A367" t="str">
            <v>210REM0001680CYK210</v>
          </cell>
          <cell r="B367" t="str">
            <v>REM0001680</v>
          </cell>
          <cell r="C367" t="str">
            <v>H3左上镜座 / PA6+GF30黑</v>
          </cell>
          <cell r="D367" t="str">
            <v>210</v>
          </cell>
          <cell r="E367" t="str">
            <v>CYK210</v>
          </cell>
          <cell r="F367" t="str">
            <v>后视镜盘点差异虚仓库</v>
          </cell>
          <cell r="G367" t="str">
            <v>S-Int</v>
          </cell>
          <cell r="H367" t="str">
            <v/>
          </cell>
          <cell r="I367" t="str">
            <v/>
          </cell>
          <cell r="J367">
            <v>155</v>
          </cell>
          <cell r="K367" t="str">
            <v>Ea</v>
          </cell>
          <cell r="L367">
            <v>0</v>
          </cell>
          <cell r="M367">
            <v>155</v>
          </cell>
        </row>
        <row r="368">
          <cell r="A368" t="str">
            <v>210REM0001687Y1A2-2-3</v>
          </cell>
          <cell r="B368" t="str">
            <v>REM0001687</v>
          </cell>
          <cell r="C368" t="str">
            <v>H3连接杆胶垫 / 三元乙丙橡胶</v>
          </cell>
          <cell r="D368" t="str">
            <v>210</v>
          </cell>
          <cell r="E368" t="str">
            <v>Y1A2-2-3</v>
          </cell>
          <cell r="F368" t="str">
            <v>原材料2楼高架A2区2层3格</v>
          </cell>
          <cell r="G368" t="str">
            <v>Normal</v>
          </cell>
          <cell r="H368" t="str">
            <v/>
          </cell>
          <cell r="I368" t="str">
            <v/>
          </cell>
          <cell r="J368">
            <v>587</v>
          </cell>
          <cell r="K368" t="str">
            <v>Ea</v>
          </cell>
          <cell r="L368">
            <v>0</v>
          </cell>
          <cell r="M368">
            <v>1649</v>
          </cell>
        </row>
        <row r="369">
          <cell r="A369" t="str">
            <v>210REM0001690CYK210</v>
          </cell>
          <cell r="B369" t="str">
            <v>REM0001690</v>
          </cell>
          <cell r="C369" t="str">
            <v>H3右上镜座 / PA6+GF30黑</v>
          </cell>
          <cell r="D369" t="str">
            <v>210</v>
          </cell>
          <cell r="E369" t="str">
            <v>CYK210</v>
          </cell>
          <cell r="F369" t="str">
            <v>后视镜盘点差异虚仓库</v>
          </cell>
          <cell r="G369" t="str">
            <v>S-Int</v>
          </cell>
          <cell r="H369" t="str">
            <v/>
          </cell>
          <cell r="I369" t="str">
            <v/>
          </cell>
          <cell r="J369">
            <v>122</v>
          </cell>
          <cell r="K369" t="str">
            <v>Ea</v>
          </cell>
          <cell r="L369">
            <v>0</v>
          </cell>
          <cell r="M369">
            <v>122</v>
          </cell>
        </row>
        <row r="370">
          <cell r="A370" t="str">
            <v>210REM0001696Y1E3-2-4</v>
          </cell>
          <cell r="B370" t="str">
            <v>REM0001696</v>
          </cell>
          <cell r="C370" t="str">
            <v>K1镜体左 / ABS黑色</v>
          </cell>
          <cell r="D370" t="str">
            <v>210</v>
          </cell>
          <cell r="E370" t="str">
            <v>Y1E3-2-4</v>
          </cell>
          <cell r="F370" t="str">
            <v>原材料2楼高架E3区2层4格</v>
          </cell>
          <cell r="G370" t="str">
            <v>Normal</v>
          </cell>
          <cell r="H370" t="str">
            <v/>
          </cell>
          <cell r="I370" t="str">
            <v/>
          </cell>
          <cell r="J370">
            <v>5</v>
          </cell>
          <cell r="K370" t="str">
            <v>Ea</v>
          </cell>
          <cell r="L370">
            <v>0</v>
          </cell>
          <cell r="M370">
            <v>5</v>
          </cell>
        </row>
        <row r="371">
          <cell r="A371" t="str">
            <v>210REM0001701Y1E3-2-4</v>
          </cell>
          <cell r="B371" t="str">
            <v>REM0001701</v>
          </cell>
          <cell r="C371" t="str">
            <v>K1装饰罩左 / ABS黑色</v>
          </cell>
          <cell r="D371" t="str">
            <v>210</v>
          </cell>
          <cell r="E371" t="str">
            <v>Y1E3-2-4</v>
          </cell>
          <cell r="F371" t="str">
            <v>原材料2楼高架E3区2层4格</v>
          </cell>
          <cell r="G371" t="str">
            <v>Normal</v>
          </cell>
          <cell r="H371" t="str">
            <v/>
          </cell>
          <cell r="I371" t="str">
            <v/>
          </cell>
          <cell r="J371">
            <v>5</v>
          </cell>
          <cell r="K371" t="str">
            <v>Ea</v>
          </cell>
          <cell r="L371">
            <v>0</v>
          </cell>
          <cell r="M371">
            <v>5</v>
          </cell>
        </row>
        <row r="372">
          <cell r="A372" t="str">
            <v>210REM0001702Y1A3-1-3</v>
          </cell>
          <cell r="B372" t="str">
            <v>REM0001702</v>
          </cell>
          <cell r="C372" t="str">
            <v>K1调整座左 / ZL104</v>
          </cell>
          <cell r="D372" t="str">
            <v>210</v>
          </cell>
          <cell r="E372" t="str">
            <v>Y1A3-1-3</v>
          </cell>
          <cell r="F372" t="str">
            <v>原材料2楼高架A3区1层3格</v>
          </cell>
          <cell r="G372" t="str">
            <v>Normal</v>
          </cell>
          <cell r="H372" t="str">
            <v/>
          </cell>
          <cell r="I372" t="str">
            <v/>
          </cell>
          <cell r="J372">
            <v>65</v>
          </cell>
          <cell r="K372" t="str">
            <v>Ea</v>
          </cell>
          <cell r="L372">
            <v>0</v>
          </cell>
          <cell r="M372">
            <v>65</v>
          </cell>
        </row>
        <row r="373">
          <cell r="A373" t="str">
            <v>210REM0001702Y1A3-1-6</v>
          </cell>
          <cell r="B373" t="str">
            <v>REM0001702</v>
          </cell>
          <cell r="C373" t="str">
            <v>K1调整座左 / ZL104</v>
          </cell>
          <cell r="D373" t="str">
            <v>210</v>
          </cell>
          <cell r="E373" t="str">
            <v>Y1A3-1-6</v>
          </cell>
          <cell r="F373" t="str">
            <v>原材料2楼高架A3区1层6格</v>
          </cell>
          <cell r="G373" t="str">
            <v>Normal</v>
          </cell>
          <cell r="H373" t="str">
            <v/>
          </cell>
          <cell r="I373" t="str">
            <v/>
          </cell>
          <cell r="J373">
            <v>127</v>
          </cell>
          <cell r="K373" t="str">
            <v>Ea</v>
          </cell>
          <cell r="L373">
            <v>0</v>
          </cell>
          <cell r="M373">
            <v>142</v>
          </cell>
        </row>
        <row r="374">
          <cell r="A374" t="str">
            <v>210REM0001703Y1A3-4-1</v>
          </cell>
          <cell r="B374" t="str">
            <v>REM0001703</v>
          </cell>
          <cell r="C374" t="str">
            <v>K1弹簧座 / PA6</v>
          </cell>
          <cell r="D374" t="str">
            <v>210</v>
          </cell>
          <cell r="E374" t="str">
            <v>Y1A3-4-1</v>
          </cell>
          <cell r="F374" t="str">
            <v>原材料2楼高架A3区4层1格</v>
          </cell>
          <cell r="G374" t="str">
            <v>Normal</v>
          </cell>
          <cell r="H374" t="str">
            <v/>
          </cell>
          <cell r="I374" t="str">
            <v/>
          </cell>
          <cell r="J374">
            <v>426</v>
          </cell>
          <cell r="K374" t="str">
            <v>Ea</v>
          </cell>
          <cell r="L374">
            <v>0</v>
          </cell>
          <cell r="M374">
            <v>591</v>
          </cell>
        </row>
        <row r="375">
          <cell r="A375" t="str">
            <v>210REM0001706b1x</v>
          </cell>
          <cell r="B375" t="str">
            <v>REM0001706</v>
          </cell>
          <cell r="C375" t="str">
            <v>K1镜体右 / ABS黑色</v>
          </cell>
          <cell r="D375" t="str">
            <v>210</v>
          </cell>
          <cell r="E375" t="str">
            <v>b1x</v>
          </cell>
          <cell r="F375" t="str">
            <v>半成品2楼工装车区</v>
          </cell>
          <cell r="G375" t="str">
            <v>Normal</v>
          </cell>
          <cell r="H375" t="str">
            <v/>
          </cell>
          <cell r="I375" t="str">
            <v/>
          </cell>
          <cell r="J375">
            <v>10</v>
          </cell>
          <cell r="K375" t="str">
            <v>Ea</v>
          </cell>
          <cell r="L375">
            <v>0</v>
          </cell>
          <cell r="M375">
            <v>10</v>
          </cell>
        </row>
        <row r="376">
          <cell r="A376" t="str">
            <v>210REM0001708B1A3-5-4</v>
          </cell>
          <cell r="B376" t="str">
            <v>REM0001708</v>
          </cell>
          <cell r="C376" t="str">
            <v>K1镜片右 / 浮法玻璃</v>
          </cell>
          <cell r="D376" t="str">
            <v>210</v>
          </cell>
          <cell r="E376" t="str">
            <v>B1A3-5-4</v>
          </cell>
          <cell r="F376" t="str">
            <v>半成品2楼高架A3区5层4格</v>
          </cell>
          <cell r="G376" t="str">
            <v>Normal</v>
          </cell>
          <cell r="H376" t="str">
            <v/>
          </cell>
          <cell r="I376" t="str">
            <v/>
          </cell>
          <cell r="J376">
            <v>311</v>
          </cell>
          <cell r="K376" t="str">
            <v>Ea</v>
          </cell>
          <cell r="L376">
            <v>0</v>
          </cell>
          <cell r="M376">
            <v>424</v>
          </cell>
        </row>
        <row r="377">
          <cell r="A377" t="str">
            <v>210REM0001711b1x</v>
          </cell>
          <cell r="B377" t="str">
            <v>REM0001711</v>
          </cell>
          <cell r="C377" t="str">
            <v>K1装饰罩右 / ABS黑色</v>
          </cell>
          <cell r="D377" t="str">
            <v>210</v>
          </cell>
          <cell r="E377" t="str">
            <v>b1x</v>
          </cell>
          <cell r="F377" t="str">
            <v>半成品2楼工装车区</v>
          </cell>
          <cell r="G377" t="str">
            <v>Normal</v>
          </cell>
          <cell r="H377" t="str">
            <v/>
          </cell>
          <cell r="I377" t="str">
            <v/>
          </cell>
          <cell r="J377">
            <v>10</v>
          </cell>
          <cell r="K377" t="str">
            <v>Ea</v>
          </cell>
          <cell r="L377">
            <v>0</v>
          </cell>
          <cell r="M377">
            <v>10</v>
          </cell>
        </row>
        <row r="378">
          <cell r="A378" t="str">
            <v>210REM0001716g210001</v>
          </cell>
          <cell r="B378" t="str">
            <v>REM0001716</v>
          </cell>
          <cell r="C378" t="str">
            <v>奥驰左镜框 / ABS黑色</v>
          </cell>
          <cell r="D378" t="str">
            <v>210</v>
          </cell>
          <cell r="E378" t="str">
            <v>g210001</v>
          </cell>
          <cell r="F378" t="str">
            <v>后视镜不良品库（实仓）</v>
          </cell>
          <cell r="G378" t="str">
            <v>Exp</v>
          </cell>
          <cell r="H378" t="str">
            <v/>
          </cell>
          <cell r="I378" t="str">
            <v/>
          </cell>
          <cell r="J378">
            <v>1</v>
          </cell>
          <cell r="K378" t="str">
            <v>Ea</v>
          </cell>
          <cell r="L378">
            <v>0</v>
          </cell>
          <cell r="M378">
            <v>1</v>
          </cell>
        </row>
        <row r="379">
          <cell r="A379" t="str">
            <v>210REM0001718b1x</v>
          </cell>
          <cell r="B379" t="str">
            <v>REM0001718</v>
          </cell>
          <cell r="C379" t="str">
            <v>奥驰左主镜片 / 浮法玻璃</v>
          </cell>
          <cell r="D379" t="str">
            <v>210</v>
          </cell>
          <cell r="E379" t="str">
            <v>b1x</v>
          </cell>
          <cell r="F379" t="str">
            <v>半成品2楼工装车区</v>
          </cell>
          <cell r="G379" t="str">
            <v>Normal</v>
          </cell>
          <cell r="H379" t="str">
            <v/>
          </cell>
          <cell r="I379" t="str">
            <v/>
          </cell>
          <cell r="J379">
            <v>161</v>
          </cell>
          <cell r="K379" t="str">
            <v>Ea</v>
          </cell>
          <cell r="L379">
            <v>0</v>
          </cell>
          <cell r="M379">
            <v>161</v>
          </cell>
        </row>
        <row r="380">
          <cell r="A380" t="str">
            <v>210REM0001720g210001</v>
          </cell>
          <cell r="B380" t="str">
            <v>REM0001720</v>
          </cell>
          <cell r="C380" t="str">
            <v>奥驰广角镜片 / 浮法玻璃</v>
          </cell>
          <cell r="D380" t="str">
            <v>210</v>
          </cell>
          <cell r="E380" t="str">
            <v>g210001</v>
          </cell>
          <cell r="F380" t="str">
            <v>后视镜不良品库（实仓）</v>
          </cell>
          <cell r="G380" t="str">
            <v>Exp</v>
          </cell>
          <cell r="H380" t="str">
            <v/>
          </cell>
          <cell r="I380" t="str">
            <v/>
          </cell>
          <cell r="J380">
            <v>62</v>
          </cell>
          <cell r="K380" t="str">
            <v>Ea</v>
          </cell>
          <cell r="L380">
            <v>0</v>
          </cell>
          <cell r="M380">
            <v>62</v>
          </cell>
        </row>
        <row r="381">
          <cell r="A381" t="str">
            <v>210REM0001722Y1A2-2-1</v>
          </cell>
          <cell r="B381" t="str">
            <v>REM0001722</v>
          </cell>
          <cell r="C381" t="str">
            <v>时代S小碗 / Q235t=2.5mm</v>
          </cell>
          <cell r="D381" t="str">
            <v>210</v>
          </cell>
          <cell r="E381" t="str">
            <v>Y1A2-2-1</v>
          </cell>
          <cell r="F381" t="str">
            <v>原材料2楼高架A2区2层1格</v>
          </cell>
          <cell r="G381" t="str">
            <v>Normal</v>
          </cell>
          <cell r="H381" t="str">
            <v/>
          </cell>
          <cell r="I381" t="str">
            <v/>
          </cell>
          <cell r="J381">
            <v>0</v>
          </cell>
          <cell r="K381" t="str">
            <v>Ea</v>
          </cell>
          <cell r="L381">
            <v>0</v>
          </cell>
          <cell r="M381">
            <v>54</v>
          </cell>
        </row>
        <row r="382">
          <cell r="A382" t="str">
            <v>210REM0001728g210001</v>
          </cell>
          <cell r="B382" t="str">
            <v>REM0001728</v>
          </cell>
          <cell r="C382" t="str">
            <v>奥驰右主镜片 / 浮法玻璃</v>
          </cell>
          <cell r="D382" t="str">
            <v>210</v>
          </cell>
          <cell r="E382" t="str">
            <v>g210001</v>
          </cell>
          <cell r="F382" t="str">
            <v>后视镜不良品库（实仓）</v>
          </cell>
          <cell r="G382" t="str">
            <v>Exp</v>
          </cell>
          <cell r="H382" t="str">
            <v/>
          </cell>
          <cell r="I382" t="str">
            <v/>
          </cell>
          <cell r="J382">
            <v>1</v>
          </cell>
          <cell r="K382" t="str">
            <v>Ea</v>
          </cell>
          <cell r="L382">
            <v>0</v>
          </cell>
          <cell r="M382">
            <v>1</v>
          </cell>
        </row>
        <row r="383">
          <cell r="A383" t="str">
            <v>210REM0001732Y1A2-2-3</v>
          </cell>
          <cell r="B383" t="str">
            <v>REM0001732</v>
          </cell>
          <cell r="C383" t="str">
            <v>奥驰小碗 / Q235t=2.5mm</v>
          </cell>
          <cell r="D383" t="str">
            <v>210</v>
          </cell>
          <cell r="E383" t="str">
            <v>Y1A2-2-3</v>
          </cell>
          <cell r="F383" t="str">
            <v>原材料2楼高架A2区2层3格</v>
          </cell>
          <cell r="G383" t="str">
            <v>Normal</v>
          </cell>
          <cell r="H383" t="str">
            <v/>
          </cell>
          <cell r="I383" t="str">
            <v/>
          </cell>
          <cell r="J383">
            <v>0</v>
          </cell>
          <cell r="K383" t="str">
            <v>Ea</v>
          </cell>
          <cell r="L383">
            <v>0</v>
          </cell>
          <cell r="M383">
            <v>7680</v>
          </cell>
        </row>
        <row r="384">
          <cell r="A384" t="str">
            <v>210REM0001739CYK210</v>
          </cell>
          <cell r="B384" t="str">
            <v>REM0001739</v>
          </cell>
          <cell r="C384" t="str">
            <v>奥铃左镜座 / Q235</v>
          </cell>
          <cell r="D384" t="str">
            <v>210</v>
          </cell>
          <cell r="E384" t="str">
            <v>CYK210</v>
          </cell>
          <cell r="F384" t="str">
            <v>后视镜盘点差异虚仓库</v>
          </cell>
          <cell r="G384" t="str">
            <v>S-Int</v>
          </cell>
          <cell r="H384" t="str">
            <v/>
          </cell>
          <cell r="I384" t="str">
            <v/>
          </cell>
          <cell r="J384">
            <v>302</v>
          </cell>
          <cell r="K384" t="str">
            <v>Ea</v>
          </cell>
          <cell r="L384">
            <v>0</v>
          </cell>
          <cell r="M384">
            <v>302</v>
          </cell>
        </row>
        <row r="385">
          <cell r="A385" t="str">
            <v>210REM0001739Y1B2-2-1</v>
          </cell>
          <cell r="B385" t="str">
            <v>REM0001739</v>
          </cell>
          <cell r="C385" t="str">
            <v>奥铃左镜座 / Q235</v>
          </cell>
          <cell r="D385" t="str">
            <v>210</v>
          </cell>
          <cell r="E385" t="str">
            <v>Y1B2-2-1</v>
          </cell>
          <cell r="F385" t="str">
            <v>原材料2楼高架B2区2层1格</v>
          </cell>
          <cell r="G385" t="str">
            <v>Normal</v>
          </cell>
          <cell r="H385" t="str">
            <v/>
          </cell>
          <cell r="I385" t="str">
            <v/>
          </cell>
          <cell r="J385">
            <v>63</v>
          </cell>
          <cell r="K385" t="str">
            <v>Ea</v>
          </cell>
          <cell r="L385">
            <v>0</v>
          </cell>
          <cell r="M385">
            <v>63</v>
          </cell>
        </row>
        <row r="386">
          <cell r="A386" t="str">
            <v>210REM0001740CYK210</v>
          </cell>
          <cell r="B386" t="str">
            <v>REM0001740</v>
          </cell>
          <cell r="C386" t="str">
            <v>奥铃小碗 / Q235 t=2mm</v>
          </cell>
          <cell r="D386" t="str">
            <v>210</v>
          </cell>
          <cell r="E386" t="str">
            <v>CYK210</v>
          </cell>
          <cell r="F386" t="str">
            <v>后视镜盘点差异虚仓库</v>
          </cell>
          <cell r="G386" t="str">
            <v>S-Int</v>
          </cell>
          <cell r="H386" t="str">
            <v/>
          </cell>
          <cell r="I386" t="str">
            <v/>
          </cell>
          <cell r="J386">
            <v>386</v>
          </cell>
          <cell r="K386" t="str">
            <v>Ea</v>
          </cell>
          <cell r="L386">
            <v>0</v>
          </cell>
          <cell r="M386">
            <v>386</v>
          </cell>
        </row>
        <row r="387">
          <cell r="A387" t="str">
            <v>210REM0001741CYK210</v>
          </cell>
          <cell r="B387" t="str">
            <v>REM0001741</v>
          </cell>
          <cell r="C387" t="str">
            <v>奥铃防水帽 / PP 黑色</v>
          </cell>
          <cell r="D387" t="str">
            <v>210</v>
          </cell>
          <cell r="E387" t="str">
            <v>CYK210</v>
          </cell>
          <cell r="F387" t="str">
            <v>后视镜盘点差异虚仓库</v>
          </cell>
          <cell r="G387" t="str">
            <v>S-Int</v>
          </cell>
          <cell r="H387" t="str">
            <v/>
          </cell>
          <cell r="I387" t="str">
            <v/>
          </cell>
          <cell r="J387">
            <v>52</v>
          </cell>
          <cell r="K387" t="str">
            <v>Ea</v>
          </cell>
          <cell r="L387">
            <v>0</v>
          </cell>
          <cell r="M387">
            <v>52</v>
          </cell>
        </row>
        <row r="388">
          <cell r="A388" t="str">
            <v>210REM0001741Y1A2-2-4</v>
          </cell>
          <cell r="B388" t="str">
            <v>REM0001741</v>
          </cell>
          <cell r="C388" t="str">
            <v>奥铃防水帽 / PP 黑色</v>
          </cell>
          <cell r="D388" t="str">
            <v>210</v>
          </cell>
          <cell r="E388" t="str">
            <v>Y1A2-2-4</v>
          </cell>
          <cell r="F388" t="str">
            <v>原材料2楼高架A2区2层4格</v>
          </cell>
          <cell r="G388" t="str">
            <v>Normal</v>
          </cell>
          <cell r="H388" t="str">
            <v/>
          </cell>
          <cell r="I388" t="str">
            <v/>
          </cell>
          <cell r="J388">
            <v>200</v>
          </cell>
          <cell r="K388" t="str">
            <v>Ea</v>
          </cell>
          <cell r="L388">
            <v>0</v>
          </cell>
          <cell r="M388">
            <v>200</v>
          </cell>
        </row>
        <row r="389">
          <cell r="A389" t="str">
            <v>210REM0001747CYK210</v>
          </cell>
          <cell r="B389" t="str">
            <v>REM0001747</v>
          </cell>
          <cell r="C389" t="str">
            <v>1029室支架(老) / 三元乙丙橡胶</v>
          </cell>
          <cell r="D389" t="str">
            <v>210</v>
          </cell>
          <cell r="E389" t="str">
            <v>CYK210</v>
          </cell>
          <cell r="F389" t="str">
            <v>后视镜盘点差异虚仓库</v>
          </cell>
          <cell r="G389" t="str">
            <v>S-Int</v>
          </cell>
          <cell r="H389" t="str">
            <v/>
          </cell>
          <cell r="I389" t="str">
            <v/>
          </cell>
          <cell r="J389">
            <v>1277</v>
          </cell>
          <cell r="K389" t="str">
            <v>Ea</v>
          </cell>
          <cell r="L389">
            <v>0</v>
          </cell>
          <cell r="M389">
            <v>1277</v>
          </cell>
        </row>
        <row r="390">
          <cell r="A390" t="str">
            <v>210REM0001761B1E1-1-5</v>
          </cell>
          <cell r="B390" t="str">
            <v>REM0001761</v>
          </cell>
          <cell r="C390" t="str">
            <v>H3主镜片铬背 / 浮法玻璃</v>
          </cell>
          <cell r="D390" t="str">
            <v>210</v>
          </cell>
          <cell r="E390" t="str">
            <v>B1E1-1-5</v>
          </cell>
          <cell r="F390" t="str">
            <v>半成品2楼高架E1区1层5格</v>
          </cell>
          <cell r="G390" t="str">
            <v>Normal</v>
          </cell>
          <cell r="H390" t="str">
            <v/>
          </cell>
          <cell r="I390" t="str">
            <v/>
          </cell>
          <cell r="J390">
            <v>528</v>
          </cell>
          <cell r="K390" t="str">
            <v>Ea</v>
          </cell>
          <cell r="L390">
            <v>0</v>
          </cell>
          <cell r="M390">
            <v>528</v>
          </cell>
        </row>
        <row r="391">
          <cell r="A391" t="str">
            <v>210REM0001761CYK210</v>
          </cell>
          <cell r="B391" t="str">
            <v>REM0001761</v>
          </cell>
          <cell r="C391" t="str">
            <v>H3主镜片铬背 / 浮法玻璃</v>
          </cell>
          <cell r="D391" t="str">
            <v>210</v>
          </cell>
          <cell r="E391" t="str">
            <v>CYK210</v>
          </cell>
          <cell r="F391" t="str">
            <v>后视镜盘点差异虚仓库</v>
          </cell>
          <cell r="G391" t="str">
            <v>S-Int</v>
          </cell>
          <cell r="H391" t="str">
            <v/>
          </cell>
          <cell r="I391" t="str">
            <v/>
          </cell>
          <cell r="J391">
            <v>116</v>
          </cell>
          <cell r="K391" t="str">
            <v>Ea</v>
          </cell>
          <cell r="L391">
            <v>0</v>
          </cell>
          <cell r="M391">
            <v>116</v>
          </cell>
        </row>
        <row r="392">
          <cell r="A392" t="str">
            <v>210REM0001762B1B2-3-5</v>
          </cell>
          <cell r="B392" t="str">
            <v>REM0001762</v>
          </cell>
          <cell r="C392" t="str">
            <v>H3广角镜片铬背 / 浮法玻璃</v>
          </cell>
          <cell r="D392" t="str">
            <v>210</v>
          </cell>
          <cell r="E392" t="str">
            <v>B1B2-3-5</v>
          </cell>
          <cell r="F392" t="str">
            <v>半成品2楼高架B2区3层5格</v>
          </cell>
          <cell r="G392" t="str">
            <v>Normal</v>
          </cell>
          <cell r="H392" t="str">
            <v/>
          </cell>
          <cell r="I392" t="str">
            <v/>
          </cell>
          <cell r="J392">
            <v>877</v>
          </cell>
          <cell r="K392" t="str">
            <v>Ea</v>
          </cell>
          <cell r="L392">
            <v>0</v>
          </cell>
          <cell r="M392">
            <v>877</v>
          </cell>
        </row>
        <row r="393">
          <cell r="A393" t="str">
            <v>210REM0001762CYK210</v>
          </cell>
          <cell r="B393" t="str">
            <v>REM0001762</v>
          </cell>
          <cell r="C393" t="str">
            <v>H3广角镜片铬背 / 浮法玻璃</v>
          </cell>
          <cell r="D393" t="str">
            <v>210</v>
          </cell>
          <cell r="E393" t="str">
            <v>CYK210</v>
          </cell>
          <cell r="F393" t="str">
            <v>后视镜盘点差异虚仓库</v>
          </cell>
          <cell r="G393" t="str">
            <v>S-Int</v>
          </cell>
          <cell r="H393" t="str">
            <v/>
          </cell>
          <cell r="I393" t="str">
            <v/>
          </cell>
          <cell r="J393">
            <v>222</v>
          </cell>
          <cell r="K393" t="str">
            <v>Ea</v>
          </cell>
          <cell r="L393">
            <v>0</v>
          </cell>
          <cell r="M393">
            <v>222</v>
          </cell>
        </row>
        <row r="394">
          <cell r="A394" t="str">
            <v>210REM0001767y1a3-3-1</v>
          </cell>
          <cell r="B394" t="str">
            <v>REM0001767</v>
          </cell>
          <cell r="C394" t="str">
            <v>ETX镜座左 / ZL104</v>
          </cell>
          <cell r="D394" t="str">
            <v>210</v>
          </cell>
          <cell r="E394" t="str">
            <v>y1a3-3-1</v>
          </cell>
          <cell r="F394" t="str">
            <v>原材料2楼高架A3区3层1格</v>
          </cell>
          <cell r="G394" t="str">
            <v>Normal</v>
          </cell>
          <cell r="H394" t="str">
            <v/>
          </cell>
          <cell r="I394" t="str">
            <v/>
          </cell>
          <cell r="J394">
            <v>39</v>
          </cell>
          <cell r="K394" t="str">
            <v>Ea</v>
          </cell>
          <cell r="L394">
            <v>0</v>
          </cell>
          <cell r="M394">
            <v>39</v>
          </cell>
        </row>
        <row r="395">
          <cell r="A395" t="str">
            <v>210REM0001774g210001</v>
          </cell>
          <cell r="B395" t="str">
            <v>REM0001774</v>
          </cell>
          <cell r="C395" t="str">
            <v>重卡1号 / 浮法玻璃</v>
          </cell>
          <cell r="D395" t="str">
            <v>210</v>
          </cell>
          <cell r="E395" t="str">
            <v>g210001</v>
          </cell>
          <cell r="F395" t="str">
            <v>后视镜不良品库（实仓）</v>
          </cell>
          <cell r="G395" t="str">
            <v>Exp</v>
          </cell>
          <cell r="H395" t="str">
            <v/>
          </cell>
          <cell r="I395" t="str">
            <v/>
          </cell>
          <cell r="J395">
            <v>11</v>
          </cell>
          <cell r="K395" t="str">
            <v>Ea</v>
          </cell>
          <cell r="L395">
            <v>0</v>
          </cell>
          <cell r="M395">
            <v>10</v>
          </cell>
        </row>
        <row r="396">
          <cell r="A396" t="str">
            <v>210REM0001796B1B1-3-5</v>
          </cell>
          <cell r="B396" t="str">
            <v>REM0001796</v>
          </cell>
          <cell r="C396" t="str">
            <v>重卡2号直烧镜片 / 浮法玻璃SR425</v>
          </cell>
          <cell r="D396" t="str">
            <v>210</v>
          </cell>
          <cell r="E396" t="str">
            <v>B1B1-3-5</v>
          </cell>
          <cell r="F396" t="str">
            <v>半成品2楼高架B1区3层5格</v>
          </cell>
          <cell r="G396" t="str">
            <v>Normal</v>
          </cell>
          <cell r="H396" t="str">
            <v/>
          </cell>
          <cell r="I396" t="str">
            <v/>
          </cell>
          <cell r="J396">
            <v>405</v>
          </cell>
          <cell r="K396" t="str">
            <v>Ea</v>
          </cell>
          <cell r="L396">
            <v>0</v>
          </cell>
          <cell r="M396">
            <v>405</v>
          </cell>
        </row>
        <row r="397">
          <cell r="A397" t="str">
            <v>210REM0001796g210001</v>
          </cell>
          <cell r="B397" t="str">
            <v>REM0001796</v>
          </cell>
          <cell r="C397" t="str">
            <v>重卡2号直烧镜片 / 浮法玻璃SR425</v>
          </cell>
          <cell r="D397" t="str">
            <v>210</v>
          </cell>
          <cell r="E397" t="str">
            <v>g210001</v>
          </cell>
          <cell r="F397" t="str">
            <v>后视镜不良品库（实仓）</v>
          </cell>
          <cell r="G397" t="str">
            <v>Exp</v>
          </cell>
          <cell r="H397" t="str">
            <v/>
          </cell>
          <cell r="I397" t="str">
            <v/>
          </cell>
          <cell r="J397">
            <v>1</v>
          </cell>
          <cell r="K397" t="str">
            <v>Ea</v>
          </cell>
          <cell r="L397">
            <v>0</v>
          </cell>
          <cell r="M397">
            <v>1</v>
          </cell>
        </row>
        <row r="398">
          <cell r="A398" t="str">
            <v>210REM0001801Y1F3-1-5</v>
          </cell>
          <cell r="B398" t="str">
            <v>REM0001801</v>
          </cell>
          <cell r="C398" t="str">
            <v>豪泺左上镜座 / ZL104</v>
          </cell>
          <cell r="D398" t="str">
            <v>210</v>
          </cell>
          <cell r="E398" t="str">
            <v>Y1F3-1-5</v>
          </cell>
          <cell r="F398" t="str">
            <v>原材料2楼高架F3区1层5格</v>
          </cell>
          <cell r="G398" t="str">
            <v>Normal</v>
          </cell>
          <cell r="H398" t="str">
            <v/>
          </cell>
          <cell r="I398" t="str">
            <v/>
          </cell>
          <cell r="J398">
            <v>63</v>
          </cell>
          <cell r="K398" t="str">
            <v>Ea</v>
          </cell>
          <cell r="L398">
            <v>0</v>
          </cell>
          <cell r="M398">
            <v>63</v>
          </cell>
        </row>
        <row r="399">
          <cell r="A399" t="str">
            <v>210REM0001803Y1A2-3-3</v>
          </cell>
          <cell r="B399" t="str">
            <v>REM0001803</v>
          </cell>
          <cell r="C399" t="str">
            <v>豪泺左上镜座盖 / ABS黑色</v>
          </cell>
          <cell r="D399" t="str">
            <v>210</v>
          </cell>
          <cell r="E399" t="str">
            <v>Y1A2-3-3</v>
          </cell>
          <cell r="F399" t="str">
            <v>原材料2楼高架A2区3层3格</v>
          </cell>
          <cell r="G399" t="str">
            <v>Normal</v>
          </cell>
          <cell r="H399" t="str">
            <v/>
          </cell>
          <cell r="I399" t="str">
            <v/>
          </cell>
          <cell r="J399">
            <v>39</v>
          </cell>
          <cell r="K399" t="str">
            <v>Ea</v>
          </cell>
          <cell r="L399">
            <v>0</v>
          </cell>
          <cell r="M399">
            <v>39</v>
          </cell>
        </row>
        <row r="400">
          <cell r="A400" t="str">
            <v>210REM0001804CYK210</v>
          </cell>
          <cell r="B400" t="str">
            <v>REM0001804</v>
          </cell>
          <cell r="C400" t="str">
            <v>豪泺左下镜座盖 / ABS黑色</v>
          </cell>
          <cell r="D400" t="str">
            <v>210</v>
          </cell>
          <cell r="E400" t="str">
            <v>CYK210</v>
          </cell>
          <cell r="F400" t="str">
            <v>后视镜盘点差异虚仓库</v>
          </cell>
          <cell r="G400" t="str">
            <v>S-Int</v>
          </cell>
          <cell r="H400" t="str">
            <v/>
          </cell>
          <cell r="I400" t="str">
            <v/>
          </cell>
          <cell r="J400">
            <v>90</v>
          </cell>
          <cell r="K400" t="str">
            <v>Ea</v>
          </cell>
          <cell r="L400">
            <v>0</v>
          </cell>
          <cell r="M400">
            <v>90</v>
          </cell>
        </row>
        <row r="401">
          <cell r="A401" t="str">
            <v>210REM0001804Y1A2-3-4</v>
          </cell>
          <cell r="B401" t="str">
            <v>REM0001804</v>
          </cell>
          <cell r="C401" t="str">
            <v>豪泺左下镜座盖 / ABS黑色</v>
          </cell>
          <cell r="D401" t="str">
            <v>210</v>
          </cell>
          <cell r="E401" t="str">
            <v>Y1A2-3-4</v>
          </cell>
          <cell r="F401" t="str">
            <v>原材料2楼高架A2区3层4格</v>
          </cell>
          <cell r="G401" t="str">
            <v>Normal</v>
          </cell>
          <cell r="H401" t="str">
            <v/>
          </cell>
          <cell r="I401" t="str">
            <v/>
          </cell>
          <cell r="J401">
            <v>13</v>
          </cell>
          <cell r="K401" t="str">
            <v>Ea</v>
          </cell>
          <cell r="L401">
            <v>0</v>
          </cell>
          <cell r="M401">
            <v>13</v>
          </cell>
        </row>
        <row r="402">
          <cell r="A402" t="str">
            <v>210REM0001809Y1D3-2-4</v>
          </cell>
          <cell r="B402" t="str">
            <v>REM0001809</v>
          </cell>
          <cell r="C402" t="str">
            <v>豪泺左上镜胶垫 / 三元乙丙橡胶</v>
          </cell>
          <cell r="D402" t="str">
            <v>210</v>
          </cell>
          <cell r="E402" t="str">
            <v>Y1D3-2-4</v>
          </cell>
          <cell r="F402" t="str">
            <v>原材料2楼高架D3区2层4格</v>
          </cell>
          <cell r="G402" t="str">
            <v>Normal</v>
          </cell>
          <cell r="H402" t="str">
            <v/>
          </cell>
          <cell r="I402" t="str">
            <v/>
          </cell>
          <cell r="J402">
            <v>398</v>
          </cell>
          <cell r="K402" t="str">
            <v>Ea</v>
          </cell>
          <cell r="L402">
            <v>0</v>
          </cell>
          <cell r="M402">
            <v>398</v>
          </cell>
        </row>
        <row r="403">
          <cell r="A403" t="str">
            <v>210REM0001810b1d3-2-3</v>
          </cell>
          <cell r="B403" t="str">
            <v>REM0001810</v>
          </cell>
          <cell r="C403" t="str">
            <v>豪泺左下镜胶垫 / 三元乙丙橡胶</v>
          </cell>
          <cell r="D403" t="str">
            <v>210</v>
          </cell>
          <cell r="E403" t="str">
            <v>b1d3-2-3</v>
          </cell>
          <cell r="F403" t="str">
            <v>半成品2楼高架D3区2层3格</v>
          </cell>
          <cell r="G403" t="str">
            <v>Normal</v>
          </cell>
          <cell r="H403" t="str">
            <v/>
          </cell>
          <cell r="I403" t="str">
            <v/>
          </cell>
          <cell r="J403">
            <v>257</v>
          </cell>
          <cell r="K403" t="str">
            <v>Ea</v>
          </cell>
          <cell r="L403">
            <v>0</v>
          </cell>
          <cell r="M403">
            <v>401</v>
          </cell>
        </row>
        <row r="404">
          <cell r="A404" t="str">
            <v>210REM0001810CYK210</v>
          </cell>
          <cell r="B404" t="str">
            <v>REM0001810</v>
          </cell>
          <cell r="C404" t="str">
            <v>豪泺左下镜胶垫 / 三元乙丙橡胶</v>
          </cell>
          <cell r="D404" t="str">
            <v>210</v>
          </cell>
          <cell r="E404" t="str">
            <v>CYK210</v>
          </cell>
          <cell r="F404" t="str">
            <v>后视镜盘点差异虚仓库</v>
          </cell>
          <cell r="G404" t="str">
            <v>S-Int</v>
          </cell>
          <cell r="H404" t="str">
            <v/>
          </cell>
          <cell r="I404" t="str">
            <v/>
          </cell>
          <cell r="J404">
            <v>70</v>
          </cell>
          <cell r="K404" t="str">
            <v>Ea</v>
          </cell>
          <cell r="L404">
            <v>0</v>
          </cell>
          <cell r="M404">
            <v>70</v>
          </cell>
        </row>
        <row r="405">
          <cell r="A405" t="str">
            <v>210REM0001812Y1F3-1-5</v>
          </cell>
          <cell r="B405" t="str">
            <v>REM0001812</v>
          </cell>
          <cell r="C405" t="str">
            <v>豪泺右上镜座 / Zl104</v>
          </cell>
          <cell r="D405" t="str">
            <v>210</v>
          </cell>
          <cell r="E405" t="str">
            <v>Y1F3-1-5</v>
          </cell>
          <cell r="F405" t="str">
            <v>原材料2楼高架F3区1层5格</v>
          </cell>
          <cell r="G405" t="str">
            <v>Normal</v>
          </cell>
          <cell r="H405" t="str">
            <v/>
          </cell>
          <cell r="I405" t="str">
            <v/>
          </cell>
          <cell r="J405">
            <v>66</v>
          </cell>
          <cell r="K405" t="str">
            <v>Ea</v>
          </cell>
          <cell r="L405">
            <v>0</v>
          </cell>
          <cell r="M405">
            <v>66</v>
          </cell>
        </row>
        <row r="406">
          <cell r="A406" t="str">
            <v>210REM0001813B1E2-1-1</v>
          </cell>
          <cell r="B406" t="str">
            <v>REM0001813</v>
          </cell>
          <cell r="C406" t="str">
            <v>豪泺右下镜座 / Zl104</v>
          </cell>
          <cell r="D406" t="str">
            <v>210</v>
          </cell>
          <cell r="E406" t="str">
            <v>B1E2-1-1</v>
          </cell>
          <cell r="F406" t="str">
            <v>半成品2楼高架E2区1层1格</v>
          </cell>
          <cell r="G406" t="str">
            <v>Normal</v>
          </cell>
          <cell r="H406" t="str">
            <v/>
          </cell>
          <cell r="I406" t="str">
            <v/>
          </cell>
          <cell r="J406">
            <v>0</v>
          </cell>
          <cell r="K406" t="str">
            <v>Ea</v>
          </cell>
          <cell r="L406">
            <v>0</v>
          </cell>
          <cell r="M406">
            <v>7</v>
          </cell>
        </row>
        <row r="407">
          <cell r="A407" t="str">
            <v>210REM0001815CYK210</v>
          </cell>
          <cell r="B407" t="str">
            <v>REM0001815</v>
          </cell>
          <cell r="C407" t="str">
            <v>豪泺右下盖 / ABS黑色</v>
          </cell>
          <cell r="D407" t="str">
            <v>210</v>
          </cell>
          <cell r="E407" t="str">
            <v>CYK210</v>
          </cell>
          <cell r="F407" t="str">
            <v>后视镜盘点差异虚仓库</v>
          </cell>
          <cell r="G407" t="str">
            <v>S-Int</v>
          </cell>
          <cell r="H407" t="str">
            <v/>
          </cell>
          <cell r="I407" t="str">
            <v/>
          </cell>
          <cell r="J407">
            <v>39</v>
          </cell>
          <cell r="K407" t="str">
            <v>Ea</v>
          </cell>
          <cell r="L407">
            <v>0</v>
          </cell>
          <cell r="M407">
            <v>39</v>
          </cell>
        </row>
        <row r="408">
          <cell r="A408" t="str">
            <v>210REM0001817B1D3-2-3</v>
          </cell>
          <cell r="B408" t="str">
            <v>REM0001817</v>
          </cell>
          <cell r="C408" t="str">
            <v>豪泺右下座胶垫 / 三元乙丙橡胶</v>
          </cell>
          <cell r="D408" t="str">
            <v>210</v>
          </cell>
          <cell r="E408" t="str">
            <v>B1D3-2-3</v>
          </cell>
          <cell r="F408" t="str">
            <v>半成品2楼高架D3区2层3格</v>
          </cell>
          <cell r="G408" t="str">
            <v>Normal</v>
          </cell>
          <cell r="H408" t="str">
            <v/>
          </cell>
          <cell r="I408" t="str">
            <v/>
          </cell>
          <cell r="J408">
            <v>139</v>
          </cell>
          <cell r="K408" t="str">
            <v>Ea</v>
          </cell>
          <cell r="L408">
            <v>0</v>
          </cell>
          <cell r="M408">
            <v>350</v>
          </cell>
        </row>
        <row r="409">
          <cell r="A409" t="str">
            <v>210REM0001818Y1D3-2-4</v>
          </cell>
          <cell r="B409" t="str">
            <v>REM0001818</v>
          </cell>
          <cell r="C409" t="str">
            <v>豪泺右上座胶垫 / 三元乙丙橡胶</v>
          </cell>
          <cell r="D409" t="str">
            <v>210</v>
          </cell>
          <cell r="E409" t="str">
            <v>Y1D3-2-4</v>
          </cell>
          <cell r="F409" t="str">
            <v>原材料2楼高架D3区2层4格</v>
          </cell>
          <cell r="G409" t="str">
            <v>Normal</v>
          </cell>
          <cell r="H409" t="str">
            <v/>
          </cell>
          <cell r="I409" t="str">
            <v/>
          </cell>
          <cell r="J409">
            <v>40</v>
          </cell>
          <cell r="K409" t="str">
            <v>Ea</v>
          </cell>
          <cell r="L409">
            <v>0</v>
          </cell>
          <cell r="M409">
            <v>40</v>
          </cell>
        </row>
        <row r="410">
          <cell r="A410" t="str">
            <v>210REM0001894B1B1-3-5</v>
          </cell>
          <cell r="B410" t="str">
            <v>REM0001894</v>
          </cell>
          <cell r="C410" t="str">
            <v>一汽军车广角镜镜片 / 浮法玻璃</v>
          </cell>
          <cell r="D410" t="str">
            <v>210</v>
          </cell>
          <cell r="E410" t="str">
            <v>B1B1-3-5</v>
          </cell>
          <cell r="F410" t="str">
            <v>半成品2楼高架B1区3层5格</v>
          </cell>
          <cell r="G410" t="str">
            <v>Normal</v>
          </cell>
          <cell r="H410" t="str">
            <v/>
          </cell>
          <cell r="I410" t="str">
            <v/>
          </cell>
          <cell r="J410">
            <v>50</v>
          </cell>
          <cell r="K410" t="str">
            <v>Ea</v>
          </cell>
          <cell r="L410">
            <v>0</v>
          </cell>
          <cell r="M410">
            <v>50</v>
          </cell>
        </row>
        <row r="411">
          <cell r="A411" t="str">
            <v>210REM0001899CYK210</v>
          </cell>
          <cell r="B411" t="str">
            <v>REM0001899</v>
          </cell>
          <cell r="C411" t="str">
            <v>ETX上镜杆护套(无柱) / PA6+30%GF</v>
          </cell>
          <cell r="D411" t="str">
            <v>210</v>
          </cell>
          <cell r="E411" t="str">
            <v>CYK210</v>
          </cell>
          <cell r="F411" t="str">
            <v>后视镜盘点差异虚仓库</v>
          </cell>
          <cell r="G411" t="str">
            <v>S-Int</v>
          </cell>
          <cell r="H411" t="str">
            <v/>
          </cell>
          <cell r="I411" t="str">
            <v/>
          </cell>
          <cell r="J411">
            <v>16</v>
          </cell>
          <cell r="K411" t="str">
            <v>Ea</v>
          </cell>
          <cell r="L411">
            <v>16</v>
          </cell>
          <cell r="M411">
            <v>16</v>
          </cell>
        </row>
        <row r="412">
          <cell r="A412" t="str">
            <v>210REM0001901Y1A2-1-2</v>
          </cell>
          <cell r="B412" t="str">
            <v>REM0001901</v>
          </cell>
          <cell r="C412" t="str">
            <v>捷运支架保护盖左 / PP黑色</v>
          </cell>
          <cell r="D412" t="str">
            <v>210</v>
          </cell>
          <cell r="E412" t="str">
            <v>Y1A2-1-2</v>
          </cell>
          <cell r="F412" t="str">
            <v>原材料2楼高架A2区1层2格</v>
          </cell>
          <cell r="G412" t="str">
            <v>Normal</v>
          </cell>
          <cell r="H412" t="str">
            <v/>
          </cell>
          <cell r="I412" t="str">
            <v/>
          </cell>
          <cell r="J412">
            <v>9</v>
          </cell>
          <cell r="K412" t="str">
            <v>Ea</v>
          </cell>
          <cell r="L412">
            <v>0</v>
          </cell>
          <cell r="M412">
            <v>9</v>
          </cell>
        </row>
        <row r="413">
          <cell r="A413" t="str">
            <v>210REM0001902b1f2-2-1</v>
          </cell>
          <cell r="B413" t="str">
            <v>REM0001902</v>
          </cell>
          <cell r="C413" t="str">
            <v>捷运左上支架密封圈 / 三元乙丙橡胶</v>
          </cell>
          <cell r="D413" t="str">
            <v>210</v>
          </cell>
          <cell r="E413" t="str">
            <v>b1f2-2-1</v>
          </cell>
          <cell r="F413" t="str">
            <v>半成品2楼高架F2区2层1格</v>
          </cell>
          <cell r="G413" t="str">
            <v>Normal</v>
          </cell>
          <cell r="H413" t="str">
            <v/>
          </cell>
          <cell r="I413" t="str">
            <v/>
          </cell>
          <cell r="J413">
            <v>488</v>
          </cell>
          <cell r="K413" t="str">
            <v>Ea</v>
          </cell>
          <cell r="L413">
            <v>0</v>
          </cell>
          <cell r="M413">
            <v>488</v>
          </cell>
        </row>
        <row r="414">
          <cell r="A414" t="str">
            <v>210REM0001902CYK210</v>
          </cell>
          <cell r="B414" t="str">
            <v>REM0001902</v>
          </cell>
          <cell r="C414" t="str">
            <v>捷运左上支架密封圈 / 三元乙丙橡胶</v>
          </cell>
          <cell r="D414" t="str">
            <v>210</v>
          </cell>
          <cell r="E414" t="str">
            <v>CYK210</v>
          </cell>
          <cell r="F414" t="str">
            <v>后视镜盘点差异虚仓库</v>
          </cell>
          <cell r="G414" t="str">
            <v>S-Int</v>
          </cell>
          <cell r="H414" t="str">
            <v/>
          </cell>
          <cell r="I414" t="str">
            <v/>
          </cell>
          <cell r="J414">
            <v>44</v>
          </cell>
          <cell r="K414" t="str">
            <v>Ea</v>
          </cell>
          <cell r="L414">
            <v>0</v>
          </cell>
          <cell r="M414">
            <v>44</v>
          </cell>
        </row>
        <row r="415">
          <cell r="A415" t="str">
            <v>210REM0001904B1F2-2-1</v>
          </cell>
          <cell r="B415" t="str">
            <v>REM0001904</v>
          </cell>
          <cell r="C415" t="str">
            <v>捷运路面镜密封圈 / 三元乙丙橡胶</v>
          </cell>
          <cell r="D415" t="str">
            <v>210</v>
          </cell>
          <cell r="E415" t="str">
            <v>B1F2-2-1</v>
          </cell>
          <cell r="F415" t="str">
            <v>半成品2楼高架F2区2层1格</v>
          </cell>
          <cell r="G415" t="str">
            <v>Normal</v>
          </cell>
          <cell r="H415" t="str">
            <v/>
          </cell>
          <cell r="I415" t="str">
            <v/>
          </cell>
          <cell r="J415">
            <v>745</v>
          </cell>
          <cell r="K415" t="str">
            <v>Ea</v>
          </cell>
          <cell r="L415">
            <v>0</v>
          </cell>
          <cell r="M415">
            <v>745</v>
          </cell>
        </row>
        <row r="416">
          <cell r="A416" t="str">
            <v>210REM0001905CYK210</v>
          </cell>
          <cell r="B416" t="str">
            <v>REM0001905</v>
          </cell>
          <cell r="C416" t="str">
            <v>欧曼重卡防水帽 / PP黑色</v>
          </cell>
          <cell r="D416" t="str">
            <v>210</v>
          </cell>
          <cell r="E416" t="str">
            <v>CYK210</v>
          </cell>
          <cell r="F416" t="str">
            <v>后视镜盘点差异虚仓库</v>
          </cell>
          <cell r="G416" t="str">
            <v>S-Int</v>
          </cell>
          <cell r="H416" t="str">
            <v/>
          </cell>
          <cell r="I416" t="str">
            <v/>
          </cell>
          <cell r="J416">
            <v>272</v>
          </cell>
          <cell r="K416" t="str">
            <v>Ea</v>
          </cell>
          <cell r="L416">
            <v>0</v>
          </cell>
          <cell r="M416">
            <v>272</v>
          </cell>
        </row>
        <row r="417">
          <cell r="A417" t="str">
            <v>210REM0001905Y1A2-1-4</v>
          </cell>
          <cell r="B417" t="str">
            <v>REM0001905</v>
          </cell>
          <cell r="C417" t="str">
            <v>欧曼重卡防水帽 / PP黑色</v>
          </cell>
          <cell r="D417" t="str">
            <v>210</v>
          </cell>
          <cell r="E417" t="str">
            <v>Y1A2-1-4</v>
          </cell>
          <cell r="F417" t="str">
            <v>原材料2楼高架A2区1层4格</v>
          </cell>
          <cell r="G417" t="str">
            <v>Normal</v>
          </cell>
          <cell r="H417" t="str">
            <v/>
          </cell>
          <cell r="I417" t="str">
            <v/>
          </cell>
          <cell r="J417">
            <v>1273</v>
          </cell>
          <cell r="K417" t="str">
            <v>Ea</v>
          </cell>
          <cell r="L417">
            <v>0</v>
          </cell>
          <cell r="M417">
            <v>1273</v>
          </cell>
        </row>
        <row r="418">
          <cell r="A418" t="str">
            <v>210REM0001909b1f2-2-1</v>
          </cell>
          <cell r="B418" t="str">
            <v>REM0001909</v>
          </cell>
          <cell r="C418" t="str">
            <v>捷运右上支架密封圈 / 三元乙丙橡胶</v>
          </cell>
          <cell r="D418" t="str">
            <v>210</v>
          </cell>
          <cell r="E418" t="str">
            <v>b1f2-2-1</v>
          </cell>
          <cell r="F418" t="str">
            <v>半成品2楼高架F2区2层1格</v>
          </cell>
          <cell r="G418" t="str">
            <v>Normal</v>
          </cell>
          <cell r="H418" t="str">
            <v/>
          </cell>
          <cell r="I418" t="str">
            <v/>
          </cell>
          <cell r="J418">
            <v>277</v>
          </cell>
          <cell r="K418" t="str">
            <v>Ea</v>
          </cell>
          <cell r="L418">
            <v>0</v>
          </cell>
          <cell r="M418">
            <v>277</v>
          </cell>
        </row>
        <row r="419">
          <cell r="A419" t="str">
            <v>210REM0001924Y1A2-1-5</v>
          </cell>
          <cell r="B419" t="str">
            <v>REM0001924</v>
          </cell>
          <cell r="C419" t="str">
            <v>驭菱左镜座下盖 / ABS黑色</v>
          </cell>
          <cell r="D419" t="str">
            <v>210</v>
          </cell>
          <cell r="E419" t="str">
            <v>Y1A2-1-5</v>
          </cell>
          <cell r="F419" t="str">
            <v>原材料2楼高架A2区1层5格</v>
          </cell>
          <cell r="G419" t="str">
            <v>Normal</v>
          </cell>
          <cell r="H419" t="str">
            <v/>
          </cell>
          <cell r="I419" t="str">
            <v/>
          </cell>
          <cell r="J419">
            <v>0</v>
          </cell>
          <cell r="K419" t="str">
            <v>Ea</v>
          </cell>
          <cell r="L419">
            <v>0</v>
          </cell>
          <cell r="M419">
            <v>28</v>
          </cell>
        </row>
        <row r="420">
          <cell r="A420" t="str">
            <v>210REM0001931CYK210</v>
          </cell>
          <cell r="B420" t="str">
            <v>REM0001931</v>
          </cell>
          <cell r="C420" t="str">
            <v>驭菱右镜片 / 浮法玻璃</v>
          </cell>
          <cell r="D420" t="str">
            <v>210</v>
          </cell>
          <cell r="E420" t="str">
            <v>CYK210</v>
          </cell>
          <cell r="F420" t="str">
            <v>后视镜盘点差异虚仓库</v>
          </cell>
          <cell r="G420" t="str">
            <v>S-Int</v>
          </cell>
          <cell r="H420" t="str">
            <v/>
          </cell>
          <cell r="I420" t="str">
            <v/>
          </cell>
          <cell r="J420">
            <v>92</v>
          </cell>
          <cell r="K420" t="str">
            <v>Ea</v>
          </cell>
          <cell r="L420">
            <v>0</v>
          </cell>
          <cell r="M420">
            <v>92</v>
          </cell>
        </row>
        <row r="421">
          <cell r="A421" t="str">
            <v>210REM0001978CYK210</v>
          </cell>
          <cell r="B421" t="str">
            <v>REM0001978</v>
          </cell>
          <cell r="C421" t="str">
            <v>欧马可小碗 / Q235</v>
          </cell>
          <cell r="D421" t="str">
            <v>210</v>
          </cell>
          <cell r="E421" t="str">
            <v>CYK210</v>
          </cell>
          <cell r="F421" t="str">
            <v>后视镜盘点差异虚仓库</v>
          </cell>
          <cell r="G421" t="str">
            <v>S-Int</v>
          </cell>
          <cell r="H421" t="str">
            <v/>
          </cell>
          <cell r="I421" t="str">
            <v/>
          </cell>
          <cell r="J421">
            <v>466</v>
          </cell>
          <cell r="K421" t="str">
            <v>Ea</v>
          </cell>
          <cell r="L421">
            <v>0</v>
          </cell>
          <cell r="M421">
            <v>466</v>
          </cell>
        </row>
        <row r="422">
          <cell r="A422" t="str">
            <v>210REM0001987CYK210</v>
          </cell>
          <cell r="B422" t="str">
            <v>REM0001987</v>
          </cell>
          <cell r="C422" t="str">
            <v>欧马可左镜座 / 铝</v>
          </cell>
          <cell r="D422" t="str">
            <v>210</v>
          </cell>
          <cell r="E422" t="str">
            <v>CYK210</v>
          </cell>
          <cell r="F422" t="str">
            <v>后视镜盘点差异虚仓库</v>
          </cell>
          <cell r="G422" t="str">
            <v>S-Int</v>
          </cell>
          <cell r="H422" t="str">
            <v/>
          </cell>
          <cell r="I422" t="str">
            <v/>
          </cell>
          <cell r="J422">
            <v>445</v>
          </cell>
          <cell r="K422" t="str">
            <v>Ea</v>
          </cell>
          <cell r="L422">
            <v>0</v>
          </cell>
          <cell r="M422">
            <v>445</v>
          </cell>
        </row>
        <row r="423">
          <cell r="A423" t="str">
            <v>210REM0001987Y1A3-3-1</v>
          </cell>
          <cell r="B423" t="str">
            <v>REM0001987</v>
          </cell>
          <cell r="C423" t="str">
            <v>欧马可左镜座 / 铝</v>
          </cell>
          <cell r="D423" t="str">
            <v>210</v>
          </cell>
          <cell r="E423" t="str">
            <v>Y1A3-3-1</v>
          </cell>
          <cell r="F423" t="str">
            <v>原材料2楼高架A3区3层1格</v>
          </cell>
          <cell r="G423" t="str">
            <v>Normal</v>
          </cell>
          <cell r="H423" t="str">
            <v/>
          </cell>
          <cell r="I423" t="str">
            <v/>
          </cell>
          <cell r="J423">
            <v>38</v>
          </cell>
          <cell r="K423" t="str">
            <v>Ea</v>
          </cell>
          <cell r="L423">
            <v>0</v>
          </cell>
          <cell r="M423">
            <v>38</v>
          </cell>
        </row>
        <row r="424">
          <cell r="A424" t="str">
            <v>210REM0001989g210001</v>
          </cell>
          <cell r="B424" t="str">
            <v>REM0001989</v>
          </cell>
          <cell r="C424" t="str">
            <v>欧马克内视镜头(黑色) / 组件黑色</v>
          </cell>
          <cell r="D424" t="str">
            <v>210</v>
          </cell>
          <cell r="E424" t="str">
            <v>g210001</v>
          </cell>
          <cell r="F424" t="str">
            <v>后视镜不良品库（实仓）</v>
          </cell>
          <cell r="G424" t="str">
            <v>Exp</v>
          </cell>
          <cell r="H424" t="str">
            <v/>
          </cell>
          <cell r="I424" t="str">
            <v/>
          </cell>
          <cell r="J424">
            <v>0</v>
          </cell>
          <cell r="K424" t="str">
            <v>Ea</v>
          </cell>
          <cell r="L424">
            <v>0</v>
          </cell>
          <cell r="M424">
            <v>6</v>
          </cell>
        </row>
        <row r="425">
          <cell r="A425" t="str">
            <v>210REM0001991CYK210</v>
          </cell>
          <cell r="B425" t="str">
            <v>REM0001991</v>
          </cell>
          <cell r="C425" t="str">
            <v>欧马克室内镜杆(黑色) / 铸铝喷涂黑色</v>
          </cell>
          <cell r="D425" t="str">
            <v>210</v>
          </cell>
          <cell r="E425" t="str">
            <v>CYK210</v>
          </cell>
          <cell r="F425" t="str">
            <v>后视镜盘点差异虚仓库</v>
          </cell>
          <cell r="G425" t="str">
            <v>S-Int</v>
          </cell>
          <cell r="H425" t="str">
            <v/>
          </cell>
          <cell r="I425" t="str">
            <v/>
          </cell>
          <cell r="J425">
            <v>356</v>
          </cell>
          <cell r="K425" t="str">
            <v>Ea</v>
          </cell>
          <cell r="L425">
            <v>0</v>
          </cell>
          <cell r="M425">
            <v>356</v>
          </cell>
        </row>
        <row r="426">
          <cell r="A426" t="str">
            <v>210REM0001991g210001</v>
          </cell>
          <cell r="B426" t="str">
            <v>REM0001991</v>
          </cell>
          <cell r="C426" t="str">
            <v>欧马克室内镜杆(黑色) / 铸铝喷涂黑色</v>
          </cell>
          <cell r="D426" t="str">
            <v>210</v>
          </cell>
          <cell r="E426" t="str">
            <v>g210001</v>
          </cell>
          <cell r="F426" t="str">
            <v>后视镜不良品库（实仓）</v>
          </cell>
          <cell r="G426" t="str">
            <v>Exp</v>
          </cell>
          <cell r="H426" t="str">
            <v/>
          </cell>
          <cell r="I426" t="str">
            <v/>
          </cell>
          <cell r="J426">
            <v>0</v>
          </cell>
          <cell r="K426" t="str">
            <v>Ea</v>
          </cell>
          <cell r="L426">
            <v>0</v>
          </cell>
          <cell r="M426">
            <v>1</v>
          </cell>
        </row>
        <row r="427">
          <cell r="A427" t="str">
            <v>210REM0001991g210001x</v>
          </cell>
          <cell r="B427" t="str">
            <v>REM0001991</v>
          </cell>
          <cell r="C427" t="str">
            <v>欧马克室内镜杆(黑色) / 铸铝喷涂黑色</v>
          </cell>
          <cell r="D427" t="str">
            <v>210</v>
          </cell>
          <cell r="E427" t="str">
            <v>g210001x</v>
          </cell>
          <cell r="F427" t="str">
            <v>后视镜不良品库（虚仓）</v>
          </cell>
          <cell r="G427" t="str">
            <v>Exp</v>
          </cell>
          <cell r="H427" t="str">
            <v/>
          </cell>
          <cell r="I427" t="str">
            <v/>
          </cell>
          <cell r="J427">
            <v>0</v>
          </cell>
          <cell r="K427" t="str">
            <v>Ea</v>
          </cell>
          <cell r="L427">
            <v>0</v>
          </cell>
          <cell r="M427">
            <v>12</v>
          </cell>
        </row>
        <row r="428">
          <cell r="A428" t="str">
            <v>210REM0002003CYK210</v>
          </cell>
          <cell r="B428" t="str">
            <v>REM0002003</v>
          </cell>
          <cell r="C428" t="str">
            <v>1029室支架 / 三元乙丙橡胶</v>
          </cell>
          <cell r="D428" t="str">
            <v>210</v>
          </cell>
          <cell r="E428" t="str">
            <v>CYK210</v>
          </cell>
          <cell r="F428" t="str">
            <v>后视镜盘点差异虚仓库</v>
          </cell>
          <cell r="G428" t="str">
            <v>S-Int</v>
          </cell>
          <cell r="H428" t="str">
            <v/>
          </cell>
          <cell r="I428" t="str">
            <v/>
          </cell>
          <cell r="J428">
            <v>755</v>
          </cell>
          <cell r="K428" t="str">
            <v>Ea</v>
          </cell>
          <cell r="L428">
            <v>0</v>
          </cell>
          <cell r="M428">
            <v>755</v>
          </cell>
        </row>
        <row r="429">
          <cell r="A429" t="str">
            <v>210REM0002084CYK210</v>
          </cell>
          <cell r="B429" t="str">
            <v>REM0002084</v>
          </cell>
          <cell r="C429" t="str">
            <v>1475杆盘(黑色) / ABS黑色</v>
          </cell>
          <cell r="D429" t="str">
            <v>210</v>
          </cell>
          <cell r="E429" t="str">
            <v>CYK210</v>
          </cell>
          <cell r="F429" t="str">
            <v>后视镜盘点差异虚仓库</v>
          </cell>
          <cell r="G429" t="str">
            <v>S-Int</v>
          </cell>
          <cell r="H429" t="str">
            <v/>
          </cell>
          <cell r="I429" t="str">
            <v/>
          </cell>
          <cell r="J429">
            <v>500</v>
          </cell>
          <cell r="K429" t="str">
            <v>Ea</v>
          </cell>
          <cell r="L429">
            <v>0</v>
          </cell>
          <cell r="M429">
            <v>500</v>
          </cell>
        </row>
        <row r="430">
          <cell r="A430" t="str">
            <v>210REM0002129CYK210</v>
          </cell>
          <cell r="B430" t="str">
            <v>REM0002129</v>
          </cell>
          <cell r="C430" t="str">
            <v>B40L右底座 / ADC12</v>
          </cell>
          <cell r="D430" t="str">
            <v>210</v>
          </cell>
          <cell r="E430" t="str">
            <v>CYK210</v>
          </cell>
          <cell r="F430" t="str">
            <v>后视镜盘点差异虚仓库</v>
          </cell>
          <cell r="G430" t="str">
            <v>S-Int</v>
          </cell>
          <cell r="H430" t="str">
            <v/>
          </cell>
          <cell r="I430" t="str">
            <v/>
          </cell>
          <cell r="J430">
            <v>160</v>
          </cell>
          <cell r="K430" t="str">
            <v>Ea</v>
          </cell>
          <cell r="L430">
            <v>156</v>
          </cell>
          <cell r="M430">
            <v>160</v>
          </cell>
        </row>
        <row r="431">
          <cell r="A431" t="str">
            <v>210REM0002129g210001x</v>
          </cell>
          <cell r="B431" t="str">
            <v>REM0002129</v>
          </cell>
          <cell r="C431" t="str">
            <v>B40L右底座 / ADC12</v>
          </cell>
          <cell r="D431" t="str">
            <v>210</v>
          </cell>
          <cell r="E431" t="str">
            <v>g210001x</v>
          </cell>
          <cell r="F431" t="str">
            <v>后视镜不良品库（虚仓）</v>
          </cell>
          <cell r="G431" t="str">
            <v>Exp</v>
          </cell>
          <cell r="H431" t="str">
            <v/>
          </cell>
          <cell r="I431" t="str">
            <v/>
          </cell>
          <cell r="J431">
            <v>0</v>
          </cell>
          <cell r="K431" t="str">
            <v>Ea</v>
          </cell>
          <cell r="L431">
            <v>0</v>
          </cell>
          <cell r="M431">
            <v>1</v>
          </cell>
        </row>
        <row r="432">
          <cell r="A432" t="str">
            <v>210REM0002130CYK210</v>
          </cell>
          <cell r="B432" t="str">
            <v>REM0002130</v>
          </cell>
          <cell r="C432" t="str">
            <v>B40左后视镜镜座 / ADC12</v>
          </cell>
          <cell r="D432" t="str">
            <v>210</v>
          </cell>
          <cell r="E432" t="str">
            <v>CYK210</v>
          </cell>
          <cell r="F432" t="str">
            <v>后视镜盘点差异虚仓库</v>
          </cell>
          <cell r="G432" t="str">
            <v>S-Int</v>
          </cell>
          <cell r="H432" t="str">
            <v/>
          </cell>
          <cell r="I432" t="str">
            <v/>
          </cell>
          <cell r="J432">
            <v>194</v>
          </cell>
          <cell r="K432" t="str">
            <v>Ea</v>
          </cell>
          <cell r="L432">
            <v>134</v>
          </cell>
          <cell r="M432">
            <v>194</v>
          </cell>
        </row>
        <row r="433">
          <cell r="A433" t="str">
            <v>210REM0002148B1A3-5-3</v>
          </cell>
          <cell r="B433" t="str">
            <v>REM0002148</v>
          </cell>
          <cell r="C433" t="str">
            <v>ETX改型左后视镜下镜臂 / ZL104</v>
          </cell>
          <cell r="D433" t="str">
            <v>210</v>
          </cell>
          <cell r="E433" t="str">
            <v>B1A3-5-3</v>
          </cell>
          <cell r="F433" t="str">
            <v>半成品2楼高架A3区5层3格</v>
          </cell>
          <cell r="G433" t="str">
            <v>Normal</v>
          </cell>
          <cell r="H433" t="str">
            <v/>
          </cell>
          <cell r="I433" t="str">
            <v/>
          </cell>
          <cell r="J433">
            <v>35</v>
          </cell>
          <cell r="K433" t="str">
            <v>Ea</v>
          </cell>
          <cell r="L433">
            <v>0</v>
          </cell>
          <cell r="M433">
            <v>35</v>
          </cell>
        </row>
        <row r="434">
          <cell r="A434" t="str">
            <v>210REM0002148CYK210</v>
          </cell>
          <cell r="B434" t="str">
            <v>REM0002148</v>
          </cell>
          <cell r="C434" t="str">
            <v>ETX改型左后视镜下镜臂 / ZL104</v>
          </cell>
          <cell r="D434" t="str">
            <v>210</v>
          </cell>
          <cell r="E434" t="str">
            <v>CYK210</v>
          </cell>
          <cell r="F434" t="str">
            <v>后视镜盘点差异虚仓库</v>
          </cell>
          <cell r="G434" t="str">
            <v>S-Int</v>
          </cell>
          <cell r="H434" t="str">
            <v/>
          </cell>
          <cell r="I434" t="str">
            <v/>
          </cell>
          <cell r="J434">
            <v>32</v>
          </cell>
          <cell r="K434" t="str">
            <v>Ea</v>
          </cell>
          <cell r="L434">
            <v>0</v>
          </cell>
          <cell r="M434">
            <v>32</v>
          </cell>
        </row>
        <row r="435">
          <cell r="A435" t="str">
            <v>210REM0002148Y1A3-1-3</v>
          </cell>
          <cell r="B435" t="str">
            <v>REM0002148</v>
          </cell>
          <cell r="C435" t="str">
            <v>ETX改型左后视镜下镜臂 / ZL104</v>
          </cell>
          <cell r="D435" t="str">
            <v>210</v>
          </cell>
          <cell r="E435" t="str">
            <v>Y1A3-1-3</v>
          </cell>
          <cell r="F435" t="str">
            <v>原材料2楼高架A3区1层3格</v>
          </cell>
          <cell r="G435" t="str">
            <v>Normal</v>
          </cell>
          <cell r="H435" t="str">
            <v/>
          </cell>
          <cell r="I435" t="str">
            <v/>
          </cell>
          <cell r="J435">
            <v>16</v>
          </cell>
          <cell r="K435" t="str">
            <v>Ea</v>
          </cell>
          <cell r="L435">
            <v>0</v>
          </cell>
          <cell r="M435">
            <v>16</v>
          </cell>
        </row>
        <row r="436">
          <cell r="A436" t="str">
            <v>210REM0002150Y1A3-1-3</v>
          </cell>
          <cell r="B436" t="str">
            <v>REM0002150</v>
          </cell>
          <cell r="C436" t="str">
            <v>ETX改型右后视镜下镜臂 / ZL104</v>
          </cell>
          <cell r="D436" t="str">
            <v>210</v>
          </cell>
          <cell r="E436" t="str">
            <v>Y1A3-1-3</v>
          </cell>
          <cell r="F436" t="str">
            <v>原材料2楼高架A3区1层3格</v>
          </cell>
          <cell r="G436" t="str">
            <v>Normal</v>
          </cell>
          <cell r="H436" t="str">
            <v/>
          </cell>
          <cell r="I436" t="str">
            <v/>
          </cell>
          <cell r="J436">
            <v>6</v>
          </cell>
          <cell r="K436" t="str">
            <v>Ea</v>
          </cell>
          <cell r="L436">
            <v>0</v>
          </cell>
          <cell r="M436">
            <v>6</v>
          </cell>
        </row>
        <row r="437">
          <cell r="A437" t="str">
            <v>210REM0002251B1F1-1-4</v>
          </cell>
          <cell r="B437" t="str">
            <v>REM0002251</v>
          </cell>
          <cell r="C437" t="str">
            <v>C7主镜片左 / SR1300±100</v>
          </cell>
          <cell r="D437" t="str">
            <v>210</v>
          </cell>
          <cell r="E437" t="str">
            <v>B1F1-1-4</v>
          </cell>
          <cell r="F437" t="str">
            <v>半成品2楼高架F1区1层4格</v>
          </cell>
          <cell r="G437" t="str">
            <v>Normal</v>
          </cell>
          <cell r="H437" t="str">
            <v/>
          </cell>
          <cell r="I437" t="str">
            <v/>
          </cell>
          <cell r="J437">
            <v>73</v>
          </cell>
          <cell r="K437" t="str">
            <v>Ea</v>
          </cell>
          <cell r="L437">
            <v>0</v>
          </cell>
          <cell r="M437">
            <v>73</v>
          </cell>
        </row>
        <row r="438">
          <cell r="A438" t="str">
            <v>210REM0002251g210001</v>
          </cell>
          <cell r="B438" t="str">
            <v>REM0002251</v>
          </cell>
          <cell r="C438" t="str">
            <v>C7主镜片左 / SR1300±100</v>
          </cell>
          <cell r="D438" t="str">
            <v>210</v>
          </cell>
          <cell r="E438" t="str">
            <v>g210001</v>
          </cell>
          <cell r="F438" t="str">
            <v>后视镜不良品库（实仓）</v>
          </cell>
          <cell r="G438" t="str">
            <v>Exp</v>
          </cell>
          <cell r="H438" t="str">
            <v/>
          </cell>
          <cell r="I438" t="str">
            <v/>
          </cell>
          <cell r="J438">
            <v>0</v>
          </cell>
          <cell r="K438" t="str">
            <v>Ea</v>
          </cell>
          <cell r="L438">
            <v>0</v>
          </cell>
          <cell r="M438">
            <v>1</v>
          </cell>
        </row>
        <row r="439">
          <cell r="A439" t="str">
            <v>210REM0002254g210001</v>
          </cell>
          <cell r="B439" t="str">
            <v>REM0002254</v>
          </cell>
          <cell r="C439" t="str">
            <v>C7广角镜片左 / SR350±50</v>
          </cell>
          <cell r="D439" t="str">
            <v>210</v>
          </cell>
          <cell r="E439" t="str">
            <v>g210001</v>
          </cell>
          <cell r="F439" t="str">
            <v>后视镜不良品库（实仓）</v>
          </cell>
          <cell r="G439" t="str">
            <v>Exp</v>
          </cell>
          <cell r="H439" t="str">
            <v/>
          </cell>
          <cell r="I439" t="str">
            <v/>
          </cell>
          <cell r="J439">
            <v>4</v>
          </cell>
          <cell r="K439" t="str">
            <v>Ea</v>
          </cell>
          <cell r="L439">
            <v>0</v>
          </cell>
          <cell r="M439">
            <v>1</v>
          </cell>
        </row>
        <row r="440">
          <cell r="A440" t="str">
            <v>210REM0002254Y1B3-1-4</v>
          </cell>
          <cell r="B440" t="str">
            <v>REM0002254</v>
          </cell>
          <cell r="C440" t="str">
            <v>C7广角镜片左 / SR350±50</v>
          </cell>
          <cell r="D440" t="str">
            <v>210</v>
          </cell>
          <cell r="E440" t="str">
            <v>Y1B3-1-4</v>
          </cell>
          <cell r="F440" t="str">
            <v>原材料2楼高架B3区1层4格</v>
          </cell>
          <cell r="G440" t="str">
            <v>Normal</v>
          </cell>
          <cell r="H440" t="str">
            <v/>
          </cell>
          <cell r="I440" t="str">
            <v/>
          </cell>
          <cell r="J440">
            <v>82</v>
          </cell>
          <cell r="K440" t="str">
            <v>Ea</v>
          </cell>
          <cell r="L440">
            <v>0</v>
          </cell>
          <cell r="M440">
            <v>82</v>
          </cell>
        </row>
        <row r="441">
          <cell r="A441" t="str">
            <v>210REM0002274Y1D3-2-4</v>
          </cell>
          <cell r="B441" t="str">
            <v>REM0002274</v>
          </cell>
          <cell r="C441" t="str">
            <v>C7主镜阻尼片 / 65Mn</v>
          </cell>
          <cell r="D441" t="str">
            <v>210</v>
          </cell>
          <cell r="E441" t="str">
            <v>Y1D3-2-4</v>
          </cell>
          <cell r="F441" t="str">
            <v>原材料2楼高架D3区2层4格</v>
          </cell>
          <cell r="G441" t="str">
            <v>Normal</v>
          </cell>
          <cell r="H441" t="str">
            <v/>
          </cell>
          <cell r="I441" t="str">
            <v/>
          </cell>
          <cell r="J441">
            <v>230</v>
          </cell>
          <cell r="K441" t="str">
            <v>Ea</v>
          </cell>
          <cell r="L441">
            <v>0</v>
          </cell>
          <cell r="M441">
            <v>230</v>
          </cell>
        </row>
        <row r="442">
          <cell r="A442" t="str">
            <v>210REM0002279B1F1-1-4</v>
          </cell>
          <cell r="B442" t="str">
            <v>REM0002279</v>
          </cell>
          <cell r="C442" t="str">
            <v>C7主镜片右 / SR1300±100</v>
          </cell>
          <cell r="D442" t="str">
            <v>210</v>
          </cell>
          <cell r="E442" t="str">
            <v>B1F1-1-4</v>
          </cell>
          <cell r="F442" t="str">
            <v>半成品2楼高架F1区1层4格</v>
          </cell>
          <cell r="G442" t="str">
            <v>Normal</v>
          </cell>
          <cell r="H442" t="str">
            <v/>
          </cell>
          <cell r="I442" t="str">
            <v/>
          </cell>
          <cell r="J442">
            <v>53</v>
          </cell>
          <cell r="K442" t="str">
            <v>Ea</v>
          </cell>
          <cell r="L442">
            <v>0</v>
          </cell>
          <cell r="M442">
            <v>53</v>
          </cell>
        </row>
        <row r="443">
          <cell r="A443" t="str">
            <v>210REM0002282Y1B3-1-4</v>
          </cell>
          <cell r="B443" t="str">
            <v>REM0002282</v>
          </cell>
          <cell r="C443" t="str">
            <v>C7广角镜片右 / SR350±50</v>
          </cell>
          <cell r="D443" t="str">
            <v>210</v>
          </cell>
          <cell r="E443" t="str">
            <v>Y1B3-1-4</v>
          </cell>
          <cell r="F443" t="str">
            <v>原材料2楼高架B3区1层4格</v>
          </cell>
          <cell r="G443" t="str">
            <v>Normal</v>
          </cell>
          <cell r="H443" t="str">
            <v/>
          </cell>
          <cell r="I443" t="str">
            <v/>
          </cell>
          <cell r="J443">
            <v>71</v>
          </cell>
          <cell r="K443" t="str">
            <v>Ea</v>
          </cell>
          <cell r="L443">
            <v>0</v>
          </cell>
          <cell r="M443">
            <v>71</v>
          </cell>
        </row>
        <row r="444">
          <cell r="A444" t="str">
            <v>210REM0002478Y1D3-1-6</v>
          </cell>
          <cell r="B444" t="str">
            <v>REM0002478</v>
          </cell>
          <cell r="C444" t="str">
            <v>C7安装座垫左上 / 发泡PE</v>
          </cell>
          <cell r="D444" t="str">
            <v>210</v>
          </cell>
          <cell r="E444" t="str">
            <v>Y1D3-1-6</v>
          </cell>
          <cell r="F444" t="str">
            <v>原材料2楼高架D3区1层6格</v>
          </cell>
          <cell r="G444" t="str">
            <v>Normal</v>
          </cell>
          <cell r="H444" t="str">
            <v/>
          </cell>
          <cell r="I444" t="str">
            <v/>
          </cell>
          <cell r="J444">
            <v>929</v>
          </cell>
          <cell r="K444" t="str">
            <v>Ea</v>
          </cell>
          <cell r="L444">
            <v>0</v>
          </cell>
          <cell r="M444">
            <v>929</v>
          </cell>
        </row>
        <row r="445">
          <cell r="A445" t="str">
            <v>210REM0002479CYK210</v>
          </cell>
          <cell r="B445" t="str">
            <v>REM0002479</v>
          </cell>
          <cell r="C445" t="str">
            <v>C7安装座垫左下 / 发泡PE</v>
          </cell>
          <cell r="D445" t="str">
            <v>210</v>
          </cell>
          <cell r="E445" t="str">
            <v>CYK210</v>
          </cell>
          <cell r="F445" t="str">
            <v>后视镜盘点差异虚仓库</v>
          </cell>
          <cell r="G445" t="str">
            <v>S-Int</v>
          </cell>
          <cell r="H445" t="str">
            <v/>
          </cell>
          <cell r="I445" t="str">
            <v/>
          </cell>
          <cell r="J445">
            <v>128</v>
          </cell>
          <cell r="K445" t="str">
            <v>Ea</v>
          </cell>
          <cell r="L445">
            <v>0</v>
          </cell>
          <cell r="M445">
            <v>128</v>
          </cell>
        </row>
        <row r="446">
          <cell r="A446" t="str">
            <v>210REM0002479Y1D3-1-6</v>
          </cell>
          <cell r="B446" t="str">
            <v>REM0002479</v>
          </cell>
          <cell r="C446" t="str">
            <v>C7安装座垫左下 / 发泡PE</v>
          </cell>
          <cell r="D446" t="str">
            <v>210</v>
          </cell>
          <cell r="E446" t="str">
            <v>Y1D3-1-6</v>
          </cell>
          <cell r="F446" t="str">
            <v>原材料2楼高架D3区1层6格</v>
          </cell>
          <cell r="G446" t="str">
            <v>Normal</v>
          </cell>
          <cell r="H446" t="str">
            <v/>
          </cell>
          <cell r="I446" t="str">
            <v/>
          </cell>
          <cell r="J446">
            <v>751</v>
          </cell>
          <cell r="K446" t="str">
            <v>Ea</v>
          </cell>
          <cell r="L446">
            <v>0</v>
          </cell>
          <cell r="M446">
            <v>751</v>
          </cell>
        </row>
        <row r="447">
          <cell r="A447" t="str">
            <v>210REM0002487Y1D3-1-4</v>
          </cell>
          <cell r="B447" t="str">
            <v>REM0002487</v>
          </cell>
          <cell r="C447" t="str">
            <v>C7安装座垫右上 / 发泡PE</v>
          </cell>
          <cell r="D447" t="str">
            <v>210</v>
          </cell>
          <cell r="E447" t="str">
            <v>Y1D3-1-4</v>
          </cell>
          <cell r="F447" t="str">
            <v>原材料2楼高架D3区1层4格</v>
          </cell>
          <cell r="G447" t="str">
            <v>Normal</v>
          </cell>
          <cell r="H447" t="str">
            <v/>
          </cell>
          <cell r="I447" t="str">
            <v/>
          </cell>
          <cell r="J447">
            <v>156</v>
          </cell>
          <cell r="K447" t="str">
            <v>Ea</v>
          </cell>
          <cell r="L447">
            <v>0</v>
          </cell>
          <cell r="M447">
            <v>156</v>
          </cell>
        </row>
        <row r="448">
          <cell r="A448" t="str">
            <v>210REM0002487Y1D3-1-6</v>
          </cell>
          <cell r="B448" t="str">
            <v>REM0002487</v>
          </cell>
          <cell r="C448" t="str">
            <v>C7安装座垫右上 / 发泡PE</v>
          </cell>
          <cell r="D448" t="str">
            <v>210</v>
          </cell>
          <cell r="E448" t="str">
            <v>Y1D3-1-6</v>
          </cell>
          <cell r="F448" t="str">
            <v>原材料2楼高架D3区1层6格</v>
          </cell>
          <cell r="G448" t="str">
            <v>Normal</v>
          </cell>
          <cell r="H448" t="str">
            <v/>
          </cell>
          <cell r="I448" t="str">
            <v/>
          </cell>
          <cell r="J448">
            <v>1000</v>
          </cell>
          <cell r="K448" t="str">
            <v>Ea</v>
          </cell>
          <cell r="L448">
            <v>0</v>
          </cell>
          <cell r="M448">
            <v>1000</v>
          </cell>
        </row>
        <row r="449">
          <cell r="A449" t="str">
            <v>210REM0002488CYK210</v>
          </cell>
          <cell r="B449" t="str">
            <v>REM0002488</v>
          </cell>
          <cell r="C449" t="str">
            <v>C7安装座垫右下 / 发泡PE</v>
          </cell>
          <cell r="D449" t="str">
            <v>210</v>
          </cell>
          <cell r="E449" t="str">
            <v>CYK210</v>
          </cell>
          <cell r="F449" t="str">
            <v>后视镜盘点差异虚仓库</v>
          </cell>
          <cell r="G449" t="str">
            <v>S-Int</v>
          </cell>
          <cell r="H449" t="str">
            <v/>
          </cell>
          <cell r="I449" t="str">
            <v/>
          </cell>
          <cell r="J449">
            <v>182</v>
          </cell>
          <cell r="K449" t="str">
            <v>Ea</v>
          </cell>
          <cell r="L449">
            <v>0</v>
          </cell>
          <cell r="M449">
            <v>182</v>
          </cell>
        </row>
        <row r="450">
          <cell r="A450" t="str">
            <v>210REM0002488Y1D3-1-6</v>
          </cell>
          <cell r="B450" t="str">
            <v>REM0002488</v>
          </cell>
          <cell r="C450" t="str">
            <v>C7安装座垫右下 / 发泡PE</v>
          </cell>
          <cell r="D450" t="str">
            <v>210</v>
          </cell>
          <cell r="E450" t="str">
            <v>Y1D3-1-6</v>
          </cell>
          <cell r="F450" t="str">
            <v>原材料2楼高架D3区1层6格</v>
          </cell>
          <cell r="G450" t="str">
            <v>Normal</v>
          </cell>
          <cell r="H450" t="str">
            <v/>
          </cell>
          <cell r="I450" t="str">
            <v/>
          </cell>
          <cell r="J450">
            <v>961</v>
          </cell>
          <cell r="K450" t="str">
            <v>Ea</v>
          </cell>
          <cell r="L450">
            <v>0</v>
          </cell>
          <cell r="M450">
            <v>961</v>
          </cell>
        </row>
        <row r="451">
          <cell r="A451" t="str">
            <v>210REM0002632Y1A3-1-2</v>
          </cell>
          <cell r="B451" t="str">
            <v>REM0002632</v>
          </cell>
          <cell r="C451" t="str">
            <v>H4补盲镜座 /</v>
          </cell>
          <cell r="D451" t="str">
            <v>210</v>
          </cell>
          <cell r="E451" t="str">
            <v>Y1A3-1-2</v>
          </cell>
          <cell r="F451" t="str">
            <v>原材料2楼高架A3区1层2格</v>
          </cell>
          <cell r="G451" t="str">
            <v>Normal</v>
          </cell>
          <cell r="H451" t="str">
            <v/>
          </cell>
          <cell r="I451" t="str">
            <v/>
          </cell>
          <cell r="J451">
            <v>4</v>
          </cell>
          <cell r="K451" t="str">
            <v>Ea</v>
          </cell>
          <cell r="L451">
            <v>0</v>
          </cell>
          <cell r="M451">
            <v>4</v>
          </cell>
        </row>
        <row r="452">
          <cell r="A452" t="str">
            <v>210REM0002633Y1A2-1-5</v>
          </cell>
          <cell r="B452" t="str">
            <v>REM0002633</v>
          </cell>
          <cell r="C452" t="str">
            <v>斯太尔王右上1镜座 /</v>
          </cell>
          <cell r="D452" t="str">
            <v>210</v>
          </cell>
          <cell r="E452" t="str">
            <v>Y1A2-1-5</v>
          </cell>
          <cell r="F452" t="str">
            <v>原材料2楼高架A2区1层5格</v>
          </cell>
          <cell r="G452" t="str">
            <v>Normal</v>
          </cell>
          <cell r="H452" t="str">
            <v/>
          </cell>
          <cell r="I452" t="str">
            <v/>
          </cell>
          <cell r="J452">
            <v>9</v>
          </cell>
          <cell r="K452" t="str">
            <v>Ea</v>
          </cell>
          <cell r="L452">
            <v>0</v>
          </cell>
          <cell r="M452">
            <v>9</v>
          </cell>
        </row>
        <row r="453">
          <cell r="A453" t="str">
            <v>210REM0002636g210001</v>
          </cell>
          <cell r="B453" t="str">
            <v>REM0002636</v>
          </cell>
          <cell r="C453" t="str">
            <v>曼项目前下视镜动臂上盖 / ABS黑色</v>
          </cell>
          <cell r="D453" t="str">
            <v>210</v>
          </cell>
          <cell r="E453" t="str">
            <v>g210001</v>
          </cell>
          <cell r="F453" t="str">
            <v>后视镜不良品库（实仓）</v>
          </cell>
          <cell r="G453" t="str">
            <v>Exp</v>
          </cell>
          <cell r="H453" t="str">
            <v/>
          </cell>
          <cell r="I453" t="str">
            <v/>
          </cell>
          <cell r="J453">
            <v>0</v>
          </cell>
          <cell r="K453" t="str">
            <v>Ea</v>
          </cell>
          <cell r="L453">
            <v>0</v>
          </cell>
          <cell r="M453">
            <v>15</v>
          </cell>
        </row>
        <row r="454">
          <cell r="A454" t="str">
            <v>210REM0002637g210001</v>
          </cell>
          <cell r="B454" t="str">
            <v>REM0002637</v>
          </cell>
          <cell r="C454" t="str">
            <v>曼项目前下视镜动臂下盖 / ABS黑色</v>
          </cell>
          <cell r="D454" t="str">
            <v>210</v>
          </cell>
          <cell r="E454" t="str">
            <v>g210001</v>
          </cell>
          <cell r="F454" t="str">
            <v>后视镜不良品库（实仓）</v>
          </cell>
          <cell r="G454" t="str">
            <v>Exp</v>
          </cell>
          <cell r="H454" t="str">
            <v/>
          </cell>
          <cell r="I454" t="str">
            <v/>
          </cell>
          <cell r="J454">
            <v>0</v>
          </cell>
          <cell r="K454" t="str">
            <v>Ea</v>
          </cell>
          <cell r="L454">
            <v>0</v>
          </cell>
          <cell r="M454">
            <v>2</v>
          </cell>
        </row>
        <row r="455">
          <cell r="A455" t="str">
            <v>210REM0002638g210001</v>
          </cell>
          <cell r="B455" t="str">
            <v>REM0002638</v>
          </cell>
          <cell r="C455" t="str">
            <v>曼项目前下视镜镜座上盖 / ABS黑色</v>
          </cell>
          <cell r="D455" t="str">
            <v>210</v>
          </cell>
          <cell r="E455" t="str">
            <v>g210001</v>
          </cell>
          <cell r="F455" t="str">
            <v>后视镜不良品库（实仓）</v>
          </cell>
          <cell r="G455" t="str">
            <v>Exp</v>
          </cell>
          <cell r="H455" t="str">
            <v/>
          </cell>
          <cell r="I455" t="str">
            <v/>
          </cell>
          <cell r="J455">
            <v>0</v>
          </cell>
          <cell r="K455" t="str">
            <v>Ea</v>
          </cell>
          <cell r="L455">
            <v>0</v>
          </cell>
          <cell r="M455">
            <v>2</v>
          </cell>
        </row>
        <row r="456">
          <cell r="A456" t="str">
            <v>210REM0002639g210001</v>
          </cell>
          <cell r="B456" t="str">
            <v>REM0002639</v>
          </cell>
          <cell r="C456" t="str">
            <v>曼项目前下视镜镜座下盖 / ABS黑色</v>
          </cell>
          <cell r="D456" t="str">
            <v>210</v>
          </cell>
          <cell r="E456" t="str">
            <v>g210001</v>
          </cell>
          <cell r="F456" t="str">
            <v>后视镜不良品库（实仓）</v>
          </cell>
          <cell r="G456" t="str">
            <v>Exp</v>
          </cell>
          <cell r="H456" t="str">
            <v/>
          </cell>
          <cell r="I456" t="str">
            <v/>
          </cell>
          <cell r="J456">
            <v>0</v>
          </cell>
          <cell r="K456" t="str">
            <v>Ea</v>
          </cell>
          <cell r="L456">
            <v>0</v>
          </cell>
          <cell r="M456">
            <v>23</v>
          </cell>
        </row>
        <row r="457">
          <cell r="A457" t="str">
            <v>210REM0002640e413032</v>
          </cell>
          <cell r="B457" t="str">
            <v>REM0002640</v>
          </cell>
          <cell r="C457" t="str">
            <v>曼项目弹簧压盖 / ADC12</v>
          </cell>
          <cell r="D457" t="str">
            <v>210</v>
          </cell>
          <cell r="E457" t="str">
            <v>e413032</v>
          </cell>
          <cell r="F457" t="str">
            <v>大麻沽航凌委外</v>
          </cell>
          <cell r="G457" t="str">
            <v>S-SUB</v>
          </cell>
          <cell r="H457" t="str">
            <v/>
          </cell>
          <cell r="I457" t="str">
            <v/>
          </cell>
          <cell r="J457">
            <v>137</v>
          </cell>
          <cell r="K457" t="str">
            <v>Ea</v>
          </cell>
          <cell r="L457">
            <v>0</v>
          </cell>
          <cell r="M457">
            <v>137</v>
          </cell>
        </row>
        <row r="458">
          <cell r="A458" t="str">
            <v>210REM0002937Y1A2-2-3</v>
          </cell>
          <cell r="B458" t="str">
            <v>REM0002937</v>
          </cell>
          <cell r="C458" t="str">
            <v>ETX上镜座胶垫 / 三元乙丙橡胶</v>
          </cell>
          <cell r="D458" t="str">
            <v>210</v>
          </cell>
          <cell r="E458" t="str">
            <v>Y1A2-2-3</v>
          </cell>
          <cell r="F458" t="str">
            <v>原材料2楼高架A2区2层3格</v>
          </cell>
          <cell r="G458" t="str">
            <v>Normal</v>
          </cell>
          <cell r="H458" t="str">
            <v/>
          </cell>
          <cell r="I458" t="str">
            <v/>
          </cell>
          <cell r="J458">
            <v>0</v>
          </cell>
          <cell r="K458" t="str">
            <v>Ea</v>
          </cell>
          <cell r="L458">
            <v>0</v>
          </cell>
          <cell r="M458">
            <v>1242</v>
          </cell>
        </row>
        <row r="459">
          <cell r="A459" t="str">
            <v>230REM0002965CYCVA230</v>
          </cell>
          <cell r="B459" t="str">
            <v>REM0002965</v>
          </cell>
          <cell r="C459" t="str">
            <v>镜杆堵头 /</v>
          </cell>
          <cell r="D459" t="str">
            <v>230</v>
          </cell>
          <cell r="E459" t="str">
            <v>CYCVA230</v>
          </cell>
          <cell r="F459" t="str">
            <v>金属件盘点差异临时库</v>
          </cell>
          <cell r="G459" t="str">
            <v>S-Int</v>
          </cell>
          <cell r="H459" t="str">
            <v/>
          </cell>
          <cell r="I459" t="str">
            <v/>
          </cell>
          <cell r="J459">
            <v>379</v>
          </cell>
          <cell r="K459" t="str">
            <v>EA</v>
          </cell>
          <cell r="L459">
            <v>0</v>
          </cell>
          <cell r="M459">
            <v>458</v>
          </cell>
        </row>
        <row r="460">
          <cell r="A460" t="str">
            <v>230REM0002965CYK230</v>
          </cell>
          <cell r="B460" t="str">
            <v>REM0002965</v>
          </cell>
          <cell r="C460" t="str">
            <v>镜杆堵头 /</v>
          </cell>
          <cell r="D460" t="str">
            <v>230</v>
          </cell>
          <cell r="E460" t="str">
            <v>CYK230</v>
          </cell>
          <cell r="F460" t="str">
            <v>金属件盘点差异虚仓库</v>
          </cell>
          <cell r="G460" t="str">
            <v>S-Int</v>
          </cell>
          <cell r="H460" t="str">
            <v/>
          </cell>
          <cell r="I460" t="str">
            <v/>
          </cell>
          <cell r="J460">
            <v>1299</v>
          </cell>
          <cell r="K460" t="str">
            <v>EA</v>
          </cell>
          <cell r="L460">
            <v>0</v>
          </cell>
          <cell r="M460">
            <v>1299</v>
          </cell>
        </row>
        <row r="461">
          <cell r="A461" t="str">
            <v>230REM0002993CYK230</v>
          </cell>
          <cell r="B461" t="str">
            <v>REM0002993</v>
          </cell>
          <cell r="C461" t="str">
            <v>MV3镜杆堵头 /</v>
          </cell>
          <cell r="D461" t="str">
            <v>230</v>
          </cell>
          <cell r="E461" t="str">
            <v>CYK230</v>
          </cell>
          <cell r="F461" t="str">
            <v>金属件盘点差异虚仓库</v>
          </cell>
          <cell r="G461" t="str">
            <v>S-Int</v>
          </cell>
          <cell r="H461" t="str">
            <v/>
          </cell>
          <cell r="I461" t="str">
            <v/>
          </cell>
          <cell r="J461">
            <v>448</v>
          </cell>
          <cell r="K461" t="str">
            <v>EA</v>
          </cell>
          <cell r="L461">
            <v>0</v>
          </cell>
          <cell r="M461">
            <v>448</v>
          </cell>
        </row>
        <row r="462">
          <cell r="A462" t="str">
            <v>230REM0002993s413020</v>
          </cell>
          <cell r="B462" t="str">
            <v>REM0002993</v>
          </cell>
          <cell r="C462" t="str">
            <v>MV3镜杆堵头 /</v>
          </cell>
          <cell r="D462" t="str">
            <v>230</v>
          </cell>
          <cell r="E462" t="str">
            <v>s413020</v>
          </cell>
          <cell r="F462" t="str">
            <v>沧州旭兴</v>
          </cell>
          <cell r="G462" t="str">
            <v>S-Cons</v>
          </cell>
          <cell r="H462" t="str">
            <v/>
          </cell>
          <cell r="I462" t="str">
            <v/>
          </cell>
          <cell r="J462">
            <v>1014</v>
          </cell>
          <cell r="K462" t="str">
            <v>EA</v>
          </cell>
          <cell r="L462">
            <v>0</v>
          </cell>
          <cell r="M462">
            <v>1014</v>
          </cell>
        </row>
        <row r="463">
          <cell r="A463" t="str">
            <v>230REM0002994CYK230</v>
          </cell>
          <cell r="B463" t="str">
            <v>REM0002994</v>
          </cell>
          <cell r="C463" t="str">
            <v>MV3镜杆丝堵 /</v>
          </cell>
          <cell r="D463" t="str">
            <v>230</v>
          </cell>
          <cell r="E463" t="str">
            <v>CYK230</v>
          </cell>
          <cell r="F463" t="str">
            <v>金属件盘点差异虚仓库</v>
          </cell>
          <cell r="G463" t="str">
            <v>S-Int</v>
          </cell>
          <cell r="H463" t="str">
            <v/>
          </cell>
          <cell r="I463" t="str">
            <v/>
          </cell>
          <cell r="J463">
            <v>433</v>
          </cell>
          <cell r="K463" t="str">
            <v>EA</v>
          </cell>
          <cell r="L463">
            <v>0</v>
          </cell>
          <cell r="M463">
            <v>433</v>
          </cell>
        </row>
        <row r="464">
          <cell r="A464" t="str">
            <v>230REM0002994S413020</v>
          </cell>
          <cell r="B464" t="str">
            <v>REM0002994</v>
          </cell>
          <cell r="C464" t="str">
            <v>MV3镜杆丝堵 /</v>
          </cell>
          <cell r="D464" t="str">
            <v>230</v>
          </cell>
          <cell r="E464" t="str">
            <v>S413020</v>
          </cell>
          <cell r="F464" t="str">
            <v>沧州旭兴</v>
          </cell>
          <cell r="G464" t="str">
            <v>S-Cons</v>
          </cell>
          <cell r="H464" t="str">
            <v/>
          </cell>
          <cell r="I464" t="str">
            <v/>
          </cell>
          <cell r="J464">
            <v>934</v>
          </cell>
          <cell r="K464" t="str">
            <v>EA</v>
          </cell>
          <cell r="L464">
            <v>0</v>
          </cell>
          <cell r="M464">
            <v>934</v>
          </cell>
        </row>
        <row r="465">
          <cell r="A465" t="str">
            <v>210REM0003008Y1A1-3-5</v>
          </cell>
          <cell r="B465" t="str">
            <v>REM0003008</v>
          </cell>
          <cell r="C465" t="str">
            <v>奥驰A密封圈 /</v>
          </cell>
          <cell r="D465" t="str">
            <v>210</v>
          </cell>
          <cell r="E465" t="str">
            <v>Y1A1-3-5</v>
          </cell>
          <cell r="F465" t="str">
            <v>原材料2楼高架A1区3层5格</v>
          </cell>
          <cell r="G465" t="str">
            <v>Normal</v>
          </cell>
          <cell r="H465" t="str">
            <v/>
          </cell>
          <cell r="I465" t="str">
            <v/>
          </cell>
          <cell r="J465">
            <v>5685</v>
          </cell>
          <cell r="K465" t="str">
            <v>Ea</v>
          </cell>
          <cell r="L465">
            <v>110</v>
          </cell>
          <cell r="M465">
            <v>5875</v>
          </cell>
        </row>
        <row r="466">
          <cell r="A466" t="str">
            <v>230REM0003011CYK230</v>
          </cell>
          <cell r="B466" t="str">
            <v>REM0003011</v>
          </cell>
          <cell r="C466" t="str">
            <v>奥驰左镜座连接板 /</v>
          </cell>
          <cell r="D466" t="str">
            <v>230</v>
          </cell>
          <cell r="E466" t="str">
            <v>CYK230</v>
          </cell>
          <cell r="F466" t="str">
            <v>金属件盘点差异虚仓库</v>
          </cell>
          <cell r="G466" t="str">
            <v>S-Int</v>
          </cell>
          <cell r="H466" t="str">
            <v/>
          </cell>
          <cell r="I466" t="str">
            <v/>
          </cell>
          <cell r="J466">
            <v>824</v>
          </cell>
          <cell r="K466" t="str">
            <v>EA</v>
          </cell>
          <cell r="L466">
            <v>0</v>
          </cell>
          <cell r="M466">
            <v>824</v>
          </cell>
        </row>
        <row r="467">
          <cell r="A467" t="str">
            <v>230REM0003015CYK230</v>
          </cell>
          <cell r="B467" t="str">
            <v>REM0003015</v>
          </cell>
          <cell r="C467" t="str">
            <v>奥驰右镜座连接板 /</v>
          </cell>
          <cell r="D467" t="str">
            <v>230</v>
          </cell>
          <cell r="E467" t="str">
            <v>CYK230</v>
          </cell>
          <cell r="F467" t="str">
            <v>金属件盘点差异虚仓库</v>
          </cell>
          <cell r="G467" t="str">
            <v>S-Int</v>
          </cell>
          <cell r="H467" t="str">
            <v/>
          </cell>
          <cell r="I467" t="str">
            <v/>
          </cell>
          <cell r="J467">
            <v>1250</v>
          </cell>
          <cell r="K467" t="str">
            <v>EA</v>
          </cell>
          <cell r="L467">
            <v>0</v>
          </cell>
          <cell r="M467">
            <v>1250</v>
          </cell>
        </row>
        <row r="468">
          <cell r="A468" t="str">
            <v>230REM0003029CYK230</v>
          </cell>
          <cell r="B468" t="str">
            <v>REM0003029</v>
          </cell>
          <cell r="C468" t="str">
            <v>金王子镜座 /</v>
          </cell>
          <cell r="D468" t="str">
            <v>230</v>
          </cell>
          <cell r="E468" t="str">
            <v>CYK230</v>
          </cell>
          <cell r="F468" t="str">
            <v>金属件盘点差异虚仓库</v>
          </cell>
          <cell r="G468" t="str">
            <v>S-Int</v>
          </cell>
          <cell r="H468" t="str">
            <v/>
          </cell>
          <cell r="I468" t="str">
            <v/>
          </cell>
          <cell r="J468">
            <v>26</v>
          </cell>
          <cell r="K468" t="str">
            <v>EA</v>
          </cell>
          <cell r="L468">
            <v>0</v>
          </cell>
          <cell r="M468">
            <v>26</v>
          </cell>
        </row>
        <row r="469">
          <cell r="A469" t="str">
            <v>230REM0003029S413047A</v>
          </cell>
          <cell r="B469" t="str">
            <v>REM0003029</v>
          </cell>
          <cell r="C469" t="str">
            <v>金王子镜座 /</v>
          </cell>
          <cell r="D469" t="str">
            <v>230</v>
          </cell>
          <cell r="E469" t="str">
            <v>S413047A</v>
          </cell>
          <cell r="F469" t="str">
            <v>正大实仓库位</v>
          </cell>
          <cell r="G469" t="str">
            <v>Normal</v>
          </cell>
          <cell r="H469" t="str">
            <v/>
          </cell>
          <cell r="I469" t="str">
            <v/>
          </cell>
          <cell r="J469">
            <v>103</v>
          </cell>
          <cell r="K469" t="str">
            <v>EA</v>
          </cell>
          <cell r="L469">
            <v>0</v>
          </cell>
          <cell r="M469">
            <v>103</v>
          </cell>
        </row>
        <row r="470">
          <cell r="A470" t="str">
            <v>210REM0003165CYK210</v>
          </cell>
          <cell r="B470" t="str">
            <v>REM0003165</v>
          </cell>
          <cell r="C470" t="str">
            <v>1029镜头卡子 /</v>
          </cell>
          <cell r="D470" t="str">
            <v>210</v>
          </cell>
          <cell r="E470" t="str">
            <v>CYK210</v>
          </cell>
          <cell r="F470" t="str">
            <v>后视镜盘点差异虚仓库</v>
          </cell>
          <cell r="G470" t="str">
            <v>S-Int</v>
          </cell>
          <cell r="H470" t="str">
            <v/>
          </cell>
          <cell r="I470" t="str">
            <v/>
          </cell>
          <cell r="J470">
            <v>2438</v>
          </cell>
          <cell r="K470" t="str">
            <v>Ea</v>
          </cell>
          <cell r="L470">
            <v>0</v>
          </cell>
          <cell r="M470">
            <v>2438</v>
          </cell>
        </row>
        <row r="471">
          <cell r="A471" t="str">
            <v>210REM0003165g210001</v>
          </cell>
          <cell r="B471" t="str">
            <v>REM0003165</v>
          </cell>
          <cell r="C471" t="str">
            <v>1029镜头卡子 /</v>
          </cell>
          <cell r="D471" t="str">
            <v>210</v>
          </cell>
          <cell r="E471" t="str">
            <v>g210001</v>
          </cell>
          <cell r="F471" t="str">
            <v>后视镜不良品库（实仓）</v>
          </cell>
          <cell r="G471" t="str">
            <v>Exp</v>
          </cell>
          <cell r="H471" t="str">
            <v/>
          </cell>
          <cell r="I471" t="str">
            <v/>
          </cell>
          <cell r="J471">
            <v>3</v>
          </cell>
          <cell r="K471" t="str">
            <v>Ea</v>
          </cell>
          <cell r="L471">
            <v>0</v>
          </cell>
          <cell r="M471">
            <v>3</v>
          </cell>
        </row>
        <row r="472">
          <cell r="A472" t="str">
            <v>210REM0003165Y1B1-1-2</v>
          </cell>
          <cell r="B472" t="str">
            <v>REM0003165</v>
          </cell>
          <cell r="C472" t="str">
            <v>1029镜头卡子 /</v>
          </cell>
          <cell r="D472" t="str">
            <v>210</v>
          </cell>
          <cell r="E472" t="str">
            <v>Y1B1-1-2</v>
          </cell>
          <cell r="F472" t="str">
            <v>原材料2楼高架B1区1层2格</v>
          </cell>
          <cell r="G472" t="str">
            <v>Normal</v>
          </cell>
          <cell r="H472" t="str">
            <v/>
          </cell>
          <cell r="I472" t="str">
            <v/>
          </cell>
          <cell r="J472">
            <v>191</v>
          </cell>
          <cell r="K472" t="str">
            <v>Ea</v>
          </cell>
          <cell r="L472">
            <v>0</v>
          </cell>
          <cell r="M472">
            <v>191</v>
          </cell>
        </row>
        <row r="473">
          <cell r="A473" t="str">
            <v>210REM0003174Y1E3-2-6</v>
          </cell>
          <cell r="B473" t="str">
            <v>REM0003174</v>
          </cell>
          <cell r="C473" t="str">
            <v>奥驰广角镜球 /</v>
          </cell>
          <cell r="D473" t="str">
            <v>210</v>
          </cell>
          <cell r="E473" t="str">
            <v>Y1E3-2-6</v>
          </cell>
          <cell r="F473" t="str">
            <v>原材料2楼高架E3区2层6格</v>
          </cell>
          <cell r="G473" t="str">
            <v>Normal</v>
          </cell>
          <cell r="H473" t="str">
            <v/>
          </cell>
          <cell r="I473" t="str">
            <v/>
          </cell>
          <cell r="J473">
            <v>824</v>
          </cell>
          <cell r="K473" t="str">
            <v>Ea</v>
          </cell>
          <cell r="L473">
            <v>0</v>
          </cell>
          <cell r="M473">
            <v>824</v>
          </cell>
        </row>
        <row r="474">
          <cell r="A474" t="str">
            <v>230REM0003176CYK230</v>
          </cell>
          <cell r="B474" t="str">
            <v>REM0003176</v>
          </cell>
          <cell r="C474" t="str">
            <v>奥驰A镜座固定片L /</v>
          </cell>
          <cell r="D474" t="str">
            <v>230</v>
          </cell>
          <cell r="E474" t="str">
            <v>CYK230</v>
          </cell>
          <cell r="F474" t="str">
            <v>金属件盘点差异虚仓库</v>
          </cell>
          <cell r="G474" t="str">
            <v>S-Int</v>
          </cell>
          <cell r="H474" t="str">
            <v/>
          </cell>
          <cell r="I474" t="str">
            <v/>
          </cell>
          <cell r="J474">
            <v>196</v>
          </cell>
          <cell r="K474" t="str">
            <v>EA</v>
          </cell>
          <cell r="L474">
            <v>0</v>
          </cell>
          <cell r="M474">
            <v>196</v>
          </cell>
        </row>
        <row r="475">
          <cell r="A475" t="str">
            <v>230REM0003177CYK230</v>
          </cell>
          <cell r="B475" t="str">
            <v>REM0003177</v>
          </cell>
          <cell r="C475" t="str">
            <v>奥驰A镜座固定片R /</v>
          </cell>
          <cell r="D475" t="str">
            <v>230</v>
          </cell>
          <cell r="E475" t="str">
            <v>CYK230</v>
          </cell>
          <cell r="F475" t="str">
            <v>金属件盘点差异虚仓库</v>
          </cell>
          <cell r="G475" t="str">
            <v>S-Int</v>
          </cell>
          <cell r="H475" t="str">
            <v/>
          </cell>
          <cell r="I475" t="str">
            <v/>
          </cell>
          <cell r="J475">
            <v>112</v>
          </cell>
          <cell r="K475" t="str">
            <v>EA</v>
          </cell>
          <cell r="L475">
            <v>0</v>
          </cell>
          <cell r="M475">
            <v>112</v>
          </cell>
        </row>
        <row r="476">
          <cell r="A476" t="str">
            <v>210REM0003298B1X</v>
          </cell>
          <cell r="B476" t="str">
            <v>REM0003298</v>
          </cell>
          <cell r="C476" t="str">
            <v>1029镜片 /</v>
          </cell>
          <cell r="D476" t="str">
            <v>210</v>
          </cell>
          <cell r="E476" t="str">
            <v>B1X</v>
          </cell>
          <cell r="F476" t="str">
            <v>半成品2楼工装车区</v>
          </cell>
          <cell r="G476" t="str">
            <v>Normal</v>
          </cell>
          <cell r="H476" t="str">
            <v/>
          </cell>
          <cell r="I476" t="str">
            <v/>
          </cell>
          <cell r="J476">
            <v>13</v>
          </cell>
          <cell r="K476" t="str">
            <v>Ea</v>
          </cell>
          <cell r="L476">
            <v>0</v>
          </cell>
          <cell r="M476">
            <v>13</v>
          </cell>
        </row>
        <row r="477">
          <cell r="A477" t="str">
            <v>210REM0003298g210001</v>
          </cell>
          <cell r="B477" t="str">
            <v>REM0003298</v>
          </cell>
          <cell r="C477" t="str">
            <v>1029镜片 /</v>
          </cell>
          <cell r="D477" t="str">
            <v>210</v>
          </cell>
          <cell r="E477" t="str">
            <v>g210001</v>
          </cell>
          <cell r="F477" t="str">
            <v>后视镜不良品库（实仓）</v>
          </cell>
          <cell r="G477" t="str">
            <v>Exp</v>
          </cell>
          <cell r="H477" t="str">
            <v/>
          </cell>
          <cell r="I477" t="str">
            <v/>
          </cell>
          <cell r="J477">
            <v>24</v>
          </cell>
          <cell r="K477" t="str">
            <v>Ea</v>
          </cell>
          <cell r="L477">
            <v>0</v>
          </cell>
          <cell r="M477">
            <v>24</v>
          </cell>
        </row>
        <row r="478">
          <cell r="A478" t="str">
            <v>210REM0003385y1a2-4-3</v>
          </cell>
          <cell r="B478" t="str">
            <v>REM0003385</v>
          </cell>
          <cell r="C478" t="str">
            <v>欧马可防水帽 / PP 黑色</v>
          </cell>
          <cell r="D478" t="str">
            <v>210</v>
          </cell>
          <cell r="E478" t="str">
            <v>y1a2-4-3</v>
          </cell>
          <cell r="F478" t="str">
            <v>原材料2楼高架A2区4层3格</v>
          </cell>
          <cell r="G478" t="str">
            <v>Normal</v>
          </cell>
          <cell r="H478" t="str">
            <v/>
          </cell>
          <cell r="I478" t="str">
            <v/>
          </cell>
          <cell r="J478">
            <v>332</v>
          </cell>
          <cell r="K478" t="str">
            <v>Ea</v>
          </cell>
          <cell r="L478">
            <v>0</v>
          </cell>
          <cell r="M478">
            <v>332</v>
          </cell>
        </row>
        <row r="479">
          <cell r="A479" t="str">
            <v>210REM0003444CYK210</v>
          </cell>
          <cell r="B479" t="str">
            <v>REM0003444</v>
          </cell>
          <cell r="C479" t="str">
            <v>ETX镜座左新状态 / ZL104</v>
          </cell>
          <cell r="D479" t="str">
            <v>210</v>
          </cell>
          <cell r="E479" t="str">
            <v>CYK210</v>
          </cell>
          <cell r="F479" t="str">
            <v>后视镜盘点差异虚仓库</v>
          </cell>
          <cell r="G479" t="str">
            <v>S-Int</v>
          </cell>
          <cell r="H479" t="str">
            <v/>
          </cell>
          <cell r="I479" t="str">
            <v/>
          </cell>
          <cell r="J479">
            <v>129</v>
          </cell>
          <cell r="K479" t="str">
            <v>EA</v>
          </cell>
          <cell r="L479">
            <v>0</v>
          </cell>
          <cell r="M479">
            <v>129</v>
          </cell>
        </row>
        <row r="480">
          <cell r="A480" t="str">
            <v>210REM0003476g210001</v>
          </cell>
          <cell r="B480" t="str">
            <v>REM0003476</v>
          </cell>
          <cell r="C480" t="str">
            <v>B41V左360摄像头带支架 / 组件</v>
          </cell>
          <cell r="D480" t="str">
            <v>210</v>
          </cell>
          <cell r="E480" t="str">
            <v>g210001</v>
          </cell>
          <cell r="F480" t="str">
            <v>后视镜不良品库（实仓）</v>
          </cell>
          <cell r="G480" t="str">
            <v>Exp</v>
          </cell>
          <cell r="H480" t="str">
            <v/>
          </cell>
          <cell r="I480" t="str">
            <v/>
          </cell>
          <cell r="J480">
            <v>5</v>
          </cell>
          <cell r="K480" t="str">
            <v>EA</v>
          </cell>
          <cell r="L480">
            <v>0</v>
          </cell>
          <cell r="M480">
            <v>5</v>
          </cell>
        </row>
        <row r="481">
          <cell r="A481" t="str">
            <v>210REM0003480g210001</v>
          </cell>
          <cell r="B481" t="str">
            <v>REM0003480</v>
          </cell>
          <cell r="C481" t="str">
            <v>B41V线束密封套 / EPDM</v>
          </cell>
          <cell r="D481" t="str">
            <v>210</v>
          </cell>
          <cell r="E481" t="str">
            <v>g210001</v>
          </cell>
          <cell r="F481" t="str">
            <v>后视镜不良品库（实仓）</v>
          </cell>
          <cell r="G481" t="str">
            <v>Exp</v>
          </cell>
          <cell r="H481" t="str">
            <v/>
          </cell>
          <cell r="I481" t="str">
            <v/>
          </cell>
          <cell r="J481">
            <v>28</v>
          </cell>
          <cell r="K481" t="str">
            <v>EA</v>
          </cell>
          <cell r="L481">
            <v>0</v>
          </cell>
          <cell r="M481">
            <v>28</v>
          </cell>
        </row>
        <row r="482">
          <cell r="A482" t="str">
            <v>210REM0010172CYK210</v>
          </cell>
          <cell r="B482" t="str">
            <v>REM0010172</v>
          </cell>
          <cell r="C482" t="str">
            <v>H6下镜座弹簧DS[1] / 82B</v>
          </cell>
          <cell r="D482" t="str">
            <v>210</v>
          </cell>
          <cell r="E482" t="str">
            <v>CYK210</v>
          </cell>
          <cell r="F482" t="str">
            <v>后视镜盘点差异虚仓库</v>
          </cell>
          <cell r="G482" t="str">
            <v>S-Int</v>
          </cell>
          <cell r="H482" t="str">
            <v/>
          </cell>
          <cell r="I482" t="str">
            <v/>
          </cell>
          <cell r="J482">
            <v>178</v>
          </cell>
          <cell r="K482" t="str">
            <v>Ea</v>
          </cell>
          <cell r="L482">
            <v>0</v>
          </cell>
          <cell r="M482">
            <v>178</v>
          </cell>
        </row>
        <row r="483">
          <cell r="A483" t="str">
            <v>210REM0010272CYK210</v>
          </cell>
          <cell r="B483" t="str">
            <v>REM0010272</v>
          </cell>
          <cell r="C483" t="str">
            <v>T5G上镜座弹簧 / 65Mn</v>
          </cell>
          <cell r="D483" t="str">
            <v>210</v>
          </cell>
          <cell r="E483" t="str">
            <v>CYK210</v>
          </cell>
          <cell r="F483" t="str">
            <v>后视镜盘点差异虚仓库</v>
          </cell>
          <cell r="G483" t="str">
            <v>S-Int</v>
          </cell>
          <cell r="H483" t="str">
            <v/>
          </cell>
          <cell r="I483" t="str">
            <v/>
          </cell>
          <cell r="J483">
            <v>407</v>
          </cell>
          <cell r="K483" t="str">
            <v>Ea</v>
          </cell>
          <cell r="L483">
            <v>0</v>
          </cell>
          <cell r="M483">
            <v>407</v>
          </cell>
        </row>
        <row r="484">
          <cell r="A484" t="str">
            <v>210REM0010272Y1A1-1-3</v>
          </cell>
          <cell r="B484" t="str">
            <v>REM0010272</v>
          </cell>
          <cell r="C484" t="str">
            <v>T5G上镜座弹簧 / 65Mn</v>
          </cell>
          <cell r="D484" t="str">
            <v>210</v>
          </cell>
          <cell r="E484" t="str">
            <v>Y1A1-1-3</v>
          </cell>
          <cell r="F484" t="str">
            <v>原材料2楼高架A1区1层3格</v>
          </cell>
          <cell r="G484" t="str">
            <v>Normal</v>
          </cell>
          <cell r="H484" t="str">
            <v/>
          </cell>
          <cell r="I484" t="str">
            <v/>
          </cell>
          <cell r="J484">
            <v>335</v>
          </cell>
          <cell r="K484" t="str">
            <v>Ea</v>
          </cell>
          <cell r="L484">
            <v>0</v>
          </cell>
          <cell r="M484">
            <v>335</v>
          </cell>
        </row>
        <row r="485">
          <cell r="A485" t="str">
            <v>210REM0010297Y1A3-1-3</v>
          </cell>
          <cell r="B485" t="str">
            <v>REM0010297</v>
          </cell>
          <cell r="C485" t="str">
            <v>B80右舵压板左 / ADC12</v>
          </cell>
          <cell r="D485" t="str">
            <v>210</v>
          </cell>
          <cell r="E485" t="str">
            <v>Y1A3-1-3</v>
          </cell>
          <cell r="F485" t="str">
            <v>原材料2楼高架A3区1层3格</v>
          </cell>
          <cell r="G485" t="str">
            <v>Normal</v>
          </cell>
          <cell r="H485" t="str">
            <v/>
          </cell>
          <cell r="I485" t="str">
            <v/>
          </cell>
          <cell r="J485">
            <v>1</v>
          </cell>
          <cell r="K485" t="str">
            <v>Ea</v>
          </cell>
          <cell r="L485">
            <v>0</v>
          </cell>
          <cell r="M485">
            <v>1</v>
          </cell>
        </row>
        <row r="486">
          <cell r="A486" t="str">
            <v>210REM0010413g210001</v>
          </cell>
          <cell r="B486" t="str">
            <v>REM0010413</v>
          </cell>
          <cell r="C486" t="str">
            <v>一汽M46线束胶堵 /</v>
          </cell>
          <cell r="D486" t="str">
            <v>210</v>
          </cell>
          <cell r="E486" t="str">
            <v>g210001</v>
          </cell>
          <cell r="F486" t="str">
            <v>后视镜不良品库（实仓）</v>
          </cell>
          <cell r="G486" t="str">
            <v>Exp</v>
          </cell>
          <cell r="H486" t="str">
            <v/>
          </cell>
          <cell r="I486" t="str">
            <v/>
          </cell>
          <cell r="J486">
            <v>0</v>
          </cell>
          <cell r="K486" t="str">
            <v>Ea</v>
          </cell>
          <cell r="L486">
            <v>0</v>
          </cell>
          <cell r="M486">
            <v>91</v>
          </cell>
        </row>
        <row r="487">
          <cell r="A487" t="str">
            <v>210REM0010523g210001</v>
          </cell>
          <cell r="B487" t="str">
            <v>REM0010523</v>
          </cell>
          <cell r="C487" t="str">
            <v>B41V左高配镜片 / 浮法玻璃</v>
          </cell>
          <cell r="D487" t="str">
            <v>210</v>
          </cell>
          <cell r="E487" t="str">
            <v>g210001</v>
          </cell>
          <cell r="F487" t="str">
            <v>后视镜不良品库（实仓）</v>
          </cell>
          <cell r="G487" t="str">
            <v>Exp</v>
          </cell>
          <cell r="H487" t="str">
            <v/>
          </cell>
          <cell r="I487" t="str">
            <v/>
          </cell>
          <cell r="J487">
            <v>5</v>
          </cell>
          <cell r="K487" t="str">
            <v>EA</v>
          </cell>
          <cell r="L487">
            <v>0</v>
          </cell>
          <cell r="M487">
            <v>4</v>
          </cell>
        </row>
        <row r="488">
          <cell r="A488" t="str">
            <v>210REM0010524g210001</v>
          </cell>
          <cell r="B488" t="str">
            <v>REM0010524</v>
          </cell>
          <cell r="C488" t="str">
            <v>B41V左低配镜片 / 浮法玻璃</v>
          </cell>
          <cell r="D488" t="str">
            <v>210</v>
          </cell>
          <cell r="E488" t="str">
            <v>g210001</v>
          </cell>
          <cell r="F488" t="str">
            <v>后视镜不良品库（实仓）</v>
          </cell>
          <cell r="G488" t="str">
            <v>Exp</v>
          </cell>
          <cell r="H488" t="str">
            <v/>
          </cell>
          <cell r="I488" t="str">
            <v/>
          </cell>
          <cell r="J488">
            <v>3</v>
          </cell>
          <cell r="K488" t="str">
            <v>EA</v>
          </cell>
          <cell r="L488">
            <v>0</v>
          </cell>
          <cell r="M488">
            <v>3</v>
          </cell>
        </row>
        <row r="489">
          <cell r="A489" t="str">
            <v>210REM0010525y1c3-2-5</v>
          </cell>
          <cell r="B489" t="str">
            <v>REM0010525</v>
          </cell>
          <cell r="C489" t="str">
            <v>B41V左高配加热片 / KW</v>
          </cell>
          <cell r="D489" t="str">
            <v>210</v>
          </cell>
          <cell r="E489" t="str">
            <v>y1c3-2-5</v>
          </cell>
          <cell r="F489" t="str">
            <v>原材料2楼高架C3区2层5格</v>
          </cell>
          <cell r="G489" t="str">
            <v>Normal</v>
          </cell>
          <cell r="H489" t="str">
            <v/>
          </cell>
          <cell r="I489" t="str">
            <v/>
          </cell>
          <cell r="J489">
            <v>0</v>
          </cell>
          <cell r="K489" t="str">
            <v>EA</v>
          </cell>
          <cell r="L489">
            <v>0</v>
          </cell>
          <cell r="M489">
            <v>156</v>
          </cell>
        </row>
        <row r="490">
          <cell r="A490" t="str">
            <v>210REM0010538g210001</v>
          </cell>
          <cell r="B490" t="str">
            <v>REM0010538</v>
          </cell>
          <cell r="C490" t="str">
            <v>B41V左转向灯分总成 / 组件</v>
          </cell>
          <cell r="D490" t="str">
            <v>210</v>
          </cell>
          <cell r="E490" t="str">
            <v>g210001</v>
          </cell>
          <cell r="F490" t="str">
            <v>后视镜不良品库（实仓）</v>
          </cell>
          <cell r="G490" t="str">
            <v>Exp</v>
          </cell>
          <cell r="H490" t="str">
            <v/>
          </cell>
          <cell r="I490" t="str">
            <v/>
          </cell>
          <cell r="J490">
            <v>0</v>
          </cell>
          <cell r="K490" t="str">
            <v>EA</v>
          </cell>
          <cell r="L490">
            <v>0</v>
          </cell>
          <cell r="M490">
            <v>29</v>
          </cell>
        </row>
        <row r="491">
          <cell r="A491" t="str">
            <v>210REM0010538g210001x</v>
          </cell>
          <cell r="B491" t="str">
            <v>REM0010538</v>
          </cell>
          <cell r="C491" t="str">
            <v>B41V左转向灯分总成 / 组件</v>
          </cell>
          <cell r="D491" t="str">
            <v>210</v>
          </cell>
          <cell r="E491" t="str">
            <v>g210001x</v>
          </cell>
          <cell r="F491" t="str">
            <v>后视镜不良品库（虚仓）</v>
          </cell>
          <cell r="G491" t="str">
            <v>Exp</v>
          </cell>
          <cell r="H491" t="str">
            <v/>
          </cell>
          <cell r="I491" t="str">
            <v/>
          </cell>
          <cell r="J491">
            <v>0</v>
          </cell>
          <cell r="K491" t="str">
            <v>EA</v>
          </cell>
          <cell r="L491">
            <v>0</v>
          </cell>
          <cell r="M491">
            <v>6</v>
          </cell>
        </row>
        <row r="492">
          <cell r="A492" t="str">
            <v>210REM0010549g210001</v>
          </cell>
          <cell r="B492" t="str">
            <v>REM0010549</v>
          </cell>
          <cell r="C492" t="str">
            <v>B41V右高配镜片 / 浮法玻璃</v>
          </cell>
          <cell r="D492" t="str">
            <v>210</v>
          </cell>
          <cell r="E492" t="str">
            <v>g210001</v>
          </cell>
          <cell r="F492" t="str">
            <v>后视镜不良品库（实仓）</v>
          </cell>
          <cell r="G492" t="str">
            <v>Exp</v>
          </cell>
          <cell r="H492" t="str">
            <v/>
          </cell>
          <cell r="I492" t="str">
            <v/>
          </cell>
          <cell r="J492">
            <v>6</v>
          </cell>
          <cell r="K492" t="str">
            <v>EA</v>
          </cell>
          <cell r="L492">
            <v>0</v>
          </cell>
          <cell r="M492">
            <v>5</v>
          </cell>
        </row>
        <row r="493">
          <cell r="A493" t="str">
            <v>210REM0010564g210001</v>
          </cell>
          <cell r="B493" t="str">
            <v>REM0010564</v>
          </cell>
          <cell r="C493" t="str">
            <v>B41V右转向灯分总成 / 组件</v>
          </cell>
          <cell r="D493" t="str">
            <v>210</v>
          </cell>
          <cell r="E493" t="str">
            <v>g210001</v>
          </cell>
          <cell r="F493" t="str">
            <v>后视镜不良品库（实仓）</v>
          </cell>
          <cell r="G493" t="str">
            <v>Exp</v>
          </cell>
          <cell r="H493" t="str">
            <v/>
          </cell>
          <cell r="I493" t="str">
            <v/>
          </cell>
          <cell r="J493">
            <v>0</v>
          </cell>
          <cell r="K493" t="str">
            <v>EA</v>
          </cell>
          <cell r="L493">
            <v>0</v>
          </cell>
          <cell r="M493">
            <v>28</v>
          </cell>
        </row>
        <row r="494">
          <cell r="A494" t="str">
            <v>210RIM0000054CYK210</v>
          </cell>
          <cell r="B494" t="str">
            <v>RIM0000054</v>
          </cell>
          <cell r="C494" t="str">
            <v>158-01室内镜头黑色 / 组件黑色</v>
          </cell>
          <cell r="D494" t="str">
            <v>210</v>
          </cell>
          <cell r="E494" t="str">
            <v>CYK210</v>
          </cell>
          <cell r="F494" t="str">
            <v>后视镜盘点差异虚仓库</v>
          </cell>
          <cell r="G494" t="str">
            <v>S-Int</v>
          </cell>
          <cell r="H494" t="str">
            <v/>
          </cell>
          <cell r="I494" t="str">
            <v/>
          </cell>
          <cell r="J494">
            <v>736</v>
          </cell>
          <cell r="K494" t="str">
            <v>Ea</v>
          </cell>
          <cell r="L494">
            <v>0</v>
          </cell>
          <cell r="M494">
            <v>736</v>
          </cell>
        </row>
        <row r="495">
          <cell r="A495" t="str">
            <v>210RIM0000068b1c1-2-5</v>
          </cell>
          <cell r="B495" t="str">
            <v>RIM0000068</v>
          </cell>
          <cell r="C495" t="str">
            <v>济南轻卡室内镜杆 / 铸铝喷涂黑色</v>
          </cell>
          <cell r="D495" t="str">
            <v>210</v>
          </cell>
          <cell r="E495" t="str">
            <v>b1c1-2-5</v>
          </cell>
          <cell r="F495" t="str">
            <v>半成品2楼高架C1区2层5格</v>
          </cell>
          <cell r="G495" t="str">
            <v>Normal</v>
          </cell>
          <cell r="H495" t="str">
            <v/>
          </cell>
          <cell r="I495" t="str">
            <v/>
          </cell>
          <cell r="J495">
            <v>23</v>
          </cell>
          <cell r="K495" t="str">
            <v>Ea</v>
          </cell>
          <cell r="L495">
            <v>0</v>
          </cell>
          <cell r="M495">
            <v>23</v>
          </cell>
        </row>
        <row r="496">
          <cell r="A496" t="str">
            <v>210RIM0000068Y1A3-1-3</v>
          </cell>
          <cell r="B496" t="str">
            <v>RIM0000068</v>
          </cell>
          <cell r="C496" t="str">
            <v>济南轻卡室内镜杆 / 铸铝喷涂黑色</v>
          </cell>
          <cell r="D496" t="str">
            <v>210</v>
          </cell>
          <cell r="E496" t="str">
            <v>Y1A3-1-3</v>
          </cell>
          <cell r="F496" t="str">
            <v>原材料2楼高架A3区1层3格</v>
          </cell>
          <cell r="G496" t="str">
            <v>Normal</v>
          </cell>
          <cell r="H496" t="str">
            <v/>
          </cell>
          <cell r="I496" t="str">
            <v/>
          </cell>
          <cell r="J496">
            <v>66</v>
          </cell>
          <cell r="K496" t="str">
            <v>Ea</v>
          </cell>
          <cell r="L496">
            <v>0</v>
          </cell>
          <cell r="M496">
            <v>66</v>
          </cell>
        </row>
        <row r="497">
          <cell r="A497" t="str">
            <v>210RIM0000069CYK210</v>
          </cell>
          <cell r="B497" t="str">
            <v>RIM0000069</v>
          </cell>
          <cell r="C497" t="str">
            <v>1029室尼龙垫 / Pa6</v>
          </cell>
          <cell r="D497" t="str">
            <v>210</v>
          </cell>
          <cell r="E497" t="str">
            <v>CYK210</v>
          </cell>
          <cell r="F497" t="str">
            <v>后视镜盘点差异虚仓库</v>
          </cell>
          <cell r="G497" t="str">
            <v>S-Int</v>
          </cell>
          <cell r="H497" t="str">
            <v/>
          </cell>
          <cell r="I497" t="str">
            <v/>
          </cell>
          <cell r="J497">
            <v>205</v>
          </cell>
          <cell r="K497" t="str">
            <v>Ea</v>
          </cell>
          <cell r="L497">
            <v>0</v>
          </cell>
          <cell r="M497">
            <v>205</v>
          </cell>
        </row>
        <row r="498">
          <cell r="A498" t="str">
            <v>210RIM0000070CYK210</v>
          </cell>
          <cell r="B498" t="str">
            <v>RIM0000070</v>
          </cell>
          <cell r="C498" t="str">
            <v>1029新室内蒙子 / PC透明</v>
          </cell>
          <cell r="D498" t="str">
            <v>210</v>
          </cell>
          <cell r="E498" t="str">
            <v>CYK210</v>
          </cell>
          <cell r="F498" t="str">
            <v>后视镜盘点差异虚仓库</v>
          </cell>
          <cell r="G498" t="str">
            <v>S-Int</v>
          </cell>
          <cell r="H498" t="str">
            <v/>
          </cell>
          <cell r="I498" t="str">
            <v/>
          </cell>
          <cell r="J498">
            <v>525</v>
          </cell>
          <cell r="K498" t="str">
            <v>Ea</v>
          </cell>
          <cell r="L498">
            <v>0</v>
          </cell>
          <cell r="M498">
            <v>525</v>
          </cell>
        </row>
        <row r="499">
          <cell r="A499" t="str">
            <v>210RIM0000073Y1A2-2-3</v>
          </cell>
          <cell r="B499" t="str">
            <v>RIM0000073</v>
          </cell>
          <cell r="C499" t="str">
            <v>1029室打铁片(新) / Q235</v>
          </cell>
          <cell r="D499" t="str">
            <v>210</v>
          </cell>
          <cell r="E499" t="str">
            <v>Y1A2-2-3</v>
          </cell>
          <cell r="F499" t="str">
            <v>原材料2楼高架A2区2层3格</v>
          </cell>
          <cell r="G499" t="str">
            <v>Normal</v>
          </cell>
          <cell r="H499" t="str">
            <v/>
          </cell>
          <cell r="I499" t="str">
            <v/>
          </cell>
          <cell r="J499">
            <v>0</v>
          </cell>
          <cell r="K499" t="str">
            <v>Ea</v>
          </cell>
          <cell r="L499">
            <v>0</v>
          </cell>
          <cell r="M499">
            <v>33</v>
          </cell>
        </row>
        <row r="500">
          <cell r="A500" t="str">
            <v>210RIM0000075CYK210</v>
          </cell>
          <cell r="B500" t="str">
            <v>RIM0000075</v>
          </cell>
          <cell r="C500" t="str">
            <v>1029室灯泡卡子 / 65Mn镀铜</v>
          </cell>
          <cell r="D500" t="str">
            <v>210</v>
          </cell>
          <cell r="E500" t="str">
            <v>CYK210</v>
          </cell>
          <cell r="F500" t="str">
            <v>后视镜盘点差异虚仓库</v>
          </cell>
          <cell r="G500" t="str">
            <v>S-Int</v>
          </cell>
          <cell r="H500" t="str">
            <v/>
          </cell>
          <cell r="I500" t="str">
            <v/>
          </cell>
          <cell r="J500">
            <v>1429</v>
          </cell>
          <cell r="K500" t="str">
            <v>Ea</v>
          </cell>
          <cell r="L500">
            <v>0</v>
          </cell>
          <cell r="M500">
            <v>1429</v>
          </cell>
        </row>
        <row r="501">
          <cell r="A501" t="str">
            <v>210RIM0000075y1a1-4-3</v>
          </cell>
          <cell r="B501" t="str">
            <v>RIM0000075</v>
          </cell>
          <cell r="C501" t="str">
            <v>1029室灯泡卡子 / 65Mn镀铜</v>
          </cell>
          <cell r="D501" t="str">
            <v>210</v>
          </cell>
          <cell r="E501" t="str">
            <v>y1a1-4-3</v>
          </cell>
          <cell r="F501" t="str">
            <v>原材料2楼高架A1区4层3格</v>
          </cell>
          <cell r="G501" t="str">
            <v>Normal</v>
          </cell>
          <cell r="H501" t="str">
            <v/>
          </cell>
          <cell r="I501" t="str">
            <v/>
          </cell>
          <cell r="J501">
            <v>0</v>
          </cell>
          <cell r="K501" t="str">
            <v>Ea</v>
          </cell>
          <cell r="L501">
            <v>0</v>
          </cell>
          <cell r="M501">
            <v>1725</v>
          </cell>
        </row>
        <row r="502">
          <cell r="A502" t="str">
            <v>210RIM0000127CYK210</v>
          </cell>
          <cell r="B502" t="str">
            <v>RIM0000127</v>
          </cell>
          <cell r="C502" t="str">
            <v>顶灯室内镜开关手把护套 /</v>
          </cell>
          <cell r="D502" t="str">
            <v>210</v>
          </cell>
          <cell r="E502" t="str">
            <v>CYK210</v>
          </cell>
          <cell r="F502" t="str">
            <v>后视镜盘点差异虚仓库</v>
          </cell>
          <cell r="G502" t="str">
            <v>S-Int</v>
          </cell>
          <cell r="H502" t="str">
            <v/>
          </cell>
          <cell r="I502" t="str">
            <v/>
          </cell>
          <cell r="J502">
            <v>8779</v>
          </cell>
          <cell r="K502" t="str">
            <v>Ea</v>
          </cell>
          <cell r="L502">
            <v>0</v>
          </cell>
          <cell r="M502">
            <v>8779</v>
          </cell>
        </row>
        <row r="503">
          <cell r="A503" t="str">
            <v>210RIM0000144CYK210</v>
          </cell>
          <cell r="B503" t="str">
            <v>RIM0000144</v>
          </cell>
          <cell r="C503" t="str">
            <v>1029室内镜镜框镜片组件 /</v>
          </cell>
          <cell r="D503" t="str">
            <v>210</v>
          </cell>
          <cell r="E503" t="str">
            <v>CYK210</v>
          </cell>
          <cell r="F503" t="str">
            <v>后视镜盘点差异虚仓库</v>
          </cell>
          <cell r="G503" t="str">
            <v>S-Int</v>
          </cell>
          <cell r="H503" t="str">
            <v/>
          </cell>
          <cell r="I503" t="str">
            <v/>
          </cell>
          <cell r="J503">
            <v>61</v>
          </cell>
          <cell r="K503" t="str">
            <v>EA</v>
          </cell>
          <cell r="L503">
            <v>0</v>
          </cell>
          <cell r="M503">
            <v>61</v>
          </cell>
        </row>
        <row r="504">
          <cell r="A504" t="str">
            <v>210RIM0000144g210001x</v>
          </cell>
          <cell r="B504" t="str">
            <v>RIM0000144</v>
          </cell>
          <cell r="C504" t="str">
            <v>1029室内镜镜框镜片组件 /</v>
          </cell>
          <cell r="D504" t="str">
            <v>210</v>
          </cell>
          <cell r="E504" t="str">
            <v>g210001x</v>
          </cell>
          <cell r="F504" t="str">
            <v>后视镜不良品库（虚仓）</v>
          </cell>
          <cell r="G504" t="str">
            <v>Exp</v>
          </cell>
          <cell r="H504" t="str">
            <v/>
          </cell>
          <cell r="I504" t="str">
            <v/>
          </cell>
          <cell r="J504">
            <v>0</v>
          </cell>
          <cell r="K504" t="str">
            <v>EA</v>
          </cell>
          <cell r="L504">
            <v>0</v>
          </cell>
          <cell r="M504">
            <v>2</v>
          </cell>
        </row>
        <row r="505">
          <cell r="A505" t="str">
            <v>210RIM0000146g210001</v>
          </cell>
          <cell r="B505" t="str">
            <v>RIM0000146</v>
          </cell>
          <cell r="C505" t="str">
            <v>1028室内镜镜体 /</v>
          </cell>
          <cell r="D505" t="str">
            <v>210</v>
          </cell>
          <cell r="E505" t="str">
            <v>g210001</v>
          </cell>
          <cell r="F505" t="str">
            <v>后视镜不良品库（实仓）</v>
          </cell>
          <cell r="G505" t="str">
            <v>Exp</v>
          </cell>
          <cell r="H505" t="str">
            <v/>
          </cell>
          <cell r="I505" t="str">
            <v/>
          </cell>
          <cell r="J505">
            <v>0</v>
          </cell>
          <cell r="K505" t="str">
            <v>EA</v>
          </cell>
          <cell r="L505">
            <v>0</v>
          </cell>
          <cell r="M505">
            <v>6</v>
          </cell>
        </row>
        <row r="506">
          <cell r="A506" t="str">
            <v>210RIM0000147CYK210</v>
          </cell>
          <cell r="B506" t="str">
            <v>RIM0000147</v>
          </cell>
          <cell r="C506" t="str">
            <v>1028室内镜镜框镜片组件 /</v>
          </cell>
          <cell r="D506" t="str">
            <v>210</v>
          </cell>
          <cell r="E506" t="str">
            <v>CYK210</v>
          </cell>
          <cell r="F506" t="str">
            <v>后视镜盘点差异虚仓库</v>
          </cell>
          <cell r="G506" t="str">
            <v>S-Int</v>
          </cell>
          <cell r="H506" t="str">
            <v/>
          </cell>
          <cell r="I506" t="str">
            <v/>
          </cell>
          <cell r="J506">
            <v>131</v>
          </cell>
          <cell r="K506" t="str">
            <v>EA</v>
          </cell>
          <cell r="L506">
            <v>0</v>
          </cell>
          <cell r="M506">
            <v>131</v>
          </cell>
        </row>
        <row r="507">
          <cell r="A507" t="str">
            <v>210RSM0000002b1x</v>
          </cell>
          <cell r="B507" t="str">
            <v>RSM0000002</v>
          </cell>
          <cell r="C507" t="str">
            <v>福田H4补盲镜片 / SR420±20</v>
          </cell>
          <cell r="D507" t="str">
            <v>210</v>
          </cell>
          <cell r="E507" t="str">
            <v>b1x</v>
          </cell>
          <cell r="F507" t="str">
            <v>半成品2楼工装车区</v>
          </cell>
          <cell r="G507" t="str">
            <v>Normal</v>
          </cell>
          <cell r="H507" t="str">
            <v/>
          </cell>
          <cell r="I507" t="str">
            <v/>
          </cell>
          <cell r="J507">
            <v>135</v>
          </cell>
          <cell r="K507" t="str">
            <v>Ea</v>
          </cell>
          <cell r="L507">
            <v>0</v>
          </cell>
          <cell r="M507">
            <v>134</v>
          </cell>
        </row>
        <row r="508">
          <cell r="A508" t="str">
            <v>210RSM0000019g210001</v>
          </cell>
          <cell r="B508" t="str">
            <v>RSM0000019</v>
          </cell>
          <cell r="C508" t="str">
            <v>大欧曼下视镜头 / 组件</v>
          </cell>
          <cell r="D508" t="str">
            <v>210</v>
          </cell>
          <cell r="E508" t="str">
            <v>g210001</v>
          </cell>
          <cell r="F508" t="str">
            <v>后视镜不良品库（实仓）</v>
          </cell>
          <cell r="G508" t="str">
            <v>Exp</v>
          </cell>
          <cell r="H508" t="str">
            <v/>
          </cell>
          <cell r="I508" t="str">
            <v/>
          </cell>
          <cell r="J508">
            <v>0</v>
          </cell>
          <cell r="K508" t="str">
            <v>Ea</v>
          </cell>
          <cell r="L508">
            <v>0</v>
          </cell>
          <cell r="M508">
            <v>1</v>
          </cell>
        </row>
        <row r="509">
          <cell r="A509" t="str">
            <v>210RSM0000026Y1A2-1-3</v>
          </cell>
          <cell r="B509" t="str">
            <v>RSM0000026</v>
          </cell>
          <cell r="C509" t="str">
            <v>奥驰补盲镜安装板 / Q235</v>
          </cell>
          <cell r="D509" t="str">
            <v>210</v>
          </cell>
          <cell r="E509" t="str">
            <v>Y1A2-1-3</v>
          </cell>
          <cell r="F509" t="str">
            <v>原材料2楼高架A2区1层3格</v>
          </cell>
          <cell r="G509" t="str">
            <v>Normal</v>
          </cell>
          <cell r="H509" t="str">
            <v/>
          </cell>
          <cell r="I509" t="str">
            <v/>
          </cell>
          <cell r="J509">
            <v>146</v>
          </cell>
          <cell r="K509" t="str">
            <v>Ea</v>
          </cell>
          <cell r="L509">
            <v>0</v>
          </cell>
          <cell r="M509">
            <v>146</v>
          </cell>
        </row>
        <row r="510">
          <cell r="A510" t="str">
            <v>210RSM0000027Y1A2-3-4</v>
          </cell>
          <cell r="B510" t="str">
            <v>RSM0000027</v>
          </cell>
          <cell r="C510" t="str">
            <v>奥驰螺栓补盲护套 / ABS</v>
          </cell>
          <cell r="D510" t="str">
            <v>210</v>
          </cell>
          <cell r="E510" t="str">
            <v>Y1A2-3-4</v>
          </cell>
          <cell r="F510" t="str">
            <v>原材料2楼高架A2区3层4格</v>
          </cell>
          <cell r="G510" t="str">
            <v>Normal</v>
          </cell>
          <cell r="H510" t="str">
            <v/>
          </cell>
          <cell r="I510" t="str">
            <v/>
          </cell>
          <cell r="J510">
            <v>0</v>
          </cell>
          <cell r="K510" t="str">
            <v>Ea</v>
          </cell>
          <cell r="L510">
            <v>0</v>
          </cell>
          <cell r="M510">
            <v>2136</v>
          </cell>
        </row>
        <row r="511">
          <cell r="A511" t="str">
            <v>210RSM0000029B1A3-5-1</v>
          </cell>
          <cell r="B511" t="str">
            <v>RSM0000029</v>
          </cell>
          <cell r="C511" t="str">
            <v>J6K前下视镜片 /</v>
          </cell>
          <cell r="D511" t="str">
            <v>210</v>
          </cell>
          <cell r="E511" t="str">
            <v>B1A3-5-1</v>
          </cell>
          <cell r="F511" t="str">
            <v>半成品2楼高架A3区5层1格</v>
          </cell>
          <cell r="G511" t="str">
            <v>Normal</v>
          </cell>
          <cell r="H511" t="str">
            <v/>
          </cell>
          <cell r="I511" t="str">
            <v/>
          </cell>
          <cell r="J511">
            <v>0</v>
          </cell>
          <cell r="K511" t="str">
            <v>Ea</v>
          </cell>
          <cell r="L511">
            <v>0</v>
          </cell>
          <cell r="M511">
            <v>999</v>
          </cell>
        </row>
        <row r="512">
          <cell r="A512" t="str">
            <v>210RSM0000029B1F1-1-3</v>
          </cell>
          <cell r="B512" t="str">
            <v>RSM0000029</v>
          </cell>
          <cell r="C512" t="str">
            <v>J6K前下视镜片 /</v>
          </cell>
          <cell r="D512" t="str">
            <v>210</v>
          </cell>
          <cell r="E512" t="str">
            <v>B1F1-1-3</v>
          </cell>
          <cell r="F512" t="str">
            <v>半成品2楼高架F1区1层3格</v>
          </cell>
          <cell r="G512" t="str">
            <v>Normal</v>
          </cell>
          <cell r="H512" t="str">
            <v/>
          </cell>
          <cell r="I512" t="str">
            <v/>
          </cell>
          <cell r="J512">
            <v>120</v>
          </cell>
          <cell r="K512" t="str">
            <v>Ea</v>
          </cell>
          <cell r="L512">
            <v>0</v>
          </cell>
          <cell r="M512">
            <v>120</v>
          </cell>
        </row>
        <row r="513">
          <cell r="A513" t="str">
            <v>210RSM0000032Y1E3-3-1</v>
          </cell>
          <cell r="B513" t="str">
            <v>RSM0000032</v>
          </cell>
          <cell r="C513" t="str">
            <v>奥驰前下视上胶垫 / 三元乙丙橡胶</v>
          </cell>
          <cell r="D513" t="str">
            <v>210</v>
          </cell>
          <cell r="E513" t="str">
            <v>Y1E3-3-1</v>
          </cell>
          <cell r="F513" t="str">
            <v>原材料2楼高架E3区3层1格</v>
          </cell>
          <cell r="G513" t="str">
            <v>Normal</v>
          </cell>
          <cell r="H513" t="str">
            <v/>
          </cell>
          <cell r="I513" t="str">
            <v/>
          </cell>
          <cell r="J513">
            <v>0</v>
          </cell>
          <cell r="K513" t="str">
            <v>Ea</v>
          </cell>
          <cell r="L513">
            <v>0</v>
          </cell>
          <cell r="M513">
            <v>905</v>
          </cell>
        </row>
        <row r="514">
          <cell r="A514" t="str">
            <v>210RSM0000033Y1E3-3-1</v>
          </cell>
          <cell r="B514" t="str">
            <v>RSM0000033</v>
          </cell>
          <cell r="C514" t="str">
            <v>奥驰前下视下胶垫 / 三元乙丙橡胶</v>
          </cell>
          <cell r="D514" t="str">
            <v>210</v>
          </cell>
          <cell r="E514" t="str">
            <v>Y1E3-3-1</v>
          </cell>
          <cell r="F514" t="str">
            <v>原材料2楼高架E3区3层1格</v>
          </cell>
          <cell r="G514" t="str">
            <v>Normal</v>
          </cell>
          <cell r="H514" t="str">
            <v/>
          </cell>
          <cell r="I514" t="str">
            <v/>
          </cell>
          <cell r="J514">
            <v>0</v>
          </cell>
          <cell r="K514" t="str">
            <v>Ea</v>
          </cell>
          <cell r="L514">
            <v>0</v>
          </cell>
          <cell r="M514">
            <v>969</v>
          </cell>
        </row>
        <row r="515">
          <cell r="A515" t="str">
            <v>210RSM0000047CYK210</v>
          </cell>
          <cell r="B515" t="str">
            <v>RSM0000047</v>
          </cell>
          <cell r="C515" t="str">
            <v>豪泺路面镜压框 / ABS黑色</v>
          </cell>
          <cell r="D515" t="str">
            <v>210</v>
          </cell>
          <cell r="E515" t="str">
            <v>CYK210</v>
          </cell>
          <cell r="F515" t="str">
            <v>后视镜盘点差异虚仓库</v>
          </cell>
          <cell r="G515" t="str">
            <v>S-Int</v>
          </cell>
          <cell r="H515" t="str">
            <v/>
          </cell>
          <cell r="I515" t="str">
            <v/>
          </cell>
          <cell r="J515">
            <v>230</v>
          </cell>
          <cell r="K515" t="str">
            <v>Ea</v>
          </cell>
          <cell r="L515">
            <v>0</v>
          </cell>
          <cell r="M515">
            <v>230</v>
          </cell>
        </row>
        <row r="516">
          <cell r="A516" t="str">
            <v>210RSM0000076g210001</v>
          </cell>
          <cell r="B516" t="str">
            <v>RSM0000076</v>
          </cell>
          <cell r="C516" t="str">
            <v>J6k补盲镜片 /</v>
          </cell>
          <cell r="D516" t="str">
            <v>210</v>
          </cell>
          <cell r="E516" t="str">
            <v>g210001</v>
          </cell>
          <cell r="F516" t="str">
            <v>后视镜不良品库（实仓）</v>
          </cell>
          <cell r="G516" t="str">
            <v>Exp</v>
          </cell>
          <cell r="H516" t="str">
            <v/>
          </cell>
          <cell r="I516" t="str">
            <v/>
          </cell>
          <cell r="J516">
            <v>1</v>
          </cell>
          <cell r="K516" t="str">
            <v>Ea</v>
          </cell>
          <cell r="L516">
            <v>0</v>
          </cell>
          <cell r="M516">
            <v>1</v>
          </cell>
        </row>
        <row r="517">
          <cell r="A517" t="str">
            <v>210RSM0000076Y1B2-1-5</v>
          </cell>
          <cell r="B517" t="str">
            <v>RSM0000076</v>
          </cell>
          <cell r="C517" t="str">
            <v>J6k补盲镜片 /</v>
          </cell>
          <cell r="D517" t="str">
            <v>210</v>
          </cell>
          <cell r="E517" t="str">
            <v>Y1B2-1-5</v>
          </cell>
          <cell r="F517" t="str">
            <v>原材料2楼高架B2区1层5格</v>
          </cell>
          <cell r="G517" t="str">
            <v>Normal</v>
          </cell>
          <cell r="H517" t="str">
            <v/>
          </cell>
          <cell r="I517" t="str">
            <v/>
          </cell>
          <cell r="J517">
            <v>548</v>
          </cell>
          <cell r="K517" t="str">
            <v>Ea</v>
          </cell>
          <cell r="L517">
            <v>0</v>
          </cell>
          <cell r="M517">
            <v>548</v>
          </cell>
        </row>
        <row r="518">
          <cell r="A518" t="str">
            <v>210RSM0000083Y1E3-1-4</v>
          </cell>
          <cell r="B518" t="str">
            <v>RSM0000083</v>
          </cell>
          <cell r="C518" t="str">
            <v>ETX改型前下镜片泡棉 / 15*15*900</v>
          </cell>
          <cell r="D518" t="str">
            <v>210</v>
          </cell>
          <cell r="E518" t="str">
            <v>Y1E3-1-4</v>
          </cell>
          <cell r="F518" t="str">
            <v>原材料2楼高架E3区1层4格</v>
          </cell>
          <cell r="G518" t="str">
            <v>Normal</v>
          </cell>
          <cell r="H518" t="str">
            <v/>
          </cell>
          <cell r="I518" t="str">
            <v/>
          </cell>
          <cell r="J518">
            <v>1571</v>
          </cell>
          <cell r="K518" t="str">
            <v>Ea</v>
          </cell>
          <cell r="L518">
            <v>0</v>
          </cell>
          <cell r="M518">
            <v>1571</v>
          </cell>
        </row>
        <row r="519">
          <cell r="A519" t="str">
            <v>210RSM0000084CYK210</v>
          </cell>
          <cell r="B519" t="str">
            <v>RSM0000084</v>
          </cell>
          <cell r="C519" t="str">
            <v>奥铃路面镜装饰盖右 /</v>
          </cell>
          <cell r="D519" t="str">
            <v>210</v>
          </cell>
          <cell r="E519" t="str">
            <v>CYK210</v>
          </cell>
          <cell r="F519" t="str">
            <v>后视镜盘点差异虚仓库</v>
          </cell>
          <cell r="G519" t="str">
            <v>S-Int</v>
          </cell>
          <cell r="H519" t="str">
            <v/>
          </cell>
          <cell r="I519" t="str">
            <v/>
          </cell>
          <cell r="J519">
            <v>172</v>
          </cell>
          <cell r="K519" t="str">
            <v>Ea</v>
          </cell>
          <cell r="L519">
            <v>0</v>
          </cell>
          <cell r="M519">
            <v>172</v>
          </cell>
        </row>
        <row r="520">
          <cell r="A520" t="str">
            <v>210RSM0000086B1F1-1-3</v>
          </cell>
          <cell r="B520" t="str">
            <v>RSM0000086</v>
          </cell>
          <cell r="C520" t="str">
            <v>ETX改型前下视镜镜片 / 浮法玻璃SR325±25</v>
          </cell>
          <cell r="D520" t="str">
            <v>210</v>
          </cell>
          <cell r="E520" t="str">
            <v>B1F1-1-3</v>
          </cell>
          <cell r="F520" t="str">
            <v>半成品2楼高架F1区1层3格</v>
          </cell>
          <cell r="G520" t="str">
            <v>Normal</v>
          </cell>
          <cell r="H520" t="str">
            <v/>
          </cell>
          <cell r="I520" t="str">
            <v/>
          </cell>
          <cell r="J520">
            <v>17</v>
          </cell>
          <cell r="K520" t="str">
            <v>Ea</v>
          </cell>
          <cell r="L520">
            <v>0</v>
          </cell>
          <cell r="M520">
            <v>17</v>
          </cell>
        </row>
        <row r="521">
          <cell r="A521" t="str">
            <v>210RSM0000091g210001</v>
          </cell>
          <cell r="B521" t="str">
            <v>RSM0000091</v>
          </cell>
          <cell r="C521" t="str">
            <v>N07前下视镜片 /</v>
          </cell>
          <cell r="D521" t="str">
            <v>210</v>
          </cell>
          <cell r="E521" t="str">
            <v>g210001</v>
          </cell>
          <cell r="F521" t="str">
            <v>后视镜不良品库（实仓）</v>
          </cell>
          <cell r="G521" t="str">
            <v>Exp</v>
          </cell>
          <cell r="H521" t="str">
            <v/>
          </cell>
          <cell r="I521" t="str">
            <v/>
          </cell>
          <cell r="J521">
            <v>9</v>
          </cell>
          <cell r="K521" t="str">
            <v>Ea</v>
          </cell>
          <cell r="L521">
            <v>0</v>
          </cell>
          <cell r="M521">
            <v>9</v>
          </cell>
        </row>
        <row r="522">
          <cell r="A522" t="str">
            <v>210RSM0000092g210001</v>
          </cell>
          <cell r="B522" t="str">
            <v>RSM0000092</v>
          </cell>
          <cell r="C522" t="str">
            <v>C7补盲镜镜片 / SR325±25</v>
          </cell>
          <cell r="D522" t="str">
            <v>210</v>
          </cell>
          <cell r="E522" t="str">
            <v>g210001</v>
          </cell>
          <cell r="F522" t="str">
            <v>后视镜不良品库（实仓）</v>
          </cell>
          <cell r="G522" t="str">
            <v>Exp</v>
          </cell>
          <cell r="H522" t="str">
            <v/>
          </cell>
          <cell r="I522" t="str">
            <v/>
          </cell>
          <cell r="J522">
            <v>21</v>
          </cell>
          <cell r="K522" t="str">
            <v>Ea</v>
          </cell>
          <cell r="L522">
            <v>0</v>
          </cell>
          <cell r="M522">
            <v>21</v>
          </cell>
        </row>
        <row r="523">
          <cell r="A523" t="str">
            <v>210RSM0000093B1B3-3-2</v>
          </cell>
          <cell r="B523" t="str">
            <v>RSM0000093</v>
          </cell>
          <cell r="C523" t="str">
            <v>A7补盲镜镜片新法规 / SR425±25</v>
          </cell>
          <cell r="D523" t="str">
            <v>210</v>
          </cell>
          <cell r="E523" t="str">
            <v>B1B3-3-2</v>
          </cell>
          <cell r="F523" t="str">
            <v>半成品2楼高架B3区3层2格</v>
          </cell>
          <cell r="G523" t="str">
            <v>Normal</v>
          </cell>
          <cell r="H523" t="str">
            <v/>
          </cell>
          <cell r="I523" t="str">
            <v/>
          </cell>
          <cell r="J523">
            <v>186</v>
          </cell>
          <cell r="K523" t="str">
            <v>Ea</v>
          </cell>
          <cell r="L523">
            <v>0</v>
          </cell>
          <cell r="M523">
            <v>186</v>
          </cell>
        </row>
        <row r="524">
          <cell r="A524" t="str">
            <v>210RSM0000095CYK210</v>
          </cell>
          <cell r="B524" t="str">
            <v>RSM0000095</v>
          </cell>
          <cell r="C524" t="str">
            <v>ETX补盲镜镜片新国标 / 浮法玻璃SR425±25</v>
          </cell>
          <cell r="D524" t="str">
            <v>210</v>
          </cell>
          <cell r="E524" t="str">
            <v>CYK210</v>
          </cell>
          <cell r="F524" t="str">
            <v>后视镜盘点差异虚仓库</v>
          </cell>
          <cell r="G524" t="str">
            <v>S-Int</v>
          </cell>
          <cell r="H524" t="str">
            <v/>
          </cell>
          <cell r="I524" t="str">
            <v/>
          </cell>
          <cell r="J524">
            <v>26</v>
          </cell>
          <cell r="K524" t="str">
            <v>Ea</v>
          </cell>
          <cell r="L524">
            <v>0</v>
          </cell>
          <cell r="M524">
            <v>26</v>
          </cell>
        </row>
        <row r="525">
          <cell r="A525" t="str">
            <v>210RSM0000096CYK210</v>
          </cell>
          <cell r="B525" t="str">
            <v>RSM0000096</v>
          </cell>
          <cell r="C525" t="str">
            <v>曼项目前下视镜镜片 / SR220±20</v>
          </cell>
          <cell r="D525" t="str">
            <v>210</v>
          </cell>
          <cell r="E525" t="str">
            <v>CYK210</v>
          </cell>
          <cell r="F525" t="str">
            <v>后视镜盘点差异虚仓库</v>
          </cell>
          <cell r="G525" t="str">
            <v>S-Int</v>
          </cell>
          <cell r="H525" t="str">
            <v/>
          </cell>
          <cell r="I525" t="str">
            <v/>
          </cell>
          <cell r="J525">
            <v>59</v>
          </cell>
          <cell r="K525" t="str">
            <v>Ea</v>
          </cell>
          <cell r="L525">
            <v>59</v>
          </cell>
          <cell r="M525">
            <v>59</v>
          </cell>
        </row>
        <row r="526">
          <cell r="A526" t="str">
            <v>210RSM0000098G210001X</v>
          </cell>
          <cell r="B526" t="str">
            <v>RSM0000098</v>
          </cell>
          <cell r="C526" t="str">
            <v>曼项补盲镜片 / 浮法玻璃SR325±25</v>
          </cell>
          <cell r="D526" t="str">
            <v>210</v>
          </cell>
          <cell r="E526" t="str">
            <v>G210001X</v>
          </cell>
          <cell r="F526" t="str">
            <v>后视镜不良品库（虚仓）</v>
          </cell>
          <cell r="G526" t="str">
            <v>Exp</v>
          </cell>
          <cell r="H526" t="str">
            <v/>
          </cell>
          <cell r="I526" t="str">
            <v/>
          </cell>
          <cell r="J526">
            <v>14</v>
          </cell>
          <cell r="K526" t="str">
            <v>Ea</v>
          </cell>
          <cell r="L526">
            <v>0</v>
          </cell>
          <cell r="M526">
            <v>14</v>
          </cell>
        </row>
        <row r="527">
          <cell r="A527" t="str">
            <v>210RSM0000098g210002</v>
          </cell>
          <cell r="B527" t="str">
            <v>RSM0000098</v>
          </cell>
          <cell r="C527" t="str">
            <v>曼项补盲镜片 / 浮法玻璃SR325±25</v>
          </cell>
          <cell r="D527" t="str">
            <v>210</v>
          </cell>
          <cell r="E527" t="str">
            <v>g210002</v>
          </cell>
          <cell r="F527" t="str">
            <v>后视镜报废库</v>
          </cell>
          <cell r="G527" t="str">
            <v>Exp</v>
          </cell>
          <cell r="H527" t="str">
            <v/>
          </cell>
          <cell r="I527" t="str">
            <v/>
          </cell>
          <cell r="J527">
            <v>18</v>
          </cell>
          <cell r="K527" t="str">
            <v>Ea</v>
          </cell>
          <cell r="L527">
            <v>0</v>
          </cell>
          <cell r="M527">
            <v>18</v>
          </cell>
        </row>
        <row r="528">
          <cell r="A528" t="str">
            <v>210RSM0000099b1x</v>
          </cell>
          <cell r="B528" t="str">
            <v>RSM0000099</v>
          </cell>
          <cell r="C528" t="str">
            <v>福田H4前下视镜镜片 / 浮法玻璃SR220±20</v>
          </cell>
          <cell r="D528" t="str">
            <v>210</v>
          </cell>
          <cell r="E528" t="str">
            <v>b1x</v>
          </cell>
          <cell r="F528" t="str">
            <v>半成品2楼工装车区</v>
          </cell>
          <cell r="G528" t="str">
            <v>Normal</v>
          </cell>
          <cell r="H528" t="str">
            <v/>
          </cell>
          <cell r="I528" t="str">
            <v/>
          </cell>
          <cell r="J528">
            <v>660</v>
          </cell>
          <cell r="K528" t="str">
            <v>Ea</v>
          </cell>
          <cell r="L528">
            <v>0</v>
          </cell>
          <cell r="M528">
            <v>660</v>
          </cell>
        </row>
        <row r="529">
          <cell r="A529" t="str">
            <v>210RSM0000101g210001</v>
          </cell>
          <cell r="B529" t="str">
            <v>RSM0000101</v>
          </cell>
          <cell r="C529" t="str">
            <v>ETX路面镜直烧镜片 / 浮法玻璃SR425±25</v>
          </cell>
          <cell r="D529" t="str">
            <v>210</v>
          </cell>
          <cell r="E529" t="str">
            <v>g210001</v>
          </cell>
          <cell r="F529" t="str">
            <v>后视镜不良品库（实仓）</v>
          </cell>
          <cell r="G529" t="str">
            <v>Exp</v>
          </cell>
          <cell r="H529" t="str">
            <v/>
          </cell>
          <cell r="I529" t="str">
            <v/>
          </cell>
          <cell r="J529">
            <v>19</v>
          </cell>
          <cell r="K529" t="str">
            <v>Ea</v>
          </cell>
          <cell r="L529">
            <v>0</v>
          </cell>
          <cell r="M529">
            <v>19</v>
          </cell>
        </row>
        <row r="530">
          <cell r="A530" t="str">
            <v>210RSM0000101g210002</v>
          </cell>
          <cell r="B530" t="str">
            <v>RSM0000101</v>
          </cell>
          <cell r="C530" t="str">
            <v>ETX路面镜直烧镜片 / 浮法玻璃SR425±25</v>
          </cell>
          <cell r="D530" t="str">
            <v>210</v>
          </cell>
          <cell r="E530" t="str">
            <v>g210002</v>
          </cell>
          <cell r="F530" t="str">
            <v>后视镜报废库</v>
          </cell>
          <cell r="G530" t="str">
            <v>Exp</v>
          </cell>
          <cell r="H530" t="str">
            <v/>
          </cell>
          <cell r="I530" t="str">
            <v/>
          </cell>
          <cell r="J530">
            <v>0</v>
          </cell>
          <cell r="K530" t="str">
            <v>Ea</v>
          </cell>
          <cell r="L530">
            <v>0</v>
          </cell>
          <cell r="M530">
            <v>1</v>
          </cell>
        </row>
        <row r="531">
          <cell r="A531" t="str">
            <v>210RSM0000103B1B3-3-2</v>
          </cell>
          <cell r="B531" t="str">
            <v>RSM0000103</v>
          </cell>
          <cell r="C531" t="str">
            <v>欧马可路面镜片 / 浮法玻璃SR325±25</v>
          </cell>
          <cell r="D531" t="str">
            <v>210</v>
          </cell>
          <cell r="E531" t="str">
            <v>B1B3-3-2</v>
          </cell>
          <cell r="F531" t="str">
            <v>半成品2楼高架B3区3层2格</v>
          </cell>
          <cell r="G531" t="str">
            <v>Normal</v>
          </cell>
          <cell r="H531" t="str">
            <v/>
          </cell>
          <cell r="I531" t="str">
            <v/>
          </cell>
          <cell r="J531">
            <v>1571</v>
          </cell>
          <cell r="K531" t="str">
            <v>Ea</v>
          </cell>
          <cell r="L531">
            <v>0</v>
          </cell>
          <cell r="M531">
            <v>1571</v>
          </cell>
        </row>
        <row r="532">
          <cell r="A532" t="str">
            <v>210RSM0000113Y1A3-1-2</v>
          </cell>
          <cell r="B532" t="str">
            <v>RSM0000113</v>
          </cell>
          <cell r="C532" t="str">
            <v>H4前下视镜铝骨架 / ZL104</v>
          </cell>
          <cell r="D532" t="str">
            <v>210</v>
          </cell>
          <cell r="E532" t="str">
            <v>Y1A3-1-2</v>
          </cell>
          <cell r="F532" t="str">
            <v>原材料2楼高架A3区1层2格</v>
          </cell>
          <cell r="G532" t="str">
            <v>Normal</v>
          </cell>
          <cell r="H532" t="str">
            <v/>
          </cell>
          <cell r="I532" t="str">
            <v/>
          </cell>
          <cell r="J532">
            <v>16</v>
          </cell>
          <cell r="K532" t="str">
            <v>Ea</v>
          </cell>
          <cell r="L532">
            <v>0</v>
          </cell>
          <cell r="M532">
            <v>16</v>
          </cell>
        </row>
        <row r="533">
          <cell r="A533" t="str">
            <v>210RSM0000124B1E2-2-1</v>
          </cell>
          <cell r="B533" t="str">
            <v>RSM0000124</v>
          </cell>
          <cell r="C533" t="str">
            <v>H4补盲镜胶垫 /</v>
          </cell>
          <cell r="D533" t="str">
            <v>210</v>
          </cell>
          <cell r="E533" t="str">
            <v>B1E2-2-1</v>
          </cell>
          <cell r="F533" t="str">
            <v>半成品2楼高架E2区2层1格</v>
          </cell>
          <cell r="G533" t="str">
            <v>Normal</v>
          </cell>
          <cell r="H533" t="str">
            <v/>
          </cell>
          <cell r="I533" t="str">
            <v/>
          </cell>
          <cell r="J533">
            <v>1061</v>
          </cell>
          <cell r="K533" t="str">
            <v>Ea</v>
          </cell>
          <cell r="L533">
            <v>0</v>
          </cell>
          <cell r="M533">
            <v>1061</v>
          </cell>
        </row>
        <row r="534">
          <cell r="A534" t="str">
            <v>210RSM0000127B1E2-2-2</v>
          </cell>
          <cell r="B534" t="str">
            <v>RSM0000127</v>
          </cell>
          <cell r="C534" t="str">
            <v>H4前下视镜镜体橡胶垫 / EPDM</v>
          </cell>
          <cell r="D534" t="str">
            <v>210</v>
          </cell>
          <cell r="E534" t="str">
            <v>B1E2-2-2</v>
          </cell>
          <cell r="F534" t="str">
            <v>半成品2楼高架E2区2层2格</v>
          </cell>
          <cell r="G534" t="str">
            <v>Normal</v>
          </cell>
          <cell r="H534" t="str">
            <v/>
          </cell>
          <cell r="I534" t="str">
            <v/>
          </cell>
          <cell r="J534">
            <v>373</v>
          </cell>
          <cell r="K534" t="str">
            <v>Ea</v>
          </cell>
          <cell r="L534">
            <v>0</v>
          </cell>
          <cell r="M534">
            <v>373</v>
          </cell>
        </row>
        <row r="535">
          <cell r="A535" t="str">
            <v>210RSM0000128B1E2-2-2</v>
          </cell>
          <cell r="B535" t="str">
            <v>RSM0000128</v>
          </cell>
          <cell r="C535" t="str">
            <v>H4前下视镜支臂橡胶垫 / EPDM</v>
          </cell>
          <cell r="D535" t="str">
            <v>210</v>
          </cell>
          <cell r="E535" t="str">
            <v>B1E2-2-2</v>
          </cell>
          <cell r="F535" t="str">
            <v>半成品2楼高架E2区2层2格</v>
          </cell>
          <cell r="G535" t="str">
            <v>Normal</v>
          </cell>
          <cell r="H535" t="str">
            <v/>
          </cell>
          <cell r="I535" t="str">
            <v/>
          </cell>
          <cell r="J535">
            <v>304</v>
          </cell>
          <cell r="K535" t="str">
            <v>Ea</v>
          </cell>
          <cell r="L535">
            <v>0</v>
          </cell>
          <cell r="M535">
            <v>304</v>
          </cell>
        </row>
        <row r="536">
          <cell r="A536" t="str">
            <v>210RSM0000129B1E2-2-2</v>
          </cell>
          <cell r="B536" t="str">
            <v>RSM0000129</v>
          </cell>
          <cell r="C536" t="str">
            <v>福田H4前下视镜镜头胶堵 / EPDM</v>
          </cell>
          <cell r="D536" t="str">
            <v>210</v>
          </cell>
          <cell r="E536" t="str">
            <v>B1E2-2-2</v>
          </cell>
          <cell r="F536" t="str">
            <v>半成品2楼高架E2区2层2格</v>
          </cell>
          <cell r="G536" t="str">
            <v>Normal</v>
          </cell>
          <cell r="H536" t="str">
            <v/>
          </cell>
          <cell r="I536" t="str">
            <v/>
          </cell>
          <cell r="J536">
            <v>463</v>
          </cell>
          <cell r="K536" t="str">
            <v>Ea</v>
          </cell>
          <cell r="L536">
            <v>0</v>
          </cell>
          <cell r="M536">
            <v>463</v>
          </cell>
        </row>
        <row r="537">
          <cell r="A537" t="str">
            <v>210RSM0000132g210001</v>
          </cell>
          <cell r="B537" t="str">
            <v>RSM0000132</v>
          </cell>
          <cell r="C537" t="str">
            <v>曼项目补盲镜镜座 / ZL 104</v>
          </cell>
          <cell r="D537" t="str">
            <v>210</v>
          </cell>
          <cell r="E537" t="str">
            <v>g210001</v>
          </cell>
          <cell r="F537" t="str">
            <v>后视镜不良品库（实仓）</v>
          </cell>
          <cell r="G537" t="str">
            <v>Exp</v>
          </cell>
          <cell r="H537" t="str">
            <v/>
          </cell>
          <cell r="I537" t="str">
            <v/>
          </cell>
          <cell r="J537">
            <v>0</v>
          </cell>
          <cell r="K537" t="str">
            <v>Ea</v>
          </cell>
          <cell r="L537">
            <v>0</v>
          </cell>
          <cell r="M537">
            <v>1</v>
          </cell>
        </row>
        <row r="538">
          <cell r="A538" t="str">
            <v>210RSM0000138B1E2-2-1</v>
          </cell>
          <cell r="B538" t="str">
            <v>RSM0000138</v>
          </cell>
          <cell r="C538" t="str">
            <v>JL01补盲镜镜座胶垫 / EPDM黑色</v>
          </cell>
          <cell r="D538" t="str">
            <v>210</v>
          </cell>
          <cell r="E538" t="str">
            <v>B1E2-2-1</v>
          </cell>
          <cell r="F538" t="str">
            <v>半成品2楼高架E2区2层1格</v>
          </cell>
          <cell r="G538" t="str">
            <v>Normal</v>
          </cell>
          <cell r="H538" t="str">
            <v/>
          </cell>
          <cell r="I538" t="str">
            <v/>
          </cell>
          <cell r="J538">
            <v>830</v>
          </cell>
          <cell r="K538" t="str">
            <v>Ea</v>
          </cell>
          <cell r="L538">
            <v>0</v>
          </cell>
          <cell r="M538">
            <v>1347</v>
          </cell>
        </row>
        <row r="539">
          <cell r="A539" t="str">
            <v>210RSM0000148Y1A3-1-2</v>
          </cell>
          <cell r="B539" t="str">
            <v>RSM0000148</v>
          </cell>
          <cell r="C539" t="str">
            <v>H4前下视镜铝支臂 / ZL104</v>
          </cell>
          <cell r="D539" t="str">
            <v>210</v>
          </cell>
          <cell r="E539" t="str">
            <v>Y1A3-1-2</v>
          </cell>
          <cell r="F539" t="str">
            <v>原材料2楼高架A3区1层2格</v>
          </cell>
          <cell r="G539" t="str">
            <v>Normal</v>
          </cell>
          <cell r="H539" t="str">
            <v/>
          </cell>
          <cell r="I539" t="str">
            <v/>
          </cell>
          <cell r="J539">
            <v>2</v>
          </cell>
          <cell r="K539" t="str">
            <v>Ea</v>
          </cell>
          <cell r="L539">
            <v>0</v>
          </cell>
          <cell r="M539">
            <v>2</v>
          </cell>
        </row>
        <row r="540">
          <cell r="A540" t="str">
            <v>210RSM0000150y1b2-2-4</v>
          </cell>
          <cell r="B540" t="str">
            <v>RSM0000150</v>
          </cell>
          <cell r="C540" t="str">
            <v>曼项目补盲底盖(纸箱) / 970*330*290+980*350*80</v>
          </cell>
          <cell r="D540" t="str">
            <v>210</v>
          </cell>
          <cell r="E540" t="str">
            <v>y1b2-2-4</v>
          </cell>
          <cell r="F540" t="str">
            <v>原材料2楼高架B2区2层4格</v>
          </cell>
          <cell r="G540" t="str">
            <v>Normal</v>
          </cell>
          <cell r="H540" t="str">
            <v/>
          </cell>
          <cell r="I540" t="str">
            <v/>
          </cell>
          <cell r="J540">
            <v>0</v>
          </cell>
          <cell r="K540" t="str">
            <v>Ea</v>
          </cell>
          <cell r="L540">
            <v>0</v>
          </cell>
          <cell r="M540">
            <v>15</v>
          </cell>
        </row>
        <row r="541">
          <cell r="A541" t="str">
            <v>210RSM0000151B1E3-1-1</v>
          </cell>
          <cell r="B541" t="str">
            <v>RSM0000151</v>
          </cell>
          <cell r="C541" t="str">
            <v>ETX前下视镜安装胶垫 /</v>
          </cell>
          <cell r="D541" t="str">
            <v>210</v>
          </cell>
          <cell r="E541" t="str">
            <v>B1E3-1-1</v>
          </cell>
          <cell r="F541" t="str">
            <v>半成品2楼高架E3区1层1格</v>
          </cell>
          <cell r="G541" t="str">
            <v>Normal</v>
          </cell>
          <cell r="H541" t="str">
            <v/>
          </cell>
          <cell r="I541" t="str">
            <v/>
          </cell>
          <cell r="J541">
            <v>786</v>
          </cell>
          <cell r="K541" t="str">
            <v>Ea</v>
          </cell>
          <cell r="L541">
            <v>0</v>
          </cell>
          <cell r="M541">
            <v>786</v>
          </cell>
        </row>
        <row r="542">
          <cell r="A542" t="str">
            <v>210RSM0000227Y1A2-3-4</v>
          </cell>
          <cell r="B542" t="str">
            <v>RSM0000227</v>
          </cell>
          <cell r="C542" t="str">
            <v>ETX补盲镜后盖新国标 /</v>
          </cell>
          <cell r="D542" t="str">
            <v>210</v>
          </cell>
          <cell r="E542" t="str">
            <v>Y1A2-3-4</v>
          </cell>
          <cell r="F542" t="str">
            <v>原材料2楼高架A2区3层4格</v>
          </cell>
          <cell r="G542" t="str">
            <v>Normal</v>
          </cell>
          <cell r="H542" t="str">
            <v/>
          </cell>
          <cell r="I542" t="str">
            <v/>
          </cell>
          <cell r="J542">
            <v>193</v>
          </cell>
          <cell r="K542" t="str">
            <v>Ea</v>
          </cell>
          <cell r="L542">
            <v>0</v>
          </cell>
          <cell r="M542">
            <v>193</v>
          </cell>
        </row>
        <row r="543">
          <cell r="A543" t="str">
            <v>210RSM0000255CYK210</v>
          </cell>
          <cell r="B543" t="str">
            <v>RSM0000255</v>
          </cell>
          <cell r="C543" t="str">
            <v>A2路面镜座盖板 / ABS黑色</v>
          </cell>
          <cell r="D543" t="str">
            <v>210</v>
          </cell>
          <cell r="E543" t="str">
            <v>CYK210</v>
          </cell>
          <cell r="F543" t="str">
            <v>后视镜盘点差异虚仓库</v>
          </cell>
          <cell r="G543" t="str">
            <v>S-Int</v>
          </cell>
          <cell r="H543" t="str">
            <v/>
          </cell>
          <cell r="I543" t="str">
            <v/>
          </cell>
          <cell r="J543">
            <v>570</v>
          </cell>
          <cell r="K543" t="str">
            <v>Ea</v>
          </cell>
          <cell r="L543">
            <v>0</v>
          </cell>
          <cell r="M543">
            <v>570</v>
          </cell>
        </row>
        <row r="544">
          <cell r="A544" t="str">
            <v>210RSM0000255g210001</v>
          </cell>
          <cell r="B544" t="str">
            <v>RSM0000255</v>
          </cell>
          <cell r="C544" t="str">
            <v>A2路面镜座盖板 / ABS黑色</v>
          </cell>
          <cell r="D544" t="str">
            <v>210</v>
          </cell>
          <cell r="E544" t="str">
            <v>g210001</v>
          </cell>
          <cell r="F544" t="str">
            <v>后视镜不良品库（实仓）</v>
          </cell>
          <cell r="G544" t="str">
            <v>Exp</v>
          </cell>
          <cell r="H544" t="str">
            <v/>
          </cell>
          <cell r="I544" t="str">
            <v/>
          </cell>
          <cell r="J544">
            <v>0</v>
          </cell>
          <cell r="K544" t="str">
            <v>Ea</v>
          </cell>
          <cell r="L544">
            <v>0</v>
          </cell>
          <cell r="M544">
            <v>301</v>
          </cell>
        </row>
        <row r="545">
          <cell r="A545" t="str">
            <v>210RSM0000255g210002</v>
          </cell>
          <cell r="B545" t="str">
            <v>RSM0000255</v>
          </cell>
          <cell r="C545" t="str">
            <v>A2路面镜座盖板 / ABS黑色</v>
          </cell>
          <cell r="D545" t="str">
            <v>210</v>
          </cell>
          <cell r="E545" t="str">
            <v>g210002</v>
          </cell>
          <cell r="F545" t="str">
            <v>后视镜报废库</v>
          </cell>
          <cell r="G545" t="str">
            <v>Exp</v>
          </cell>
          <cell r="H545" t="str">
            <v/>
          </cell>
          <cell r="I545" t="str">
            <v/>
          </cell>
          <cell r="J545">
            <v>0</v>
          </cell>
          <cell r="K545" t="str">
            <v>Ea</v>
          </cell>
          <cell r="L545">
            <v>0</v>
          </cell>
          <cell r="M545">
            <v>6</v>
          </cell>
        </row>
        <row r="546">
          <cell r="A546" t="str">
            <v>210RSM0000256CYK210</v>
          </cell>
          <cell r="B546" t="str">
            <v>RSM0000256</v>
          </cell>
          <cell r="C546" t="str">
            <v>A7路面镜座盖 /</v>
          </cell>
          <cell r="D546" t="str">
            <v>210</v>
          </cell>
          <cell r="E546" t="str">
            <v>CYK210</v>
          </cell>
          <cell r="F546" t="str">
            <v>后视镜盘点差异虚仓库</v>
          </cell>
          <cell r="G546" t="str">
            <v>S-Int</v>
          </cell>
          <cell r="H546" t="str">
            <v/>
          </cell>
          <cell r="I546" t="str">
            <v/>
          </cell>
          <cell r="J546">
            <v>30</v>
          </cell>
          <cell r="K546" t="str">
            <v>Ea</v>
          </cell>
          <cell r="L546">
            <v>0</v>
          </cell>
          <cell r="M546">
            <v>30</v>
          </cell>
        </row>
        <row r="547">
          <cell r="A547" t="str">
            <v>210RSM0000258Y1B3-1-6</v>
          </cell>
          <cell r="B547" t="str">
            <v>RSM0000258</v>
          </cell>
          <cell r="C547" t="str">
            <v>MV3补盲镜座 / ADC12</v>
          </cell>
          <cell r="D547" t="str">
            <v>210</v>
          </cell>
          <cell r="E547" t="str">
            <v>Y1B3-1-6</v>
          </cell>
          <cell r="F547" t="str">
            <v>原材料2楼高架B3区1层6格</v>
          </cell>
          <cell r="G547" t="str">
            <v>Normal</v>
          </cell>
          <cell r="H547" t="str">
            <v/>
          </cell>
          <cell r="I547" t="str">
            <v/>
          </cell>
          <cell r="J547">
            <v>198</v>
          </cell>
          <cell r="K547" t="str">
            <v>Ea</v>
          </cell>
          <cell r="L547">
            <v>0</v>
          </cell>
          <cell r="M547">
            <v>198</v>
          </cell>
        </row>
        <row r="548">
          <cell r="A548" t="str">
            <v>230RSM0000300CYK230</v>
          </cell>
          <cell r="B548" t="str">
            <v>RSM0000300</v>
          </cell>
          <cell r="C548" t="str">
            <v>奥驰补盲镜上卡子总成 /</v>
          </cell>
          <cell r="D548" t="str">
            <v>230</v>
          </cell>
          <cell r="E548" t="str">
            <v>CYK230</v>
          </cell>
          <cell r="F548" t="str">
            <v>金属件盘点差异虚仓库</v>
          </cell>
          <cell r="G548" t="str">
            <v>S-Int</v>
          </cell>
          <cell r="H548" t="str">
            <v/>
          </cell>
          <cell r="I548" t="str">
            <v/>
          </cell>
          <cell r="J548">
            <v>600</v>
          </cell>
          <cell r="K548" t="str">
            <v>EA</v>
          </cell>
          <cell r="L548">
            <v>0</v>
          </cell>
          <cell r="M548">
            <v>600</v>
          </cell>
        </row>
        <row r="549">
          <cell r="A549" t="str">
            <v>230RSM0000308CYK230</v>
          </cell>
          <cell r="B549" t="str">
            <v>RSM0000308</v>
          </cell>
          <cell r="C549" t="str">
            <v>堵头 /</v>
          </cell>
          <cell r="D549" t="str">
            <v>230</v>
          </cell>
          <cell r="E549" t="str">
            <v>CYK230</v>
          </cell>
          <cell r="F549" t="str">
            <v>金属件盘点差异虚仓库</v>
          </cell>
          <cell r="G549" t="str">
            <v>S-Int</v>
          </cell>
          <cell r="H549" t="str">
            <v/>
          </cell>
          <cell r="I549" t="str">
            <v/>
          </cell>
          <cell r="J549">
            <v>311</v>
          </cell>
          <cell r="K549" t="str">
            <v>EA</v>
          </cell>
          <cell r="L549">
            <v>0</v>
          </cell>
          <cell r="M549">
            <v>311</v>
          </cell>
        </row>
        <row r="550">
          <cell r="A550" t="str">
            <v>230RSM0000308S413033</v>
          </cell>
          <cell r="B550" t="str">
            <v>RSM0000308</v>
          </cell>
          <cell r="C550" t="str">
            <v>堵头 /</v>
          </cell>
          <cell r="D550" t="str">
            <v>230</v>
          </cell>
          <cell r="E550" t="str">
            <v>S413033</v>
          </cell>
          <cell r="F550" t="str">
            <v>黄骅再兴</v>
          </cell>
          <cell r="G550" t="str">
            <v>S-Cons</v>
          </cell>
          <cell r="H550" t="str">
            <v/>
          </cell>
          <cell r="I550" t="str">
            <v/>
          </cell>
          <cell r="J550">
            <v>900</v>
          </cell>
          <cell r="K550" t="str">
            <v>EA</v>
          </cell>
          <cell r="L550">
            <v>0</v>
          </cell>
          <cell r="M550">
            <v>900</v>
          </cell>
        </row>
        <row r="551">
          <cell r="A551" t="str">
            <v>230RSM0000309S413047</v>
          </cell>
          <cell r="B551" t="str">
            <v>RSM0000309</v>
          </cell>
          <cell r="C551" t="str">
            <v>奥铃镜杆18旋转轴 /</v>
          </cell>
          <cell r="D551" t="str">
            <v>230</v>
          </cell>
          <cell r="E551" t="str">
            <v>S413047</v>
          </cell>
          <cell r="F551" t="str">
            <v>正大寄存库</v>
          </cell>
          <cell r="G551" t="str">
            <v>S-Cons</v>
          </cell>
          <cell r="H551" t="str">
            <v/>
          </cell>
          <cell r="I551" t="str">
            <v/>
          </cell>
          <cell r="J551">
            <v>300</v>
          </cell>
          <cell r="K551" t="str">
            <v>EA</v>
          </cell>
          <cell r="L551">
            <v>0</v>
          </cell>
          <cell r="M551">
            <v>300</v>
          </cell>
        </row>
        <row r="552">
          <cell r="A552" t="str">
            <v>210RSM0000321CYK210</v>
          </cell>
          <cell r="B552" t="str">
            <v>RSM0000321</v>
          </cell>
          <cell r="C552" t="str">
            <v>A2前下视镜杆装饰盖1 /</v>
          </cell>
          <cell r="D552" t="str">
            <v>210</v>
          </cell>
          <cell r="E552" t="str">
            <v>CYK210</v>
          </cell>
          <cell r="F552" t="str">
            <v>后视镜盘点差异虚仓库</v>
          </cell>
          <cell r="G552" t="str">
            <v>S-Int</v>
          </cell>
          <cell r="H552" t="str">
            <v/>
          </cell>
          <cell r="I552" t="str">
            <v/>
          </cell>
          <cell r="J552">
            <v>19</v>
          </cell>
          <cell r="K552" t="str">
            <v>Ea</v>
          </cell>
          <cell r="L552">
            <v>0</v>
          </cell>
          <cell r="M552">
            <v>19</v>
          </cell>
        </row>
        <row r="553">
          <cell r="A553" t="str">
            <v>210RSM0000322CYK210</v>
          </cell>
          <cell r="B553" t="str">
            <v>RSM0000322</v>
          </cell>
          <cell r="C553" t="str">
            <v>A2前下视镜杆装饰盖2 /</v>
          </cell>
          <cell r="D553" t="str">
            <v>210</v>
          </cell>
          <cell r="E553" t="str">
            <v>CYK210</v>
          </cell>
          <cell r="F553" t="str">
            <v>后视镜盘点差异虚仓库</v>
          </cell>
          <cell r="G553" t="str">
            <v>S-Int</v>
          </cell>
          <cell r="H553" t="str">
            <v/>
          </cell>
          <cell r="I553" t="str">
            <v/>
          </cell>
          <cell r="J553">
            <v>90</v>
          </cell>
          <cell r="K553" t="str">
            <v>Ea</v>
          </cell>
          <cell r="L553">
            <v>0</v>
          </cell>
          <cell r="M553">
            <v>90</v>
          </cell>
        </row>
        <row r="554">
          <cell r="A554" t="str">
            <v>230RSM0000323s413047a</v>
          </cell>
          <cell r="B554" t="str">
            <v>RSM0000323</v>
          </cell>
          <cell r="C554" t="str">
            <v>40球头 /</v>
          </cell>
          <cell r="D554" t="str">
            <v>230</v>
          </cell>
          <cell r="E554" t="str">
            <v>s413047a</v>
          </cell>
          <cell r="F554" t="str">
            <v>正大实仓库位</v>
          </cell>
          <cell r="G554" t="str">
            <v>Normal</v>
          </cell>
          <cell r="H554" t="str">
            <v/>
          </cell>
          <cell r="I554" t="str">
            <v/>
          </cell>
          <cell r="J554">
            <v>1258</v>
          </cell>
          <cell r="K554" t="str">
            <v>EA</v>
          </cell>
          <cell r="L554">
            <v>0</v>
          </cell>
          <cell r="M554">
            <v>1258</v>
          </cell>
        </row>
        <row r="555">
          <cell r="A555" t="str">
            <v>230RSM0010070CYK230</v>
          </cell>
          <cell r="B555" t="str">
            <v>RSM0010070</v>
          </cell>
          <cell r="C555" t="str">
            <v>一汽M46前下视镜安装座 /</v>
          </cell>
          <cell r="D555" t="str">
            <v>230</v>
          </cell>
          <cell r="E555" t="str">
            <v>CYK230</v>
          </cell>
          <cell r="F555" t="str">
            <v>金属件盘点差异虚仓库</v>
          </cell>
          <cell r="G555" t="str">
            <v>S-Int</v>
          </cell>
          <cell r="H555" t="str">
            <v/>
          </cell>
          <cell r="I555" t="str">
            <v/>
          </cell>
          <cell r="J555">
            <v>110</v>
          </cell>
          <cell r="K555" t="str">
            <v>EA</v>
          </cell>
          <cell r="L555">
            <v>0</v>
          </cell>
          <cell r="M555">
            <v>110</v>
          </cell>
        </row>
        <row r="556">
          <cell r="A556" t="str">
            <v>220SBS0010032CYK220</v>
          </cell>
          <cell r="B556" t="str">
            <v>SBS0010032</v>
          </cell>
          <cell r="C556" t="str">
            <v>司机左护盖 / 火山黑色</v>
          </cell>
          <cell r="D556" t="str">
            <v>220</v>
          </cell>
          <cell r="E556" t="str">
            <v>CYK220</v>
          </cell>
          <cell r="F556" t="str">
            <v>座椅盘点差异虚仓库</v>
          </cell>
          <cell r="G556" t="str">
            <v>S-Int</v>
          </cell>
          <cell r="H556" t="str">
            <v/>
          </cell>
          <cell r="I556" t="str">
            <v/>
          </cell>
          <cell r="J556">
            <v>210</v>
          </cell>
          <cell r="K556" t="str">
            <v>EA</v>
          </cell>
          <cell r="L556">
            <v>0</v>
          </cell>
          <cell r="M556">
            <v>210</v>
          </cell>
        </row>
        <row r="557">
          <cell r="A557" t="str">
            <v>220SBS0010033CYK220</v>
          </cell>
          <cell r="B557" t="str">
            <v>SBS0010033</v>
          </cell>
          <cell r="C557" t="str">
            <v>司机塑胶解锁手把 / 火山黑色</v>
          </cell>
          <cell r="D557" t="str">
            <v>220</v>
          </cell>
          <cell r="E557" t="str">
            <v>CYK220</v>
          </cell>
          <cell r="F557" t="str">
            <v>座椅盘点差异虚仓库</v>
          </cell>
          <cell r="G557" t="str">
            <v>S-Int</v>
          </cell>
          <cell r="H557" t="str">
            <v/>
          </cell>
          <cell r="I557" t="str">
            <v/>
          </cell>
          <cell r="J557">
            <v>60</v>
          </cell>
          <cell r="K557" t="str">
            <v>EA</v>
          </cell>
          <cell r="L557">
            <v>0</v>
          </cell>
          <cell r="M557">
            <v>60</v>
          </cell>
        </row>
        <row r="558">
          <cell r="A558" t="str">
            <v>220SBS0010036CYK220</v>
          </cell>
          <cell r="B558" t="str">
            <v>SBS0010036</v>
          </cell>
          <cell r="C558" t="str">
            <v>头枕主插管 / 火山黑色</v>
          </cell>
          <cell r="D558" t="str">
            <v>220</v>
          </cell>
          <cell r="E558" t="str">
            <v>CYK220</v>
          </cell>
          <cell r="F558" t="str">
            <v>座椅盘点差异虚仓库</v>
          </cell>
          <cell r="G558" t="str">
            <v>S-Int</v>
          </cell>
          <cell r="H558" t="str">
            <v/>
          </cell>
          <cell r="I558" t="str">
            <v/>
          </cell>
          <cell r="J558">
            <v>545</v>
          </cell>
          <cell r="K558" t="str">
            <v>EA</v>
          </cell>
          <cell r="L558">
            <v>0</v>
          </cell>
          <cell r="M558">
            <v>545</v>
          </cell>
        </row>
        <row r="559">
          <cell r="A559" t="str">
            <v>220SBS0010037CYK220</v>
          </cell>
          <cell r="B559" t="str">
            <v>SBS0010037</v>
          </cell>
          <cell r="C559" t="str">
            <v>头枕副插管 / 火山黑色</v>
          </cell>
          <cell r="D559" t="str">
            <v>220</v>
          </cell>
          <cell r="E559" t="str">
            <v>CYK220</v>
          </cell>
          <cell r="F559" t="str">
            <v>座椅盘点差异虚仓库</v>
          </cell>
          <cell r="G559" t="str">
            <v>S-Int</v>
          </cell>
          <cell r="H559" t="str">
            <v/>
          </cell>
          <cell r="I559" t="str">
            <v/>
          </cell>
          <cell r="J559">
            <v>545</v>
          </cell>
          <cell r="K559" t="str">
            <v>EA</v>
          </cell>
          <cell r="L559">
            <v>0</v>
          </cell>
          <cell r="M559">
            <v>545</v>
          </cell>
        </row>
        <row r="560">
          <cell r="A560" t="str">
            <v>220SBS0010038CYK220</v>
          </cell>
          <cell r="B560" t="str">
            <v>SBS0010038</v>
          </cell>
          <cell r="C560" t="str">
            <v>副司机右护盖 / 火山黑色</v>
          </cell>
          <cell r="D560" t="str">
            <v>220</v>
          </cell>
          <cell r="E560" t="str">
            <v>CYK220</v>
          </cell>
          <cell r="F560" t="str">
            <v>座椅盘点差异虚仓库</v>
          </cell>
          <cell r="G560" t="str">
            <v>S-Int</v>
          </cell>
          <cell r="H560" t="str">
            <v/>
          </cell>
          <cell r="I560" t="str">
            <v/>
          </cell>
          <cell r="J560">
            <v>90</v>
          </cell>
          <cell r="K560" t="str">
            <v>EA</v>
          </cell>
          <cell r="L560">
            <v>0</v>
          </cell>
          <cell r="M560">
            <v>90</v>
          </cell>
        </row>
        <row r="561">
          <cell r="A561" t="str">
            <v>220SBS0010039CYK220</v>
          </cell>
          <cell r="B561" t="str">
            <v>SBS0010039</v>
          </cell>
          <cell r="C561" t="str">
            <v>副司机左护盖 / 火山黑色</v>
          </cell>
          <cell r="D561" t="str">
            <v>220</v>
          </cell>
          <cell r="E561" t="str">
            <v>CYK220</v>
          </cell>
          <cell r="F561" t="str">
            <v>座椅盘点差异虚仓库</v>
          </cell>
          <cell r="G561" t="str">
            <v>S-Int</v>
          </cell>
          <cell r="H561" t="str">
            <v/>
          </cell>
          <cell r="I561" t="str">
            <v/>
          </cell>
          <cell r="J561">
            <v>120</v>
          </cell>
          <cell r="K561" t="str">
            <v>EA</v>
          </cell>
          <cell r="L561">
            <v>0</v>
          </cell>
          <cell r="M561">
            <v>120</v>
          </cell>
        </row>
        <row r="562">
          <cell r="A562" t="str">
            <v>220SBS0010040CYK220</v>
          </cell>
          <cell r="B562" t="str">
            <v>SBS0010040</v>
          </cell>
          <cell r="C562" t="str">
            <v>副司机塑胶解锁手把 / 火山黑色</v>
          </cell>
          <cell r="D562" t="str">
            <v>220</v>
          </cell>
          <cell r="E562" t="str">
            <v>CYK220</v>
          </cell>
          <cell r="F562" t="str">
            <v>座椅盘点差异虚仓库</v>
          </cell>
          <cell r="G562" t="str">
            <v>S-Int</v>
          </cell>
          <cell r="H562" t="str">
            <v/>
          </cell>
          <cell r="I562" t="str">
            <v/>
          </cell>
          <cell r="J562">
            <v>60</v>
          </cell>
          <cell r="K562" t="str">
            <v>EA</v>
          </cell>
          <cell r="L562">
            <v>0</v>
          </cell>
          <cell r="M562">
            <v>60</v>
          </cell>
        </row>
        <row r="563">
          <cell r="A563" t="str">
            <v>220SBS0010041CYK220</v>
          </cell>
          <cell r="B563" t="str">
            <v>SBS0010041</v>
          </cell>
          <cell r="C563" t="str">
            <v>双人左护盖 / 火山黑色</v>
          </cell>
          <cell r="D563" t="str">
            <v>220</v>
          </cell>
          <cell r="E563" t="str">
            <v>CYK220</v>
          </cell>
          <cell r="F563" t="str">
            <v>座椅盘点差异虚仓库</v>
          </cell>
          <cell r="G563" t="str">
            <v>S-Int</v>
          </cell>
          <cell r="H563" t="str">
            <v/>
          </cell>
          <cell r="I563" t="str">
            <v/>
          </cell>
          <cell r="J563">
            <v>240</v>
          </cell>
          <cell r="K563" t="str">
            <v>EA</v>
          </cell>
          <cell r="L563">
            <v>0</v>
          </cell>
          <cell r="M563">
            <v>240</v>
          </cell>
        </row>
        <row r="564">
          <cell r="A564" t="str">
            <v>220SBS0010042CYK220</v>
          </cell>
          <cell r="B564" t="str">
            <v>SBS0010042</v>
          </cell>
          <cell r="C564" t="str">
            <v>双人右护盖 / 火山黑色</v>
          </cell>
          <cell r="D564" t="str">
            <v>220</v>
          </cell>
          <cell r="E564" t="str">
            <v>CYK220</v>
          </cell>
          <cell r="F564" t="str">
            <v>座椅盘点差异虚仓库</v>
          </cell>
          <cell r="G564" t="str">
            <v>S-Int</v>
          </cell>
          <cell r="H564" t="str">
            <v/>
          </cell>
          <cell r="I564" t="str">
            <v/>
          </cell>
          <cell r="J564">
            <v>240</v>
          </cell>
          <cell r="K564" t="str">
            <v>EA</v>
          </cell>
          <cell r="L564">
            <v>0</v>
          </cell>
          <cell r="M564">
            <v>240</v>
          </cell>
        </row>
        <row r="565">
          <cell r="A565" t="str">
            <v>220SBS0010043CYK220</v>
          </cell>
          <cell r="B565" t="str">
            <v>SBS0010043</v>
          </cell>
          <cell r="C565" t="str">
            <v>双人中间右护盖 / 火山黑色</v>
          </cell>
          <cell r="D565" t="str">
            <v>220</v>
          </cell>
          <cell r="E565" t="str">
            <v>CYK220</v>
          </cell>
          <cell r="F565" t="str">
            <v>座椅盘点差异虚仓库</v>
          </cell>
          <cell r="G565" t="str">
            <v>S-Int</v>
          </cell>
          <cell r="H565" t="str">
            <v/>
          </cell>
          <cell r="I565" t="str">
            <v/>
          </cell>
          <cell r="J565">
            <v>200</v>
          </cell>
          <cell r="K565" t="str">
            <v>EA</v>
          </cell>
          <cell r="L565">
            <v>0</v>
          </cell>
          <cell r="M565">
            <v>200</v>
          </cell>
        </row>
        <row r="566">
          <cell r="A566" t="str">
            <v>220SBS0010044CYK220</v>
          </cell>
          <cell r="B566" t="str">
            <v>SBS0010044</v>
          </cell>
          <cell r="C566" t="str">
            <v>双人中间左护盖 / 火山黑色</v>
          </cell>
          <cell r="D566" t="str">
            <v>220</v>
          </cell>
          <cell r="E566" t="str">
            <v>CYK220</v>
          </cell>
          <cell r="F566" t="str">
            <v>座椅盘点差异虚仓库</v>
          </cell>
          <cell r="G566" t="str">
            <v>S-Int</v>
          </cell>
          <cell r="H566" t="str">
            <v/>
          </cell>
          <cell r="I566" t="str">
            <v/>
          </cell>
          <cell r="J566">
            <v>200</v>
          </cell>
          <cell r="K566" t="str">
            <v>EA</v>
          </cell>
          <cell r="L566">
            <v>0</v>
          </cell>
          <cell r="M566">
            <v>200</v>
          </cell>
        </row>
        <row r="567">
          <cell r="A567" t="str">
            <v>220SBS0010048CYK220</v>
          </cell>
          <cell r="B567" t="str">
            <v>SBS0010048</v>
          </cell>
          <cell r="C567" t="str">
            <v>塑胶解锁左手把 / 火山黑色</v>
          </cell>
          <cell r="D567" t="str">
            <v>220</v>
          </cell>
          <cell r="E567" t="str">
            <v>CYK220</v>
          </cell>
          <cell r="F567" t="str">
            <v>座椅盘点差异虚仓库</v>
          </cell>
          <cell r="G567" t="str">
            <v>S-Int</v>
          </cell>
          <cell r="H567" t="str">
            <v/>
          </cell>
          <cell r="I567" t="str">
            <v/>
          </cell>
          <cell r="J567">
            <v>120</v>
          </cell>
          <cell r="K567" t="str">
            <v>EA</v>
          </cell>
          <cell r="L567">
            <v>0</v>
          </cell>
          <cell r="M567">
            <v>120</v>
          </cell>
        </row>
        <row r="568">
          <cell r="A568" t="str">
            <v>220SBS0010049CYK220</v>
          </cell>
          <cell r="B568" t="str">
            <v>SBS0010049</v>
          </cell>
          <cell r="C568" t="str">
            <v>塑胶解锁右手把 / 火山黑色</v>
          </cell>
          <cell r="D568" t="str">
            <v>220</v>
          </cell>
          <cell r="E568" t="str">
            <v>CYK220</v>
          </cell>
          <cell r="F568" t="str">
            <v>座椅盘点差异虚仓库</v>
          </cell>
          <cell r="G568" t="str">
            <v>S-Int</v>
          </cell>
          <cell r="H568" t="str">
            <v/>
          </cell>
          <cell r="I568" t="str">
            <v/>
          </cell>
          <cell r="J568">
            <v>170</v>
          </cell>
          <cell r="K568" t="str">
            <v>EA</v>
          </cell>
          <cell r="L568">
            <v>0</v>
          </cell>
          <cell r="M568">
            <v>170</v>
          </cell>
        </row>
        <row r="569">
          <cell r="A569" t="str">
            <v>220SBS0010051CYK220</v>
          </cell>
          <cell r="B569" t="str">
            <v>SBS0010051</v>
          </cell>
          <cell r="C569" t="str">
            <v>单人左护盖 / 火山黑色</v>
          </cell>
          <cell r="D569" t="str">
            <v>220</v>
          </cell>
          <cell r="E569" t="str">
            <v>CYK220</v>
          </cell>
          <cell r="F569" t="str">
            <v>座椅盘点差异虚仓库</v>
          </cell>
          <cell r="G569" t="str">
            <v>S-Int</v>
          </cell>
          <cell r="H569" t="str">
            <v/>
          </cell>
          <cell r="I569" t="str">
            <v/>
          </cell>
          <cell r="J569">
            <v>90</v>
          </cell>
          <cell r="K569" t="str">
            <v>EA</v>
          </cell>
          <cell r="L569">
            <v>0</v>
          </cell>
          <cell r="M569">
            <v>90</v>
          </cell>
        </row>
        <row r="570">
          <cell r="A570" t="str">
            <v>220SBS0010052CYK220</v>
          </cell>
          <cell r="B570" t="str">
            <v>SBS0010052</v>
          </cell>
          <cell r="C570" t="str">
            <v>单人右护盖 / 火山黑色</v>
          </cell>
          <cell r="D570" t="str">
            <v>220</v>
          </cell>
          <cell r="E570" t="str">
            <v>CYK220</v>
          </cell>
          <cell r="F570" t="str">
            <v>座椅盘点差异虚仓库</v>
          </cell>
          <cell r="G570" t="str">
            <v>S-Int</v>
          </cell>
          <cell r="H570" t="str">
            <v/>
          </cell>
          <cell r="I570" t="str">
            <v/>
          </cell>
          <cell r="J570">
            <v>90</v>
          </cell>
          <cell r="K570" t="str">
            <v>EA</v>
          </cell>
          <cell r="L570">
            <v>0</v>
          </cell>
          <cell r="M570">
            <v>90</v>
          </cell>
        </row>
        <row r="571">
          <cell r="A571" t="str">
            <v>220SBS0010056CYK220</v>
          </cell>
          <cell r="B571" t="str">
            <v>SBS0010056</v>
          </cell>
          <cell r="C571" t="str">
            <v>右舵单人右护盖 / 火山黑色</v>
          </cell>
          <cell r="D571" t="str">
            <v>220</v>
          </cell>
          <cell r="E571" t="str">
            <v>CYK220</v>
          </cell>
          <cell r="F571" t="str">
            <v>座椅盘点差异虚仓库</v>
          </cell>
          <cell r="G571" t="str">
            <v>S-Int</v>
          </cell>
          <cell r="H571" t="str">
            <v/>
          </cell>
          <cell r="I571" t="str">
            <v/>
          </cell>
          <cell r="J571">
            <v>80</v>
          </cell>
          <cell r="K571" t="str">
            <v>EA</v>
          </cell>
          <cell r="L571">
            <v>0</v>
          </cell>
          <cell r="M571">
            <v>80</v>
          </cell>
        </row>
        <row r="572">
          <cell r="A572" t="str">
            <v>230SBS0010115CYK230</v>
          </cell>
          <cell r="B572" t="str">
            <v>SBS0010115</v>
          </cell>
          <cell r="C572" t="str">
            <v>支腿上固定轴套 / 福田奥杰EVC3</v>
          </cell>
          <cell r="D572" t="str">
            <v>230</v>
          </cell>
          <cell r="E572" t="str">
            <v>CYK230</v>
          </cell>
          <cell r="F572" t="str">
            <v>金属件盘点差异虚仓库</v>
          </cell>
          <cell r="G572" t="str">
            <v>S-Int</v>
          </cell>
          <cell r="H572" t="str">
            <v/>
          </cell>
          <cell r="I572" t="str">
            <v/>
          </cell>
          <cell r="J572">
            <v>1800</v>
          </cell>
          <cell r="K572" t="str">
            <v>EA</v>
          </cell>
          <cell r="L572">
            <v>0</v>
          </cell>
          <cell r="M572">
            <v>1800</v>
          </cell>
        </row>
        <row r="573">
          <cell r="A573" t="str">
            <v>230SBS0010116CYK230</v>
          </cell>
          <cell r="B573" t="str">
            <v>SBS0010116</v>
          </cell>
          <cell r="C573" t="str">
            <v>主驾左支腿前轴套 / 福田奥杰EVC3</v>
          </cell>
          <cell r="D573" t="str">
            <v>230</v>
          </cell>
          <cell r="E573" t="str">
            <v>CYK230</v>
          </cell>
          <cell r="F573" t="str">
            <v>金属件盘点差异虚仓库</v>
          </cell>
          <cell r="G573" t="str">
            <v>S-Int</v>
          </cell>
          <cell r="H573" t="str">
            <v/>
          </cell>
          <cell r="I573" t="str">
            <v/>
          </cell>
          <cell r="J573">
            <v>761</v>
          </cell>
          <cell r="K573" t="str">
            <v>EA</v>
          </cell>
          <cell r="L573">
            <v>0</v>
          </cell>
          <cell r="M573">
            <v>761</v>
          </cell>
        </row>
        <row r="574">
          <cell r="A574" t="str">
            <v>220SBS0010139Y2C-1</v>
          </cell>
          <cell r="B574" t="str">
            <v>SBS0010139</v>
          </cell>
          <cell r="C574" t="str">
            <v>副驾驶员左侧护板 / 福田奥杰EVC3</v>
          </cell>
          <cell r="D574" t="str">
            <v>220</v>
          </cell>
          <cell r="E574" t="str">
            <v>Y2C-1</v>
          </cell>
          <cell r="F574" t="str">
            <v>高位货架C区一排</v>
          </cell>
          <cell r="G574" t="str">
            <v>Normal</v>
          </cell>
          <cell r="H574" t="str">
            <v/>
          </cell>
          <cell r="I574" t="str">
            <v/>
          </cell>
          <cell r="J574">
            <v>0</v>
          </cell>
          <cell r="K574" t="str">
            <v>EA</v>
          </cell>
          <cell r="L574">
            <v>0</v>
          </cell>
          <cell r="M574">
            <v>26</v>
          </cell>
        </row>
        <row r="575">
          <cell r="A575" t="str">
            <v>220SBS0010162CYK220</v>
          </cell>
          <cell r="B575" t="str">
            <v>SBS0010162</v>
          </cell>
          <cell r="C575" t="str">
            <v>K1四人连体护盖（右） / 米黄色</v>
          </cell>
          <cell r="D575" t="str">
            <v>220</v>
          </cell>
          <cell r="E575" t="str">
            <v>CYK220</v>
          </cell>
          <cell r="F575" t="str">
            <v>座椅盘点差异虚仓库</v>
          </cell>
          <cell r="G575" t="str">
            <v>S-Int</v>
          </cell>
          <cell r="H575" t="str">
            <v/>
          </cell>
          <cell r="I575" t="str">
            <v/>
          </cell>
          <cell r="J575">
            <v>5</v>
          </cell>
          <cell r="K575" t="str">
            <v>EA</v>
          </cell>
          <cell r="L575">
            <v>0</v>
          </cell>
          <cell r="M575">
            <v>5</v>
          </cell>
        </row>
        <row r="576">
          <cell r="A576" t="str">
            <v>220SBS0010166CYK220</v>
          </cell>
          <cell r="B576" t="str">
            <v>SBS0010166</v>
          </cell>
          <cell r="C576" t="str">
            <v>K1解锁把手（右）双人 / 米黄色</v>
          </cell>
          <cell r="D576" t="str">
            <v>220</v>
          </cell>
          <cell r="E576" t="str">
            <v>CYK220</v>
          </cell>
          <cell r="F576" t="str">
            <v>座椅盘点差异虚仓库</v>
          </cell>
          <cell r="G576" t="str">
            <v>S-Int</v>
          </cell>
          <cell r="H576" t="str">
            <v/>
          </cell>
          <cell r="I576" t="str">
            <v/>
          </cell>
          <cell r="J576">
            <v>2</v>
          </cell>
          <cell r="K576" t="str">
            <v>EA</v>
          </cell>
          <cell r="L576">
            <v>0</v>
          </cell>
          <cell r="M576">
            <v>2</v>
          </cell>
        </row>
        <row r="577">
          <cell r="A577" t="str">
            <v>220SBS0010168CYK220</v>
          </cell>
          <cell r="B577" t="str">
            <v>SBS0010168</v>
          </cell>
          <cell r="C577" t="str">
            <v>K1解锁把手（左）双人 / 米黄色</v>
          </cell>
          <cell r="D577" t="str">
            <v>220</v>
          </cell>
          <cell r="E577" t="str">
            <v>CYK220</v>
          </cell>
          <cell r="F577" t="str">
            <v>座椅盘点差异虚仓库</v>
          </cell>
          <cell r="G577" t="str">
            <v>S-Int</v>
          </cell>
          <cell r="H577" t="str">
            <v/>
          </cell>
          <cell r="I577" t="str">
            <v/>
          </cell>
          <cell r="J577">
            <v>5</v>
          </cell>
          <cell r="K577" t="str">
            <v>EA</v>
          </cell>
          <cell r="L577">
            <v>0</v>
          </cell>
          <cell r="M577">
            <v>5</v>
          </cell>
        </row>
        <row r="578">
          <cell r="A578" t="str">
            <v>220SBS0010175CYK220</v>
          </cell>
          <cell r="B578" t="str">
            <v>SBS0010175</v>
          </cell>
          <cell r="C578" t="str">
            <v>K1背板 / 米黄色</v>
          </cell>
          <cell r="D578" t="str">
            <v>220</v>
          </cell>
          <cell r="E578" t="str">
            <v>CYK220</v>
          </cell>
          <cell r="F578" t="str">
            <v>座椅盘点差异虚仓库</v>
          </cell>
          <cell r="G578" t="str">
            <v>S-Int</v>
          </cell>
          <cell r="H578" t="str">
            <v/>
          </cell>
          <cell r="I578" t="str">
            <v/>
          </cell>
          <cell r="J578">
            <v>5</v>
          </cell>
          <cell r="K578" t="str">
            <v>EA</v>
          </cell>
          <cell r="L578">
            <v>0</v>
          </cell>
          <cell r="M578">
            <v>5</v>
          </cell>
        </row>
        <row r="579">
          <cell r="A579" t="str">
            <v>220SBS0010176CYK220</v>
          </cell>
          <cell r="B579" t="str">
            <v>SBS0010176</v>
          </cell>
          <cell r="C579" t="str">
            <v>头枕副插管 / 米黄色</v>
          </cell>
          <cell r="D579" t="str">
            <v>220</v>
          </cell>
          <cell r="E579" t="str">
            <v>CYK220</v>
          </cell>
          <cell r="F579" t="str">
            <v>座椅盘点差异虚仓库</v>
          </cell>
          <cell r="G579" t="str">
            <v>S-Int</v>
          </cell>
          <cell r="H579" t="str">
            <v/>
          </cell>
          <cell r="I579" t="str">
            <v/>
          </cell>
          <cell r="J579">
            <v>20</v>
          </cell>
          <cell r="K579" t="str">
            <v>EA</v>
          </cell>
          <cell r="L579">
            <v>0</v>
          </cell>
          <cell r="M579">
            <v>20</v>
          </cell>
        </row>
        <row r="580">
          <cell r="A580" t="str">
            <v>220SBS0010177CYK220</v>
          </cell>
          <cell r="B580" t="str">
            <v>SBS0010177</v>
          </cell>
          <cell r="C580" t="str">
            <v>头枕主插管 / 米黄色</v>
          </cell>
          <cell r="D580" t="str">
            <v>220</v>
          </cell>
          <cell r="E580" t="str">
            <v>CYK220</v>
          </cell>
          <cell r="F580" t="str">
            <v>座椅盘点差异虚仓库</v>
          </cell>
          <cell r="G580" t="str">
            <v>S-Int</v>
          </cell>
          <cell r="H580" t="str">
            <v/>
          </cell>
          <cell r="I580" t="str">
            <v/>
          </cell>
          <cell r="J580">
            <v>20</v>
          </cell>
          <cell r="K580" t="str">
            <v>EA</v>
          </cell>
          <cell r="L580">
            <v>0</v>
          </cell>
          <cell r="M580">
            <v>20</v>
          </cell>
        </row>
        <row r="581">
          <cell r="A581" t="str">
            <v>220SBS0010178CYK220</v>
          </cell>
          <cell r="B581" t="str">
            <v>SBS0010178</v>
          </cell>
          <cell r="C581" t="str">
            <v>K1右舵双人护罩右 / 米黄色</v>
          </cell>
          <cell r="D581" t="str">
            <v>220</v>
          </cell>
          <cell r="E581" t="str">
            <v>CYK220</v>
          </cell>
          <cell r="F581" t="str">
            <v>座椅盘点差异虚仓库</v>
          </cell>
          <cell r="G581" t="str">
            <v>S-Int</v>
          </cell>
          <cell r="H581" t="str">
            <v/>
          </cell>
          <cell r="I581" t="str">
            <v/>
          </cell>
          <cell r="J581">
            <v>19</v>
          </cell>
          <cell r="K581" t="str">
            <v>EA</v>
          </cell>
          <cell r="L581">
            <v>0</v>
          </cell>
          <cell r="M581">
            <v>19</v>
          </cell>
        </row>
        <row r="582">
          <cell r="A582" t="str">
            <v>230SBS0010257CYCVA230</v>
          </cell>
          <cell r="B582" t="str">
            <v>SBS0010257</v>
          </cell>
          <cell r="C582" t="str">
            <v>胎压钣金焊接总成 / 福田奥杰EVC3</v>
          </cell>
          <cell r="D582" t="str">
            <v>230</v>
          </cell>
          <cell r="E582" t="str">
            <v>CYCVA230</v>
          </cell>
          <cell r="F582" t="str">
            <v>金属件盘点差异临时库</v>
          </cell>
          <cell r="G582" t="str">
            <v>S-Int</v>
          </cell>
          <cell r="H582" t="str">
            <v/>
          </cell>
          <cell r="I582" t="str">
            <v/>
          </cell>
          <cell r="J582">
            <v>557</v>
          </cell>
          <cell r="K582" t="str">
            <v>EA</v>
          </cell>
          <cell r="L582">
            <v>0</v>
          </cell>
          <cell r="M582">
            <v>557</v>
          </cell>
        </row>
        <row r="583">
          <cell r="A583" t="str">
            <v>220SCS0003270CYK220</v>
          </cell>
          <cell r="B583" t="str">
            <v>SCS0003270</v>
          </cell>
          <cell r="C583" t="str">
            <v>B40L中改挡块 /</v>
          </cell>
          <cell r="D583" t="str">
            <v>220</v>
          </cell>
          <cell r="E583" t="str">
            <v>CYK220</v>
          </cell>
          <cell r="F583" t="str">
            <v>座椅盘点差异虚仓库</v>
          </cell>
          <cell r="G583" t="str">
            <v>S-Int</v>
          </cell>
          <cell r="H583" t="str">
            <v/>
          </cell>
          <cell r="I583" t="str">
            <v/>
          </cell>
          <cell r="J583">
            <v>1000</v>
          </cell>
          <cell r="K583" t="str">
            <v>Ea</v>
          </cell>
          <cell r="L583">
            <v>0</v>
          </cell>
          <cell r="M583">
            <v>1000</v>
          </cell>
        </row>
        <row r="584">
          <cell r="A584" t="str">
            <v>220SCS0004088CYK220</v>
          </cell>
          <cell r="B584" t="str">
            <v>SCS0004088</v>
          </cell>
          <cell r="C584" t="str">
            <v>副驾驶员滑轨总成 / B40前排</v>
          </cell>
          <cell r="D584" t="str">
            <v>220</v>
          </cell>
          <cell r="E584" t="str">
            <v>CYK220</v>
          </cell>
          <cell r="F584" t="str">
            <v>座椅盘点差异虚仓库</v>
          </cell>
          <cell r="G584" t="str">
            <v>S-Int</v>
          </cell>
          <cell r="H584" t="str">
            <v/>
          </cell>
          <cell r="I584" t="str">
            <v/>
          </cell>
          <cell r="J584">
            <v>0</v>
          </cell>
          <cell r="K584" t="str">
            <v>EA</v>
          </cell>
          <cell r="L584">
            <v>0</v>
          </cell>
          <cell r="M584">
            <v>63</v>
          </cell>
        </row>
        <row r="585">
          <cell r="A585" t="str">
            <v>220SCS0004118Y2N-1</v>
          </cell>
          <cell r="B585" t="str">
            <v>SCS0004118</v>
          </cell>
          <cell r="C585" t="str">
            <v>B40后排座椅坐垫包装膜 /</v>
          </cell>
          <cell r="D585" t="str">
            <v>220</v>
          </cell>
          <cell r="E585" t="str">
            <v>Y2N-1</v>
          </cell>
          <cell r="F585" t="str">
            <v>高位货架N区一排</v>
          </cell>
          <cell r="G585" t="str">
            <v>Normal</v>
          </cell>
          <cell r="H585" t="str">
            <v/>
          </cell>
          <cell r="I585" t="str">
            <v/>
          </cell>
          <cell r="J585">
            <v>61</v>
          </cell>
          <cell r="K585" t="str">
            <v>EA</v>
          </cell>
          <cell r="L585">
            <v>0</v>
          </cell>
          <cell r="M585">
            <v>61</v>
          </cell>
        </row>
        <row r="586">
          <cell r="A586" t="str">
            <v>220SCS0004119Y2N-2</v>
          </cell>
          <cell r="B586" t="str">
            <v>SCS0004119</v>
          </cell>
          <cell r="C586" t="str">
            <v>B40V后排座椅靠背包装膜 /</v>
          </cell>
          <cell r="D586" t="str">
            <v>220</v>
          </cell>
          <cell r="E586" t="str">
            <v>Y2N-2</v>
          </cell>
          <cell r="F586" t="str">
            <v>高位货架N区二排</v>
          </cell>
          <cell r="G586" t="str">
            <v>Normal</v>
          </cell>
          <cell r="H586" t="str">
            <v/>
          </cell>
          <cell r="I586" t="str">
            <v/>
          </cell>
          <cell r="J586">
            <v>17</v>
          </cell>
          <cell r="K586" t="str">
            <v>EA</v>
          </cell>
          <cell r="L586">
            <v>0</v>
          </cell>
          <cell r="M586">
            <v>17</v>
          </cell>
        </row>
        <row r="587">
          <cell r="A587" t="str">
            <v>220SCS0004172CYK220</v>
          </cell>
          <cell r="B587" t="str">
            <v>SCS0004172</v>
          </cell>
          <cell r="C587" t="str">
            <v>靠背扣手底座 / B40L中改后排</v>
          </cell>
          <cell r="D587" t="str">
            <v>220</v>
          </cell>
          <cell r="E587" t="str">
            <v>CYK220</v>
          </cell>
          <cell r="F587" t="str">
            <v>座椅盘点差异虚仓库</v>
          </cell>
          <cell r="G587" t="str">
            <v>S-Int</v>
          </cell>
          <cell r="H587" t="str">
            <v/>
          </cell>
          <cell r="I587" t="str">
            <v/>
          </cell>
          <cell r="J587">
            <v>1100</v>
          </cell>
          <cell r="K587" t="str">
            <v>EA</v>
          </cell>
          <cell r="L587">
            <v>0</v>
          </cell>
          <cell r="M587">
            <v>1100</v>
          </cell>
        </row>
        <row r="588">
          <cell r="A588" t="str">
            <v>220SCS0004173CYK220</v>
          </cell>
          <cell r="B588" t="str">
            <v>SCS0004173</v>
          </cell>
          <cell r="C588" t="str">
            <v>自由头枕导套 / B40L中改后排</v>
          </cell>
          <cell r="D588" t="str">
            <v>220</v>
          </cell>
          <cell r="E588" t="str">
            <v>CYK220</v>
          </cell>
          <cell r="F588" t="str">
            <v>座椅盘点差异虚仓库</v>
          </cell>
          <cell r="G588" t="str">
            <v>S-Int</v>
          </cell>
          <cell r="H588" t="str">
            <v/>
          </cell>
          <cell r="I588" t="str">
            <v/>
          </cell>
          <cell r="J588">
            <v>800</v>
          </cell>
          <cell r="K588" t="str">
            <v>EA</v>
          </cell>
          <cell r="L588">
            <v>45</v>
          </cell>
          <cell r="M588">
            <v>800</v>
          </cell>
        </row>
        <row r="589">
          <cell r="A589" t="str">
            <v>220SCS0004179CYK220</v>
          </cell>
          <cell r="B589" t="str">
            <v>SCS0004179</v>
          </cell>
          <cell r="C589" t="str">
            <v>座垫织带塑料垫片 / B40L中改后排</v>
          </cell>
          <cell r="D589" t="str">
            <v>220</v>
          </cell>
          <cell r="E589" t="str">
            <v>CYK220</v>
          </cell>
          <cell r="F589" t="str">
            <v>座椅盘点差异虚仓库</v>
          </cell>
          <cell r="G589" t="str">
            <v>S-Int</v>
          </cell>
          <cell r="H589" t="str">
            <v/>
          </cell>
          <cell r="I589" t="str">
            <v/>
          </cell>
          <cell r="J589">
            <v>604</v>
          </cell>
          <cell r="K589" t="str">
            <v>EA</v>
          </cell>
          <cell r="L589">
            <v>0</v>
          </cell>
          <cell r="M589">
            <v>604</v>
          </cell>
        </row>
        <row r="590">
          <cell r="A590" t="str">
            <v>220SCS0004180CYK220</v>
          </cell>
          <cell r="B590" t="str">
            <v>SCS0004180</v>
          </cell>
          <cell r="C590" t="str">
            <v>左侧地锁缓冲橡胶块 / B40L中改后排</v>
          </cell>
          <cell r="D590" t="str">
            <v>220</v>
          </cell>
          <cell r="E590" t="str">
            <v>CYK220</v>
          </cell>
          <cell r="F590" t="str">
            <v>座椅盘点差异虚仓库</v>
          </cell>
          <cell r="G590" t="str">
            <v>S-Int</v>
          </cell>
          <cell r="H590" t="str">
            <v/>
          </cell>
          <cell r="I590" t="str">
            <v/>
          </cell>
          <cell r="J590">
            <v>888</v>
          </cell>
          <cell r="K590" t="str">
            <v>EA</v>
          </cell>
          <cell r="L590">
            <v>0</v>
          </cell>
          <cell r="M590">
            <v>888</v>
          </cell>
        </row>
        <row r="591">
          <cell r="A591" t="str">
            <v>220SCS0004186CYK220</v>
          </cell>
          <cell r="B591" t="str">
            <v>SCS0004186</v>
          </cell>
          <cell r="C591" t="str">
            <v>B40L中改左座椅左侧内饰盖 /</v>
          </cell>
          <cell r="D591" t="str">
            <v>220</v>
          </cell>
          <cell r="E591" t="str">
            <v>CYK220</v>
          </cell>
          <cell r="F591" t="str">
            <v>座椅盘点差异虚仓库</v>
          </cell>
          <cell r="G591" t="str">
            <v>S-Int</v>
          </cell>
          <cell r="H591" t="str">
            <v/>
          </cell>
          <cell r="I591" t="str">
            <v/>
          </cell>
          <cell r="J591">
            <v>4</v>
          </cell>
          <cell r="K591" t="str">
            <v>Ea</v>
          </cell>
          <cell r="L591">
            <v>0</v>
          </cell>
          <cell r="M591">
            <v>4</v>
          </cell>
        </row>
        <row r="592">
          <cell r="A592" t="str">
            <v>220SCS0004188CYK220</v>
          </cell>
          <cell r="B592" t="str">
            <v>SCS0004188</v>
          </cell>
          <cell r="C592" t="str">
            <v>靠背扣手盖板 / B40L中改后排</v>
          </cell>
          <cell r="D592" t="str">
            <v>220</v>
          </cell>
          <cell r="E592" t="str">
            <v>CYK220</v>
          </cell>
          <cell r="F592" t="str">
            <v>座椅盘点差异虚仓库</v>
          </cell>
          <cell r="G592" t="str">
            <v>S-Int</v>
          </cell>
          <cell r="H592" t="str">
            <v/>
          </cell>
          <cell r="I592" t="str">
            <v/>
          </cell>
          <cell r="J592">
            <v>180</v>
          </cell>
          <cell r="K592" t="str">
            <v>EA</v>
          </cell>
          <cell r="L592">
            <v>67</v>
          </cell>
          <cell r="M592">
            <v>180</v>
          </cell>
        </row>
        <row r="593">
          <cell r="A593" t="str">
            <v>220SCS0004194CYK220</v>
          </cell>
          <cell r="B593" t="str">
            <v>SCS0004194</v>
          </cell>
          <cell r="C593" t="str">
            <v>B40L中改安全带出口盖板 /</v>
          </cell>
          <cell r="D593" t="str">
            <v>220</v>
          </cell>
          <cell r="E593" t="str">
            <v>CYK220</v>
          </cell>
          <cell r="F593" t="str">
            <v>座椅盘点差异虚仓库</v>
          </cell>
          <cell r="G593" t="str">
            <v>S-Int</v>
          </cell>
          <cell r="H593" t="str">
            <v/>
          </cell>
          <cell r="I593" t="str">
            <v/>
          </cell>
          <cell r="J593">
            <v>1454</v>
          </cell>
          <cell r="K593" t="str">
            <v>Ea</v>
          </cell>
          <cell r="L593">
            <v>214</v>
          </cell>
          <cell r="M593">
            <v>1454</v>
          </cell>
        </row>
        <row r="594">
          <cell r="A594" t="str">
            <v>220SCS0004310CYK220</v>
          </cell>
          <cell r="B594" t="str">
            <v>SCS0004310</v>
          </cell>
          <cell r="C594" t="str">
            <v>钢丝2.5*330 /</v>
          </cell>
          <cell r="D594" t="str">
            <v>220</v>
          </cell>
          <cell r="E594" t="str">
            <v>CYK220</v>
          </cell>
          <cell r="F594" t="str">
            <v>座椅盘点差异虚仓库</v>
          </cell>
          <cell r="G594" t="str">
            <v>S-Int</v>
          </cell>
          <cell r="H594" t="str">
            <v/>
          </cell>
          <cell r="I594" t="str">
            <v/>
          </cell>
          <cell r="J594">
            <v>130529</v>
          </cell>
          <cell r="K594" t="str">
            <v>EA</v>
          </cell>
          <cell r="L594">
            <v>0</v>
          </cell>
          <cell r="M594">
            <v>130529</v>
          </cell>
        </row>
        <row r="595">
          <cell r="A595" t="str">
            <v>220SCS0004316CYK220</v>
          </cell>
          <cell r="B595" t="str">
            <v>SCS0004316</v>
          </cell>
          <cell r="C595" t="str">
            <v>靠背扶手支撑钢丝 / B40L中改后排</v>
          </cell>
          <cell r="D595" t="str">
            <v>220</v>
          </cell>
          <cell r="E595" t="str">
            <v>CYK220</v>
          </cell>
          <cell r="F595" t="str">
            <v>座椅盘点差异虚仓库</v>
          </cell>
          <cell r="G595" t="str">
            <v>S-Int</v>
          </cell>
          <cell r="H595" t="str">
            <v/>
          </cell>
          <cell r="I595" t="str">
            <v/>
          </cell>
          <cell r="J595">
            <v>1654</v>
          </cell>
          <cell r="K595" t="str">
            <v>EA</v>
          </cell>
          <cell r="L595">
            <v>0</v>
          </cell>
          <cell r="M595">
            <v>1654</v>
          </cell>
        </row>
        <row r="596">
          <cell r="A596" t="str">
            <v>230SCS0004372CYK230</v>
          </cell>
          <cell r="B596" t="str">
            <v>SCS0004372</v>
          </cell>
          <cell r="C596" t="str">
            <v>中改扶手外侧固定支架 / B40L中改后排</v>
          </cell>
          <cell r="D596" t="str">
            <v>230</v>
          </cell>
          <cell r="E596" t="str">
            <v>CYK230</v>
          </cell>
          <cell r="F596" t="str">
            <v>金属件盘点差异虚仓库</v>
          </cell>
          <cell r="G596" t="str">
            <v>S-Int</v>
          </cell>
          <cell r="H596" t="str">
            <v/>
          </cell>
          <cell r="I596" t="str">
            <v/>
          </cell>
          <cell r="J596">
            <v>1591</v>
          </cell>
          <cell r="K596" t="str">
            <v>EA</v>
          </cell>
          <cell r="L596">
            <v>0</v>
          </cell>
          <cell r="M596">
            <v>1591</v>
          </cell>
        </row>
        <row r="597">
          <cell r="A597" t="str">
            <v>230SCS0004373CYK230</v>
          </cell>
          <cell r="B597" t="str">
            <v>SCS0004373</v>
          </cell>
          <cell r="C597" t="str">
            <v>中改地锁拉线固定支架 / B40L中改后排</v>
          </cell>
          <cell r="D597" t="str">
            <v>230</v>
          </cell>
          <cell r="E597" t="str">
            <v>CYK230</v>
          </cell>
          <cell r="F597" t="str">
            <v>金属件盘点差异虚仓库</v>
          </cell>
          <cell r="G597" t="str">
            <v>S-Int</v>
          </cell>
          <cell r="H597" t="str">
            <v/>
          </cell>
          <cell r="I597" t="str">
            <v/>
          </cell>
          <cell r="J597">
            <v>3050</v>
          </cell>
          <cell r="K597" t="str">
            <v>EA</v>
          </cell>
          <cell r="L597">
            <v>326</v>
          </cell>
          <cell r="M597">
            <v>3050</v>
          </cell>
        </row>
        <row r="598">
          <cell r="A598" t="str">
            <v>230SCS0004375CYK230</v>
          </cell>
          <cell r="B598" t="str">
            <v>SCS0004375</v>
          </cell>
          <cell r="C598" t="str">
            <v>中改靠背拉线支架 / B40L中改后排</v>
          </cell>
          <cell r="D598" t="str">
            <v>230</v>
          </cell>
          <cell r="E598" t="str">
            <v>CYK230</v>
          </cell>
          <cell r="F598" t="str">
            <v>金属件盘点差异虚仓库</v>
          </cell>
          <cell r="G598" t="str">
            <v>S-Int</v>
          </cell>
          <cell r="H598" t="str">
            <v/>
          </cell>
          <cell r="I598" t="str">
            <v/>
          </cell>
          <cell r="J598">
            <v>3000</v>
          </cell>
          <cell r="K598" t="str">
            <v>EA</v>
          </cell>
          <cell r="L598">
            <v>0</v>
          </cell>
          <cell r="M598">
            <v>3000</v>
          </cell>
        </row>
        <row r="599">
          <cell r="A599" t="str">
            <v>230SCS0004398CYCVA230</v>
          </cell>
          <cell r="B599" t="str">
            <v>SCS0004398</v>
          </cell>
          <cell r="C599" t="str">
            <v>中改扶手内侧固定支架 / B40L中改后排</v>
          </cell>
          <cell r="D599" t="str">
            <v>230</v>
          </cell>
          <cell r="E599" t="str">
            <v>CYCVA230</v>
          </cell>
          <cell r="F599" t="str">
            <v>金属件盘点差异临时库</v>
          </cell>
          <cell r="G599" t="str">
            <v>S-Int</v>
          </cell>
          <cell r="H599" t="str">
            <v/>
          </cell>
          <cell r="I599" t="str">
            <v/>
          </cell>
          <cell r="J599">
            <v>149</v>
          </cell>
          <cell r="K599" t="str">
            <v>EA</v>
          </cell>
          <cell r="L599">
            <v>0</v>
          </cell>
          <cell r="M599">
            <v>149</v>
          </cell>
        </row>
        <row r="600">
          <cell r="A600" t="str">
            <v>230SCS0004405CYK230</v>
          </cell>
          <cell r="B600" t="str">
            <v>SCS0004405</v>
          </cell>
          <cell r="C600" t="str">
            <v>右座椅扣手底座支架组件 / B40L中改后排</v>
          </cell>
          <cell r="D600" t="str">
            <v>230</v>
          </cell>
          <cell r="E600" t="str">
            <v>CYK230</v>
          </cell>
          <cell r="F600" t="str">
            <v>金属件盘点差异虚仓库</v>
          </cell>
          <cell r="G600" t="str">
            <v>S-Int</v>
          </cell>
          <cell r="H600" t="str">
            <v/>
          </cell>
          <cell r="I600" t="str">
            <v/>
          </cell>
          <cell r="J600">
            <v>63</v>
          </cell>
          <cell r="K600" t="str">
            <v>EA</v>
          </cell>
          <cell r="L600">
            <v>0</v>
          </cell>
          <cell r="M600">
            <v>63</v>
          </cell>
        </row>
        <row r="601">
          <cell r="A601" t="str">
            <v>230SCS0004406CYK230</v>
          </cell>
          <cell r="B601" t="str">
            <v>SCS0004406</v>
          </cell>
          <cell r="C601" t="str">
            <v>中改右侧扣手支架 / B40L中改后排</v>
          </cell>
          <cell r="D601" t="str">
            <v>230</v>
          </cell>
          <cell r="E601" t="str">
            <v>CYK230</v>
          </cell>
          <cell r="F601" t="str">
            <v>金属件盘点差异虚仓库</v>
          </cell>
          <cell r="G601" t="str">
            <v>S-Int</v>
          </cell>
          <cell r="H601" t="str">
            <v/>
          </cell>
          <cell r="I601" t="str">
            <v/>
          </cell>
          <cell r="J601">
            <v>400</v>
          </cell>
          <cell r="K601" t="str">
            <v>EA</v>
          </cell>
          <cell r="L601">
            <v>0</v>
          </cell>
          <cell r="M601">
            <v>400</v>
          </cell>
        </row>
        <row r="602">
          <cell r="A602" t="str">
            <v>230SCS0004407CYK230</v>
          </cell>
          <cell r="B602" t="str">
            <v>SCS0004407</v>
          </cell>
          <cell r="C602" t="str">
            <v>中改左侧扣手支架 / B40L中改后排</v>
          </cell>
          <cell r="D602" t="str">
            <v>230</v>
          </cell>
          <cell r="E602" t="str">
            <v>CYK230</v>
          </cell>
          <cell r="F602" t="str">
            <v>金属件盘点差异虚仓库</v>
          </cell>
          <cell r="G602" t="str">
            <v>S-Int</v>
          </cell>
          <cell r="H602" t="str">
            <v/>
          </cell>
          <cell r="I602" t="str">
            <v/>
          </cell>
          <cell r="J602">
            <v>200</v>
          </cell>
          <cell r="K602" t="str">
            <v>EA</v>
          </cell>
          <cell r="L602">
            <v>0</v>
          </cell>
          <cell r="M602">
            <v>200</v>
          </cell>
        </row>
        <row r="603">
          <cell r="A603" t="str">
            <v>230SCS0004520CYK230</v>
          </cell>
          <cell r="B603" t="str">
            <v>SCS0004520</v>
          </cell>
          <cell r="C603" t="str">
            <v>涡簧固定片 / C32B</v>
          </cell>
          <cell r="D603" t="str">
            <v>230</v>
          </cell>
          <cell r="E603" t="str">
            <v>CYK230</v>
          </cell>
          <cell r="F603" t="str">
            <v>金属件盘点差异虚仓库</v>
          </cell>
          <cell r="G603" t="str">
            <v>S-Int</v>
          </cell>
          <cell r="H603" t="str">
            <v/>
          </cell>
          <cell r="I603" t="str">
            <v/>
          </cell>
          <cell r="J603">
            <v>5000</v>
          </cell>
          <cell r="K603" t="str">
            <v>EA</v>
          </cell>
          <cell r="L603">
            <v>0</v>
          </cell>
          <cell r="M603">
            <v>5000</v>
          </cell>
        </row>
        <row r="604">
          <cell r="A604" t="str">
            <v>230SCS0004526G230001</v>
          </cell>
          <cell r="B604" t="str">
            <v>SCS0004526</v>
          </cell>
          <cell r="C604" t="str">
            <v>主驾左滑轨总成 / M50N</v>
          </cell>
          <cell r="D604" t="str">
            <v>230</v>
          </cell>
          <cell r="E604" t="str">
            <v>G230001</v>
          </cell>
          <cell r="F604" t="str">
            <v>金属件不良品库</v>
          </cell>
          <cell r="G604" t="str">
            <v>Exp</v>
          </cell>
          <cell r="H604" t="str">
            <v/>
          </cell>
          <cell r="I604" t="str">
            <v/>
          </cell>
          <cell r="J604">
            <v>1791</v>
          </cell>
          <cell r="K604" t="str">
            <v>EA</v>
          </cell>
          <cell r="L604">
            <v>0</v>
          </cell>
          <cell r="M604">
            <v>1791</v>
          </cell>
        </row>
        <row r="605">
          <cell r="A605" t="str">
            <v>230SCS0004527G230001</v>
          </cell>
          <cell r="B605" t="str">
            <v>SCS0004527</v>
          </cell>
          <cell r="C605" t="str">
            <v>主驾右滑轨总成 / M50N</v>
          </cell>
          <cell r="D605" t="str">
            <v>230</v>
          </cell>
          <cell r="E605" t="str">
            <v>G230001</v>
          </cell>
          <cell r="F605" t="str">
            <v>金属件不良品库</v>
          </cell>
          <cell r="G605" t="str">
            <v>Exp</v>
          </cell>
          <cell r="H605" t="str">
            <v/>
          </cell>
          <cell r="I605" t="str">
            <v/>
          </cell>
          <cell r="J605">
            <v>2169</v>
          </cell>
          <cell r="K605" t="str">
            <v>EA</v>
          </cell>
          <cell r="L605">
            <v>0</v>
          </cell>
          <cell r="M605">
            <v>2169</v>
          </cell>
        </row>
        <row r="606">
          <cell r="A606" t="str">
            <v>230SCS0004528G230001</v>
          </cell>
          <cell r="B606" t="str">
            <v>SCS0004528</v>
          </cell>
          <cell r="C606" t="str">
            <v>副驾左滑轨总成 / M50N</v>
          </cell>
          <cell r="D606" t="str">
            <v>230</v>
          </cell>
          <cell r="E606" t="str">
            <v>G230001</v>
          </cell>
          <cell r="F606" t="str">
            <v>金属件不良品库</v>
          </cell>
          <cell r="G606" t="str">
            <v>Exp</v>
          </cell>
          <cell r="H606" t="str">
            <v/>
          </cell>
          <cell r="I606" t="str">
            <v/>
          </cell>
          <cell r="J606">
            <v>2133</v>
          </cell>
          <cell r="K606" t="str">
            <v>EA</v>
          </cell>
          <cell r="L606">
            <v>0</v>
          </cell>
          <cell r="M606">
            <v>2133</v>
          </cell>
        </row>
        <row r="607">
          <cell r="A607" t="str">
            <v>230SCS0004529G230001</v>
          </cell>
          <cell r="B607" t="str">
            <v>SCS0004529</v>
          </cell>
          <cell r="C607" t="str">
            <v>副驾右滑轨总成 / M50N</v>
          </cell>
          <cell r="D607" t="str">
            <v>230</v>
          </cell>
          <cell r="E607" t="str">
            <v>G230001</v>
          </cell>
          <cell r="F607" t="str">
            <v>金属件不良品库</v>
          </cell>
          <cell r="G607" t="str">
            <v>Exp</v>
          </cell>
          <cell r="H607" t="str">
            <v/>
          </cell>
          <cell r="I607" t="str">
            <v/>
          </cell>
          <cell r="J607">
            <v>2117</v>
          </cell>
          <cell r="K607" t="str">
            <v>EA</v>
          </cell>
          <cell r="L607">
            <v>0</v>
          </cell>
          <cell r="M607">
            <v>2117</v>
          </cell>
        </row>
        <row r="608">
          <cell r="A608" t="str">
            <v>230SCS0004556G230001</v>
          </cell>
          <cell r="B608" t="str">
            <v>SCS0004556</v>
          </cell>
          <cell r="C608" t="str">
            <v>主驾左滑轨总成 / C32B</v>
          </cell>
          <cell r="D608" t="str">
            <v>230</v>
          </cell>
          <cell r="E608" t="str">
            <v>G230001</v>
          </cell>
          <cell r="F608" t="str">
            <v>金属件不良品库</v>
          </cell>
          <cell r="G608" t="str">
            <v>Exp</v>
          </cell>
          <cell r="H608" t="str">
            <v/>
          </cell>
          <cell r="I608" t="str">
            <v/>
          </cell>
          <cell r="J608">
            <v>84</v>
          </cell>
          <cell r="K608" t="str">
            <v>EA</v>
          </cell>
          <cell r="L608">
            <v>0</v>
          </cell>
          <cell r="M608">
            <v>84</v>
          </cell>
        </row>
        <row r="609">
          <cell r="A609" t="str">
            <v>230SCS0004557G230001</v>
          </cell>
          <cell r="B609" t="str">
            <v>SCS0004557</v>
          </cell>
          <cell r="C609" t="str">
            <v>主驾右滑轨总成 / C32B</v>
          </cell>
          <cell r="D609" t="str">
            <v>230</v>
          </cell>
          <cell r="E609" t="str">
            <v>G230001</v>
          </cell>
          <cell r="F609" t="str">
            <v>金属件不良品库</v>
          </cell>
          <cell r="G609" t="str">
            <v>Exp</v>
          </cell>
          <cell r="H609" t="str">
            <v/>
          </cell>
          <cell r="I609" t="str">
            <v/>
          </cell>
          <cell r="J609">
            <v>23</v>
          </cell>
          <cell r="K609" t="str">
            <v>EA</v>
          </cell>
          <cell r="L609">
            <v>0</v>
          </cell>
          <cell r="M609">
            <v>23</v>
          </cell>
        </row>
        <row r="610">
          <cell r="A610" t="str">
            <v>230SCS0004558G230001</v>
          </cell>
          <cell r="B610" t="str">
            <v>SCS0004558</v>
          </cell>
          <cell r="C610" t="str">
            <v>副驾左滑轨总成 / C32B</v>
          </cell>
          <cell r="D610" t="str">
            <v>230</v>
          </cell>
          <cell r="E610" t="str">
            <v>G230001</v>
          </cell>
          <cell r="F610" t="str">
            <v>金属件不良品库</v>
          </cell>
          <cell r="G610" t="str">
            <v>Exp</v>
          </cell>
          <cell r="H610" t="str">
            <v/>
          </cell>
          <cell r="I610" t="str">
            <v/>
          </cell>
          <cell r="J610">
            <v>153</v>
          </cell>
          <cell r="K610" t="str">
            <v>EA</v>
          </cell>
          <cell r="L610">
            <v>0</v>
          </cell>
          <cell r="M610">
            <v>153</v>
          </cell>
        </row>
        <row r="611">
          <cell r="A611" t="str">
            <v>230SCS0004559G230001</v>
          </cell>
          <cell r="B611" t="str">
            <v>SCS0004559</v>
          </cell>
          <cell r="C611" t="str">
            <v>副驾右滑轨总成 / C32B</v>
          </cell>
          <cell r="D611" t="str">
            <v>230</v>
          </cell>
          <cell r="E611" t="str">
            <v>G230001</v>
          </cell>
          <cell r="F611" t="str">
            <v>金属件不良品库</v>
          </cell>
          <cell r="G611" t="str">
            <v>Exp</v>
          </cell>
          <cell r="H611" t="str">
            <v/>
          </cell>
          <cell r="I611" t="str">
            <v/>
          </cell>
          <cell r="J611">
            <v>13</v>
          </cell>
          <cell r="K611" t="str">
            <v>EA</v>
          </cell>
          <cell r="L611">
            <v>0</v>
          </cell>
          <cell r="M611">
            <v>13</v>
          </cell>
        </row>
        <row r="612">
          <cell r="A612" t="str">
            <v>230SCS0004561CYK230</v>
          </cell>
          <cell r="B612" t="str">
            <v>SCS0004561</v>
          </cell>
          <cell r="C612" t="str">
            <v>副驾左侧侧翼支撑钢丝 / C32B</v>
          </cell>
          <cell r="D612" t="str">
            <v>230</v>
          </cell>
          <cell r="E612" t="str">
            <v>CYK230</v>
          </cell>
          <cell r="F612" t="str">
            <v>金属件盘点差异虚仓库</v>
          </cell>
          <cell r="G612" t="str">
            <v>S-Int</v>
          </cell>
          <cell r="H612" t="str">
            <v/>
          </cell>
          <cell r="I612" t="str">
            <v/>
          </cell>
          <cell r="J612">
            <v>86</v>
          </cell>
          <cell r="K612" t="str">
            <v>EA</v>
          </cell>
          <cell r="L612">
            <v>0</v>
          </cell>
          <cell r="M612">
            <v>86</v>
          </cell>
        </row>
        <row r="613">
          <cell r="A613" t="str">
            <v>230SCS0004564CYK230</v>
          </cell>
          <cell r="B613" t="str">
            <v>SCS0004564</v>
          </cell>
          <cell r="C613" t="str">
            <v>左侧背面套成型钢丝 / C32B</v>
          </cell>
          <cell r="D613" t="str">
            <v>230</v>
          </cell>
          <cell r="E613" t="str">
            <v>CYK230</v>
          </cell>
          <cell r="F613" t="str">
            <v>金属件盘点差异虚仓库</v>
          </cell>
          <cell r="G613" t="str">
            <v>S-Int</v>
          </cell>
          <cell r="H613" t="str">
            <v/>
          </cell>
          <cell r="I613" t="str">
            <v/>
          </cell>
          <cell r="J613">
            <v>49</v>
          </cell>
          <cell r="K613" t="str">
            <v>EA</v>
          </cell>
          <cell r="L613">
            <v>0</v>
          </cell>
          <cell r="M613">
            <v>49</v>
          </cell>
        </row>
        <row r="614">
          <cell r="A614" t="str">
            <v>230SCS0004583S413026</v>
          </cell>
          <cell r="B614" t="str">
            <v>SCS0004583</v>
          </cell>
          <cell r="C614" t="str">
            <v>副头枕管 / X3000/B40L中改</v>
          </cell>
          <cell r="D614" t="str">
            <v>230</v>
          </cell>
          <cell r="E614" t="str">
            <v>S413026</v>
          </cell>
          <cell r="F614" t="str">
            <v>沧州明康</v>
          </cell>
          <cell r="G614" t="str">
            <v>S-Cons</v>
          </cell>
          <cell r="H614" t="str">
            <v/>
          </cell>
          <cell r="I614" t="str">
            <v/>
          </cell>
          <cell r="J614">
            <v>0</v>
          </cell>
          <cell r="K614" t="str">
            <v>EA</v>
          </cell>
          <cell r="L614">
            <v>0</v>
          </cell>
          <cell r="M614">
            <v>500</v>
          </cell>
        </row>
        <row r="615">
          <cell r="A615" t="str">
            <v>230SCS0004651G230001</v>
          </cell>
          <cell r="B615" t="str">
            <v>SCS0004651</v>
          </cell>
          <cell r="C615" t="str">
            <v>调角器涡簧 / M20</v>
          </cell>
          <cell r="D615" t="str">
            <v>230</v>
          </cell>
          <cell r="E615" t="str">
            <v>G230001</v>
          </cell>
          <cell r="F615" t="str">
            <v>金属件不良品库</v>
          </cell>
          <cell r="G615" t="str">
            <v>Exp</v>
          </cell>
          <cell r="H615" t="str">
            <v/>
          </cell>
          <cell r="I615" t="str">
            <v/>
          </cell>
          <cell r="J615">
            <v>2876</v>
          </cell>
          <cell r="K615" t="str">
            <v>EA</v>
          </cell>
          <cell r="L615">
            <v>0</v>
          </cell>
          <cell r="M615">
            <v>3026</v>
          </cell>
        </row>
        <row r="616">
          <cell r="A616" t="str">
            <v>230SCS0004771CYK230</v>
          </cell>
          <cell r="B616" t="str">
            <v>SCS0004771</v>
          </cell>
          <cell r="C616" t="str">
            <v>后挡板 / B40</v>
          </cell>
          <cell r="D616" t="str">
            <v>230</v>
          </cell>
          <cell r="E616" t="str">
            <v>CYK230</v>
          </cell>
          <cell r="F616" t="str">
            <v>金属件盘点差异虚仓库</v>
          </cell>
          <cell r="G616" t="str">
            <v>S-Int</v>
          </cell>
          <cell r="H616" t="str">
            <v/>
          </cell>
          <cell r="I616" t="str">
            <v/>
          </cell>
          <cell r="J616">
            <v>0</v>
          </cell>
          <cell r="K616" t="str">
            <v>EA</v>
          </cell>
          <cell r="L616">
            <v>0</v>
          </cell>
          <cell r="M616">
            <v>30</v>
          </cell>
        </row>
        <row r="617">
          <cell r="A617" t="str">
            <v>230SCS0004793CYK230</v>
          </cell>
          <cell r="B617" t="str">
            <v>SCS0004793</v>
          </cell>
          <cell r="C617" t="str">
            <v>连接板1铸件 / B40前排</v>
          </cell>
          <cell r="D617" t="str">
            <v>230</v>
          </cell>
          <cell r="E617" t="str">
            <v>CYK230</v>
          </cell>
          <cell r="F617" t="str">
            <v>金属件盘点差异虚仓库</v>
          </cell>
          <cell r="G617" t="str">
            <v>S-Int</v>
          </cell>
          <cell r="H617" t="str">
            <v/>
          </cell>
          <cell r="I617" t="str">
            <v/>
          </cell>
          <cell r="J617">
            <v>49</v>
          </cell>
          <cell r="K617" t="str">
            <v>EA</v>
          </cell>
          <cell r="L617">
            <v>0</v>
          </cell>
          <cell r="M617">
            <v>49</v>
          </cell>
        </row>
        <row r="618">
          <cell r="A618" t="str">
            <v>230SCS0004794CYK230</v>
          </cell>
          <cell r="B618" t="str">
            <v>SCS0004794</v>
          </cell>
          <cell r="C618" t="str">
            <v>涡簧固定座 / H4A/X3000/一汽</v>
          </cell>
          <cell r="D618" t="str">
            <v>230</v>
          </cell>
          <cell r="E618" t="str">
            <v>CYK230</v>
          </cell>
          <cell r="F618" t="str">
            <v>金属件盘点差异虚仓库</v>
          </cell>
          <cell r="G618" t="str">
            <v>S-Int</v>
          </cell>
          <cell r="H618" t="str">
            <v/>
          </cell>
          <cell r="I618" t="str">
            <v/>
          </cell>
          <cell r="J618">
            <v>4000</v>
          </cell>
          <cell r="K618" t="str">
            <v>EA</v>
          </cell>
          <cell r="L618">
            <v>0</v>
          </cell>
          <cell r="M618">
            <v>4000</v>
          </cell>
        </row>
        <row r="619">
          <cell r="A619" t="str">
            <v>230SCS0004800CYK230</v>
          </cell>
          <cell r="B619" t="str">
            <v>SCS0004800</v>
          </cell>
          <cell r="C619" t="str">
            <v>主头枕管 / J7F/虎V靠背骨架</v>
          </cell>
          <cell r="D619" t="str">
            <v>230</v>
          </cell>
          <cell r="E619" t="str">
            <v>CYK230</v>
          </cell>
          <cell r="F619" t="str">
            <v>金属件盘点差异虚仓库</v>
          </cell>
          <cell r="G619" t="str">
            <v>S-Int</v>
          </cell>
          <cell r="H619" t="str">
            <v/>
          </cell>
          <cell r="I619" t="str">
            <v/>
          </cell>
          <cell r="J619">
            <v>90</v>
          </cell>
          <cell r="K619" t="str">
            <v>EA</v>
          </cell>
          <cell r="L619">
            <v>0</v>
          </cell>
          <cell r="M619">
            <v>90</v>
          </cell>
        </row>
        <row r="620">
          <cell r="A620" t="str">
            <v>230SCS0004842CYCVA230</v>
          </cell>
          <cell r="B620" t="str">
            <v>SCS0004842</v>
          </cell>
          <cell r="C620" t="str">
            <v>气囊上支架 / H4-2019款</v>
          </cell>
          <cell r="D620" t="str">
            <v>230</v>
          </cell>
          <cell r="E620" t="str">
            <v>CYCVA230</v>
          </cell>
          <cell r="F620" t="str">
            <v>金属件盘点差异临时库</v>
          </cell>
          <cell r="G620" t="str">
            <v>S-Int</v>
          </cell>
          <cell r="H620" t="str">
            <v/>
          </cell>
          <cell r="I620" t="str">
            <v/>
          </cell>
          <cell r="J620">
            <v>126</v>
          </cell>
          <cell r="K620" t="str">
            <v>EA</v>
          </cell>
          <cell r="L620">
            <v>0</v>
          </cell>
          <cell r="M620">
            <v>126</v>
          </cell>
        </row>
        <row r="621">
          <cell r="A621" t="str">
            <v>230SCS0004844CYCVA230</v>
          </cell>
          <cell r="B621" t="str">
            <v>SCS0004844</v>
          </cell>
          <cell r="C621" t="str">
            <v>座垫前倾角锁舌 / H4-2019款</v>
          </cell>
          <cell r="D621" t="str">
            <v>230</v>
          </cell>
          <cell r="E621" t="str">
            <v>CYCVA230</v>
          </cell>
          <cell r="F621" t="str">
            <v>金属件盘点差异临时库</v>
          </cell>
          <cell r="G621" t="str">
            <v>S-Int</v>
          </cell>
          <cell r="H621" t="str">
            <v/>
          </cell>
          <cell r="I621" t="str">
            <v/>
          </cell>
          <cell r="J621">
            <v>100</v>
          </cell>
          <cell r="K621" t="str">
            <v>EA</v>
          </cell>
          <cell r="L621">
            <v>0</v>
          </cell>
          <cell r="M621">
            <v>100</v>
          </cell>
        </row>
        <row r="622">
          <cell r="A622" t="str">
            <v>230SCS0004844G230001</v>
          </cell>
          <cell r="B622" t="str">
            <v>SCS0004844</v>
          </cell>
          <cell r="C622" t="str">
            <v>座垫前倾角锁舌 / H4-2019款</v>
          </cell>
          <cell r="D622" t="str">
            <v>230</v>
          </cell>
          <cell r="E622" t="str">
            <v>G230001</v>
          </cell>
          <cell r="F622" t="str">
            <v>金属件不良品库</v>
          </cell>
          <cell r="G622" t="str">
            <v>Exp</v>
          </cell>
          <cell r="H622" t="str">
            <v/>
          </cell>
          <cell r="I622" t="str">
            <v/>
          </cell>
          <cell r="J622">
            <v>0</v>
          </cell>
          <cell r="K622" t="str">
            <v>EA</v>
          </cell>
          <cell r="L622">
            <v>0</v>
          </cell>
          <cell r="M622">
            <v>800</v>
          </cell>
        </row>
        <row r="623">
          <cell r="A623" t="str">
            <v>230SCS0004845CYK230</v>
          </cell>
          <cell r="B623" t="str">
            <v>SCS0004845</v>
          </cell>
          <cell r="C623" t="str">
            <v>前倾角右档位固定板 / H4-2019款</v>
          </cell>
          <cell r="D623" t="str">
            <v>230</v>
          </cell>
          <cell r="E623" t="str">
            <v>CYK230</v>
          </cell>
          <cell r="F623" t="str">
            <v>金属件盘点差异虚仓库</v>
          </cell>
          <cell r="G623" t="str">
            <v>S-Int</v>
          </cell>
          <cell r="H623" t="str">
            <v/>
          </cell>
          <cell r="I623" t="str">
            <v/>
          </cell>
          <cell r="J623">
            <v>43</v>
          </cell>
          <cell r="K623" t="str">
            <v>EA</v>
          </cell>
          <cell r="L623">
            <v>0</v>
          </cell>
          <cell r="M623">
            <v>43</v>
          </cell>
        </row>
        <row r="624">
          <cell r="A624" t="str">
            <v>230SCS0004845S413049</v>
          </cell>
          <cell r="B624" t="str">
            <v>SCS0004845</v>
          </cell>
          <cell r="C624" t="str">
            <v>前倾角右档位固定板 / H4-2019款</v>
          </cell>
          <cell r="D624" t="str">
            <v>230</v>
          </cell>
          <cell r="E624" t="str">
            <v>S413049</v>
          </cell>
          <cell r="F624" t="str">
            <v>黄骅市天丰寄存库位</v>
          </cell>
          <cell r="G624" t="str">
            <v>S-Cons</v>
          </cell>
          <cell r="H624" t="str">
            <v/>
          </cell>
          <cell r="I624" t="str">
            <v/>
          </cell>
          <cell r="J624">
            <v>0</v>
          </cell>
          <cell r="K624" t="str">
            <v>EA</v>
          </cell>
          <cell r="L624">
            <v>0</v>
          </cell>
          <cell r="M624">
            <v>254</v>
          </cell>
        </row>
        <row r="625">
          <cell r="A625" t="str">
            <v>230SCS0004846CYK230</v>
          </cell>
          <cell r="B625" t="str">
            <v>SCS0004846</v>
          </cell>
          <cell r="C625" t="str">
            <v>前倾角左档位固定板 / H4-2019款</v>
          </cell>
          <cell r="D625" t="str">
            <v>230</v>
          </cell>
          <cell r="E625" t="str">
            <v>CYK230</v>
          </cell>
          <cell r="F625" t="str">
            <v>金属件盘点差异虚仓库</v>
          </cell>
          <cell r="G625" t="str">
            <v>S-Int</v>
          </cell>
          <cell r="H625" t="str">
            <v/>
          </cell>
          <cell r="I625" t="str">
            <v/>
          </cell>
          <cell r="J625">
            <v>3</v>
          </cell>
          <cell r="K625" t="str">
            <v>EA</v>
          </cell>
          <cell r="L625">
            <v>0</v>
          </cell>
          <cell r="M625">
            <v>3</v>
          </cell>
        </row>
        <row r="626">
          <cell r="A626" t="str">
            <v>230SCS0004846S413049</v>
          </cell>
          <cell r="B626" t="str">
            <v>SCS0004846</v>
          </cell>
          <cell r="C626" t="str">
            <v>前倾角左档位固定板 / H4-2019款</v>
          </cell>
          <cell r="D626" t="str">
            <v>230</v>
          </cell>
          <cell r="E626" t="str">
            <v>S413049</v>
          </cell>
          <cell r="F626" t="str">
            <v>黄骅市天丰寄存库位</v>
          </cell>
          <cell r="G626" t="str">
            <v>S-Cons</v>
          </cell>
          <cell r="H626" t="str">
            <v/>
          </cell>
          <cell r="I626" t="str">
            <v/>
          </cell>
          <cell r="J626">
            <v>0</v>
          </cell>
          <cell r="K626" t="str">
            <v>EA</v>
          </cell>
          <cell r="L626">
            <v>0</v>
          </cell>
          <cell r="M626">
            <v>294</v>
          </cell>
        </row>
        <row r="627">
          <cell r="A627" t="str">
            <v>230SCS0005009CYK230</v>
          </cell>
          <cell r="B627" t="str">
            <v>SCS0005009</v>
          </cell>
          <cell r="C627" t="str">
            <v>右侧上连接板铆接组件 / C32B富昌泰无侧气囊</v>
          </cell>
          <cell r="D627" t="str">
            <v>230</v>
          </cell>
          <cell r="E627" t="str">
            <v>CYK230</v>
          </cell>
          <cell r="F627" t="str">
            <v>金属件盘点差异虚仓库</v>
          </cell>
          <cell r="G627" t="str">
            <v>S-Int</v>
          </cell>
          <cell r="H627" t="str">
            <v/>
          </cell>
          <cell r="I627" t="str">
            <v/>
          </cell>
          <cell r="J627">
            <v>0</v>
          </cell>
          <cell r="K627" t="str">
            <v>EA</v>
          </cell>
          <cell r="L627">
            <v>0</v>
          </cell>
          <cell r="M627">
            <v>2</v>
          </cell>
        </row>
        <row r="628">
          <cell r="A628" t="str">
            <v>230SCS0005283G230001</v>
          </cell>
          <cell r="B628" t="str">
            <v>SCS0005283</v>
          </cell>
          <cell r="C628" t="str">
            <v>滑槽总成NO.1 / C32B</v>
          </cell>
          <cell r="D628" t="str">
            <v>230</v>
          </cell>
          <cell r="E628" t="str">
            <v>G230001</v>
          </cell>
          <cell r="F628" t="str">
            <v>金属件不良品库</v>
          </cell>
          <cell r="G628" t="str">
            <v>Exp</v>
          </cell>
          <cell r="H628" t="str">
            <v/>
          </cell>
          <cell r="I628" t="str">
            <v/>
          </cell>
          <cell r="J628">
            <v>86</v>
          </cell>
          <cell r="K628" t="str">
            <v>EA</v>
          </cell>
          <cell r="L628">
            <v>0</v>
          </cell>
          <cell r="M628">
            <v>86</v>
          </cell>
        </row>
        <row r="629">
          <cell r="A629" t="str">
            <v>230SCS0005284G230001</v>
          </cell>
          <cell r="B629" t="str">
            <v>SCS0005284</v>
          </cell>
          <cell r="C629" t="str">
            <v>滑槽总成NO.2 / C32B</v>
          </cell>
          <cell r="D629" t="str">
            <v>230</v>
          </cell>
          <cell r="E629" t="str">
            <v>G230001</v>
          </cell>
          <cell r="F629" t="str">
            <v>金属件不良品库</v>
          </cell>
          <cell r="G629" t="str">
            <v>Exp</v>
          </cell>
          <cell r="H629" t="str">
            <v/>
          </cell>
          <cell r="I629" t="str">
            <v/>
          </cell>
          <cell r="J629">
            <v>72</v>
          </cell>
          <cell r="K629" t="str">
            <v>EA</v>
          </cell>
          <cell r="L629">
            <v>0</v>
          </cell>
          <cell r="M629">
            <v>72</v>
          </cell>
        </row>
        <row r="630">
          <cell r="A630" t="str">
            <v>230SCS0005287G230001</v>
          </cell>
          <cell r="B630" t="str">
            <v>SCS0005287</v>
          </cell>
          <cell r="C630" t="str">
            <v>滑槽总成No.1 / C61X</v>
          </cell>
          <cell r="D630" t="str">
            <v>230</v>
          </cell>
          <cell r="E630" t="str">
            <v>G230001</v>
          </cell>
          <cell r="F630" t="str">
            <v>金属件不良品库</v>
          </cell>
          <cell r="G630" t="str">
            <v>Exp</v>
          </cell>
          <cell r="H630" t="str">
            <v/>
          </cell>
          <cell r="I630" t="str">
            <v/>
          </cell>
          <cell r="J630">
            <v>14</v>
          </cell>
          <cell r="K630" t="str">
            <v>EA</v>
          </cell>
          <cell r="L630">
            <v>0</v>
          </cell>
          <cell r="M630">
            <v>14</v>
          </cell>
        </row>
        <row r="631">
          <cell r="A631" t="str">
            <v>230SCS0005288G230001</v>
          </cell>
          <cell r="B631" t="str">
            <v>SCS0005288</v>
          </cell>
          <cell r="C631" t="str">
            <v>滑槽总成No.2 / C61X</v>
          </cell>
          <cell r="D631" t="str">
            <v>230</v>
          </cell>
          <cell r="E631" t="str">
            <v>G230001</v>
          </cell>
          <cell r="F631" t="str">
            <v>金属件不良品库</v>
          </cell>
          <cell r="G631" t="str">
            <v>Exp</v>
          </cell>
          <cell r="H631" t="str">
            <v/>
          </cell>
          <cell r="I631" t="str">
            <v/>
          </cell>
          <cell r="J631">
            <v>14</v>
          </cell>
          <cell r="K631" t="str">
            <v>EA</v>
          </cell>
          <cell r="L631">
            <v>0</v>
          </cell>
          <cell r="M631">
            <v>14</v>
          </cell>
        </row>
        <row r="632">
          <cell r="A632" t="str">
            <v>230SCS0005291G230001</v>
          </cell>
          <cell r="B632" t="str">
            <v>SCS0005291</v>
          </cell>
          <cell r="C632" t="str">
            <v>电动滑槽总成No.3 / C61X</v>
          </cell>
          <cell r="D632" t="str">
            <v>230</v>
          </cell>
          <cell r="E632" t="str">
            <v>G230001</v>
          </cell>
          <cell r="F632" t="str">
            <v>金属件不良品库</v>
          </cell>
          <cell r="G632" t="str">
            <v>Exp</v>
          </cell>
          <cell r="H632" t="str">
            <v/>
          </cell>
          <cell r="I632" t="str">
            <v/>
          </cell>
          <cell r="J632">
            <v>44</v>
          </cell>
          <cell r="K632" t="str">
            <v>EA</v>
          </cell>
          <cell r="L632">
            <v>0</v>
          </cell>
          <cell r="M632">
            <v>44</v>
          </cell>
        </row>
        <row r="633">
          <cell r="A633" t="str">
            <v>230SCS0005292G230001</v>
          </cell>
          <cell r="B633" t="str">
            <v>SCS0005292</v>
          </cell>
          <cell r="C633" t="str">
            <v>电动滑槽总成No.4 / C61X</v>
          </cell>
          <cell r="D633" t="str">
            <v>230</v>
          </cell>
          <cell r="E633" t="str">
            <v>G230001</v>
          </cell>
          <cell r="F633" t="str">
            <v>金属件不良品库</v>
          </cell>
          <cell r="G633" t="str">
            <v>Exp</v>
          </cell>
          <cell r="H633" t="str">
            <v/>
          </cell>
          <cell r="I633" t="str">
            <v/>
          </cell>
          <cell r="J633">
            <v>44</v>
          </cell>
          <cell r="K633" t="str">
            <v>EA</v>
          </cell>
          <cell r="L633">
            <v>0</v>
          </cell>
          <cell r="M633">
            <v>44</v>
          </cell>
        </row>
        <row r="634">
          <cell r="A634" t="str">
            <v>230SCS0005293G230001</v>
          </cell>
          <cell r="B634" t="str">
            <v>SCS0005293</v>
          </cell>
          <cell r="C634" t="str">
            <v>马达组合 /</v>
          </cell>
          <cell r="D634" t="str">
            <v>230</v>
          </cell>
          <cell r="E634" t="str">
            <v>G230001</v>
          </cell>
          <cell r="F634" t="str">
            <v>金属件不良品库</v>
          </cell>
          <cell r="G634" t="str">
            <v>Exp</v>
          </cell>
          <cell r="H634" t="str">
            <v/>
          </cell>
          <cell r="I634" t="str">
            <v/>
          </cell>
          <cell r="J634">
            <v>44</v>
          </cell>
          <cell r="K634" t="str">
            <v>EA</v>
          </cell>
          <cell r="L634">
            <v>0</v>
          </cell>
          <cell r="M634">
            <v>44</v>
          </cell>
        </row>
        <row r="635">
          <cell r="A635" t="str">
            <v>230SCS0005506CYCVA230</v>
          </cell>
          <cell r="B635" t="str">
            <v>SCS0005506</v>
          </cell>
          <cell r="C635" t="str">
            <v>主驾调角器手柄钣金 / P203</v>
          </cell>
          <cell r="D635" t="str">
            <v>230</v>
          </cell>
          <cell r="E635" t="str">
            <v>CYCVA230</v>
          </cell>
          <cell r="F635" t="str">
            <v>金属件盘点差异临时库</v>
          </cell>
          <cell r="G635" t="str">
            <v>S-Int</v>
          </cell>
          <cell r="H635" t="str">
            <v/>
          </cell>
          <cell r="I635" t="str">
            <v/>
          </cell>
          <cell r="J635">
            <v>1548</v>
          </cell>
          <cell r="K635" t="str">
            <v>EA</v>
          </cell>
          <cell r="L635">
            <v>0</v>
          </cell>
          <cell r="M635">
            <v>1548</v>
          </cell>
        </row>
        <row r="636">
          <cell r="A636" t="str">
            <v>230SCS0005512CYCVA230</v>
          </cell>
          <cell r="B636" t="str">
            <v>SCS0005512</v>
          </cell>
          <cell r="C636" t="str">
            <v>副驾调角器手柄钣金 / P203</v>
          </cell>
          <cell r="D636" t="str">
            <v>230</v>
          </cell>
          <cell r="E636" t="str">
            <v>CYCVA230</v>
          </cell>
          <cell r="F636" t="str">
            <v>金属件盘点差异临时库</v>
          </cell>
          <cell r="G636" t="str">
            <v>S-Int</v>
          </cell>
          <cell r="H636" t="str">
            <v/>
          </cell>
          <cell r="I636" t="str">
            <v/>
          </cell>
          <cell r="J636">
            <v>772</v>
          </cell>
          <cell r="K636" t="str">
            <v>EA</v>
          </cell>
          <cell r="L636">
            <v>0</v>
          </cell>
          <cell r="M636">
            <v>772</v>
          </cell>
        </row>
        <row r="637">
          <cell r="A637" t="str">
            <v>230SCS0005512CYK230</v>
          </cell>
          <cell r="B637" t="str">
            <v>SCS0005512</v>
          </cell>
          <cell r="C637" t="str">
            <v>副驾调角器手柄钣金 / P203</v>
          </cell>
          <cell r="D637" t="str">
            <v>230</v>
          </cell>
          <cell r="E637" t="str">
            <v>CYK230</v>
          </cell>
          <cell r="F637" t="str">
            <v>金属件盘点差异虚仓库</v>
          </cell>
          <cell r="G637" t="str">
            <v>S-Int</v>
          </cell>
          <cell r="H637" t="str">
            <v/>
          </cell>
          <cell r="I637" t="str">
            <v/>
          </cell>
          <cell r="J637">
            <v>136</v>
          </cell>
          <cell r="K637" t="str">
            <v>EA</v>
          </cell>
          <cell r="L637">
            <v>0</v>
          </cell>
          <cell r="M637">
            <v>136</v>
          </cell>
        </row>
        <row r="638">
          <cell r="A638" t="str">
            <v>230SCS0005599CYK230</v>
          </cell>
          <cell r="B638" t="str">
            <v>SCS0005599</v>
          </cell>
          <cell r="C638" t="str">
            <v>301司机座框包装箱 / 610*465*225</v>
          </cell>
          <cell r="D638" t="str">
            <v>230</v>
          </cell>
          <cell r="E638" t="str">
            <v>CYK230</v>
          </cell>
          <cell r="F638" t="str">
            <v>金属件盘点差异虚仓库</v>
          </cell>
          <cell r="G638" t="str">
            <v>S-Int</v>
          </cell>
          <cell r="H638" t="str">
            <v/>
          </cell>
          <cell r="I638" t="str">
            <v/>
          </cell>
          <cell r="J638">
            <v>150</v>
          </cell>
          <cell r="K638" t="str">
            <v>EA</v>
          </cell>
          <cell r="L638">
            <v>0</v>
          </cell>
          <cell r="M638">
            <v>150</v>
          </cell>
        </row>
        <row r="639">
          <cell r="A639" t="str">
            <v>230SCS0005607G230001</v>
          </cell>
          <cell r="B639" t="str">
            <v>SCS0005607</v>
          </cell>
          <cell r="C639" t="str">
            <v>六分背锁总成 / C50E</v>
          </cell>
          <cell r="D639" t="str">
            <v>230</v>
          </cell>
          <cell r="E639" t="str">
            <v>G230001</v>
          </cell>
          <cell r="F639" t="str">
            <v>金属件不良品库</v>
          </cell>
          <cell r="G639" t="str">
            <v>Exp</v>
          </cell>
          <cell r="H639" t="str">
            <v/>
          </cell>
          <cell r="I639" t="str">
            <v/>
          </cell>
          <cell r="J639">
            <v>800</v>
          </cell>
          <cell r="K639" t="str">
            <v>EA</v>
          </cell>
          <cell r="L639">
            <v>0</v>
          </cell>
          <cell r="M639">
            <v>800</v>
          </cell>
        </row>
        <row r="640">
          <cell r="A640" t="str">
            <v>230SCS0005733G230001</v>
          </cell>
          <cell r="B640" t="str">
            <v>SCS0005733</v>
          </cell>
          <cell r="C640" t="str">
            <v>电机钢索B组合 /</v>
          </cell>
          <cell r="D640" t="str">
            <v>230</v>
          </cell>
          <cell r="E640" t="str">
            <v>G230001</v>
          </cell>
          <cell r="F640" t="str">
            <v>金属件不良品库</v>
          </cell>
          <cell r="G640" t="str">
            <v>Exp</v>
          </cell>
          <cell r="H640" t="str">
            <v/>
          </cell>
          <cell r="I640" t="str">
            <v/>
          </cell>
          <cell r="J640">
            <v>44</v>
          </cell>
          <cell r="K640" t="str">
            <v>EA</v>
          </cell>
          <cell r="L640">
            <v>0</v>
          </cell>
          <cell r="M640">
            <v>44</v>
          </cell>
        </row>
        <row r="641">
          <cell r="A641" t="str">
            <v>230SCS0005734G230001</v>
          </cell>
          <cell r="B641" t="str">
            <v>SCS0005734</v>
          </cell>
          <cell r="C641" t="str">
            <v>电机钢索A /</v>
          </cell>
          <cell r="D641" t="str">
            <v>230</v>
          </cell>
          <cell r="E641" t="str">
            <v>G230001</v>
          </cell>
          <cell r="F641" t="str">
            <v>金属件不良品库</v>
          </cell>
          <cell r="G641" t="str">
            <v>Exp</v>
          </cell>
          <cell r="H641" t="str">
            <v/>
          </cell>
          <cell r="I641" t="str">
            <v/>
          </cell>
          <cell r="J641">
            <v>44</v>
          </cell>
          <cell r="K641" t="str">
            <v>EA</v>
          </cell>
          <cell r="L641">
            <v>0</v>
          </cell>
          <cell r="M641">
            <v>44</v>
          </cell>
        </row>
        <row r="642">
          <cell r="A642" t="str">
            <v>230SCS0006026G230001</v>
          </cell>
          <cell r="B642" t="str">
            <v>SCS0006026</v>
          </cell>
          <cell r="C642" t="str">
            <v>四分背锁总成 / C50E</v>
          </cell>
          <cell r="D642" t="str">
            <v>230</v>
          </cell>
          <cell r="E642" t="str">
            <v>G230001</v>
          </cell>
          <cell r="F642" t="str">
            <v>金属件不良品库</v>
          </cell>
          <cell r="G642" t="str">
            <v>Exp</v>
          </cell>
          <cell r="H642" t="str">
            <v/>
          </cell>
          <cell r="I642" t="str">
            <v/>
          </cell>
          <cell r="J642">
            <v>900</v>
          </cell>
          <cell r="K642" t="str">
            <v>EA</v>
          </cell>
          <cell r="L642">
            <v>0</v>
          </cell>
          <cell r="M642">
            <v>900</v>
          </cell>
        </row>
        <row r="643">
          <cell r="A643" t="str">
            <v>230SCS0006027G230001</v>
          </cell>
          <cell r="B643" t="str">
            <v>SCS0006027</v>
          </cell>
          <cell r="C643" t="str">
            <v>主驾左滑轨总成 / MA501</v>
          </cell>
          <cell r="D643" t="str">
            <v>230</v>
          </cell>
          <cell r="E643" t="str">
            <v>G230001</v>
          </cell>
          <cell r="F643" t="str">
            <v>金属件不良品库</v>
          </cell>
          <cell r="G643" t="str">
            <v>Exp</v>
          </cell>
          <cell r="H643" t="str">
            <v/>
          </cell>
          <cell r="I643" t="str">
            <v/>
          </cell>
          <cell r="J643">
            <v>17</v>
          </cell>
          <cell r="K643" t="str">
            <v>EA</v>
          </cell>
          <cell r="L643">
            <v>0</v>
          </cell>
          <cell r="M643">
            <v>17</v>
          </cell>
        </row>
        <row r="644">
          <cell r="A644" t="str">
            <v>230SCS0006028G230001</v>
          </cell>
          <cell r="B644" t="str">
            <v>SCS0006028</v>
          </cell>
          <cell r="C644" t="str">
            <v>主驾右滑轨总成 / MA501</v>
          </cell>
          <cell r="D644" t="str">
            <v>230</v>
          </cell>
          <cell r="E644" t="str">
            <v>G230001</v>
          </cell>
          <cell r="F644" t="str">
            <v>金属件不良品库</v>
          </cell>
          <cell r="G644" t="str">
            <v>Exp</v>
          </cell>
          <cell r="H644" t="str">
            <v/>
          </cell>
          <cell r="I644" t="str">
            <v/>
          </cell>
          <cell r="J644">
            <v>17</v>
          </cell>
          <cell r="K644" t="str">
            <v>EA</v>
          </cell>
          <cell r="L644">
            <v>0</v>
          </cell>
          <cell r="M644">
            <v>17</v>
          </cell>
        </row>
        <row r="645">
          <cell r="A645" t="str">
            <v>230SCS0006036G230001</v>
          </cell>
          <cell r="B645" t="str">
            <v>SCS0006036</v>
          </cell>
          <cell r="C645" t="str">
            <v>滑轨电机总成 / MA501电动</v>
          </cell>
          <cell r="D645" t="str">
            <v>230</v>
          </cell>
          <cell r="E645" t="str">
            <v>G230001</v>
          </cell>
          <cell r="F645" t="str">
            <v>金属件不良品库</v>
          </cell>
          <cell r="G645" t="str">
            <v>Exp</v>
          </cell>
          <cell r="H645" t="str">
            <v/>
          </cell>
          <cell r="I645" t="str">
            <v/>
          </cell>
          <cell r="J645">
            <v>4</v>
          </cell>
          <cell r="K645" t="str">
            <v>EA</v>
          </cell>
          <cell r="L645">
            <v>0</v>
          </cell>
          <cell r="M645">
            <v>4</v>
          </cell>
        </row>
        <row r="646">
          <cell r="A646" t="str">
            <v>230SCS0006037G230001</v>
          </cell>
          <cell r="B646" t="str">
            <v>SCS0006037</v>
          </cell>
          <cell r="C646" t="str">
            <v>电机钢索A / MA501电动</v>
          </cell>
          <cell r="D646" t="str">
            <v>230</v>
          </cell>
          <cell r="E646" t="str">
            <v>G230001</v>
          </cell>
          <cell r="F646" t="str">
            <v>金属件不良品库</v>
          </cell>
          <cell r="G646" t="str">
            <v>Exp</v>
          </cell>
          <cell r="H646" t="str">
            <v/>
          </cell>
          <cell r="I646" t="str">
            <v/>
          </cell>
          <cell r="J646">
            <v>6</v>
          </cell>
          <cell r="K646" t="str">
            <v>EA</v>
          </cell>
          <cell r="L646">
            <v>0</v>
          </cell>
          <cell r="M646">
            <v>6</v>
          </cell>
        </row>
        <row r="647">
          <cell r="A647" t="str">
            <v>230SCS0006038G230001</v>
          </cell>
          <cell r="B647" t="str">
            <v>SCS0006038</v>
          </cell>
          <cell r="C647" t="str">
            <v>电机钢索B组合 / MA501电动</v>
          </cell>
          <cell r="D647" t="str">
            <v>230</v>
          </cell>
          <cell r="E647" t="str">
            <v>G230001</v>
          </cell>
          <cell r="F647" t="str">
            <v>金属件不良品库</v>
          </cell>
          <cell r="G647" t="str">
            <v>Exp</v>
          </cell>
          <cell r="H647" t="str">
            <v/>
          </cell>
          <cell r="I647" t="str">
            <v/>
          </cell>
          <cell r="J647">
            <v>7</v>
          </cell>
          <cell r="K647" t="str">
            <v>EA</v>
          </cell>
          <cell r="L647">
            <v>0</v>
          </cell>
          <cell r="M647">
            <v>7</v>
          </cell>
        </row>
        <row r="648">
          <cell r="A648" t="str">
            <v>230SCS0007057s413022</v>
          </cell>
          <cell r="B648" t="str">
            <v>SCS0007057</v>
          </cell>
          <cell r="C648" t="str">
            <v>儿童座椅固定挂钩 / B40V后排坐垫</v>
          </cell>
          <cell r="D648" t="str">
            <v>230</v>
          </cell>
          <cell r="E648" t="str">
            <v>s413022</v>
          </cell>
          <cell r="F648" t="str">
            <v>海兴中盛</v>
          </cell>
          <cell r="G648" t="str">
            <v>S-Cons</v>
          </cell>
          <cell r="H648" t="str">
            <v/>
          </cell>
          <cell r="I648" t="str">
            <v/>
          </cell>
          <cell r="J648">
            <v>400</v>
          </cell>
          <cell r="K648" t="str">
            <v>EA</v>
          </cell>
          <cell r="L648">
            <v>0</v>
          </cell>
          <cell r="M648">
            <v>400</v>
          </cell>
        </row>
        <row r="649">
          <cell r="A649" t="str">
            <v>220SCS0010814CYK220</v>
          </cell>
          <cell r="B649" t="str">
            <v>SCS0010814</v>
          </cell>
          <cell r="C649" t="str">
            <v>左座垫-舒适性泡棉1 / B40L中改舒适性左</v>
          </cell>
          <cell r="D649" t="str">
            <v>220</v>
          </cell>
          <cell r="E649" t="str">
            <v>CYK220</v>
          </cell>
          <cell r="F649" t="str">
            <v>座椅盘点差异虚仓库</v>
          </cell>
          <cell r="G649" t="str">
            <v>S-Int</v>
          </cell>
          <cell r="H649" t="str">
            <v/>
          </cell>
          <cell r="I649" t="str">
            <v/>
          </cell>
          <cell r="J649">
            <v>1120</v>
          </cell>
          <cell r="K649" t="str">
            <v>EA</v>
          </cell>
          <cell r="L649">
            <v>0</v>
          </cell>
          <cell r="M649">
            <v>1120</v>
          </cell>
        </row>
        <row r="650">
          <cell r="A650" t="str">
            <v>220SCS0010815CYK220</v>
          </cell>
          <cell r="B650" t="str">
            <v>SCS0010815</v>
          </cell>
          <cell r="C650" t="str">
            <v>左座垫-舒适性泡棉2 / B40L中改舒适性左</v>
          </cell>
          <cell r="D650" t="str">
            <v>220</v>
          </cell>
          <cell r="E650" t="str">
            <v>CYK220</v>
          </cell>
          <cell r="F650" t="str">
            <v>座椅盘点差异虚仓库</v>
          </cell>
          <cell r="G650" t="str">
            <v>S-Int</v>
          </cell>
          <cell r="H650" t="str">
            <v/>
          </cell>
          <cell r="I650" t="str">
            <v/>
          </cell>
          <cell r="J650">
            <v>953</v>
          </cell>
          <cell r="K650" t="str">
            <v>EA</v>
          </cell>
          <cell r="L650">
            <v>0</v>
          </cell>
          <cell r="M650">
            <v>953</v>
          </cell>
        </row>
        <row r="651">
          <cell r="A651" t="str">
            <v>220SCS0010816CYK220</v>
          </cell>
          <cell r="B651" t="str">
            <v>SCS0010816</v>
          </cell>
          <cell r="C651" t="str">
            <v>左座垫-舒适性泡棉3 / B40L中改舒适性左</v>
          </cell>
          <cell r="D651" t="str">
            <v>220</v>
          </cell>
          <cell r="E651" t="str">
            <v>CYK220</v>
          </cell>
          <cell r="F651" t="str">
            <v>座椅盘点差异虚仓库</v>
          </cell>
          <cell r="G651" t="str">
            <v>S-Int</v>
          </cell>
          <cell r="H651" t="str">
            <v/>
          </cell>
          <cell r="I651" t="str">
            <v/>
          </cell>
          <cell r="J651">
            <v>1140</v>
          </cell>
          <cell r="K651" t="str">
            <v>EA</v>
          </cell>
          <cell r="L651">
            <v>0</v>
          </cell>
          <cell r="M651">
            <v>1140</v>
          </cell>
        </row>
        <row r="652">
          <cell r="A652" t="str">
            <v>220SCS0010818CYK220</v>
          </cell>
          <cell r="B652" t="str">
            <v>SCS0010818</v>
          </cell>
          <cell r="C652" t="str">
            <v>左座垫-舒适性泡棉4 / B40L中改舒适性左</v>
          </cell>
          <cell r="D652" t="str">
            <v>220</v>
          </cell>
          <cell r="E652" t="str">
            <v>CYK220</v>
          </cell>
          <cell r="F652" t="str">
            <v>座椅盘点差异虚仓库</v>
          </cell>
          <cell r="G652" t="str">
            <v>S-Int</v>
          </cell>
          <cell r="H652" t="str">
            <v/>
          </cell>
          <cell r="I652" t="str">
            <v/>
          </cell>
          <cell r="J652">
            <v>877</v>
          </cell>
          <cell r="K652" t="str">
            <v>EA</v>
          </cell>
          <cell r="L652">
            <v>0</v>
          </cell>
          <cell r="M652">
            <v>877</v>
          </cell>
        </row>
        <row r="653">
          <cell r="A653" t="str">
            <v>220SCS0010819CYK220</v>
          </cell>
          <cell r="B653" t="str">
            <v>SCS0010819</v>
          </cell>
          <cell r="C653" t="str">
            <v>右座垫-舒适性泡棉5 / B40L中改舒适性右</v>
          </cell>
          <cell r="D653" t="str">
            <v>220</v>
          </cell>
          <cell r="E653" t="str">
            <v>CYK220</v>
          </cell>
          <cell r="F653" t="str">
            <v>座椅盘点差异虚仓库</v>
          </cell>
          <cell r="G653" t="str">
            <v>S-Int</v>
          </cell>
          <cell r="H653" t="str">
            <v/>
          </cell>
          <cell r="I653" t="str">
            <v/>
          </cell>
          <cell r="J653">
            <v>65</v>
          </cell>
          <cell r="K653" t="str">
            <v>EA</v>
          </cell>
          <cell r="L653">
            <v>0</v>
          </cell>
          <cell r="M653">
            <v>65</v>
          </cell>
        </row>
        <row r="654">
          <cell r="A654" t="str">
            <v>220SCS0010820CYK220</v>
          </cell>
          <cell r="B654" t="str">
            <v>SCS0010820</v>
          </cell>
          <cell r="C654" t="str">
            <v>右座垫-舒适性泡棉6 /</v>
          </cell>
          <cell r="D654" t="str">
            <v>220</v>
          </cell>
          <cell r="E654" t="str">
            <v>CYK220</v>
          </cell>
          <cell r="F654" t="str">
            <v>座椅盘点差异虚仓库</v>
          </cell>
          <cell r="G654" t="str">
            <v>S-Int</v>
          </cell>
          <cell r="H654" t="str">
            <v/>
          </cell>
          <cell r="I654" t="str">
            <v/>
          </cell>
          <cell r="J654">
            <v>922</v>
          </cell>
          <cell r="K654" t="str">
            <v>EA</v>
          </cell>
          <cell r="L654">
            <v>0</v>
          </cell>
          <cell r="M654">
            <v>922</v>
          </cell>
        </row>
        <row r="655">
          <cell r="A655" t="str">
            <v>220SCS0010821CYK220</v>
          </cell>
          <cell r="B655" t="str">
            <v>SCS0010821</v>
          </cell>
          <cell r="C655" t="str">
            <v>右座垫-舒适性泡棉7 /</v>
          </cell>
          <cell r="D655" t="str">
            <v>220</v>
          </cell>
          <cell r="E655" t="str">
            <v>CYK220</v>
          </cell>
          <cell r="F655" t="str">
            <v>座椅盘点差异虚仓库</v>
          </cell>
          <cell r="G655" t="str">
            <v>S-Int</v>
          </cell>
          <cell r="H655" t="str">
            <v/>
          </cell>
          <cell r="I655" t="str">
            <v/>
          </cell>
          <cell r="J655">
            <v>940</v>
          </cell>
          <cell r="K655" t="str">
            <v>EA</v>
          </cell>
          <cell r="L655">
            <v>0</v>
          </cell>
          <cell r="M655">
            <v>940</v>
          </cell>
        </row>
        <row r="656">
          <cell r="A656" t="str">
            <v>220SCS0010822CYK220</v>
          </cell>
          <cell r="B656" t="str">
            <v>SCS0010822</v>
          </cell>
          <cell r="C656" t="str">
            <v>右座垫-舒适性泡棉8 / B40L中改舒适性右</v>
          </cell>
          <cell r="D656" t="str">
            <v>220</v>
          </cell>
          <cell r="E656" t="str">
            <v>CYK220</v>
          </cell>
          <cell r="F656" t="str">
            <v>座椅盘点差异虚仓库</v>
          </cell>
          <cell r="G656" t="str">
            <v>S-Int</v>
          </cell>
          <cell r="H656" t="str">
            <v/>
          </cell>
          <cell r="I656" t="str">
            <v/>
          </cell>
          <cell r="J656">
            <v>100</v>
          </cell>
          <cell r="K656" t="str">
            <v>EA</v>
          </cell>
          <cell r="L656">
            <v>0</v>
          </cell>
          <cell r="M656">
            <v>100</v>
          </cell>
        </row>
        <row r="657">
          <cell r="A657" t="str">
            <v>220SCS0012136Y2M-2</v>
          </cell>
          <cell r="B657" t="str">
            <v>SCS0012136</v>
          </cell>
          <cell r="C657" t="str">
            <v>后排左座垫加热垫总成 /</v>
          </cell>
          <cell r="D657" t="str">
            <v>220</v>
          </cell>
          <cell r="E657" t="str">
            <v>Y2M-2</v>
          </cell>
          <cell r="F657" t="str">
            <v>高位货架M区二排</v>
          </cell>
          <cell r="G657" t="str">
            <v>Normal</v>
          </cell>
          <cell r="H657" t="str">
            <v/>
          </cell>
          <cell r="I657" t="str">
            <v/>
          </cell>
          <cell r="J657">
            <v>407</v>
          </cell>
          <cell r="K657" t="str">
            <v>EA</v>
          </cell>
          <cell r="L657">
            <v>0</v>
          </cell>
          <cell r="M657">
            <v>407</v>
          </cell>
        </row>
        <row r="658">
          <cell r="A658" t="str">
            <v>220SCS0012137Y2M-2</v>
          </cell>
          <cell r="B658" t="str">
            <v>SCS0012137</v>
          </cell>
          <cell r="C658" t="str">
            <v>后排左靠背加热垫总成 /</v>
          </cell>
          <cell r="D658" t="str">
            <v>220</v>
          </cell>
          <cell r="E658" t="str">
            <v>Y2M-2</v>
          </cell>
          <cell r="F658" t="str">
            <v>高位货架M区二排</v>
          </cell>
          <cell r="G658" t="str">
            <v>Normal</v>
          </cell>
          <cell r="H658" t="str">
            <v/>
          </cell>
          <cell r="I658" t="str">
            <v/>
          </cell>
          <cell r="J658">
            <v>403</v>
          </cell>
          <cell r="K658" t="str">
            <v>EA</v>
          </cell>
          <cell r="L658">
            <v>0</v>
          </cell>
          <cell r="M658">
            <v>403</v>
          </cell>
        </row>
        <row r="659">
          <cell r="A659" t="str">
            <v>220SCS0012138Y2M-2</v>
          </cell>
          <cell r="B659" t="str">
            <v>SCS0012138</v>
          </cell>
          <cell r="C659" t="str">
            <v>后排右座垫加热垫总成 /</v>
          </cell>
          <cell r="D659" t="str">
            <v>220</v>
          </cell>
          <cell r="E659" t="str">
            <v>Y2M-2</v>
          </cell>
          <cell r="F659" t="str">
            <v>高位货架M区二排</v>
          </cell>
          <cell r="G659" t="str">
            <v>Normal</v>
          </cell>
          <cell r="H659" t="str">
            <v/>
          </cell>
          <cell r="I659" t="str">
            <v/>
          </cell>
          <cell r="J659">
            <v>407</v>
          </cell>
          <cell r="K659" t="str">
            <v>EA</v>
          </cell>
          <cell r="L659">
            <v>0</v>
          </cell>
          <cell r="M659">
            <v>407</v>
          </cell>
        </row>
        <row r="660">
          <cell r="A660" t="str">
            <v>220SCS0012139Y2M-2</v>
          </cell>
          <cell r="B660" t="str">
            <v>SCS0012139</v>
          </cell>
          <cell r="C660" t="str">
            <v>后排右靠背加热垫总成 /</v>
          </cell>
          <cell r="D660" t="str">
            <v>220</v>
          </cell>
          <cell r="E660" t="str">
            <v>Y2M-2</v>
          </cell>
          <cell r="F660" t="str">
            <v>高位货架M区二排</v>
          </cell>
          <cell r="G660" t="str">
            <v>Normal</v>
          </cell>
          <cell r="H660" t="str">
            <v/>
          </cell>
          <cell r="I660" t="str">
            <v/>
          </cell>
          <cell r="J660">
            <v>407</v>
          </cell>
          <cell r="K660" t="str">
            <v>EA</v>
          </cell>
          <cell r="L660">
            <v>0</v>
          </cell>
          <cell r="M660">
            <v>407</v>
          </cell>
        </row>
        <row r="661">
          <cell r="A661" t="str">
            <v>220SHT0000089CYK220</v>
          </cell>
          <cell r="B661" t="str">
            <v>SHT0000089</v>
          </cell>
          <cell r="C661" t="str">
            <v>座盆组件 / M4中重卡</v>
          </cell>
          <cell r="D661" t="str">
            <v>220</v>
          </cell>
          <cell r="E661" t="str">
            <v>CYK220</v>
          </cell>
          <cell r="F661" t="str">
            <v>座椅盘点差异虚仓库</v>
          </cell>
          <cell r="G661" t="str">
            <v>S-Int</v>
          </cell>
          <cell r="H661" t="str">
            <v/>
          </cell>
          <cell r="I661" t="str">
            <v/>
          </cell>
          <cell r="J661">
            <v>196</v>
          </cell>
          <cell r="K661" t="str">
            <v>EA</v>
          </cell>
          <cell r="L661">
            <v>196</v>
          </cell>
          <cell r="M661">
            <v>196</v>
          </cell>
        </row>
        <row r="662">
          <cell r="A662" t="str">
            <v>220SHT0000091CYK220</v>
          </cell>
          <cell r="B662" t="str">
            <v>SHT0000091</v>
          </cell>
          <cell r="C662" t="str">
            <v>M4右舵主边罩壳 / M4灰色</v>
          </cell>
          <cell r="D662" t="str">
            <v>220</v>
          </cell>
          <cell r="E662" t="str">
            <v>CYK220</v>
          </cell>
          <cell r="F662" t="str">
            <v>座椅盘点差异虚仓库</v>
          </cell>
          <cell r="G662" t="str">
            <v>S-Int</v>
          </cell>
          <cell r="H662" t="str">
            <v/>
          </cell>
          <cell r="I662" t="str">
            <v/>
          </cell>
          <cell r="J662">
            <v>36</v>
          </cell>
          <cell r="K662" t="str">
            <v>Ea</v>
          </cell>
          <cell r="L662">
            <v>0</v>
          </cell>
          <cell r="M662">
            <v>36</v>
          </cell>
        </row>
        <row r="663">
          <cell r="A663" t="str">
            <v>220SHT0000094Y2E-2</v>
          </cell>
          <cell r="B663" t="str">
            <v>SHT0000094</v>
          </cell>
          <cell r="C663" t="str">
            <v>M4深灰右舵主驾升降把手后 /</v>
          </cell>
          <cell r="D663" t="str">
            <v>220</v>
          </cell>
          <cell r="E663" t="str">
            <v>Y2E-2</v>
          </cell>
          <cell r="F663" t="str">
            <v>高位货架E区二排</v>
          </cell>
          <cell r="G663" t="str">
            <v>Normal</v>
          </cell>
          <cell r="H663" t="str">
            <v/>
          </cell>
          <cell r="I663" t="str">
            <v/>
          </cell>
          <cell r="J663">
            <v>54</v>
          </cell>
          <cell r="K663" t="str">
            <v>Ea</v>
          </cell>
          <cell r="L663">
            <v>0</v>
          </cell>
          <cell r="M663">
            <v>54</v>
          </cell>
        </row>
        <row r="664">
          <cell r="A664" t="str">
            <v>220SHT0000100CYK220</v>
          </cell>
          <cell r="B664" t="str">
            <v>SHT0000100</v>
          </cell>
          <cell r="C664" t="str">
            <v>副司机副边左罩壳 / M4中重卡</v>
          </cell>
          <cell r="D664" t="str">
            <v>220</v>
          </cell>
          <cell r="E664" t="str">
            <v>CYK220</v>
          </cell>
          <cell r="F664" t="str">
            <v>座椅盘点差异虚仓库</v>
          </cell>
          <cell r="G664" t="str">
            <v>S-Int</v>
          </cell>
          <cell r="H664" t="str">
            <v/>
          </cell>
          <cell r="I664" t="str">
            <v/>
          </cell>
          <cell r="J664">
            <v>610</v>
          </cell>
          <cell r="K664" t="str">
            <v>EA</v>
          </cell>
          <cell r="L664">
            <v>50</v>
          </cell>
          <cell r="M664">
            <v>610</v>
          </cell>
        </row>
        <row r="665">
          <cell r="A665" t="str">
            <v>220SHT0000101CYK220</v>
          </cell>
          <cell r="B665" t="str">
            <v>SHT0000101</v>
          </cell>
          <cell r="C665" t="str">
            <v>M4副司机总罩壳（主动） /</v>
          </cell>
          <cell r="D665" t="str">
            <v>220</v>
          </cell>
          <cell r="E665" t="str">
            <v>CYK220</v>
          </cell>
          <cell r="F665" t="str">
            <v>座椅盘点差异虚仓库</v>
          </cell>
          <cell r="G665" t="str">
            <v>S-Int</v>
          </cell>
          <cell r="H665" t="str">
            <v/>
          </cell>
          <cell r="I665" t="str">
            <v/>
          </cell>
          <cell r="J665">
            <v>85</v>
          </cell>
          <cell r="K665" t="str">
            <v>EA</v>
          </cell>
          <cell r="L665">
            <v>50</v>
          </cell>
          <cell r="M665">
            <v>85</v>
          </cell>
        </row>
        <row r="666">
          <cell r="A666" t="str">
            <v>220SHT0000103CYK220</v>
          </cell>
          <cell r="B666" t="str">
            <v>SHT0000103</v>
          </cell>
          <cell r="C666" t="str">
            <v>副驾底座总成 / M4中重卡左舵</v>
          </cell>
          <cell r="D666" t="str">
            <v>220</v>
          </cell>
          <cell r="E666" t="str">
            <v>CYK220</v>
          </cell>
          <cell r="F666" t="str">
            <v>座椅盘点差异虚仓库</v>
          </cell>
          <cell r="G666" t="str">
            <v>S-Int</v>
          </cell>
          <cell r="H666" t="str">
            <v/>
          </cell>
          <cell r="I666" t="str">
            <v/>
          </cell>
          <cell r="J666">
            <v>97</v>
          </cell>
          <cell r="K666" t="str">
            <v>EA</v>
          </cell>
          <cell r="L666">
            <v>90</v>
          </cell>
          <cell r="M666">
            <v>97</v>
          </cell>
        </row>
        <row r="667">
          <cell r="A667" t="str">
            <v>220SHT0000105CYK220</v>
          </cell>
          <cell r="B667" t="str">
            <v>SHT0000105</v>
          </cell>
          <cell r="C667" t="str">
            <v>卧铺木板 / M4中重卡</v>
          </cell>
          <cell r="D667" t="str">
            <v>220</v>
          </cell>
          <cell r="E667" t="str">
            <v>CYK220</v>
          </cell>
          <cell r="F667" t="str">
            <v>座椅盘点差异虚仓库</v>
          </cell>
          <cell r="G667" t="str">
            <v>S-Int</v>
          </cell>
          <cell r="H667" t="str">
            <v/>
          </cell>
          <cell r="I667" t="str">
            <v/>
          </cell>
          <cell r="J667">
            <v>300</v>
          </cell>
          <cell r="K667" t="str">
            <v>EA</v>
          </cell>
          <cell r="L667">
            <v>100</v>
          </cell>
          <cell r="M667">
            <v>300</v>
          </cell>
        </row>
        <row r="668">
          <cell r="A668" t="str">
            <v>220SHT0000156CYK220</v>
          </cell>
          <cell r="B668" t="str">
            <v>SHT0000156</v>
          </cell>
          <cell r="C668" t="str">
            <v>H3改型副司机右侧罩壳 /</v>
          </cell>
          <cell r="D668" t="str">
            <v>220</v>
          </cell>
          <cell r="E668" t="str">
            <v>CYK220</v>
          </cell>
          <cell r="F668" t="str">
            <v>座椅盘点差异虚仓库</v>
          </cell>
          <cell r="G668" t="str">
            <v>S-Int</v>
          </cell>
          <cell r="H668" t="str">
            <v/>
          </cell>
          <cell r="I668" t="str">
            <v/>
          </cell>
          <cell r="J668">
            <v>232</v>
          </cell>
          <cell r="K668" t="str">
            <v>EA</v>
          </cell>
          <cell r="L668">
            <v>0</v>
          </cell>
          <cell r="M668">
            <v>232</v>
          </cell>
        </row>
        <row r="669">
          <cell r="A669" t="str">
            <v>220SHT0000157CYK220</v>
          </cell>
          <cell r="B669" t="str">
            <v>SHT0000157</v>
          </cell>
          <cell r="C669" t="str">
            <v>H3改型副司机左侧罩壳 /</v>
          </cell>
          <cell r="D669" t="str">
            <v>220</v>
          </cell>
          <cell r="E669" t="str">
            <v>CYK220</v>
          </cell>
          <cell r="F669" t="str">
            <v>座椅盘点差异虚仓库</v>
          </cell>
          <cell r="G669" t="str">
            <v>S-Int</v>
          </cell>
          <cell r="H669" t="str">
            <v/>
          </cell>
          <cell r="I669" t="str">
            <v/>
          </cell>
          <cell r="J669">
            <v>142</v>
          </cell>
          <cell r="K669" t="str">
            <v>EA</v>
          </cell>
          <cell r="L669">
            <v>0</v>
          </cell>
          <cell r="M669">
            <v>142</v>
          </cell>
        </row>
        <row r="670">
          <cell r="A670" t="str">
            <v>220SHT0000158Y2N-2</v>
          </cell>
          <cell r="B670" t="str">
            <v>SHT0000158</v>
          </cell>
          <cell r="C670" t="str">
            <v>H3主驾驶座调节把手前右副 /</v>
          </cell>
          <cell r="D670" t="str">
            <v>220</v>
          </cell>
          <cell r="E670" t="str">
            <v>Y2N-2</v>
          </cell>
          <cell r="F670" t="str">
            <v>高位货架N区二排</v>
          </cell>
          <cell r="G670" t="str">
            <v>Normal</v>
          </cell>
          <cell r="H670" t="str">
            <v/>
          </cell>
          <cell r="I670" t="str">
            <v/>
          </cell>
          <cell r="J670">
            <v>86</v>
          </cell>
          <cell r="K670" t="str">
            <v>Ea</v>
          </cell>
          <cell r="L670">
            <v>0</v>
          </cell>
          <cell r="M670">
            <v>86</v>
          </cell>
        </row>
        <row r="671">
          <cell r="A671" t="str">
            <v>220SHT0000162CYK220</v>
          </cell>
          <cell r="B671" t="str">
            <v>SHT0000162</v>
          </cell>
          <cell r="C671" t="str">
            <v>小较链护罩黑色 /</v>
          </cell>
          <cell r="D671" t="str">
            <v>220</v>
          </cell>
          <cell r="E671" t="str">
            <v>CYK220</v>
          </cell>
          <cell r="F671" t="str">
            <v>座椅盘点差异虚仓库</v>
          </cell>
          <cell r="G671" t="str">
            <v>S-Int</v>
          </cell>
          <cell r="H671" t="str">
            <v/>
          </cell>
          <cell r="I671" t="str">
            <v/>
          </cell>
          <cell r="J671">
            <v>18</v>
          </cell>
          <cell r="K671" t="str">
            <v>EA</v>
          </cell>
          <cell r="L671">
            <v>0</v>
          </cell>
          <cell r="M671">
            <v>18</v>
          </cell>
        </row>
        <row r="672">
          <cell r="A672" t="str">
            <v>220SHT0000168CYK220</v>
          </cell>
          <cell r="B672" t="str">
            <v>SHT0000168</v>
          </cell>
          <cell r="C672" t="str">
            <v>陕汽重卡正司机主边调角器 /</v>
          </cell>
          <cell r="D672" t="str">
            <v>220</v>
          </cell>
          <cell r="E672" t="str">
            <v>CYK220</v>
          </cell>
          <cell r="F672" t="str">
            <v>座椅盘点差异虚仓库</v>
          </cell>
          <cell r="G672" t="str">
            <v>S-Int</v>
          </cell>
          <cell r="H672" t="str">
            <v/>
          </cell>
          <cell r="I672" t="str">
            <v/>
          </cell>
          <cell r="J672">
            <v>31</v>
          </cell>
          <cell r="K672" t="str">
            <v>EA</v>
          </cell>
          <cell r="L672">
            <v>0</v>
          </cell>
          <cell r="M672">
            <v>31</v>
          </cell>
        </row>
        <row r="673">
          <cell r="A673" t="str">
            <v>220SHT0000169CYK220</v>
          </cell>
          <cell r="B673" t="str">
            <v>SHT0000169</v>
          </cell>
          <cell r="C673" t="str">
            <v>重卡座盆组件 /</v>
          </cell>
          <cell r="D673" t="str">
            <v>220</v>
          </cell>
          <cell r="E673" t="str">
            <v>CYK220</v>
          </cell>
          <cell r="F673" t="str">
            <v>座椅盘点差异虚仓库</v>
          </cell>
          <cell r="G673" t="str">
            <v>S-Int</v>
          </cell>
          <cell r="H673" t="str">
            <v/>
          </cell>
          <cell r="I673" t="str">
            <v/>
          </cell>
          <cell r="J673">
            <v>32</v>
          </cell>
          <cell r="K673" t="str">
            <v>EA</v>
          </cell>
          <cell r="L673">
            <v>0</v>
          </cell>
          <cell r="M673">
            <v>32</v>
          </cell>
        </row>
        <row r="674">
          <cell r="A674" t="str">
            <v>220SHT0000181CYK220</v>
          </cell>
          <cell r="B674" t="str">
            <v>SHT0000181</v>
          </cell>
          <cell r="C674" t="str">
            <v>重卡副司机主边调角器 /</v>
          </cell>
          <cell r="D674" t="str">
            <v>220</v>
          </cell>
          <cell r="E674" t="str">
            <v>CYK220</v>
          </cell>
          <cell r="F674" t="str">
            <v>座椅盘点差异虚仓库</v>
          </cell>
          <cell r="G674" t="str">
            <v>S-Int</v>
          </cell>
          <cell r="H674" t="str">
            <v/>
          </cell>
          <cell r="I674" t="str">
            <v/>
          </cell>
          <cell r="J674">
            <v>13</v>
          </cell>
          <cell r="K674" t="str">
            <v>EA</v>
          </cell>
          <cell r="L674">
            <v>0</v>
          </cell>
          <cell r="M674">
            <v>13</v>
          </cell>
        </row>
        <row r="675">
          <cell r="A675" t="str">
            <v>220SHT0000295CYK220</v>
          </cell>
          <cell r="B675" t="str">
            <v>SHT0000295</v>
          </cell>
          <cell r="C675" t="str">
            <v>重卡右舵中间背骨架总成 /</v>
          </cell>
          <cell r="D675" t="str">
            <v>220</v>
          </cell>
          <cell r="E675" t="str">
            <v>CYK220</v>
          </cell>
          <cell r="F675" t="str">
            <v>座椅盘点差异虚仓库</v>
          </cell>
          <cell r="G675" t="str">
            <v>S-Int</v>
          </cell>
          <cell r="H675" t="str">
            <v/>
          </cell>
          <cell r="I675" t="str">
            <v/>
          </cell>
          <cell r="J675">
            <v>10</v>
          </cell>
          <cell r="K675" t="str">
            <v>EA</v>
          </cell>
          <cell r="L675">
            <v>0</v>
          </cell>
          <cell r="M675">
            <v>10</v>
          </cell>
        </row>
        <row r="676">
          <cell r="A676" t="str">
            <v>220SHT0000406CYK220</v>
          </cell>
          <cell r="B676" t="str">
            <v>SHT0000406</v>
          </cell>
          <cell r="C676" t="str">
            <v>SQDZ副司机升降器把手左黄 /</v>
          </cell>
          <cell r="D676" t="str">
            <v>220</v>
          </cell>
          <cell r="E676" t="str">
            <v>CYK220</v>
          </cell>
          <cell r="F676" t="str">
            <v>座椅盘点差异虚仓库</v>
          </cell>
          <cell r="G676" t="str">
            <v>S-Int</v>
          </cell>
          <cell r="H676" t="str">
            <v/>
          </cell>
          <cell r="I676" t="str">
            <v/>
          </cell>
          <cell r="J676">
            <v>48</v>
          </cell>
          <cell r="K676" t="str">
            <v>EA</v>
          </cell>
          <cell r="L676">
            <v>0</v>
          </cell>
          <cell r="M676">
            <v>48</v>
          </cell>
        </row>
        <row r="677">
          <cell r="A677" t="str">
            <v>220SHT0000407CYK220</v>
          </cell>
          <cell r="B677" t="str">
            <v>SHT0000407</v>
          </cell>
          <cell r="C677" t="str">
            <v>SQDZ副司机升降器把手右黄 /</v>
          </cell>
          <cell r="D677" t="str">
            <v>220</v>
          </cell>
          <cell r="E677" t="str">
            <v>CYK220</v>
          </cell>
          <cell r="F677" t="str">
            <v>座椅盘点差异虚仓库</v>
          </cell>
          <cell r="G677" t="str">
            <v>S-Int</v>
          </cell>
          <cell r="H677" t="str">
            <v/>
          </cell>
          <cell r="I677" t="str">
            <v/>
          </cell>
          <cell r="J677">
            <v>57</v>
          </cell>
          <cell r="K677" t="str">
            <v>EA</v>
          </cell>
          <cell r="L677">
            <v>0</v>
          </cell>
          <cell r="M677">
            <v>57</v>
          </cell>
        </row>
        <row r="678">
          <cell r="A678" t="str">
            <v>230SHT0000443CYK230</v>
          </cell>
          <cell r="B678" t="str">
            <v>SHT0000443</v>
          </cell>
          <cell r="C678" t="str">
            <v>滑轨总成 / H4A升级</v>
          </cell>
          <cell r="D678" t="str">
            <v>230</v>
          </cell>
          <cell r="E678" t="str">
            <v>CYK230</v>
          </cell>
          <cell r="F678" t="str">
            <v>金属件盘点差异虚仓库</v>
          </cell>
          <cell r="G678" t="str">
            <v>S-Int</v>
          </cell>
          <cell r="H678" t="str">
            <v/>
          </cell>
          <cell r="I678" t="str">
            <v/>
          </cell>
          <cell r="J678">
            <v>189</v>
          </cell>
          <cell r="K678" t="str">
            <v>EA</v>
          </cell>
          <cell r="L678">
            <v>136</v>
          </cell>
          <cell r="M678">
            <v>189</v>
          </cell>
        </row>
        <row r="679">
          <cell r="A679" t="str">
            <v>230SHT0000443F3A-1</v>
          </cell>
          <cell r="B679" t="str">
            <v>SHT0000443</v>
          </cell>
          <cell r="C679" t="str">
            <v>滑轨总成 / H4A升级</v>
          </cell>
          <cell r="D679" t="str">
            <v>230</v>
          </cell>
          <cell r="E679" t="str">
            <v>F3A-1</v>
          </cell>
          <cell r="F679" t="str">
            <v>骨架成品库</v>
          </cell>
          <cell r="G679" t="str">
            <v>Normal</v>
          </cell>
          <cell r="H679" t="str">
            <v/>
          </cell>
          <cell r="I679" t="str">
            <v/>
          </cell>
          <cell r="J679">
            <v>0</v>
          </cell>
          <cell r="K679" t="str">
            <v>EA</v>
          </cell>
          <cell r="L679">
            <v>0</v>
          </cell>
          <cell r="M679">
            <v>2</v>
          </cell>
        </row>
        <row r="680">
          <cell r="A680" t="str">
            <v>220SHT0000479CYK220</v>
          </cell>
          <cell r="B680" t="str">
            <v>SHT0000479</v>
          </cell>
          <cell r="C680" t="str">
            <v>H4上卧铺防护网支撑管 /</v>
          </cell>
          <cell r="D680" t="str">
            <v>220</v>
          </cell>
          <cell r="E680" t="str">
            <v>CYK220</v>
          </cell>
          <cell r="F680" t="str">
            <v>座椅盘点差异虚仓库</v>
          </cell>
          <cell r="G680" t="str">
            <v>S-Int</v>
          </cell>
          <cell r="H680" t="str">
            <v/>
          </cell>
          <cell r="I680" t="str">
            <v/>
          </cell>
          <cell r="J680">
            <v>6</v>
          </cell>
          <cell r="K680" t="str">
            <v>EA</v>
          </cell>
          <cell r="L680">
            <v>0</v>
          </cell>
          <cell r="M680">
            <v>6</v>
          </cell>
        </row>
        <row r="681">
          <cell r="A681" t="str">
            <v>220SHT0000486CYK220</v>
          </cell>
          <cell r="B681" t="str">
            <v>SHT0000486</v>
          </cell>
          <cell r="C681" t="str">
            <v>H4下卧铺护网挂点 /</v>
          </cell>
          <cell r="D681" t="str">
            <v>220</v>
          </cell>
          <cell r="E681" t="str">
            <v>CYK220</v>
          </cell>
          <cell r="F681" t="str">
            <v>座椅盘点差异虚仓库</v>
          </cell>
          <cell r="G681" t="str">
            <v>S-Int</v>
          </cell>
          <cell r="H681" t="str">
            <v/>
          </cell>
          <cell r="I681" t="str">
            <v/>
          </cell>
          <cell r="J681">
            <v>334</v>
          </cell>
          <cell r="K681" t="str">
            <v>EA</v>
          </cell>
          <cell r="L681">
            <v>0</v>
          </cell>
          <cell r="M681">
            <v>334</v>
          </cell>
        </row>
        <row r="682">
          <cell r="A682" t="str">
            <v>220SHT0000498CYK220</v>
          </cell>
          <cell r="B682" t="str">
            <v>SHT0000498</v>
          </cell>
          <cell r="C682" t="str">
            <v>H4司机腰部调节总成 / H4681010100A0</v>
          </cell>
          <cell r="D682" t="str">
            <v>220</v>
          </cell>
          <cell r="E682" t="str">
            <v>CYK220</v>
          </cell>
          <cell r="F682" t="str">
            <v>座椅盘点差异虚仓库</v>
          </cell>
          <cell r="G682" t="str">
            <v>S-Int</v>
          </cell>
          <cell r="H682" t="str">
            <v/>
          </cell>
          <cell r="I682" t="str">
            <v/>
          </cell>
          <cell r="J682">
            <v>3189</v>
          </cell>
          <cell r="K682" t="str">
            <v>EA</v>
          </cell>
          <cell r="L682">
            <v>0</v>
          </cell>
          <cell r="M682">
            <v>3189</v>
          </cell>
        </row>
        <row r="683">
          <cell r="A683" t="str">
            <v>220SHT0000500CYK220</v>
          </cell>
          <cell r="B683" t="str">
            <v>SHT0000500</v>
          </cell>
          <cell r="C683" t="str">
            <v>H4司机腰部调节手轮黑色 /</v>
          </cell>
          <cell r="D683" t="str">
            <v>220</v>
          </cell>
          <cell r="E683" t="str">
            <v>CYK220</v>
          </cell>
          <cell r="F683" t="str">
            <v>座椅盘点差异虚仓库</v>
          </cell>
          <cell r="G683" t="str">
            <v>S-Int</v>
          </cell>
          <cell r="H683" t="str">
            <v/>
          </cell>
          <cell r="I683" t="str">
            <v/>
          </cell>
          <cell r="J683">
            <v>262</v>
          </cell>
          <cell r="K683" t="str">
            <v>EA</v>
          </cell>
          <cell r="L683">
            <v>20</v>
          </cell>
          <cell r="M683">
            <v>262</v>
          </cell>
        </row>
        <row r="684">
          <cell r="A684" t="str">
            <v>220SHT0000510CYK220</v>
          </cell>
          <cell r="B684" t="str">
            <v>SHT0000510</v>
          </cell>
          <cell r="C684" t="str">
            <v>白铝标牌 /</v>
          </cell>
          <cell r="D684" t="str">
            <v>220</v>
          </cell>
          <cell r="E684" t="str">
            <v>CYK220</v>
          </cell>
          <cell r="F684" t="str">
            <v>座椅盘点差异虚仓库</v>
          </cell>
          <cell r="G684" t="str">
            <v>S-Int</v>
          </cell>
          <cell r="H684" t="str">
            <v/>
          </cell>
          <cell r="I684" t="str">
            <v/>
          </cell>
          <cell r="J684">
            <v>188</v>
          </cell>
          <cell r="K684" t="str">
            <v>EA</v>
          </cell>
          <cell r="L684">
            <v>0</v>
          </cell>
          <cell r="M684">
            <v>188</v>
          </cell>
        </row>
        <row r="685">
          <cell r="A685" t="str">
            <v>220SHT0000519CYK220</v>
          </cell>
          <cell r="B685" t="str">
            <v>SHT0000519</v>
          </cell>
          <cell r="C685" t="str">
            <v>SQDZ 主驾驶座角调把手黄 /</v>
          </cell>
          <cell r="D685" t="str">
            <v>220</v>
          </cell>
          <cell r="E685" t="str">
            <v>CYK220</v>
          </cell>
          <cell r="F685" t="str">
            <v>座椅盘点差异虚仓库</v>
          </cell>
          <cell r="G685" t="str">
            <v>S-Int</v>
          </cell>
          <cell r="H685" t="str">
            <v/>
          </cell>
          <cell r="I685" t="str">
            <v/>
          </cell>
          <cell r="J685">
            <v>11</v>
          </cell>
          <cell r="K685" t="str">
            <v>EA</v>
          </cell>
          <cell r="L685">
            <v>0</v>
          </cell>
          <cell r="M685">
            <v>11</v>
          </cell>
        </row>
        <row r="686">
          <cell r="A686" t="str">
            <v>220SHT0000520CYK220</v>
          </cell>
          <cell r="B686" t="str">
            <v>SHT0000520</v>
          </cell>
          <cell r="C686" t="str">
            <v>司机升降器把手左后黄色 /</v>
          </cell>
          <cell r="D686" t="str">
            <v>220</v>
          </cell>
          <cell r="E686" t="str">
            <v>CYK220</v>
          </cell>
          <cell r="F686" t="str">
            <v>座椅盘点差异虚仓库</v>
          </cell>
          <cell r="G686" t="str">
            <v>S-Int</v>
          </cell>
          <cell r="H686" t="str">
            <v/>
          </cell>
          <cell r="I686" t="str">
            <v/>
          </cell>
          <cell r="J686">
            <v>13</v>
          </cell>
          <cell r="K686" t="str">
            <v>EA</v>
          </cell>
          <cell r="L686">
            <v>0</v>
          </cell>
          <cell r="M686">
            <v>13</v>
          </cell>
        </row>
        <row r="687">
          <cell r="A687" t="str">
            <v>220SHT0000534Y2C-1</v>
          </cell>
          <cell r="B687" t="str">
            <v>SHT0000534</v>
          </cell>
          <cell r="C687" t="str">
            <v>H4橡胶垫 /</v>
          </cell>
          <cell r="D687" t="str">
            <v>220</v>
          </cell>
          <cell r="E687" t="str">
            <v>Y2C-1</v>
          </cell>
          <cell r="F687" t="str">
            <v>高位货架C区一排</v>
          </cell>
          <cell r="G687" t="str">
            <v>Normal</v>
          </cell>
          <cell r="H687" t="str">
            <v/>
          </cell>
          <cell r="I687" t="str">
            <v/>
          </cell>
          <cell r="J687">
            <v>3526</v>
          </cell>
          <cell r="K687" t="str">
            <v>EA</v>
          </cell>
          <cell r="L687">
            <v>0</v>
          </cell>
          <cell r="M687">
            <v>4126</v>
          </cell>
        </row>
        <row r="688">
          <cell r="A688" t="str">
            <v>220SHT0000560CYK220</v>
          </cell>
          <cell r="B688" t="str">
            <v>SHT0000560</v>
          </cell>
          <cell r="C688" t="str">
            <v>中间座折叠板右侧左舵 /</v>
          </cell>
          <cell r="D688" t="str">
            <v>220</v>
          </cell>
          <cell r="E688" t="str">
            <v>CYK220</v>
          </cell>
          <cell r="F688" t="str">
            <v>座椅盘点差异虚仓库</v>
          </cell>
          <cell r="G688" t="str">
            <v>S-Int</v>
          </cell>
          <cell r="H688" t="str">
            <v/>
          </cell>
          <cell r="I688" t="str">
            <v/>
          </cell>
          <cell r="J688">
            <v>80</v>
          </cell>
          <cell r="K688" t="str">
            <v>EA</v>
          </cell>
          <cell r="L688">
            <v>0</v>
          </cell>
          <cell r="M688">
            <v>80</v>
          </cell>
        </row>
        <row r="689">
          <cell r="A689" t="str">
            <v>220SHT0000566CYK220</v>
          </cell>
          <cell r="B689" t="str">
            <v>SHT0000566</v>
          </cell>
          <cell r="C689" t="str">
            <v>重卡中间靠背骨架总成 /</v>
          </cell>
          <cell r="D689" t="str">
            <v>220</v>
          </cell>
          <cell r="E689" t="str">
            <v>CYK220</v>
          </cell>
          <cell r="F689" t="str">
            <v>座椅盘点差异虚仓库</v>
          </cell>
          <cell r="G689" t="str">
            <v>S-Int</v>
          </cell>
          <cell r="H689" t="str">
            <v/>
          </cell>
          <cell r="I689" t="str">
            <v/>
          </cell>
          <cell r="J689">
            <v>40</v>
          </cell>
          <cell r="K689" t="str">
            <v>EA</v>
          </cell>
          <cell r="L689">
            <v>0</v>
          </cell>
          <cell r="M689">
            <v>40</v>
          </cell>
        </row>
        <row r="690">
          <cell r="A690" t="str">
            <v>220SHT0000566Y2z</v>
          </cell>
          <cell r="B690" t="str">
            <v>SHT0000566</v>
          </cell>
          <cell r="C690" t="str">
            <v>重卡中间靠背骨架总成 /</v>
          </cell>
          <cell r="D690" t="str">
            <v>220</v>
          </cell>
          <cell r="E690" t="str">
            <v>Y2z</v>
          </cell>
          <cell r="F690" t="str">
            <v>地面库位Z区</v>
          </cell>
          <cell r="G690" t="str">
            <v>Normal</v>
          </cell>
          <cell r="H690" t="str">
            <v/>
          </cell>
          <cell r="I690" t="str">
            <v/>
          </cell>
          <cell r="J690">
            <v>10</v>
          </cell>
          <cell r="K690" t="str">
            <v>EA</v>
          </cell>
          <cell r="L690">
            <v>0</v>
          </cell>
          <cell r="M690">
            <v>10</v>
          </cell>
        </row>
        <row r="691">
          <cell r="A691" t="str">
            <v>220SHT0000568CYK220</v>
          </cell>
          <cell r="B691" t="str">
            <v>SHT0000568</v>
          </cell>
          <cell r="C691" t="str">
            <v>重卡中间座杂物箱浅灰 /</v>
          </cell>
          <cell r="D691" t="str">
            <v>220</v>
          </cell>
          <cell r="E691" t="str">
            <v>CYK220</v>
          </cell>
          <cell r="F691" t="str">
            <v>座椅盘点差异虚仓库</v>
          </cell>
          <cell r="G691" t="str">
            <v>S-Int</v>
          </cell>
          <cell r="H691" t="str">
            <v/>
          </cell>
          <cell r="I691" t="str">
            <v/>
          </cell>
          <cell r="J691">
            <v>90</v>
          </cell>
          <cell r="K691" t="str">
            <v>EA</v>
          </cell>
          <cell r="L691">
            <v>0</v>
          </cell>
          <cell r="M691">
            <v>90</v>
          </cell>
        </row>
        <row r="692">
          <cell r="A692" t="str">
            <v>220SHT0000570CYK220</v>
          </cell>
          <cell r="B692" t="str">
            <v>SHT0000570</v>
          </cell>
          <cell r="C692" t="str">
            <v>尼龙垫-1033E /</v>
          </cell>
          <cell r="D692" t="str">
            <v>220</v>
          </cell>
          <cell r="E692" t="str">
            <v>CYK220</v>
          </cell>
          <cell r="F692" t="str">
            <v>座椅盘点差异虚仓库</v>
          </cell>
          <cell r="G692" t="str">
            <v>S-Int</v>
          </cell>
          <cell r="H692" t="str">
            <v/>
          </cell>
          <cell r="I692" t="str">
            <v/>
          </cell>
          <cell r="J692">
            <v>2000</v>
          </cell>
          <cell r="K692" t="str">
            <v>Ea</v>
          </cell>
          <cell r="L692">
            <v>0</v>
          </cell>
          <cell r="M692">
            <v>2000</v>
          </cell>
        </row>
        <row r="693">
          <cell r="A693" t="str">
            <v>220SHT0000570y2o-2</v>
          </cell>
          <cell r="B693" t="str">
            <v>SHT0000570</v>
          </cell>
          <cell r="C693" t="str">
            <v>尼龙垫-1033E /</v>
          </cell>
          <cell r="D693" t="str">
            <v>220</v>
          </cell>
          <cell r="E693" t="str">
            <v>y2o-2</v>
          </cell>
          <cell r="F693" t="str">
            <v>高位货架O区二排</v>
          </cell>
          <cell r="G693" t="str">
            <v>Normal</v>
          </cell>
          <cell r="H693" t="str">
            <v/>
          </cell>
          <cell r="I693" t="str">
            <v/>
          </cell>
          <cell r="J693">
            <v>198</v>
          </cell>
          <cell r="K693" t="str">
            <v>Ea</v>
          </cell>
          <cell r="L693">
            <v>0</v>
          </cell>
          <cell r="M693">
            <v>204</v>
          </cell>
        </row>
        <row r="694">
          <cell r="A694" t="str">
            <v>220SHT0000574CYK220</v>
          </cell>
          <cell r="B694" t="str">
            <v>SHT0000574</v>
          </cell>
          <cell r="C694" t="str">
            <v>H3改型座盆组件 /</v>
          </cell>
          <cell r="D694" t="str">
            <v>220</v>
          </cell>
          <cell r="E694" t="str">
            <v>CYK220</v>
          </cell>
          <cell r="F694" t="str">
            <v>座椅盘点差异虚仓库</v>
          </cell>
          <cell r="G694" t="str">
            <v>S-Int</v>
          </cell>
          <cell r="H694" t="str">
            <v/>
          </cell>
          <cell r="I694" t="str">
            <v/>
          </cell>
          <cell r="J694">
            <v>27</v>
          </cell>
          <cell r="K694" t="str">
            <v>EA</v>
          </cell>
          <cell r="L694">
            <v>0</v>
          </cell>
          <cell r="M694">
            <v>27</v>
          </cell>
        </row>
        <row r="695">
          <cell r="A695" t="str">
            <v>220SHT0000577CYK220</v>
          </cell>
          <cell r="B695" t="str">
            <v>SHT0000577</v>
          </cell>
          <cell r="C695" t="str">
            <v>H3改型副司机背骨架总成 /</v>
          </cell>
          <cell r="D695" t="str">
            <v>220</v>
          </cell>
          <cell r="E695" t="str">
            <v>CYK220</v>
          </cell>
          <cell r="F695" t="str">
            <v>座椅盘点差异虚仓库</v>
          </cell>
          <cell r="G695" t="str">
            <v>S-Int</v>
          </cell>
          <cell r="H695" t="str">
            <v/>
          </cell>
          <cell r="I695" t="str">
            <v/>
          </cell>
          <cell r="J695">
            <v>72</v>
          </cell>
          <cell r="K695" t="str">
            <v>EA</v>
          </cell>
          <cell r="L695">
            <v>0</v>
          </cell>
          <cell r="M695">
            <v>72</v>
          </cell>
        </row>
        <row r="696">
          <cell r="A696" t="str">
            <v>220SHT0000577Y2z</v>
          </cell>
          <cell r="B696" t="str">
            <v>SHT0000577</v>
          </cell>
          <cell r="C696" t="str">
            <v>H3改型副司机背骨架总成 /</v>
          </cell>
          <cell r="D696" t="str">
            <v>220</v>
          </cell>
          <cell r="E696" t="str">
            <v>Y2z</v>
          </cell>
          <cell r="F696" t="str">
            <v>地面库位Z区</v>
          </cell>
          <cell r="G696" t="str">
            <v>Normal</v>
          </cell>
          <cell r="H696" t="str">
            <v/>
          </cell>
          <cell r="I696" t="str">
            <v/>
          </cell>
          <cell r="J696">
            <v>33</v>
          </cell>
          <cell r="K696" t="str">
            <v>EA</v>
          </cell>
          <cell r="L696">
            <v>0</v>
          </cell>
          <cell r="M696">
            <v>33</v>
          </cell>
        </row>
        <row r="697">
          <cell r="A697" t="str">
            <v>220SHT0000580CYK220</v>
          </cell>
          <cell r="B697" t="str">
            <v>SHT0000580</v>
          </cell>
          <cell r="C697" t="str">
            <v>司机升降器把手左前黄色 /</v>
          </cell>
          <cell r="D697" t="str">
            <v>220</v>
          </cell>
          <cell r="E697" t="str">
            <v>CYK220</v>
          </cell>
          <cell r="F697" t="str">
            <v>座椅盘点差异虚仓库</v>
          </cell>
          <cell r="G697" t="str">
            <v>S-Int</v>
          </cell>
          <cell r="H697" t="str">
            <v/>
          </cell>
          <cell r="I697" t="str">
            <v/>
          </cell>
          <cell r="J697">
            <v>13</v>
          </cell>
          <cell r="K697" t="str">
            <v>EA</v>
          </cell>
          <cell r="L697">
            <v>0</v>
          </cell>
          <cell r="M697">
            <v>13</v>
          </cell>
        </row>
        <row r="698">
          <cell r="A698" t="str">
            <v>220SHT0000591CYK220</v>
          </cell>
          <cell r="B698" t="str">
            <v>SHT0000591</v>
          </cell>
          <cell r="C698" t="str">
            <v>H3改型司机背骨架焊接总成 /</v>
          </cell>
          <cell r="D698" t="str">
            <v>220</v>
          </cell>
          <cell r="E698" t="str">
            <v>CYK220</v>
          </cell>
          <cell r="F698" t="str">
            <v>座椅盘点差异虚仓库</v>
          </cell>
          <cell r="G698" t="str">
            <v>S-Int</v>
          </cell>
          <cell r="H698" t="str">
            <v/>
          </cell>
          <cell r="I698" t="str">
            <v/>
          </cell>
          <cell r="J698">
            <v>57</v>
          </cell>
          <cell r="K698" t="str">
            <v>EA</v>
          </cell>
          <cell r="L698">
            <v>0</v>
          </cell>
          <cell r="M698">
            <v>57</v>
          </cell>
        </row>
        <row r="699">
          <cell r="A699" t="str">
            <v>220SHT0000591Y2z</v>
          </cell>
          <cell r="B699" t="str">
            <v>SHT0000591</v>
          </cell>
          <cell r="C699" t="str">
            <v>H3改型司机背骨架焊接总成 /</v>
          </cell>
          <cell r="D699" t="str">
            <v>220</v>
          </cell>
          <cell r="E699" t="str">
            <v>Y2z</v>
          </cell>
          <cell r="F699" t="str">
            <v>地面库位Z区</v>
          </cell>
          <cell r="G699" t="str">
            <v>Normal</v>
          </cell>
          <cell r="H699" t="str">
            <v/>
          </cell>
          <cell r="I699" t="str">
            <v/>
          </cell>
          <cell r="J699">
            <v>30</v>
          </cell>
          <cell r="K699" t="str">
            <v>EA</v>
          </cell>
          <cell r="L699">
            <v>0</v>
          </cell>
          <cell r="M699">
            <v>30</v>
          </cell>
        </row>
        <row r="700">
          <cell r="A700" t="str">
            <v>220SHT0000595CYK220</v>
          </cell>
          <cell r="B700" t="str">
            <v>SHT0000595</v>
          </cell>
          <cell r="C700" t="str">
            <v>重卡吊铺上面硬质棉 /</v>
          </cell>
          <cell r="D700" t="str">
            <v>220</v>
          </cell>
          <cell r="E700" t="str">
            <v>CYK220</v>
          </cell>
          <cell r="F700" t="str">
            <v>座椅盘点差异虚仓库</v>
          </cell>
          <cell r="G700" t="str">
            <v>S-Int</v>
          </cell>
          <cell r="H700" t="str">
            <v/>
          </cell>
          <cell r="I700" t="str">
            <v/>
          </cell>
          <cell r="J700">
            <v>60</v>
          </cell>
          <cell r="K700" t="str">
            <v>EA</v>
          </cell>
          <cell r="L700">
            <v>0</v>
          </cell>
          <cell r="M700">
            <v>60</v>
          </cell>
        </row>
        <row r="701">
          <cell r="A701" t="str">
            <v>220SHT0000598CYK220</v>
          </cell>
          <cell r="B701" t="str">
            <v>SHT0000598</v>
          </cell>
          <cell r="C701" t="str">
            <v>上卧铺扶手年度型 / 电镀黑色</v>
          </cell>
          <cell r="D701" t="str">
            <v>220</v>
          </cell>
          <cell r="E701" t="str">
            <v>CYK220</v>
          </cell>
          <cell r="F701" t="str">
            <v>座椅盘点差异虚仓库</v>
          </cell>
          <cell r="G701" t="str">
            <v>S-Int</v>
          </cell>
          <cell r="H701" t="str">
            <v/>
          </cell>
          <cell r="I701" t="str">
            <v/>
          </cell>
          <cell r="J701">
            <v>3</v>
          </cell>
          <cell r="K701" t="str">
            <v>EA</v>
          </cell>
          <cell r="L701">
            <v>0</v>
          </cell>
          <cell r="M701">
            <v>3</v>
          </cell>
        </row>
        <row r="702">
          <cell r="A702" t="str">
            <v>220SHT0000600Y2M-3</v>
          </cell>
          <cell r="B702" t="str">
            <v>SHT0000600</v>
          </cell>
          <cell r="C702" t="str">
            <v>11款椰棕吊铺下面硬质棉 /</v>
          </cell>
          <cell r="D702" t="str">
            <v>220</v>
          </cell>
          <cell r="E702" t="str">
            <v>Y2M-3</v>
          </cell>
          <cell r="F702" t="str">
            <v>高位货架M区三排</v>
          </cell>
          <cell r="G702" t="str">
            <v>Normal</v>
          </cell>
          <cell r="H702" t="str">
            <v/>
          </cell>
          <cell r="I702" t="str">
            <v/>
          </cell>
          <cell r="J702">
            <v>60</v>
          </cell>
          <cell r="K702" t="str">
            <v>EA</v>
          </cell>
          <cell r="L702">
            <v>0</v>
          </cell>
          <cell r="M702">
            <v>60</v>
          </cell>
        </row>
        <row r="703">
          <cell r="A703" t="str">
            <v>220SHT0000627Y2N-1</v>
          </cell>
          <cell r="B703" t="str">
            <v>SHT0000627</v>
          </cell>
          <cell r="C703" t="str">
            <v>H4下卧铺总成包装袋膜 /</v>
          </cell>
          <cell r="D703" t="str">
            <v>220</v>
          </cell>
          <cell r="E703" t="str">
            <v>Y2N-1</v>
          </cell>
          <cell r="F703" t="str">
            <v>高位货架N区一排</v>
          </cell>
          <cell r="G703" t="str">
            <v>Normal</v>
          </cell>
          <cell r="H703" t="str">
            <v/>
          </cell>
          <cell r="I703" t="str">
            <v/>
          </cell>
          <cell r="J703">
            <v>113</v>
          </cell>
          <cell r="K703" t="str">
            <v>EA</v>
          </cell>
          <cell r="L703">
            <v>0</v>
          </cell>
          <cell r="M703">
            <v>113</v>
          </cell>
        </row>
        <row r="704">
          <cell r="A704" t="str">
            <v>230SHT0000647S413082</v>
          </cell>
          <cell r="B704" t="str">
            <v>SHT0000647</v>
          </cell>
          <cell r="C704" t="str">
            <v>欧曼升级橡胶圈 /</v>
          </cell>
          <cell r="D704" t="str">
            <v>230</v>
          </cell>
          <cell r="E704" t="str">
            <v>S413082</v>
          </cell>
          <cell r="F704" t="str">
            <v>深州卓伦</v>
          </cell>
          <cell r="G704" t="str">
            <v>S-Cons</v>
          </cell>
          <cell r="H704" t="str">
            <v/>
          </cell>
          <cell r="I704" t="str">
            <v/>
          </cell>
          <cell r="J704">
            <v>330</v>
          </cell>
          <cell r="K704" t="str">
            <v>EA</v>
          </cell>
          <cell r="L704">
            <v>0</v>
          </cell>
          <cell r="M704">
            <v>330</v>
          </cell>
        </row>
        <row r="705">
          <cell r="A705" t="str">
            <v>220SHT0000650CYK220</v>
          </cell>
          <cell r="B705" t="str">
            <v>SHT0000650</v>
          </cell>
          <cell r="C705" t="str">
            <v>新重卡右舵豪华司机背骨架 /</v>
          </cell>
          <cell r="D705" t="str">
            <v>220</v>
          </cell>
          <cell r="E705" t="str">
            <v>CYK220</v>
          </cell>
          <cell r="F705" t="str">
            <v>座椅盘点差异虚仓库</v>
          </cell>
          <cell r="G705" t="str">
            <v>S-Int</v>
          </cell>
          <cell r="H705" t="str">
            <v/>
          </cell>
          <cell r="I705" t="str">
            <v/>
          </cell>
          <cell r="J705">
            <v>11</v>
          </cell>
          <cell r="K705" t="str">
            <v>EA</v>
          </cell>
          <cell r="L705">
            <v>0</v>
          </cell>
          <cell r="M705">
            <v>11</v>
          </cell>
        </row>
        <row r="706">
          <cell r="A706" t="str">
            <v>220SHT0000650y2z</v>
          </cell>
          <cell r="B706" t="str">
            <v>SHT0000650</v>
          </cell>
          <cell r="C706" t="str">
            <v>新重卡右舵豪华司机背骨架 /</v>
          </cell>
          <cell r="D706" t="str">
            <v>220</v>
          </cell>
          <cell r="E706" t="str">
            <v>y2z</v>
          </cell>
          <cell r="F706" t="str">
            <v>地面库位Z区</v>
          </cell>
          <cell r="G706" t="str">
            <v>Normal</v>
          </cell>
          <cell r="H706" t="str">
            <v/>
          </cell>
          <cell r="I706" t="str">
            <v/>
          </cell>
          <cell r="J706">
            <v>2</v>
          </cell>
          <cell r="K706" t="str">
            <v>EA</v>
          </cell>
          <cell r="L706">
            <v>0</v>
          </cell>
          <cell r="M706">
            <v>2</v>
          </cell>
        </row>
        <row r="707">
          <cell r="A707" t="str">
            <v>220SHT0000651CYK220</v>
          </cell>
          <cell r="B707" t="str">
            <v>SHT0000651</v>
          </cell>
          <cell r="C707" t="str">
            <v>重卡司机底座支架 /</v>
          </cell>
          <cell r="D707" t="str">
            <v>220</v>
          </cell>
          <cell r="E707" t="str">
            <v>CYK220</v>
          </cell>
          <cell r="F707" t="str">
            <v>座椅盘点差异虚仓库</v>
          </cell>
          <cell r="G707" t="str">
            <v>S-Int</v>
          </cell>
          <cell r="H707" t="str">
            <v/>
          </cell>
          <cell r="I707" t="str">
            <v/>
          </cell>
          <cell r="J707">
            <v>45</v>
          </cell>
          <cell r="K707" t="str">
            <v>EA</v>
          </cell>
          <cell r="L707">
            <v>0</v>
          </cell>
          <cell r="M707">
            <v>45</v>
          </cell>
        </row>
        <row r="708">
          <cell r="A708" t="str">
            <v>220SHT0000655CYK220</v>
          </cell>
          <cell r="B708" t="str">
            <v>SHT0000655</v>
          </cell>
          <cell r="C708" t="str">
            <v>中间座折叠板左侧右舵 /</v>
          </cell>
          <cell r="D708" t="str">
            <v>220</v>
          </cell>
          <cell r="E708" t="str">
            <v>CYK220</v>
          </cell>
          <cell r="F708" t="str">
            <v>座椅盘点差异虚仓库</v>
          </cell>
          <cell r="G708" t="str">
            <v>S-Int</v>
          </cell>
          <cell r="H708" t="str">
            <v/>
          </cell>
          <cell r="I708" t="str">
            <v/>
          </cell>
          <cell r="J708">
            <v>4</v>
          </cell>
          <cell r="K708" t="str">
            <v>EA</v>
          </cell>
          <cell r="L708">
            <v>0</v>
          </cell>
          <cell r="M708">
            <v>4</v>
          </cell>
        </row>
        <row r="709">
          <cell r="A709" t="str">
            <v>220SHT0000656CYK220</v>
          </cell>
          <cell r="B709" t="str">
            <v>SHT0000656</v>
          </cell>
          <cell r="C709" t="str">
            <v>右舵1B220中间座垫骨架 /</v>
          </cell>
          <cell r="D709" t="str">
            <v>220</v>
          </cell>
          <cell r="E709" t="str">
            <v>CYK220</v>
          </cell>
          <cell r="F709" t="str">
            <v>座椅盘点差异虚仓库</v>
          </cell>
          <cell r="G709" t="str">
            <v>S-Int</v>
          </cell>
          <cell r="H709" t="str">
            <v/>
          </cell>
          <cell r="I709" t="str">
            <v/>
          </cell>
          <cell r="J709">
            <v>16</v>
          </cell>
          <cell r="K709" t="str">
            <v>EA</v>
          </cell>
          <cell r="L709">
            <v>0</v>
          </cell>
          <cell r="M709">
            <v>16</v>
          </cell>
        </row>
        <row r="710">
          <cell r="A710" t="str">
            <v>220SHT0000662CYK220</v>
          </cell>
          <cell r="B710" t="str">
            <v>SHT0000662</v>
          </cell>
          <cell r="C710" t="str">
            <v>欧曼升极右舵豪华防尘罩 /</v>
          </cell>
          <cell r="D710" t="str">
            <v>220</v>
          </cell>
          <cell r="E710" t="str">
            <v>CYK220</v>
          </cell>
          <cell r="F710" t="str">
            <v>座椅盘点差异虚仓库</v>
          </cell>
          <cell r="G710" t="str">
            <v>S-Int</v>
          </cell>
          <cell r="H710" t="str">
            <v/>
          </cell>
          <cell r="I710" t="str">
            <v/>
          </cell>
          <cell r="J710">
            <v>27</v>
          </cell>
          <cell r="K710" t="str">
            <v>EA</v>
          </cell>
          <cell r="L710">
            <v>0</v>
          </cell>
          <cell r="M710">
            <v>27</v>
          </cell>
        </row>
        <row r="711">
          <cell r="A711" t="str">
            <v>220SHT0000668CYK220</v>
          </cell>
          <cell r="B711" t="str">
            <v>SHT0000668</v>
          </cell>
          <cell r="C711" t="str">
            <v>欧曼右舵标准型靠背骨架 /</v>
          </cell>
          <cell r="D711" t="str">
            <v>220</v>
          </cell>
          <cell r="E711" t="str">
            <v>CYK220</v>
          </cell>
          <cell r="F711" t="str">
            <v>座椅盘点差异虚仓库</v>
          </cell>
          <cell r="G711" t="str">
            <v>S-Int</v>
          </cell>
          <cell r="H711" t="str">
            <v/>
          </cell>
          <cell r="I711" t="str">
            <v/>
          </cell>
          <cell r="J711">
            <v>16</v>
          </cell>
          <cell r="K711" t="str">
            <v>EA</v>
          </cell>
          <cell r="L711">
            <v>0</v>
          </cell>
          <cell r="M711">
            <v>16</v>
          </cell>
        </row>
        <row r="712">
          <cell r="A712" t="str">
            <v>230SHT0000669F3A-1</v>
          </cell>
          <cell r="B712" t="str">
            <v>SHT0000669</v>
          </cell>
          <cell r="C712" t="str">
            <v>滑轨总成 / 欧曼标准/H3A</v>
          </cell>
          <cell r="D712" t="str">
            <v>230</v>
          </cell>
          <cell r="E712" t="str">
            <v>F3A-1</v>
          </cell>
          <cell r="F712" t="str">
            <v>骨架成品库</v>
          </cell>
          <cell r="G712" t="str">
            <v>Normal</v>
          </cell>
          <cell r="H712" t="str">
            <v/>
          </cell>
          <cell r="I712" t="str">
            <v/>
          </cell>
          <cell r="J712">
            <v>0</v>
          </cell>
          <cell r="K712" t="str">
            <v>EA</v>
          </cell>
          <cell r="L712">
            <v>0</v>
          </cell>
          <cell r="M712">
            <v>2</v>
          </cell>
        </row>
        <row r="713">
          <cell r="A713" t="str">
            <v>220SHT0000800CYK220</v>
          </cell>
          <cell r="B713" t="str">
            <v>SHT0000800</v>
          </cell>
          <cell r="C713" t="str">
            <v>H4司机安全带外罩壳固定片 /</v>
          </cell>
          <cell r="D713" t="str">
            <v>220</v>
          </cell>
          <cell r="E713" t="str">
            <v>CYK220</v>
          </cell>
          <cell r="F713" t="str">
            <v>座椅盘点差异虚仓库</v>
          </cell>
          <cell r="G713" t="str">
            <v>S-Int</v>
          </cell>
          <cell r="H713" t="str">
            <v/>
          </cell>
          <cell r="I713" t="str">
            <v/>
          </cell>
          <cell r="J713">
            <v>2615</v>
          </cell>
          <cell r="K713" t="str">
            <v>EA</v>
          </cell>
          <cell r="L713">
            <v>0</v>
          </cell>
          <cell r="M713">
            <v>2615</v>
          </cell>
        </row>
        <row r="714">
          <cell r="A714" t="str">
            <v>220SHT0000801CYK220</v>
          </cell>
          <cell r="B714" t="str">
            <v>SHT0000801</v>
          </cell>
          <cell r="C714" t="str">
            <v>H4副司安全带外罩壳固定片 /</v>
          </cell>
          <cell r="D714" t="str">
            <v>220</v>
          </cell>
          <cell r="E714" t="str">
            <v>CYK220</v>
          </cell>
          <cell r="F714" t="str">
            <v>座椅盘点差异虚仓库</v>
          </cell>
          <cell r="G714" t="str">
            <v>S-Int</v>
          </cell>
          <cell r="H714" t="str">
            <v/>
          </cell>
          <cell r="I714" t="str">
            <v/>
          </cell>
          <cell r="J714">
            <v>510</v>
          </cell>
          <cell r="K714" t="str">
            <v>EA</v>
          </cell>
          <cell r="L714">
            <v>0</v>
          </cell>
          <cell r="M714">
            <v>510</v>
          </cell>
        </row>
        <row r="715">
          <cell r="A715" t="str">
            <v>230SHT0000823CYCVAR</v>
          </cell>
          <cell r="B715" t="str">
            <v>SHT0000823</v>
          </cell>
          <cell r="C715" t="str">
            <v>底支架总成 / 福田H4主驾</v>
          </cell>
          <cell r="D715" t="str">
            <v>230</v>
          </cell>
          <cell r="E715" t="str">
            <v>CYCVAR</v>
          </cell>
          <cell r="F715" t="str">
            <v>盘点差异库位-金属件</v>
          </cell>
          <cell r="G715" t="str">
            <v>S-Int</v>
          </cell>
          <cell r="H715" t="str">
            <v/>
          </cell>
          <cell r="I715" t="str">
            <v/>
          </cell>
          <cell r="J715">
            <v>180</v>
          </cell>
          <cell r="K715" t="str">
            <v>EA</v>
          </cell>
          <cell r="L715">
            <v>180</v>
          </cell>
          <cell r="M715">
            <v>180</v>
          </cell>
        </row>
        <row r="716">
          <cell r="A716" t="str">
            <v>230SHT0000823CYK230</v>
          </cell>
          <cell r="B716" t="str">
            <v>SHT0000823</v>
          </cell>
          <cell r="C716" t="str">
            <v>底支架总成 / 福田H4主驾</v>
          </cell>
          <cell r="D716" t="str">
            <v>230</v>
          </cell>
          <cell r="E716" t="str">
            <v>CYK230</v>
          </cell>
          <cell r="F716" t="str">
            <v>金属件盘点差异虚仓库</v>
          </cell>
          <cell r="G716" t="str">
            <v>S-Int</v>
          </cell>
          <cell r="H716" t="str">
            <v/>
          </cell>
          <cell r="I716" t="str">
            <v/>
          </cell>
          <cell r="J716">
            <v>174</v>
          </cell>
          <cell r="K716" t="str">
            <v>EA</v>
          </cell>
          <cell r="L716">
            <v>98</v>
          </cell>
          <cell r="M716">
            <v>174</v>
          </cell>
        </row>
        <row r="717">
          <cell r="A717" t="str">
            <v>230SHT0000823F3A-1</v>
          </cell>
          <cell r="B717" t="str">
            <v>SHT0000823</v>
          </cell>
          <cell r="C717" t="str">
            <v>底支架总成 / 福田H4主驾</v>
          </cell>
          <cell r="D717" t="str">
            <v>230</v>
          </cell>
          <cell r="E717" t="str">
            <v>F3A-1</v>
          </cell>
          <cell r="F717" t="str">
            <v>骨架成品库</v>
          </cell>
          <cell r="G717" t="str">
            <v>Normal</v>
          </cell>
          <cell r="H717" t="str">
            <v/>
          </cell>
          <cell r="I717" t="str">
            <v/>
          </cell>
          <cell r="J717">
            <v>0</v>
          </cell>
          <cell r="K717" t="str">
            <v>EA</v>
          </cell>
          <cell r="L717">
            <v>0</v>
          </cell>
          <cell r="M717">
            <v>1</v>
          </cell>
        </row>
        <row r="718">
          <cell r="A718" t="str">
            <v>230SHT0000988CYK230</v>
          </cell>
          <cell r="B718" t="str">
            <v>SHT0000988</v>
          </cell>
          <cell r="C718" t="str">
            <v>拉簧回位固定片 / H3000/H3A/M4</v>
          </cell>
          <cell r="D718" t="str">
            <v>230</v>
          </cell>
          <cell r="E718" t="str">
            <v>CYK230</v>
          </cell>
          <cell r="F718" t="str">
            <v>金属件盘点差异虚仓库</v>
          </cell>
          <cell r="G718" t="str">
            <v>S-Int</v>
          </cell>
          <cell r="H718" t="str">
            <v/>
          </cell>
          <cell r="I718" t="str">
            <v/>
          </cell>
          <cell r="J718">
            <v>955</v>
          </cell>
          <cell r="K718" t="str">
            <v>EA</v>
          </cell>
          <cell r="L718">
            <v>0</v>
          </cell>
          <cell r="M718">
            <v>955</v>
          </cell>
        </row>
        <row r="719">
          <cell r="A719" t="str">
            <v>230SHT0000989CYK230</v>
          </cell>
          <cell r="B719" t="str">
            <v>SHT0000989</v>
          </cell>
          <cell r="C719" t="str">
            <v>升降后旋转轴 /</v>
          </cell>
          <cell r="D719" t="str">
            <v>230</v>
          </cell>
          <cell r="E719" t="str">
            <v>CYK230</v>
          </cell>
          <cell r="F719" t="str">
            <v>金属件盘点差异虚仓库</v>
          </cell>
          <cell r="G719" t="str">
            <v>S-Int</v>
          </cell>
          <cell r="H719" t="str">
            <v/>
          </cell>
          <cell r="I719" t="str">
            <v/>
          </cell>
          <cell r="J719">
            <v>2000</v>
          </cell>
          <cell r="K719" t="str">
            <v>EA</v>
          </cell>
          <cell r="L719">
            <v>0</v>
          </cell>
          <cell r="M719">
            <v>2000</v>
          </cell>
        </row>
        <row r="720">
          <cell r="A720" t="str">
            <v>230SHT0000990Y3H-1-3</v>
          </cell>
          <cell r="B720" t="str">
            <v>SHT0000990</v>
          </cell>
          <cell r="C720" t="str">
            <v>罩壳固定线框 / H3000/H3A/M4</v>
          </cell>
          <cell r="D720" t="str">
            <v>230</v>
          </cell>
          <cell r="E720" t="str">
            <v>Y3H-1-3</v>
          </cell>
          <cell r="F720" t="str">
            <v>H区一排</v>
          </cell>
          <cell r="G720" t="str">
            <v>Normal</v>
          </cell>
          <cell r="H720" t="str">
            <v/>
          </cell>
          <cell r="I720" t="str">
            <v/>
          </cell>
          <cell r="J720">
            <v>0</v>
          </cell>
          <cell r="K720" t="str">
            <v>EA</v>
          </cell>
          <cell r="L720">
            <v>0</v>
          </cell>
          <cell r="M720">
            <v>55</v>
          </cell>
        </row>
        <row r="721">
          <cell r="A721" t="str">
            <v>230SHT0000991CYK230</v>
          </cell>
          <cell r="B721" t="str">
            <v>SHT0000991</v>
          </cell>
          <cell r="C721" t="str">
            <v>罩壳后固定钣金件 / H3000/H3A/M4</v>
          </cell>
          <cell r="D721" t="str">
            <v>230</v>
          </cell>
          <cell r="E721" t="str">
            <v>CYK230</v>
          </cell>
          <cell r="F721" t="str">
            <v>金属件盘点差异虚仓库</v>
          </cell>
          <cell r="G721" t="str">
            <v>S-Int</v>
          </cell>
          <cell r="H721" t="str">
            <v/>
          </cell>
          <cell r="I721" t="str">
            <v/>
          </cell>
          <cell r="J721">
            <v>1780</v>
          </cell>
          <cell r="K721" t="str">
            <v>EA</v>
          </cell>
          <cell r="L721">
            <v>0</v>
          </cell>
          <cell r="M721">
            <v>1833</v>
          </cell>
        </row>
        <row r="722">
          <cell r="A722" t="str">
            <v>230SHT0000992CYK230</v>
          </cell>
          <cell r="B722" t="str">
            <v>SHT0000992</v>
          </cell>
          <cell r="C722" t="str">
            <v>罩壳前固定钣金件 / H3000/H3A/M4</v>
          </cell>
          <cell r="D722" t="str">
            <v>230</v>
          </cell>
          <cell r="E722" t="str">
            <v>CYK230</v>
          </cell>
          <cell r="F722" t="str">
            <v>金属件盘点差异虚仓库</v>
          </cell>
          <cell r="G722" t="str">
            <v>S-Int</v>
          </cell>
          <cell r="H722" t="str">
            <v/>
          </cell>
          <cell r="I722" t="str">
            <v/>
          </cell>
          <cell r="J722">
            <v>1171</v>
          </cell>
          <cell r="K722" t="str">
            <v>EA</v>
          </cell>
          <cell r="L722">
            <v>0</v>
          </cell>
          <cell r="M722">
            <v>1171</v>
          </cell>
        </row>
        <row r="723">
          <cell r="A723" t="str">
            <v>230SHT0000993CYK230</v>
          </cell>
          <cell r="B723" t="str">
            <v>SHT0000993</v>
          </cell>
          <cell r="C723" t="str">
            <v>底座支架总成 / M4左舵</v>
          </cell>
          <cell r="D723" t="str">
            <v>230</v>
          </cell>
          <cell r="E723" t="str">
            <v>CYK230</v>
          </cell>
          <cell r="F723" t="str">
            <v>金属件盘点差异虚仓库</v>
          </cell>
          <cell r="G723" t="str">
            <v>S-Int</v>
          </cell>
          <cell r="H723" t="str">
            <v/>
          </cell>
          <cell r="I723" t="str">
            <v/>
          </cell>
          <cell r="J723">
            <v>380</v>
          </cell>
          <cell r="K723" t="str">
            <v>EA</v>
          </cell>
          <cell r="L723">
            <v>90</v>
          </cell>
          <cell r="M723">
            <v>380</v>
          </cell>
        </row>
        <row r="724">
          <cell r="A724" t="str">
            <v>230SHT0000995CYK230</v>
          </cell>
          <cell r="B724" t="str">
            <v>SHT0000995</v>
          </cell>
          <cell r="C724" t="str">
            <v>防尘罩 / M4机械</v>
          </cell>
          <cell r="D724" t="str">
            <v>230</v>
          </cell>
          <cell r="E724" t="str">
            <v>CYK230</v>
          </cell>
          <cell r="F724" t="str">
            <v>金属件盘点差异虚仓库</v>
          </cell>
          <cell r="G724" t="str">
            <v>S-Int</v>
          </cell>
          <cell r="H724" t="str">
            <v/>
          </cell>
          <cell r="I724" t="str">
            <v/>
          </cell>
          <cell r="J724">
            <v>118</v>
          </cell>
          <cell r="K724" t="str">
            <v>EA</v>
          </cell>
          <cell r="L724">
            <v>35</v>
          </cell>
          <cell r="M724">
            <v>118</v>
          </cell>
        </row>
        <row r="725">
          <cell r="A725" t="str">
            <v>230SHT0000996CYK230</v>
          </cell>
          <cell r="B725" t="str">
            <v>SHT0000996</v>
          </cell>
          <cell r="C725" t="str">
            <v>上滚轮轴 / H4内绞架</v>
          </cell>
          <cell r="D725" t="str">
            <v>230</v>
          </cell>
          <cell r="E725" t="str">
            <v>CYK230</v>
          </cell>
          <cell r="F725" t="str">
            <v>金属件盘点差异虚仓库</v>
          </cell>
          <cell r="G725" t="str">
            <v>S-Int</v>
          </cell>
          <cell r="H725" t="str">
            <v/>
          </cell>
          <cell r="I725" t="str">
            <v/>
          </cell>
          <cell r="J725">
            <v>400</v>
          </cell>
          <cell r="K725" t="str">
            <v>EA</v>
          </cell>
          <cell r="L725">
            <v>0</v>
          </cell>
          <cell r="M725">
            <v>400</v>
          </cell>
        </row>
        <row r="726">
          <cell r="A726" t="str">
            <v>230SHT0000997CYK230</v>
          </cell>
          <cell r="B726" t="str">
            <v>SHT0000997</v>
          </cell>
          <cell r="C726" t="str">
            <v>悬浮机构件 / H4外绞架</v>
          </cell>
          <cell r="D726" t="str">
            <v>230</v>
          </cell>
          <cell r="E726" t="str">
            <v>CYK230</v>
          </cell>
          <cell r="F726" t="str">
            <v>金属件盘点差异虚仓库</v>
          </cell>
          <cell r="G726" t="str">
            <v>S-Int</v>
          </cell>
          <cell r="H726" t="str">
            <v/>
          </cell>
          <cell r="I726" t="str">
            <v/>
          </cell>
          <cell r="J726">
            <v>500</v>
          </cell>
          <cell r="K726" t="str">
            <v>EA</v>
          </cell>
          <cell r="L726">
            <v>0</v>
          </cell>
          <cell r="M726">
            <v>500</v>
          </cell>
        </row>
        <row r="727">
          <cell r="A727" t="str">
            <v>230SHT0001000CYK230</v>
          </cell>
          <cell r="B727" t="str">
            <v>SHT0001000</v>
          </cell>
          <cell r="C727" t="str">
            <v>右旁侧板 / 一汽升降器</v>
          </cell>
          <cell r="D727" t="str">
            <v>230</v>
          </cell>
          <cell r="E727" t="str">
            <v>CYK230</v>
          </cell>
          <cell r="F727" t="str">
            <v>金属件盘点差异虚仓库</v>
          </cell>
          <cell r="G727" t="str">
            <v>S-Int</v>
          </cell>
          <cell r="H727" t="str">
            <v/>
          </cell>
          <cell r="I727" t="str">
            <v/>
          </cell>
          <cell r="J727">
            <v>50</v>
          </cell>
          <cell r="K727" t="str">
            <v>EA</v>
          </cell>
          <cell r="L727">
            <v>0</v>
          </cell>
          <cell r="M727">
            <v>94</v>
          </cell>
        </row>
        <row r="728">
          <cell r="A728" t="str">
            <v>230SHT0001001CYK230</v>
          </cell>
          <cell r="B728" t="str">
            <v>SHT0001001</v>
          </cell>
          <cell r="C728" t="str">
            <v>左旁侧板 / 一汽升降器</v>
          </cell>
          <cell r="D728" t="str">
            <v>230</v>
          </cell>
          <cell r="E728" t="str">
            <v>CYK230</v>
          </cell>
          <cell r="F728" t="str">
            <v>金属件盘点差异虚仓库</v>
          </cell>
          <cell r="G728" t="str">
            <v>S-Int</v>
          </cell>
          <cell r="H728" t="str">
            <v/>
          </cell>
          <cell r="I728" t="str">
            <v/>
          </cell>
          <cell r="J728">
            <v>50</v>
          </cell>
          <cell r="K728" t="str">
            <v>EA</v>
          </cell>
          <cell r="L728">
            <v>0</v>
          </cell>
          <cell r="M728">
            <v>50</v>
          </cell>
        </row>
        <row r="729">
          <cell r="A729" t="str">
            <v>230SHT0001002CYK230</v>
          </cell>
          <cell r="B729" t="str">
            <v>SHT0001002</v>
          </cell>
          <cell r="C729" t="str">
            <v>升降操作手柄（后） / 一汽升降器</v>
          </cell>
          <cell r="D729" t="str">
            <v>230</v>
          </cell>
          <cell r="E729" t="str">
            <v>CYK230</v>
          </cell>
          <cell r="F729" t="str">
            <v>金属件盘点差异虚仓库</v>
          </cell>
          <cell r="G729" t="str">
            <v>S-Int</v>
          </cell>
          <cell r="H729" t="str">
            <v/>
          </cell>
          <cell r="I729" t="str">
            <v/>
          </cell>
          <cell r="J729">
            <v>199</v>
          </cell>
          <cell r="K729" t="str">
            <v>EA</v>
          </cell>
          <cell r="L729">
            <v>0</v>
          </cell>
          <cell r="M729">
            <v>199</v>
          </cell>
        </row>
        <row r="730">
          <cell r="A730" t="str">
            <v>230SHT0001003CYCVA230</v>
          </cell>
          <cell r="B730" t="str">
            <v>SHT0001003</v>
          </cell>
          <cell r="C730" t="str">
            <v>升降操作手柄（前） / 一汽升降器</v>
          </cell>
          <cell r="D730" t="str">
            <v>230</v>
          </cell>
          <cell r="E730" t="str">
            <v>CYCVA230</v>
          </cell>
          <cell r="F730" t="str">
            <v>金属件盘点差异临时库</v>
          </cell>
          <cell r="G730" t="str">
            <v>S-Int</v>
          </cell>
          <cell r="H730" t="str">
            <v/>
          </cell>
          <cell r="I730" t="str">
            <v/>
          </cell>
          <cell r="J730">
            <v>200</v>
          </cell>
          <cell r="K730" t="str">
            <v>EA</v>
          </cell>
          <cell r="L730">
            <v>0</v>
          </cell>
          <cell r="M730">
            <v>200</v>
          </cell>
        </row>
        <row r="731">
          <cell r="A731" t="str">
            <v>230SHT0001003CYK230</v>
          </cell>
          <cell r="B731" t="str">
            <v>SHT0001003</v>
          </cell>
          <cell r="C731" t="str">
            <v>升降操作手柄（前） / 一汽升降器</v>
          </cell>
          <cell r="D731" t="str">
            <v>230</v>
          </cell>
          <cell r="E731" t="str">
            <v>CYK230</v>
          </cell>
          <cell r="F731" t="str">
            <v>金属件盘点差异虚仓库</v>
          </cell>
          <cell r="G731" t="str">
            <v>S-Int</v>
          </cell>
          <cell r="H731" t="str">
            <v/>
          </cell>
          <cell r="I731" t="str">
            <v/>
          </cell>
          <cell r="J731">
            <v>181</v>
          </cell>
          <cell r="K731" t="str">
            <v>EA</v>
          </cell>
          <cell r="L731">
            <v>0</v>
          </cell>
          <cell r="M731">
            <v>181</v>
          </cell>
        </row>
        <row r="732">
          <cell r="A732" t="str">
            <v>230SHT0001005CYK230</v>
          </cell>
          <cell r="B732" t="str">
            <v>SHT0001005</v>
          </cell>
          <cell r="C732" t="str">
            <v>涡簧 / H4A/X3000/一汽</v>
          </cell>
          <cell r="D732" t="str">
            <v>230</v>
          </cell>
          <cell r="E732" t="str">
            <v>CYK230</v>
          </cell>
          <cell r="F732" t="str">
            <v>金属件盘点差异虚仓库</v>
          </cell>
          <cell r="G732" t="str">
            <v>S-Int</v>
          </cell>
          <cell r="H732" t="str">
            <v/>
          </cell>
          <cell r="I732" t="str">
            <v/>
          </cell>
          <cell r="J732">
            <v>2023</v>
          </cell>
          <cell r="K732" t="str">
            <v>EA</v>
          </cell>
          <cell r="L732">
            <v>0</v>
          </cell>
          <cell r="M732">
            <v>2023</v>
          </cell>
        </row>
        <row r="733">
          <cell r="A733" t="str">
            <v>230SHT0001006CYK230</v>
          </cell>
          <cell r="B733" t="str">
            <v>SHT0001006</v>
          </cell>
          <cell r="C733" t="str">
            <v>前罩壳固定片 / 一汽升降器</v>
          </cell>
          <cell r="D733" t="str">
            <v>230</v>
          </cell>
          <cell r="E733" t="str">
            <v>CYK230</v>
          </cell>
          <cell r="F733" t="str">
            <v>金属件盘点差异虚仓库</v>
          </cell>
          <cell r="G733" t="str">
            <v>S-Int</v>
          </cell>
          <cell r="H733" t="str">
            <v/>
          </cell>
          <cell r="I733" t="str">
            <v/>
          </cell>
          <cell r="J733">
            <v>121</v>
          </cell>
          <cell r="K733" t="str">
            <v>EA</v>
          </cell>
          <cell r="L733">
            <v>0</v>
          </cell>
          <cell r="M733">
            <v>121</v>
          </cell>
        </row>
        <row r="734">
          <cell r="A734" t="str">
            <v>230SHT0001019CYK230</v>
          </cell>
          <cell r="B734" t="str">
            <v>SHT0001019</v>
          </cell>
          <cell r="C734" t="str">
            <v>调角器右下连接板 / H4A</v>
          </cell>
          <cell r="D734" t="str">
            <v>230</v>
          </cell>
          <cell r="E734" t="str">
            <v>CYK230</v>
          </cell>
          <cell r="F734" t="str">
            <v>金属件盘点差异虚仓库</v>
          </cell>
          <cell r="G734" t="str">
            <v>S-Int</v>
          </cell>
          <cell r="H734" t="str">
            <v/>
          </cell>
          <cell r="I734" t="str">
            <v/>
          </cell>
          <cell r="J734">
            <v>1510</v>
          </cell>
          <cell r="K734" t="str">
            <v>EA</v>
          </cell>
          <cell r="L734">
            <v>0</v>
          </cell>
          <cell r="M734">
            <v>1510</v>
          </cell>
        </row>
        <row r="735">
          <cell r="A735" t="str">
            <v>230SHT0001020CYK230</v>
          </cell>
          <cell r="B735" t="str">
            <v>SHT0001020</v>
          </cell>
          <cell r="C735" t="str">
            <v>调角器右上连接板 / H4A/X3000/一汽</v>
          </cell>
          <cell r="D735" t="str">
            <v>230</v>
          </cell>
          <cell r="E735" t="str">
            <v>CYK230</v>
          </cell>
          <cell r="F735" t="str">
            <v>金属件盘点差异虚仓库</v>
          </cell>
          <cell r="G735" t="str">
            <v>S-Int</v>
          </cell>
          <cell r="H735" t="str">
            <v/>
          </cell>
          <cell r="I735" t="str">
            <v/>
          </cell>
          <cell r="J735">
            <v>200</v>
          </cell>
          <cell r="K735" t="str">
            <v>EA</v>
          </cell>
          <cell r="L735">
            <v>0</v>
          </cell>
          <cell r="M735">
            <v>687</v>
          </cell>
        </row>
        <row r="736">
          <cell r="A736" t="str">
            <v>230SHT0001023CYK230</v>
          </cell>
          <cell r="B736" t="str">
            <v>SHT0001023</v>
          </cell>
          <cell r="C736" t="str">
            <v>安全带卷收器固定板 / 2.0平台座框</v>
          </cell>
          <cell r="D736" t="str">
            <v>230</v>
          </cell>
          <cell r="E736" t="str">
            <v>CYK230</v>
          </cell>
          <cell r="F736" t="str">
            <v>金属件盘点差异虚仓库</v>
          </cell>
          <cell r="G736" t="str">
            <v>S-Int</v>
          </cell>
          <cell r="H736" t="str">
            <v/>
          </cell>
          <cell r="I736" t="str">
            <v/>
          </cell>
          <cell r="J736">
            <v>900</v>
          </cell>
          <cell r="K736" t="str">
            <v>EA</v>
          </cell>
          <cell r="L736">
            <v>0</v>
          </cell>
          <cell r="M736">
            <v>900</v>
          </cell>
        </row>
        <row r="737">
          <cell r="A737" t="str">
            <v>230SHT0001032CYK230</v>
          </cell>
          <cell r="B737" t="str">
            <v>SHT0001032</v>
          </cell>
          <cell r="C737" t="str">
            <v>上框前支架 / H4</v>
          </cell>
          <cell r="D737" t="str">
            <v>230</v>
          </cell>
          <cell r="E737" t="str">
            <v>CYK230</v>
          </cell>
          <cell r="F737" t="str">
            <v>金属件盘点差异虚仓库</v>
          </cell>
          <cell r="G737" t="str">
            <v>S-Int</v>
          </cell>
          <cell r="H737" t="str">
            <v/>
          </cell>
          <cell r="I737" t="str">
            <v/>
          </cell>
          <cell r="J737">
            <v>50</v>
          </cell>
          <cell r="K737" t="str">
            <v>EA</v>
          </cell>
          <cell r="L737">
            <v>0</v>
          </cell>
          <cell r="M737">
            <v>50</v>
          </cell>
        </row>
        <row r="738">
          <cell r="A738" t="str">
            <v>230SHT0001037CYCVA230</v>
          </cell>
          <cell r="B738" t="str">
            <v>SHT0001037</v>
          </cell>
          <cell r="C738" t="str">
            <v>外十字左支撑板 / H4外绞架</v>
          </cell>
          <cell r="D738" t="str">
            <v>230</v>
          </cell>
          <cell r="E738" t="str">
            <v>CYCVA230</v>
          </cell>
          <cell r="F738" t="str">
            <v>金属件盘点差异临时库</v>
          </cell>
          <cell r="G738" t="str">
            <v>S-Int</v>
          </cell>
          <cell r="H738" t="str">
            <v/>
          </cell>
          <cell r="I738" t="str">
            <v/>
          </cell>
          <cell r="J738">
            <v>1</v>
          </cell>
          <cell r="K738" t="str">
            <v>EA</v>
          </cell>
          <cell r="L738">
            <v>0</v>
          </cell>
          <cell r="M738">
            <v>1</v>
          </cell>
        </row>
        <row r="739">
          <cell r="A739" t="str">
            <v>230SHT0001037CYK230</v>
          </cell>
          <cell r="B739" t="str">
            <v>SHT0001037</v>
          </cell>
          <cell r="C739" t="str">
            <v>外十字左支撑板 / H4外绞架</v>
          </cell>
          <cell r="D739" t="str">
            <v>230</v>
          </cell>
          <cell r="E739" t="str">
            <v>CYK230</v>
          </cell>
          <cell r="F739" t="str">
            <v>金属件盘点差异虚仓库</v>
          </cell>
          <cell r="G739" t="str">
            <v>S-Int</v>
          </cell>
          <cell r="H739" t="str">
            <v/>
          </cell>
          <cell r="I739" t="str">
            <v/>
          </cell>
          <cell r="J739">
            <v>6</v>
          </cell>
          <cell r="K739" t="str">
            <v>EA</v>
          </cell>
          <cell r="L739">
            <v>0</v>
          </cell>
          <cell r="M739">
            <v>6</v>
          </cell>
        </row>
        <row r="740">
          <cell r="A740" t="str">
            <v>230SHT0001038CYK230</v>
          </cell>
          <cell r="B740" t="str">
            <v>SHT0001038</v>
          </cell>
          <cell r="C740" t="str">
            <v>内绞架右支撑板 / H4内绞架</v>
          </cell>
          <cell r="D740" t="str">
            <v>230</v>
          </cell>
          <cell r="E740" t="str">
            <v>CYK230</v>
          </cell>
          <cell r="F740" t="str">
            <v>金属件盘点差异虚仓库</v>
          </cell>
          <cell r="G740" t="str">
            <v>S-Int</v>
          </cell>
          <cell r="H740" t="str">
            <v/>
          </cell>
          <cell r="I740" t="str">
            <v/>
          </cell>
          <cell r="J740">
            <v>50</v>
          </cell>
          <cell r="K740" t="str">
            <v>EA</v>
          </cell>
          <cell r="L740">
            <v>0</v>
          </cell>
          <cell r="M740">
            <v>50</v>
          </cell>
        </row>
        <row r="741">
          <cell r="A741" t="str">
            <v>230SHT0001039CYK230</v>
          </cell>
          <cell r="B741" t="str">
            <v>SHT0001039</v>
          </cell>
          <cell r="C741" t="str">
            <v>内绞架左支撑板 / H4内绞架</v>
          </cell>
          <cell r="D741" t="str">
            <v>230</v>
          </cell>
          <cell r="E741" t="str">
            <v>CYK230</v>
          </cell>
          <cell r="F741" t="str">
            <v>金属件盘点差异虚仓库</v>
          </cell>
          <cell r="G741" t="str">
            <v>S-Int</v>
          </cell>
          <cell r="H741" t="str">
            <v/>
          </cell>
          <cell r="I741" t="str">
            <v/>
          </cell>
          <cell r="J741">
            <v>50</v>
          </cell>
          <cell r="K741" t="str">
            <v>EA</v>
          </cell>
          <cell r="L741">
            <v>0</v>
          </cell>
          <cell r="M741">
            <v>50</v>
          </cell>
        </row>
        <row r="742">
          <cell r="A742" t="str">
            <v>230SHT0001040CYK230</v>
          </cell>
          <cell r="B742" t="str">
            <v>SHT0001040</v>
          </cell>
          <cell r="C742" t="str">
            <v>气囊下支架 / H4减震器下框</v>
          </cell>
          <cell r="D742" t="str">
            <v>230</v>
          </cell>
          <cell r="E742" t="str">
            <v>CYK230</v>
          </cell>
          <cell r="F742" t="str">
            <v>金属件盘点差异虚仓库</v>
          </cell>
          <cell r="G742" t="str">
            <v>S-Int</v>
          </cell>
          <cell r="H742" t="str">
            <v/>
          </cell>
          <cell r="I742" t="str">
            <v/>
          </cell>
          <cell r="J742">
            <v>50</v>
          </cell>
          <cell r="K742" t="str">
            <v>EA</v>
          </cell>
          <cell r="L742">
            <v>0</v>
          </cell>
          <cell r="M742">
            <v>50</v>
          </cell>
        </row>
        <row r="743">
          <cell r="A743" t="str">
            <v>230SHT0001043CYCVA230</v>
          </cell>
          <cell r="B743" t="str">
            <v>SHT0001043</v>
          </cell>
          <cell r="C743" t="str">
            <v>下限位支架 / H4减震器上框</v>
          </cell>
          <cell r="D743" t="str">
            <v>230</v>
          </cell>
          <cell r="E743" t="str">
            <v>CYCVA230</v>
          </cell>
          <cell r="F743" t="str">
            <v>金属件盘点差异临时库</v>
          </cell>
          <cell r="G743" t="str">
            <v>S-Int</v>
          </cell>
          <cell r="H743" t="str">
            <v/>
          </cell>
          <cell r="I743" t="str">
            <v/>
          </cell>
          <cell r="J743">
            <v>390</v>
          </cell>
          <cell r="K743" t="str">
            <v>EA</v>
          </cell>
          <cell r="L743">
            <v>0</v>
          </cell>
          <cell r="M743">
            <v>390</v>
          </cell>
        </row>
        <row r="744">
          <cell r="A744" t="str">
            <v>230SHT0001043CYK230</v>
          </cell>
          <cell r="B744" t="str">
            <v>SHT0001043</v>
          </cell>
          <cell r="C744" t="str">
            <v>下限位支架 / H4减震器上框</v>
          </cell>
          <cell r="D744" t="str">
            <v>230</v>
          </cell>
          <cell r="E744" t="str">
            <v>CYK230</v>
          </cell>
          <cell r="F744" t="str">
            <v>金属件盘点差异虚仓库</v>
          </cell>
          <cell r="G744" t="str">
            <v>S-Int</v>
          </cell>
          <cell r="H744" t="str">
            <v/>
          </cell>
          <cell r="I744" t="str">
            <v/>
          </cell>
          <cell r="J744">
            <v>14</v>
          </cell>
          <cell r="K744" t="str">
            <v>EA</v>
          </cell>
          <cell r="L744">
            <v>0</v>
          </cell>
          <cell r="M744">
            <v>14</v>
          </cell>
        </row>
        <row r="745">
          <cell r="A745" t="str">
            <v>230SHT0001044CYK230</v>
          </cell>
          <cell r="B745" t="str">
            <v>SHT0001044</v>
          </cell>
          <cell r="C745" t="str">
            <v>司机调角器解锁手柄 / H4A/X3000</v>
          </cell>
          <cell r="D745" t="str">
            <v>230</v>
          </cell>
          <cell r="E745" t="str">
            <v>CYK230</v>
          </cell>
          <cell r="F745" t="str">
            <v>金属件盘点差异虚仓库</v>
          </cell>
          <cell r="G745" t="str">
            <v>S-Int</v>
          </cell>
          <cell r="H745" t="str">
            <v/>
          </cell>
          <cell r="I745" t="str">
            <v/>
          </cell>
          <cell r="J745">
            <v>6744</v>
          </cell>
          <cell r="K745" t="str">
            <v>EA</v>
          </cell>
          <cell r="L745">
            <v>0</v>
          </cell>
          <cell r="M745">
            <v>6744</v>
          </cell>
        </row>
        <row r="746">
          <cell r="A746" t="str">
            <v>230SHT0001047S413066</v>
          </cell>
          <cell r="B746" t="str">
            <v>SHT0001047</v>
          </cell>
          <cell r="C746" t="str">
            <v>安全带固定板固定钣金件 /</v>
          </cell>
          <cell r="D746" t="str">
            <v>230</v>
          </cell>
          <cell r="E746" t="str">
            <v>S413066</v>
          </cell>
          <cell r="F746" t="str">
            <v>河北新强力</v>
          </cell>
          <cell r="G746" t="str">
            <v>S-Cons</v>
          </cell>
          <cell r="H746" t="str">
            <v/>
          </cell>
          <cell r="I746" t="str">
            <v/>
          </cell>
          <cell r="J746">
            <v>9113</v>
          </cell>
          <cell r="K746" t="str">
            <v>EA</v>
          </cell>
          <cell r="L746">
            <v>0</v>
          </cell>
          <cell r="M746">
            <v>9083</v>
          </cell>
        </row>
        <row r="747">
          <cell r="A747" t="str">
            <v>230SHT0001048CYK230</v>
          </cell>
          <cell r="B747" t="str">
            <v>SHT0001048</v>
          </cell>
          <cell r="C747" t="str">
            <v>仰角拉线固定钣金件 / F3000/X3000/H4</v>
          </cell>
          <cell r="D747" t="str">
            <v>230</v>
          </cell>
          <cell r="E747" t="str">
            <v>CYK230</v>
          </cell>
          <cell r="F747" t="str">
            <v>金属件盘点差异虚仓库</v>
          </cell>
          <cell r="G747" t="str">
            <v>S-Int</v>
          </cell>
          <cell r="H747" t="str">
            <v/>
          </cell>
          <cell r="I747" t="str">
            <v/>
          </cell>
          <cell r="J747">
            <v>800</v>
          </cell>
          <cell r="K747" t="str">
            <v>EA</v>
          </cell>
          <cell r="L747">
            <v>0</v>
          </cell>
          <cell r="M747">
            <v>800</v>
          </cell>
        </row>
        <row r="748">
          <cell r="A748" t="str">
            <v>230SHT0001050CYK230</v>
          </cell>
          <cell r="B748" t="str">
            <v>SHT0001050</v>
          </cell>
          <cell r="C748" t="str">
            <v>罩壳前固定钣金件右 / 座框</v>
          </cell>
          <cell r="D748" t="str">
            <v>230</v>
          </cell>
          <cell r="E748" t="str">
            <v>CYK230</v>
          </cell>
          <cell r="F748" t="str">
            <v>金属件盘点差异虚仓库</v>
          </cell>
          <cell r="G748" t="str">
            <v>S-Int</v>
          </cell>
          <cell r="H748" t="str">
            <v/>
          </cell>
          <cell r="I748" t="str">
            <v/>
          </cell>
          <cell r="J748">
            <v>14</v>
          </cell>
          <cell r="K748" t="str">
            <v>EA</v>
          </cell>
          <cell r="L748">
            <v>14</v>
          </cell>
          <cell r="M748">
            <v>14</v>
          </cell>
        </row>
        <row r="749">
          <cell r="A749" t="str">
            <v>230SHT0001051CYCVA230</v>
          </cell>
          <cell r="B749" t="str">
            <v>SHT0001051</v>
          </cell>
          <cell r="C749" t="str">
            <v>罩壳前固定钣金件左 / 座框</v>
          </cell>
          <cell r="D749" t="str">
            <v>230</v>
          </cell>
          <cell r="E749" t="str">
            <v>CYCVA230</v>
          </cell>
          <cell r="F749" t="str">
            <v>金属件盘点差异临时库</v>
          </cell>
          <cell r="G749" t="str">
            <v>S-Int</v>
          </cell>
          <cell r="H749" t="str">
            <v/>
          </cell>
          <cell r="I749" t="str">
            <v/>
          </cell>
          <cell r="J749">
            <v>2058</v>
          </cell>
          <cell r="K749" t="str">
            <v>EA</v>
          </cell>
          <cell r="L749">
            <v>165</v>
          </cell>
          <cell r="M749">
            <v>2058</v>
          </cell>
        </row>
        <row r="750">
          <cell r="A750" t="str">
            <v>230SHT0001051CYK230</v>
          </cell>
          <cell r="B750" t="str">
            <v>SHT0001051</v>
          </cell>
          <cell r="C750" t="str">
            <v>罩壳前固定钣金件左 / 座框</v>
          </cell>
          <cell r="D750" t="str">
            <v>230</v>
          </cell>
          <cell r="E750" t="str">
            <v>CYK230</v>
          </cell>
          <cell r="F750" t="str">
            <v>金属件盘点差异虚仓库</v>
          </cell>
          <cell r="G750" t="str">
            <v>S-Int</v>
          </cell>
          <cell r="H750" t="str">
            <v/>
          </cell>
          <cell r="I750" t="str">
            <v/>
          </cell>
          <cell r="J750">
            <v>159</v>
          </cell>
          <cell r="K750" t="str">
            <v>EA</v>
          </cell>
          <cell r="L750">
            <v>0</v>
          </cell>
          <cell r="M750">
            <v>159</v>
          </cell>
        </row>
        <row r="751">
          <cell r="A751" t="str">
            <v>230SHT0001052CYCVA230</v>
          </cell>
          <cell r="B751" t="str">
            <v>SHT0001052</v>
          </cell>
          <cell r="C751" t="str">
            <v>罩壳固定板金件 / H4座框</v>
          </cell>
          <cell r="D751" t="str">
            <v>230</v>
          </cell>
          <cell r="E751" t="str">
            <v>CYCVA230</v>
          </cell>
          <cell r="F751" t="str">
            <v>金属件盘点差异临时库</v>
          </cell>
          <cell r="G751" t="str">
            <v>S-Int</v>
          </cell>
          <cell r="H751" t="str">
            <v/>
          </cell>
          <cell r="I751" t="str">
            <v/>
          </cell>
          <cell r="J751">
            <v>182</v>
          </cell>
          <cell r="K751" t="str">
            <v>EA</v>
          </cell>
          <cell r="L751">
            <v>0</v>
          </cell>
          <cell r="M751">
            <v>182</v>
          </cell>
        </row>
        <row r="752">
          <cell r="A752" t="str">
            <v>230SHT0001058CYCVA230</v>
          </cell>
          <cell r="B752" t="str">
            <v>SHT0001058</v>
          </cell>
          <cell r="C752" t="str">
            <v>仰角调节机构手柄钣金件 / 座框</v>
          </cell>
          <cell r="D752" t="str">
            <v>230</v>
          </cell>
          <cell r="E752" t="str">
            <v>CYCVA230</v>
          </cell>
          <cell r="F752" t="str">
            <v>金属件盘点差异临时库</v>
          </cell>
          <cell r="G752" t="str">
            <v>S-Int</v>
          </cell>
          <cell r="H752" t="str">
            <v/>
          </cell>
          <cell r="I752" t="str">
            <v/>
          </cell>
          <cell r="J752">
            <v>1890</v>
          </cell>
          <cell r="K752" t="str">
            <v>EA</v>
          </cell>
          <cell r="L752">
            <v>1625</v>
          </cell>
          <cell r="M752">
            <v>1890</v>
          </cell>
        </row>
        <row r="753">
          <cell r="A753" t="str">
            <v>230SHT0001058CYK230</v>
          </cell>
          <cell r="B753" t="str">
            <v>SHT0001058</v>
          </cell>
          <cell r="C753" t="str">
            <v>仰角调节机构手柄钣金件 / 座框</v>
          </cell>
          <cell r="D753" t="str">
            <v>230</v>
          </cell>
          <cell r="E753" t="str">
            <v>CYK230</v>
          </cell>
          <cell r="F753" t="str">
            <v>金属件盘点差异虚仓库</v>
          </cell>
          <cell r="G753" t="str">
            <v>S-Int</v>
          </cell>
          <cell r="H753" t="str">
            <v/>
          </cell>
          <cell r="I753" t="str">
            <v/>
          </cell>
          <cell r="J753">
            <v>2181</v>
          </cell>
          <cell r="K753" t="str">
            <v>EA</v>
          </cell>
          <cell r="L753">
            <v>0</v>
          </cell>
          <cell r="M753">
            <v>2181</v>
          </cell>
        </row>
        <row r="754">
          <cell r="A754" t="str">
            <v>230SHT0001059CYK230</v>
          </cell>
          <cell r="B754" t="str">
            <v>SHT0001059</v>
          </cell>
          <cell r="C754" t="str">
            <v>仰角调节机构钣金件2 / X3000副驾座框/H4</v>
          </cell>
          <cell r="D754" t="str">
            <v>230</v>
          </cell>
          <cell r="E754" t="str">
            <v>CYK230</v>
          </cell>
          <cell r="F754" t="str">
            <v>金属件盘点差异虚仓库</v>
          </cell>
          <cell r="G754" t="str">
            <v>S-Int</v>
          </cell>
          <cell r="H754" t="str">
            <v/>
          </cell>
          <cell r="I754" t="str">
            <v/>
          </cell>
          <cell r="J754">
            <v>845</v>
          </cell>
          <cell r="K754" t="str">
            <v>EA</v>
          </cell>
          <cell r="L754">
            <v>0</v>
          </cell>
          <cell r="M754">
            <v>845</v>
          </cell>
        </row>
        <row r="755">
          <cell r="A755" t="str">
            <v>230SHT0001060CYK230</v>
          </cell>
          <cell r="B755" t="str">
            <v>SHT0001060</v>
          </cell>
          <cell r="C755" t="str">
            <v>仰角调节机构轴套 / 座框</v>
          </cell>
          <cell r="D755" t="str">
            <v>230</v>
          </cell>
          <cell r="E755" t="str">
            <v>CYK230</v>
          </cell>
          <cell r="F755" t="str">
            <v>金属件盘点差异虚仓库</v>
          </cell>
          <cell r="G755" t="str">
            <v>S-Int</v>
          </cell>
          <cell r="H755" t="str">
            <v/>
          </cell>
          <cell r="I755" t="str">
            <v/>
          </cell>
          <cell r="J755">
            <v>1500</v>
          </cell>
          <cell r="K755" t="str">
            <v>EA</v>
          </cell>
          <cell r="L755">
            <v>1500</v>
          </cell>
          <cell r="M755">
            <v>1500</v>
          </cell>
        </row>
        <row r="756">
          <cell r="A756" t="str">
            <v>230SHT0001067CYK230</v>
          </cell>
          <cell r="B756" t="str">
            <v>SHT0001067</v>
          </cell>
          <cell r="C756" t="str">
            <v>减震器拉带 / 1.0平台气囊</v>
          </cell>
          <cell r="D756" t="str">
            <v>230</v>
          </cell>
          <cell r="E756" t="str">
            <v>CYK230</v>
          </cell>
          <cell r="F756" t="str">
            <v>金属件盘点差异虚仓库</v>
          </cell>
          <cell r="G756" t="str">
            <v>S-Int</v>
          </cell>
          <cell r="H756" t="str">
            <v/>
          </cell>
          <cell r="I756" t="str">
            <v/>
          </cell>
          <cell r="J756">
            <v>30</v>
          </cell>
          <cell r="K756" t="str">
            <v>EA</v>
          </cell>
          <cell r="L756">
            <v>17</v>
          </cell>
          <cell r="M756">
            <v>30</v>
          </cell>
        </row>
        <row r="757">
          <cell r="A757" t="str">
            <v>230SHT0001068CYK230</v>
          </cell>
          <cell r="B757" t="str">
            <v>SHT0001068</v>
          </cell>
          <cell r="C757" t="str">
            <v>气阀固定座固定钣金件 /</v>
          </cell>
          <cell r="D757" t="str">
            <v>230</v>
          </cell>
          <cell r="E757" t="str">
            <v>CYK230</v>
          </cell>
          <cell r="F757" t="str">
            <v>金属件盘点差异虚仓库</v>
          </cell>
          <cell r="G757" t="str">
            <v>S-Int</v>
          </cell>
          <cell r="H757" t="str">
            <v/>
          </cell>
          <cell r="I757" t="str">
            <v/>
          </cell>
          <cell r="J757">
            <v>357</v>
          </cell>
          <cell r="K757" t="str">
            <v>EA</v>
          </cell>
          <cell r="L757">
            <v>0</v>
          </cell>
          <cell r="M757">
            <v>357</v>
          </cell>
        </row>
        <row r="758">
          <cell r="A758" t="str">
            <v>230SHT0001069CYK230</v>
          </cell>
          <cell r="B758" t="str">
            <v>SHT0001069</v>
          </cell>
          <cell r="C758" t="str">
            <v>升降操作手柄（前） / H3000/H3A</v>
          </cell>
          <cell r="D758" t="str">
            <v>230</v>
          </cell>
          <cell r="E758" t="str">
            <v>CYK230</v>
          </cell>
          <cell r="F758" t="str">
            <v>金属件盘点差异虚仓库</v>
          </cell>
          <cell r="G758" t="str">
            <v>S-Int</v>
          </cell>
          <cell r="H758" t="str">
            <v/>
          </cell>
          <cell r="I758" t="str">
            <v/>
          </cell>
          <cell r="J758">
            <v>345</v>
          </cell>
          <cell r="K758" t="str">
            <v>EA</v>
          </cell>
          <cell r="L758">
            <v>0</v>
          </cell>
          <cell r="M758">
            <v>345</v>
          </cell>
        </row>
        <row r="759">
          <cell r="A759" t="str">
            <v>230SHT0001070CYK230</v>
          </cell>
          <cell r="B759" t="str">
            <v>SHT0001070</v>
          </cell>
          <cell r="C759" t="str">
            <v>十字绞架连接轴2 / H4外绞架</v>
          </cell>
          <cell r="D759" t="str">
            <v>230</v>
          </cell>
          <cell r="E759" t="str">
            <v>CYK230</v>
          </cell>
          <cell r="F759" t="str">
            <v>金属件盘点差异虚仓库</v>
          </cell>
          <cell r="G759" t="str">
            <v>S-Int</v>
          </cell>
          <cell r="H759" t="str">
            <v/>
          </cell>
          <cell r="I759" t="str">
            <v/>
          </cell>
          <cell r="J759">
            <v>454</v>
          </cell>
          <cell r="K759" t="str">
            <v>EA</v>
          </cell>
          <cell r="L759">
            <v>0</v>
          </cell>
          <cell r="M759">
            <v>454</v>
          </cell>
        </row>
        <row r="760">
          <cell r="A760" t="str">
            <v>230SHT0001077CYK230</v>
          </cell>
          <cell r="B760" t="str">
            <v>SHT0001077</v>
          </cell>
          <cell r="C760" t="str">
            <v>内十字架固定块B / H4</v>
          </cell>
          <cell r="D760" t="str">
            <v>230</v>
          </cell>
          <cell r="E760" t="str">
            <v>CYK230</v>
          </cell>
          <cell r="F760" t="str">
            <v>金属件盘点差异虚仓库</v>
          </cell>
          <cell r="G760" t="str">
            <v>S-Int</v>
          </cell>
          <cell r="H760" t="str">
            <v/>
          </cell>
          <cell r="I760" t="str">
            <v/>
          </cell>
          <cell r="J760">
            <v>34</v>
          </cell>
          <cell r="K760" t="str">
            <v>EA</v>
          </cell>
          <cell r="L760">
            <v>0</v>
          </cell>
          <cell r="M760">
            <v>34</v>
          </cell>
        </row>
        <row r="761">
          <cell r="A761" t="str">
            <v>230SHT0001077S413049</v>
          </cell>
          <cell r="B761" t="str">
            <v>SHT0001077</v>
          </cell>
          <cell r="C761" t="str">
            <v>内十字架固定块B / H4</v>
          </cell>
          <cell r="D761" t="str">
            <v>230</v>
          </cell>
          <cell r="E761" t="str">
            <v>S413049</v>
          </cell>
          <cell r="F761" t="str">
            <v>黄骅市天丰寄存库位</v>
          </cell>
          <cell r="G761" t="str">
            <v>S-Cons</v>
          </cell>
          <cell r="H761" t="str">
            <v/>
          </cell>
          <cell r="I761" t="str">
            <v/>
          </cell>
          <cell r="J761">
            <v>0</v>
          </cell>
          <cell r="K761" t="str">
            <v>EA</v>
          </cell>
          <cell r="L761">
            <v>0</v>
          </cell>
          <cell r="M761">
            <v>163</v>
          </cell>
        </row>
        <row r="762">
          <cell r="A762" t="str">
            <v>230SHT0001078S413049</v>
          </cell>
          <cell r="B762" t="str">
            <v>SHT0001078</v>
          </cell>
          <cell r="C762" t="str">
            <v>内十字架固定块A / H4</v>
          </cell>
          <cell r="D762" t="str">
            <v>230</v>
          </cell>
          <cell r="E762" t="str">
            <v>S413049</v>
          </cell>
          <cell r="F762" t="str">
            <v>黄骅市天丰寄存库位</v>
          </cell>
          <cell r="G762" t="str">
            <v>S-Cons</v>
          </cell>
          <cell r="H762" t="str">
            <v/>
          </cell>
          <cell r="I762" t="str">
            <v/>
          </cell>
          <cell r="J762">
            <v>0</v>
          </cell>
          <cell r="K762" t="str">
            <v>EA</v>
          </cell>
          <cell r="L762">
            <v>0</v>
          </cell>
          <cell r="M762">
            <v>200</v>
          </cell>
        </row>
        <row r="763">
          <cell r="A763" t="str">
            <v>230SHT0001079S413049</v>
          </cell>
          <cell r="B763" t="str">
            <v>SHT0001079</v>
          </cell>
          <cell r="C763" t="str">
            <v>限位块 / H4</v>
          </cell>
          <cell r="D763" t="str">
            <v>230</v>
          </cell>
          <cell r="E763" t="str">
            <v>S413049</v>
          </cell>
          <cell r="F763" t="str">
            <v>黄骅市天丰寄存库位</v>
          </cell>
          <cell r="G763" t="str">
            <v>S-Cons</v>
          </cell>
          <cell r="H763" t="str">
            <v/>
          </cell>
          <cell r="I763" t="str">
            <v/>
          </cell>
          <cell r="J763">
            <v>0</v>
          </cell>
          <cell r="K763" t="str">
            <v>EA</v>
          </cell>
          <cell r="L763">
            <v>0</v>
          </cell>
          <cell r="M763">
            <v>200</v>
          </cell>
        </row>
        <row r="764">
          <cell r="A764" t="str">
            <v>230SHT0001080CYK230</v>
          </cell>
          <cell r="B764" t="str">
            <v>SHT0001080</v>
          </cell>
          <cell r="C764" t="str">
            <v>导向尼龙块 / H4</v>
          </cell>
          <cell r="D764" t="str">
            <v>230</v>
          </cell>
          <cell r="E764" t="str">
            <v>CYK230</v>
          </cell>
          <cell r="F764" t="str">
            <v>金属件盘点差异虚仓库</v>
          </cell>
          <cell r="G764" t="str">
            <v>S-Int</v>
          </cell>
          <cell r="H764" t="str">
            <v/>
          </cell>
          <cell r="I764" t="str">
            <v/>
          </cell>
          <cell r="J764">
            <v>151</v>
          </cell>
          <cell r="K764" t="str">
            <v>EA</v>
          </cell>
          <cell r="L764">
            <v>0</v>
          </cell>
          <cell r="M764">
            <v>151</v>
          </cell>
        </row>
        <row r="765">
          <cell r="A765" t="str">
            <v>230SHT0001082CYK230</v>
          </cell>
          <cell r="B765" t="str">
            <v>SHT0001082</v>
          </cell>
          <cell r="C765" t="str">
            <v>罩壳固定片 / H4A/X3000</v>
          </cell>
          <cell r="D765" t="str">
            <v>230</v>
          </cell>
          <cell r="E765" t="str">
            <v>CYK230</v>
          </cell>
          <cell r="F765" t="str">
            <v>金属件盘点差异虚仓库</v>
          </cell>
          <cell r="G765" t="str">
            <v>S-Int</v>
          </cell>
          <cell r="H765" t="str">
            <v/>
          </cell>
          <cell r="I765" t="str">
            <v/>
          </cell>
          <cell r="J765">
            <v>3821</v>
          </cell>
          <cell r="K765" t="str">
            <v>EA</v>
          </cell>
          <cell r="L765">
            <v>200</v>
          </cell>
          <cell r="M765">
            <v>3821</v>
          </cell>
        </row>
        <row r="766">
          <cell r="A766" t="str">
            <v>230SHT0001083CYK230</v>
          </cell>
          <cell r="B766" t="str">
            <v>SHT0001083</v>
          </cell>
          <cell r="C766" t="str">
            <v>上框前连接支架 / H4减震器上框</v>
          </cell>
          <cell r="D766" t="str">
            <v>230</v>
          </cell>
          <cell r="E766" t="str">
            <v>CYK230</v>
          </cell>
          <cell r="F766" t="str">
            <v>金属件盘点差异虚仓库</v>
          </cell>
          <cell r="G766" t="str">
            <v>S-Int</v>
          </cell>
          <cell r="H766" t="str">
            <v/>
          </cell>
          <cell r="I766" t="str">
            <v/>
          </cell>
          <cell r="J766">
            <v>26</v>
          </cell>
          <cell r="K766" t="str">
            <v>EA</v>
          </cell>
          <cell r="L766">
            <v>0</v>
          </cell>
          <cell r="M766">
            <v>26</v>
          </cell>
        </row>
        <row r="767">
          <cell r="A767" t="str">
            <v>230SHT0001085CYCVA230</v>
          </cell>
          <cell r="B767" t="str">
            <v>SHT0001085</v>
          </cell>
          <cell r="C767" t="str">
            <v>阻尼器下支架总成 / 2.0平台外绞架</v>
          </cell>
          <cell r="D767" t="str">
            <v>230</v>
          </cell>
          <cell r="E767" t="str">
            <v>CYCVA230</v>
          </cell>
          <cell r="F767" t="str">
            <v>金属件盘点差异临时库</v>
          </cell>
          <cell r="G767" t="str">
            <v>S-Int</v>
          </cell>
          <cell r="H767" t="str">
            <v/>
          </cell>
          <cell r="I767" t="str">
            <v/>
          </cell>
          <cell r="J767">
            <v>1600</v>
          </cell>
          <cell r="K767" t="str">
            <v>EA</v>
          </cell>
          <cell r="L767">
            <v>224</v>
          </cell>
          <cell r="M767">
            <v>1600</v>
          </cell>
        </row>
        <row r="768">
          <cell r="A768" t="str">
            <v>230SHT0001085CYK230</v>
          </cell>
          <cell r="B768" t="str">
            <v>SHT0001085</v>
          </cell>
          <cell r="C768" t="str">
            <v>阻尼器下支架总成 / 2.0平台外绞架</v>
          </cell>
          <cell r="D768" t="str">
            <v>230</v>
          </cell>
          <cell r="E768" t="str">
            <v>CYK230</v>
          </cell>
          <cell r="F768" t="str">
            <v>金属件盘点差异虚仓库</v>
          </cell>
          <cell r="G768" t="str">
            <v>S-Int</v>
          </cell>
          <cell r="H768" t="str">
            <v/>
          </cell>
          <cell r="I768" t="str">
            <v/>
          </cell>
          <cell r="J768">
            <v>777</v>
          </cell>
          <cell r="K768" t="str">
            <v>EA</v>
          </cell>
          <cell r="L768">
            <v>0</v>
          </cell>
          <cell r="M768">
            <v>777</v>
          </cell>
        </row>
        <row r="769">
          <cell r="A769" t="str">
            <v>230SHT0001087CYK230</v>
          </cell>
          <cell r="B769" t="str">
            <v>SHT0001087</v>
          </cell>
          <cell r="C769" t="str">
            <v>涡簧左固定片 / H4A/X3000/一汽</v>
          </cell>
          <cell r="D769" t="str">
            <v>230</v>
          </cell>
          <cell r="E769" t="str">
            <v>CYK230</v>
          </cell>
          <cell r="F769" t="str">
            <v>金属件盘点差异虚仓库</v>
          </cell>
          <cell r="G769" t="str">
            <v>S-Int</v>
          </cell>
          <cell r="H769" t="str">
            <v/>
          </cell>
          <cell r="I769" t="str">
            <v/>
          </cell>
          <cell r="J769">
            <v>500</v>
          </cell>
          <cell r="K769" t="str">
            <v>EA</v>
          </cell>
          <cell r="L769">
            <v>200</v>
          </cell>
          <cell r="M769">
            <v>500</v>
          </cell>
        </row>
        <row r="770">
          <cell r="A770" t="str">
            <v>230SHT0001088CYK230</v>
          </cell>
          <cell r="B770" t="str">
            <v>SHT0001088</v>
          </cell>
          <cell r="C770" t="str">
            <v>上框内支撑柱 /</v>
          </cell>
          <cell r="D770" t="str">
            <v>230</v>
          </cell>
          <cell r="E770" t="str">
            <v>CYK230</v>
          </cell>
          <cell r="F770" t="str">
            <v>金属件盘点差异虚仓库</v>
          </cell>
          <cell r="G770" t="str">
            <v>S-Int</v>
          </cell>
          <cell r="H770" t="str">
            <v/>
          </cell>
          <cell r="I770" t="str">
            <v/>
          </cell>
          <cell r="J770">
            <v>3200</v>
          </cell>
          <cell r="K770" t="str">
            <v>EA</v>
          </cell>
          <cell r="L770">
            <v>3200</v>
          </cell>
          <cell r="M770">
            <v>3200</v>
          </cell>
        </row>
        <row r="771">
          <cell r="A771" t="str">
            <v>230SHT0001089CYK230</v>
          </cell>
          <cell r="B771" t="str">
            <v>SHT0001089</v>
          </cell>
          <cell r="C771" t="str">
            <v>下框后连接立柱 / H4</v>
          </cell>
          <cell r="D771" t="str">
            <v>230</v>
          </cell>
          <cell r="E771" t="str">
            <v>CYK230</v>
          </cell>
          <cell r="F771" t="str">
            <v>金属件盘点差异虚仓库</v>
          </cell>
          <cell r="G771" t="str">
            <v>S-Int</v>
          </cell>
          <cell r="H771" t="str">
            <v/>
          </cell>
          <cell r="I771" t="str">
            <v/>
          </cell>
          <cell r="J771">
            <v>150</v>
          </cell>
          <cell r="K771" t="str">
            <v>EA</v>
          </cell>
          <cell r="L771">
            <v>0</v>
          </cell>
          <cell r="M771">
            <v>150</v>
          </cell>
        </row>
        <row r="772">
          <cell r="A772" t="str">
            <v>230SHT0001092CYK230</v>
          </cell>
          <cell r="B772" t="str">
            <v>SHT0001092</v>
          </cell>
          <cell r="C772" t="str">
            <v>下限位缓冲块 / H4</v>
          </cell>
          <cell r="D772" t="str">
            <v>230</v>
          </cell>
          <cell r="E772" t="str">
            <v>CYK230</v>
          </cell>
          <cell r="F772" t="str">
            <v>金属件盘点差异虚仓库</v>
          </cell>
          <cell r="G772" t="str">
            <v>S-Int</v>
          </cell>
          <cell r="H772" t="str">
            <v/>
          </cell>
          <cell r="I772" t="str">
            <v/>
          </cell>
          <cell r="J772">
            <v>1</v>
          </cell>
          <cell r="K772" t="str">
            <v>EA</v>
          </cell>
          <cell r="L772">
            <v>0</v>
          </cell>
          <cell r="M772">
            <v>1</v>
          </cell>
        </row>
        <row r="773">
          <cell r="A773" t="str">
            <v>230SHT0001094F3A-1</v>
          </cell>
          <cell r="B773" t="str">
            <v>SHT0001094</v>
          </cell>
          <cell r="C773" t="str">
            <v>防尘罩 / H4</v>
          </cell>
          <cell r="D773" t="str">
            <v>230</v>
          </cell>
          <cell r="E773" t="str">
            <v>F3A-1</v>
          </cell>
          <cell r="F773" t="str">
            <v>骨架成品库</v>
          </cell>
          <cell r="G773" t="str">
            <v>Normal</v>
          </cell>
          <cell r="H773" t="str">
            <v/>
          </cell>
          <cell r="I773" t="str">
            <v/>
          </cell>
          <cell r="J773">
            <v>0</v>
          </cell>
          <cell r="K773" t="str">
            <v>EA</v>
          </cell>
          <cell r="L773">
            <v>0</v>
          </cell>
          <cell r="M773">
            <v>1</v>
          </cell>
        </row>
        <row r="774">
          <cell r="A774" t="str">
            <v>230SHT0001094S413082</v>
          </cell>
          <cell r="B774" t="str">
            <v>SHT0001094</v>
          </cell>
          <cell r="C774" t="str">
            <v>防尘罩 / H4</v>
          </cell>
          <cell r="D774" t="str">
            <v>230</v>
          </cell>
          <cell r="E774" t="str">
            <v>S413082</v>
          </cell>
          <cell r="F774" t="str">
            <v>深州卓伦</v>
          </cell>
          <cell r="G774" t="str">
            <v>S-Cons</v>
          </cell>
          <cell r="H774" t="str">
            <v/>
          </cell>
          <cell r="I774" t="str">
            <v/>
          </cell>
          <cell r="J774">
            <v>34</v>
          </cell>
          <cell r="K774" t="str">
            <v>EA</v>
          </cell>
          <cell r="L774">
            <v>0</v>
          </cell>
          <cell r="M774">
            <v>34</v>
          </cell>
        </row>
        <row r="775">
          <cell r="A775" t="str">
            <v>230SHT0001095S434002</v>
          </cell>
          <cell r="B775" t="str">
            <v>SHT0001095</v>
          </cell>
          <cell r="C775" t="str">
            <v>拉线总成 / H4</v>
          </cell>
          <cell r="D775" t="str">
            <v>230</v>
          </cell>
          <cell r="E775" t="str">
            <v>S434002</v>
          </cell>
          <cell r="F775" t="str">
            <v>芜湖星火-寄存库</v>
          </cell>
          <cell r="G775" t="str">
            <v>S-Cons</v>
          </cell>
          <cell r="H775" t="str">
            <v/>
          </cell>
          <cell r="I775" t="str">
            <v/>
          </cell>
          <cell r="J775">
            <v>1477</v>
          </cell>
          <cell r="K775" t="str">
            <v>EA</v>
          </cell>
          <cell r="L775">
            <v>0</v>
          </cell>
          <cell r="M775">
            <v>1550</v>
          </cell>
        </row>
        <row r="776">
          <cell r="A776" t="str">
            <v>230SHT0001100CYCVA230</v>
          </cell>
          <cell r="B776" t="str">
            <v>SHT0001100</v>
          </cell>
          <cell r="C776" t="str">
            <v>减震扣 / 一汽</v>
          </cell>
          <cell r="D776" t="str">
            <v>230</v>
          </cell>
          <cell r="E776" t="str">
            <v>CYCVA230</v>
          </cell>
          <cell r="F776" t="str">
            <v>金属件盘点差异临时库</v>
          </cell>
          <cell r="G776" t="str">
            <v>S-Int</v>
          </cell>
          <cell r="H776" t="str">
            <v/>
          </cell>
          <cell r="I776" t="str">
            <v/>
          </cell>
          <cell r="J776">
            <v>0</v>
          </cell>
          <cell r="K776" t="str">
            <v>EA</v>
          </cell>
          <cell r="L776">
            <v>0</v>
          </cell>
          <cell r="M776">
            <v>79</v>
          </cell>
        </row>
        <row r="777">
          <cell r="A777" t="str">
            <v>230SHT0001100CYK230</v>
          </cell>
          <cell r="B777" t="str">
            <v>SHT0001100</v>
          </cell>
          <cell r="C777" t="str">
            <v>减震扣 / 一汽</v>
          </cell>
          <cell r="D777" t="str">
            <v>230</v>
          </cell>
          <cell r="E777" t="str">
            <v>CYK230</v>
          </cell>
          <cell r="F777" t="str">
            <v>金属件盘点差异虚仓库</v>
          </cell>
          <cell r="G777" t="str">
            <v>S-Int</v>
          </cell>
          <cell r="H777" t="str">
            <v/>
          </cell>
          <cell r="I777" t="str">
            <v/>
          </cell>
          <cell r="J777">
            <v>0</v>
          </cell>
          <cell r="K777" t="str">
            <v>EA</v>
          </cell>
          <cell r="L777">
            <v>0</v>
          </cell>
          <cell r="M777">
            <v>121</v>
          </cell>
        </row>
        <row r="778">
          <cell r="A778" t="str">
            <v>230SHT0001103CYK230</v>
          </cell>
          <cell r="B778" t="str">
            <v>SHT0001103</v>
          </cell>
          <cell r="C778" t="str">
            <v>定位片 /</v>
          </cell>
          <cell r="D778" t="str">
            <v>230</v>
          </cell>
          <cell r="E778" t="str">
            <v>CYK230</v>
          </cell>
          <cell r="F778" t="str">
            <v>金属件盘点差异虚仓库</v>
          </cell>
          <cell r="G778" t="str">
            <v>S-Int</v>
          </cell>
          <cell r="H778" t="str">
            <v/>
          </cell>
          <cell r="I778" t="str">
            <v/>
          </cell>
          <cell r="J778">
            <v>926</v>
          </cell>
          <cell r="K778" t="str">
            <v>EA</v>
          </cell>
          <cell r="L778">
            <v>0</v>
          </cell>
          <cell r="M778">
            <v>926</v>
          </cell>
        </row>
        <row r="779">
          <cell r="A779" t="str">
            <v>230SHT0001104CYK230</v>
          </cell>
          <cell r="B779" t="str">
            <v>SHT0001104</v>
          </cell>
          <cell r="C779" t="str">
            <v>安全带限位板 /</v>
          </cell>
          <cell r="D779" t="str">
            <v>230</v>
          </cell>
          <cell r="E779" t="str">
            <v>CYK230</v>
          </cell>
          <cell r="F779" t="str">
            <v>金属件盘点差异虚仓库</v>
          </cell>
          <cell r="G779" t="str">
            <v>S-Int</v>
          </cell>
          <cell r="H779" t="str">
            <v/>
          </cell>
          <cell r="I779" t="str">
            <v/>
          </cell>
          <cell r="J779">
            <v>653</v>
          </cell>
          <cell r="K779" t="str">
            <v>EA</v>
          </cell>
          <cell r="L779">
            <v>0</v>
          </cell>
          <cell r="M779">
            <v>653</v>
          </cell>
        </row>
        <row r="780">
          <cell r="A780" t="str">
            <v>230SHT0001104s413039</v>
          </cell>
          <cell r="B780" t="str">
            <v>SHT0001104</v>
          </cell>
          <cell r="C780" t="str">
            <v>安全带限位板 /</v>
          </cell>
          <cell r="D780" t="str">
            <v>230</v>
          </cell>
          <cell r="E780" t="str">
            <v>s413039</v>
          </cell>
          <cell r="F780" t="str">
            <v>黄骅佳祥</v>
          </cell>
          <cell r="G780" t="str">
            <v>S-Cons</v>
          </cell>
          <cell r="H780" t="str">
            <v/>
          </cell>
          <cell r="I780" t="str">
            <v/>
          </cell>
          <cell r="J780">
            <v>2800</v>
          </cell>
          <cell r="K780" t="str">
            <v>EA</v>
          </cell>
          <cell r="L780">
            <v>0</v>
          </cell>
          <cell r="M780">
            <v>2800</v>
          </cell>
        </row>
        <row r="781">
          <cell r="A781" t="str">
            <v>230SHT0001107CYK230</v>
          </cell>
          <cell r="B781" t="str">
            <v>SHT0001107</v>
          </cell>
          <cell r="C781" t="str">
            <v>手轮连接杆 / 机械侧调</v>
          </cell>
          <cell r="D781" t="str">
            <v>230</v>
          </cell>
          <cell r="E781" t="str">
            <v>CYK230</v>
          </cell>
          <cell r="F781" t="str">
            <v>金属件盘点差异虚仓库</v>
          </cell>
          <cell r="G781" t="str">
            <v>S-Int</v>
          </cell>
          <cell r="H781" t="str">
            <v/>
          </cell>
          <cell r="I781" t="str">
            <v/>
          </cell>
          <cell r="J781">
            <v>902</v>
          </cell>
          <cell r="K781" t="str">
            <v>EA</v>
          </cell>
          <cell r="L781">
            <v>0</v>
          </cell>
          <cell r="M781">
            <v>1566</v>
          </cell>
        </row>
        <row r="782">
          <cell r="A782" t="str">
            <v>230SHT0001107S413029</v>
          </cell>
          <cell r="B782" t="str">
            <v>SHT0001107</v>
          </cell>
          <cell r="C782" t="str">
            <v>手轮连接杆 / 机械侧调</v>
          </cell>
          <cell r="D782" t="str">
            <v>230</v>
          </cell>
          <cell r="E782" t="str">
            <v>S413029</v>
          </cell>
          <cell r="F782" t="str">
            <v>黄骅成卓寄存库</v>
          </cell>
          <cell r="G782" t="str">
            <v>S-Cons</v>
          </cell>
          <cell r="H782" t="str">
            <v/>
          </cell>
          <cell r="I782" t="str">
            <v/>
          </cell>
          <cell r="J782">
            <v>0</v>
          </cell>
          <cell r="K782" t="str">
            <v>EA</v>
          </cell>
          <cell r="L782">
            <v>0</v>
          </cell>
          <cell r="M782">
            <v>568</v>
          </cell>
        </row>
        <row r="783">
          <cell r="A783" t="str">
            <v>230SHT0001111s413070</v>
          </cell>
          <cell r="B783" t="str">
            <v>SHT0001111</v>
          </cell>
          <cell r="C783" t="str">
            <v>行程开关轴新 /</v>
          </cell>
          <cell r="D783" t="str">
            <v>230</v>
          </cell>
          <cell r="E783" t="str">
            <v>s413070</v>
          </cell>
          <cell r="F783" t="str">
            <v>黄骅创合</v>
          </cell>
          <cell r="G783" t="str">
            <v>S-Cons</v>
          </cell>
          <cell r="H783" t="str">
            <v/>
          </cell>
          <cell r="I783" t="str">
            <v/>
          </cell>
          <cell r="J783">
            <v>490</v>
          </cell>
          <cell r="K783" t="str">
            <v>EA</v>
          </cell>
          <cell r="L783">
            <v>0</v>
          </cell>
          <cell r="M783">
            <v>490</v>
          </cell>
        </row>
        <row r="784">
          <cell r="A784" t="str">
            <v>230SHT0001112CYK230</v>
          </cell>
          <cell r="B784" t="str">
            <v>SHT0001112</v>
          </cell>
          <cell r="C784" t="str">
            <v>牵引板组件 / 机械减震</v>
          </cell>
          <cell r="D784" t="str">
            <v>230</v>
          </cell>
          <cell r="E784" t="str">
            <v>CYK230</v>
          </cell>
          <cell r="F784" t="str">
            <v>金属件盘点差异虚仓库</v>
          </cell>
          <cell r="G784" t="str">
            <v>S-Int</v>
          </cell>
          <cell r="H784" t="str">
            <v/>
          </cell>
          <cell r="I784" t="str">
            <v/>
          </cell>
          <cell r="J784">
            <v>377</v>
          </cell>
          <cell r="K784" t="str">
            <v>EA</v>
          </cell>
          <cell r="L784">
            <v>0</v>
          </cell>
          <cell r="M784">
            <v>377</v>
          </cell>
        </row>
        <row r="785">
          <cell r="A785" t="str">
            <v>230SHT0001115CYK230</v>
          </cell>
          <cell r="B785" t="str">
            <v>SHT0001115</v>
          </cell>
          <cell r="C785" t="str">
            <v>右围框接头组件 / 升降器</v>
          </cell>
          <cell r="D785" t="str">
            <v>230</v>
          </cell>
          <cell r="E785" t="str">
            <v>CYK230</v>
          </cell>
          <cell r="F785" t="str">
            <v>金属件盘点差异虚仓库</v>
          </cell>
          <cell r="G785" t="str">
            <v>S-Int</v>
          </cell>
          <cell r="H785" t="str">
            <v/>
          </cell>
          <cell r="I785" t="str">
            <v/>
          </cell>
          <cell r="J785">
            <v>866</v>
          </cell>
          <cell r="K785" t="str">
            <v>EA</v>
          </cell>
          <cell r="L785">
            <v>0</v>
          </cell>
          <cell r="M785">
            <v>866</v>
          </cell>
        </row>
        <row r="786">
          <cell r="A786" t="str">
            <v>230SHT0001118CYK230</v>
          </cell>
          <cell r="B786" t="str">
            <v>SHT0001118</v>
          </cell>
          <cell r="C786" t="str">
            <v>上框前横梁 / 1.0平台气囊</v>
          </cell>
          <cell r="D786" t="str">
            <v>230</v>
          </cell>
          <cell r="E786" t="str">
            <v>CYK230</v>
          </cell>
          <cell r="F786" t="str">
            <v>金属件盘点差异虚仓库</v>
          </cell>
          <cell r="G786" t="str">
            <v>S-Int</v>
          </cell>
          <cell r="H786" t="str">
            <v/>
          </cell>
          <cell r="I786" t="str">
            <v/>
          </cell>
          <cell r="J786">
            <v>100</v>
          </cell>
          <cell r="K786" t="str">
            <v>EA</v>
          </cell>
          <cell r="L786">
            <v>0</v>
          </cell>
          <cell r="M786">
            <v>100</v>
          </cell>
        </row>
        <row r="787">
          <cell r="A787" t="str">
            <v>230SHT0001121CYK230</v>
          </cell>
          <cell r="B787" t="str">
            <v>SHT0001121</v>
          </cell>
          <cell r="C787" t="str">
            <v>防尘罩 / H3A</v>
          </cell>
          <cell r="D787" t="str">
            <v>230</v>
          </cell>
          <cell r="E787" t="str">
            <v>CYK230</v>
          </cell>
          <cell r="F787" t="str">
            <v>金属件盘点差异虚仓库</v>
          </cell>
          <cell r="G787" t="str">
            <v>S-Int</v>
          </cell>
          <cell r="H787" t="str">
            <v/>
          </cell>
          <cell r="I787" t="str">
            <v/>
          </cell>
          <cell r="J787">
            <v>149</v>
          </cell>
          <cell r="K787" t="str">
            <v>EA</v>
          </cell>
          <cell r="L787">
            <v>17</v>
          </cell>
          <cell r="M787">
            <v>149</v>
          </cell>
        </row>
        <row r="788">
          <cell r="A788" t="str">
            <v>230SHT0001126CYK230</v>
          </cell>
          <cell r="B788" t="str">
            <v>SHT0001126</v>
          </cell>
          <cell r="C788" t="str">
            <v>后升降齿板 / 升降器</v>
          </cell>
          <cell r="D788" t="str">
            <v>230</v>
          </cell>
          <cell r="E788" t="str">
            <v>CYK230</v>
          </cell>
          <cell r="F788" t="str">
            <v>金属件盘点差异虚仓库</v>
          </cell>
          <cell r="G788" t="str">
            <v>S-Int</v>
          </cell>
          <cell r="H788" t="str">
            <v/>
          </cell>
          <cell r="I788" t="str">
            <v/>
          </cell>
          <cell r="J788">
            <v>200</v>
          </cell>
          <cell r="K788" t="str">
            <v>EA</v>
          </cell>
          <cell r="L788">
            <v>80</v>
          </cell>
          <cell r="M788">
            <v>200</v>
          </cell>
        </row>
        <row r="789">
          <cell r="A789" t="str">
            <v>230SHT0001128CYK230</v>
          </cell>
          <cell r="B789" t="str">
            <v>SHT0001128</v>
          </cell>
          <cell r="C789" t="str">
            <v>后安装板（右） / 升降器</v>
          </cell>
          <cell r="D789" t="str">
            <v>230</v>
          </cell>
          <cell r="E789" t="str">
            <v>CYK230</v>
          </cell>
          <cell r="F789" t="str">
            <v>金属件盘点差异虚仓库</v>
          </cell>
          <cell r="G789" t="str">
            <v>S-Int</v>
          </cell>
          <cell r="H789" t="str">
            <v/>
          </cell>
          <cell r="I789" t="str">
            <v/>
          </cell>
          <cell r="J789">
            <v>200</v>
          </cell>
          <cell r="K789" t="str">
            <v>EA</v>
          </cell>
          <cell r="L789">
            <v>0</v>
          </cell>
          <cell r="M789">
            <v>200</v>
          </cell>
        </row>
        <row r="790">
          <cell r="A790" t="str">
            <v>230SHT0001129CYK230</v>
          </cell>
          <cell r="B790" t="str">
            <v>SHT0001129</v>
          </cell>
          <cell r="C790" t="str">
            <v>后安装板（左） / 升降器</v>
          </cell>
          <cell r="D790" t="str">
            <v>230</v>
          </cell>
          <cell r="E790" t="str">
            <v>CYK230</v>
          </cell>
          <cell r="F790" t="str">
            <v>金属件盘点差异虚仓库</v>
          </cell>
          <cell r="G790" t="str">
            <v>S-Int</v>
          </cell>
          <cell r="H790" t="str">
            <v/>
          </cell>
          <cell r="I790" t="str">
            <v/>
          </cell>
          <cell r="J790">
            <v>200</v>
          </cell>
          <cell r="K790" t="str">
            <v>EA</v>
          </cell>
          <cell r="L790">
            <v>0</v>
          </cell>
          <cell r="M790">
            <v>200</v>
          </cell>
        </row>
        <row r="791">
          <cell r="A791" t="str">
            <v>230SHT0001132CYK230</v>
          </cell>
          <cell r="B791" t="str">
            <v>SHT0001132</v>
          </cell>
          <cell r="C791" t="str">
            <v>气阀固定板轴套 /</v>
          </cell>
          <cell r="D791" t="str">
            <v>230</v>
          </cell>
          <cell r="E791" t="str">
            <v>CYK230</v>
          </cell>
          <cell r="F791" t="str">
            <v>金属件盘点差异虚仓库</v>
          </cell>
          <cell r="G791" t="str">
            <v>S-Int</v>
          </cell>
          <cell r="H791" t="str">
            <v/>
          </cell>
          <cell r="I791" t="str">
            <v/>
          </cell>
          <cell r="J791">
            <v>210</v>
          </cell>
          <cell r="K791" t="str">
            <v>EA</v>
          </cell>
          <cell r="L791">
            <v>0</v>
          </cell>
          <cell r="M791">
            <v>210</v>
          </cell>
        </row>
        <row r="792">
          <cell r="A792" t="str">
            <v>230SHT0001132S413070</v>
          </cell>
          <cell r="B792" t="str">
            <v>SHT0001132</v>
          </cell>
          <cell r="C792" t="str">
            <v>气阀固定板轴套 /</v>
          </cell>
          <cell r="D792" t="str">
            <v>230</v>
          </cell>
          <cell r="E792" t="str">
            <v>S413070</v>
          </cell>
          <cell r="F792" t="str">
            <v>黄骅创合</v>
          </cell>
          <cell r="G792" t="str">
            <v>S-Cons</v>
          </cell>
          <cell r="H792" t="str">
            <v/>
          </cell>
          <cell r="I792" t="str">
            <v/>
          </cell>
          <cell r="J792">
            <v>881</v>
          </cell>
          <cell r="K792" t="str">
            <v>EA</v>
          </cell>
          <cell r="L792">
            <v>0</v>
          </cell>
          <cell r="M792">
            <v>881</v>
          </cell>
        </row>
        <row r="793">
          <cell r="A793" t="str">
            <v>230SHT0001133CYK230</v>
          </cell>
          <cell r="B793" t="str">
            <v>SHT0001133</v>
          </cell>
          <cell r="C793" t="str">
            <v>减震垫支撑板组件电泳总成 /</v>
          </cell>
          <cell r="D793" t="str">
            <v>230</v>
          </cell>
          <cell r="E793" t="str">
            <v>CYK230</v>
          </cell>
          <cell r="F793" t="str">
            <v>金属件盘点差异虚仓库</v>
          </cell>
          <cell r="G793" t="str">
            <v>S-Int</v>
          </cell>
          <cell r="H793" t="str">
            <v/>
          </cell>
          <cell r="I793" t="str">
            <v/>
          </cell>
          <cell r="J793">
            <v>774</v>
          </cell>
          <cell r="K793" t="str">
            <v>EA</v>
          </cell>
          <cell r="L793">
            <v>0</v>
          </cell>
          <cell r="M793">
            <v>774</v>
          </cell>
        </row>
        <row r="794">
          <cell r="A794" t="str">
            <v>230SHT0001134CYK230</v>
          </cell>
          <cell r="B794" t="str">
            <v>SHT0001134</v>
          </cell>
          <cell r="C794" t="str">
            <v>限位垫片 / 重卡</v>
          </cell>
          <cell r="D794" t="str">
            <v>230</v>
          </cell>
          <cell r="E794" t="str">
            <v>CYK230</v>
          </cell>
          <cell r="F794" t="str">
            <v>金属件盘点差异虚仓库</v>
          </cell>
          <cell r="G794" t="str">
            <v>S-Int</v>
          </cell>
          <cell r="H794" t="str">
            <v/>
          </cell>
          <cell r="I794" t="str">
            <v/>
          </cell>
          <cell r="J794">
            <v>175</v>
          </cell>
          <cell r="K794" t="str">
            <v>EA</v>
          </cell>
          <cell r="L794">
            <v>0</v>
          </cell>
          <cell r="M794">
            <v>175</v>
          </cell>
        </row>
        <row r="795">
          <cell r="A795" t="str">
            <v>230SHT0001135CYK230</v>
          </cell>
          <cell r="B795" t="str">
            <v>SHT0001135</v>
          </cell>
          <cell r="C795" t="str">
            <v>左围框接头组件 / 升降器</v>
          </cell>
          <cell r="D795" t="str">
            <v>230</v>
          </cell>
          <cell r="E795" t="str">
            <v>CYK230</v>
          </cell>
          <cell r="F795" t="str">
            <v>金属件盘点差异虚仓库</v>
          </cell>
          <cell r="G795" t="str">
            <v>S-Int</v>
          </cell>
          <cell r="H795" t="str">
            <v/>
          </cell>
          <cell r="I795" t="str">
            <v/>
          </cell>
          <cell r="J795">
            <v>1363</v>
          </cell>
          <cell r="K795" t="str">
            <v>EA</v>
          </cell>
          <cell r="L795">
            <v>0</v>
          </cell>
          <cell r="M795">
            <v>1363</v>
          </cell>
        </row>
        <row r="796">
          <cell r="A796" t="str">
            <v>230SHT0001136CYK230</v>
          </cell>
          <cell r="B796" t="str">
            <v>SHT0001136</v>
          </cell>
          <cell r="C796" t="str">
            <v>罩壳卡片 /</v>
          </cell>
          <cell r="D796" t="str">
            <v>230</v>
          </cell>
          <cell r="E796" t="str">
            <v>CYK230</v>
          </cell>
          <cell r="F796" t="str">
            <v>金属件盘点差异虚仓库</v>
          </cell>
          <cell r="G796" t="str">
            <v>S-Int</v>
          </cell>
          <cell r="H796" t="str">
            <v/>
          </cell>
          <cell r="I796" t="str">
            <v/>
          </cell>
          <cell r="J796">
            <v>500</v>
          </cell>
          <cell r="K796" t="str">
            <v>EA</v>
          </cell>
          <cell r="L796">
            <v>0</v>
          </cell>
          <cell r="M796">
            <v>500</v>
          </cell>
        </row>
        <row r="797">
          <cell r="A797" t="str">
            <v>230SHT0001137CYK230</v>
          </cell>
          <cell r="B797" t="str">
            <v>SHT0001137</v>
          </cell>
          <cell r="C797" t="str">
            <v>左侧升降操作手柄（后） / 升降器</v>
          </cell>
          <cell r="D797" t="str">
            <v>230</v>
          </cell>
          <cell r="E797" t="str">
            <v>CYK230</v>
          </cell>
          <cell r="F797" t="str">
            <v>金属件盘点差异虚仓库</v>
          </cell>
          <cell r="G797" t="str">
            <v>S-Int</v>
          </cell>
          <cell r="H797" t="str">
            <v/>
          </cell>
          <cell r="I797" t="str">
            <v/>
          </cell>
          <cell r="J797">
            <v>480</v>
          </cell>
          <cell r="K797" t="str">
            <v>EA</v>
          </cell>
          <cell r="L797">
            <v>0</v>
          </cell>
          <cell r="M797">
            <v>480</v>
          </cell>
        </row>
        <row r="798">
          <cell r="A798" t="str">
            <v>230SHT0001138CYCVA230</v>
          </cell>
          <cell r="B798" t="str">
            <v>SHT0001138</v>
          </cell>
          <cell r="C798" t="str">
            <v>左侧升降操作手柄（前） / 升降器</v>
          </cell>
          <cell r="D798" t="str">
            <v>230</v>
          </cell>
          <cell r="E798" t="str">
            <v>CYCVA230</v>
          </cell>
          <cell r="F798" t="str">
            <v>金属件盘点差异临时库</v>
          </cell>
          <cell r="G798" t="str">
            <v>S-Int</v>
          </cell>
          <cell r="H798" t="str">
            <v/>
          </cell>
          <cell r="I798" t="str">
            <v/>
          </cell>
          <cell r="J798">
            <v>235</v>
          </cell>
          <cell r="K798" t="str">
            <v>EA</v>
          </cell>
          <cell r="L798">
            <v>0</v>
          </cell>
          <cell r="M798">
            <v>235</v>
          </cell>
        </row>
        <row r="799">
          <cell r="A799" t="str">
            <v>230SHT0001138CYK230</v>
          </cell>
          <cell r="B799" t="str">
            <v>SHT0001138</v>
          </cell>
          <cell r="C799" t="str">
            <v>左侧升降操作手柄（前） / 升降器</v>
          </cell>
          <cell r="D799" t="str">
            <v>230</v>
          </cell>
          <cell r="E799" t="str">
            <v>CYK230</v>
          </cell>
          <cell r="F799" t="str">
            <v>金属件盘点差异虚仓库</v>
          </cell>
          <cell r="G799" t="str">
            <v>S-Int</v>
          </cell>
          <cell r="H799" t="str">
            <v/>
          </cell>
          <cell r="I799" t="str">
            <v/>
          </cell>
          <cell r="J799">
            <v>789</v>
          </cell>
          <cell r="K799" t="str">
            <v>EA</v>
          </cell>
          <cell r="L799">
            <v>0</v>
          </cell>
          <cell r="M799">
            <v>789</v>
          </cell>
        </row>
        <row r="800">
          <cell r="A800" t="str">
            <v>230SHT0001139CYK230</v>
          </cell>
          <cell r="B800" t="str">
            <v>SHT0001139</v>
          </cell>
          <cell r="C800" t="str">
            <v>连杆板2（后）左 / 后支撑</v>
          </cell>
          <cell r="D800" t="str">
            <v>230</v>
          </cell>
          <cell r="E800" t="str">
            <v>CYK230</v>
          </cell>
          <cell r="F800" t="str">
            <v>金属件盘点差异虚仓库</v>
          </cell>
          <cell r="G800" t="str">
            <v>S-Int</v>
          </cell>
          <cell r="H800" t="str">
            <v/>
          </cell>
          <cell r="I800" t="str">
            <v/>
          </cell>
          <cell r="J800">
            <v>900</v>
          </cell>
          <cell r="K800" t="str">
            <v>EA</v>
          </cell>
          <cell r="L800">
            <v>0</v>
          </cell>
          <cell r="M800">
            <v>900</v>
          </cell>
        </row>
        <row r="801">
          <cell r="A801" t="str">
            <v>230SHT0001139S413039</v>
          </cell>
          <cell r="B801" t="str">
            <v>SHT0001139</v>
          </cell>
          <cell r="C801" t="str">
            <v>连杆板2（后）左 / 后支撑</v>
          </cell>
          <cell r="D801" t="str">
            <v>230</v>
          </cell>
          <cell r="E801" t="str">
            <v>S413039</v>
          </cell>
          <cell r="F801" t="str">
            <v>黄骅佳祥</v>
          </cell>
          <cell r="G801" t="str">
            <v>S-Cons</v>
          </cell>
          <cell r="H801" t="str">
            <v/>
          </cell>
          <cell r="I801" t="str">
            <v/>
          </cell>
          <cell r="J801">
            <v>600</v>
          </cell>
          <cell r="K801" t="str">
            <v>EA</v>
          </cell>
          <cell r="L801">
            <v>0</v>
          </cell>
          <cell r="M801">
            <v>600</v>
          </cell>
        </row>
        <row r="802">
          <cell r="A802" t="str">
            <v>230SHT0001140CYK230</v>
          </cell>
          <cell r="B802" t="str">
            <v>SHT0001140</v>
          </cell>
          <cell r="C802" t="str">
            <v>防尘罩固定座 / 1.0平台</v>
          </cell>
          <cell r="D802" t="str">
            <v>230</v>
          </cell>
          <cell r="E802" t="str">
            <v>CYK230</v>
          </cell>
          <cell r="F802" t="str">
            <v>金属件盘点差异虚仓库</v>
          </cell>
          <cell r="G802" t="str">
            <v>S-Int</v>
          </cell>
          <cell r="H802" t="str">
            <v/>
          </cell>
          <cell r="I802" t="str">
            <v/>
          </cell>
          <cell r="J802">
            <v>3213</v>
          </cell>
          <cell r="K802" t="str">
            <v>EA</v>
          </cell>
          <cell r="L802">
            <v>0</v>
          </cell>
          <cell r="M802">
            <v>3213</v>
          </cell>
        </row>
        <row r="803">
          <cell r="A803" t="str">
            <v>230SHT0001141CYK230</v>
          </cell>
          <cell r="B803" t="str">
            <v>SHT0001141</v>
          </cell>
          <cell r="C803" t="str">
            <v>连接杆3 / 1.0平台气囊</v>
          </cell>
          <cell r="D803" t="str">
            <v>230</v>
          </cell>
          <cell r="E803" t="str">
            <v>CYK230</v>
          </cell>
          <cell r="F803" t="str">
            <v>金属件盘点差异虚仓库</v>
          </cell>
          <cell r="G803" t="str">
            <v>S-Int</v>
          </cell>
          <cell r="H803" t="str">
            <v/>
          </cell>
          <cell r="I803" t="str">
            <v/>
          </cell>
          <cell r="J803">
            <v>6</v>
          </cell>
          <cell r="K803" t="str">
            <v>EA</v>
          </cell>
          <cell r="L803">
            <v>0</v>
          </cell>
          <cell r="M803">
            <v>6</v>
          </cell>
        </row>
        <row r="804">
          <cell r="A804" t="str">
            <v>230SHT0001143CYK230</v>
          </cell>
          <cell r="B804" t="str">
            <v>SHT0001143</v>
          </cell>
          <cell r="C804" t="str">
            <v>升降塑罩 / 升降器</v>
          </cell>
          <cell r="D804" t="str">
            <v>230</v>
          </cell>
          <cell r="E804" t="str">
            <v>CYK230</v>
          </cell>
          <cell r="F804" t="str">
            <v>金属件盘点差异虚仓库</v>
          </cell>
          <cell r="G804" t="str">
            <v>S-Int</v>
          </cell>
          <cell r="H804" t="str">
            <v/>
          </cell>
          <cell r="I804" t="str">
            <v/>
          </cell>
          <cell r="J804">
            <v>2345</v>
          </cell>
          <cell r="K804" t="str">
            <v>EA</v>
          </cell>
          <cell r="L804">
            <v>0</v>
          </cell>
          <cell r="M804">
            <v>2345</v>
          </cell>
        </row>
        <row r="805">
          <cell r="A805" t="str">
            <v>230SHT0001145CYK230</v>
          </cell>
          <cell r="B805" t="str">
            <v>SHT0001145</v>
          </cell>
          <cell r="C805" t="str">
            <v>挡块 /</v>
          </cell>
          <cell r="D805" t="str">
            <v>230</v>
          </cell>
          <cell r="E805" t="str">
            <v>CYK230</v>
          </cell>
          <cell r="F805" t="str">
            <v>金属件盘点差异虚仓库</v>
          </cell>
          <cell r="G805" t="str">
            <v>S-Int</v>
          </cell>
          <cell r="H805" t="str">
            <v/>
          </cell>
          <cell r="I805" t="str">
            <v/>
          </cell>
          <cell r="J805">
            <v>1444</v>
          </cell>
          <cell r="K805" t="str">
            <v>EA</v>
          </cell>
          <cell r="L805">
            <v>0</v>
          </cell>
          <cell r="M805">
            <v>1444</v>
          </cell>
        </row>
        <row r="806">
          <cell r="A806" t="str">
            <v>230SHT0001146S413082</v>
          </cell>
          <cell r="B806" t="str">
            <v>SHT0001146</v>
          </cell>
          <cell r="C806" t="str">
            <v>下限位缓冲块组件 / 1.0平台</v>
          </cell>
          <cell r="D806" t="str">
            <v>230</v>
          </cell>
          <cell r="E806" t="str">
            <v>S413082</v>
          </cell>
          <cell r="F806" t="str">
            <v>深州卓伦</v>
          </cell>
          <cell r="G806" t="str">
            <v>S-Cons</v>
          </cell>
          <cell r="H806" t="str">
            <v/>
          </cell>
          <cell r="I806" t="str">
            <v/>
          </cell>
          <cell r="J806">
            <v>2500</v>
          </cell>
          <cell r="K806" t="str">
            <v>EA</v>
          </cell>
          <cell r="L806">
            <v>0</v>
          </cell>
          <cell r="M806">
            <v>2916</v>
          </cell>
        </row>
        <row r="807">
          <cell r="A807" t="str">
            <v>230SHT0001147S413082</v>
          </cell>
          <cell r="B807" t="str">
            <v>SHT0001147</v>
          </cell>
          <cell r="C807" t="str">
            <v>上限位缓冲块 /</v>
          </cell>
          <cell r="D807" t="str">
            <v>230</v>
          </cell>
          <cell r="E807" t="str">
            <v>S413082</v>
          </cell>
          <cell r="F807" t="str">
            <v>深州卓伦</v>
          </cell>
          <cell r="G807" t="str">
            <v>S-Cons</v>
          </cell>
          <cell r="H807" t="str">
            <v/>
          </cell>
          <cell r="I807" t="str">
            <v/>
          </cell>
          <cell r="J807">
            <v>1600</v>
          </cell>
          <cell r="K807" t="str">
            <v>EA</v>
          </cell>
          <cell r="L807">
            <v>0</v>
          </cell>
          <cell r="M807">
            <v>1600</v>
          </cell>
        </row>
        <row r="808">
          <cell r="A808" t="str">
            <v>230SHT0001149CYCVA230</v>
          </cell>
          <cell r="B808" t="str">
            <v>SHT0001149</v>
          </cell>
          <cell r="C808" t="str">
            <v>连接杆2 / 1.0平台/2.0平台</v>
          </cell>
          <cell r="D808" t="str">
            <v>230</v>
          </cell>
          <cell r="E808" t="str">
            <v>CYCVA230</v>
          </cell>
          <cell r="F808" t="str">
            <v>金属件盘点差异临时库</v>
          </cell>
          <cell r="G808" t="str">
            <v>S-Int</v>
          </cell>
          <cell r="H808" t="str">
            <v/>
          </cell>
          <cell r="I808" t="str">
            <v/>
          </cell>
          <cell r="J808">
            <v>430</v>
          </cell>
          <cell r="K808" t="str">
            <v>EA</v>
          </cell>
          <cell r="L808">
            <v>0</v>
          </cell>
          <cell r="M808">
            <v>430</v>
          </cell>
        </row>
        <row r="809">
          <cell r="A809" t="str">
            <v>230SHT0001149CYK230</v>
          </cell>
          <cell r="B809" t="str">
            <v>SHT0001149</v>
          </cell>
          <cell r="C809" t="str">
            <v>连接杆2 / 1.0平台/2.0平台</v>
          </cell>
          <cell r="D809" t="str">
            <v>230</v>
          </cell>
          <cell r="E809" t="str">
            <v>CYK230</v>
          </cell>
          <cell r="F809" t="str">
            <v>金属件盘点差异虚仓库</v>
          </cell>
          <cell r="G809" t="str">
            <v>S-Int</v>
          </cell>
          <cell r="H809" t="str">
            <v/>
          </cell>
          <cell r="I809" t="str">
            <v/>
          </cell>
          <cell r="J809">
            <v>547</v>
          </cell>
          <cell r="K809" t="str">
            <v>EA</v>
          </cell>
          <cell r="L809">
            <v>0</v>
          </cell>
          <cell r="M809">
            <v>547</v>
          </cell>
        </row>
        <row r="810">
          <cell r="A810" t="str">
            <v>230SHT0001150CYK230</v>
          </cell>
          <cell r="B810" t="str">
            <v>SHT0001150</v>
          </cell>
          <cell r="C810" t="str">
            <v>尼龙滑块 / 升降器</v>
          </cell>
          <cell r="D810" t="str">
            <v>230</v>
          </cell>
          <cell r="E810" t="str">
            <v>CYK230</v>
          </cell>
          <cell r="F810" t="str">
            <v>金属件盘点差异虚仓库</v>
          </cell>
          <cell r="G810" t="str">
            <v>S-Int</v>
          </cell>
          <cell r="H810" t="str">
            <v/>
          </cell>
          <cell r="I810" t="str">
            <v/>
          </cell>
          <cell r="J810">
            <v>317</v>
          </cell>
          <cell r="K810" t="str">
            <v>EA</v>
          </cell>
          <cell r="L810">
            <v>0</v>
          </cell>
          <cell r="M810">
            <v>317</v>
          </cell>
        </row>
        <row r="811">
          <cell r="A811" t="str">
            <v>230SHT0001151CYK230</v>
          </cell>
          <cell r="B811" t="str">
            <v>SHT0001151</v>
          </cell>
          <cell r="C811" t="str">
            <v>罩壳圆卡座 /</v>
          </cell>
          <cell r="D811" t="str">
            <v>230</v>
          </cell>
          <cell r="E811" t="str">
            <v>CYK230</v>
          </cell>
          <cell r="F811" t="str">
            <v>金属件盘点差异虚仓库</v>
          </cell>
          <cell r="G811" t="str">
            <v>S-Int</v>
          </cell>
          <cell r="H811" t="str">
            <v/>
          </cell>
          <cell r="I811" t="str">
            <v/>
          </cell>
          <cell r="J811">
            <v>200</v>
          </cell>
          <cell r="K811" t="str">
            <v>EA</v>
          </cell>
          <cell r="L811">
            <v>0</v>
          </cell>
          <cell r="M811">
            <v>200</v>
          </cell>
        </row>
        <row r="812">
          <cell r="A812" t="str">
            <v>230SHT0001152CYK230</v>
          </cell>
          <cell r="B812" t="str">
            <v>SHT0001152</v>
          </cell>
          <cell r="C812" t="str">
            <v>上框前横梁加强片 / 1.0平台气囊</v>
          </cell>
          <cell r="D812" t="str">
            <v>230</v>
          </cell>
          <cell r="E812" t="str">
            <v>CYK230</v>
          </cell>
          <cell r="F812" t="str">
            <v>金属件盘点差异虚仓库</v>
          </cell>
          <cell r="G812" t="str">
            <v>S-Int</v>
          </cell>
          <cell r="H812" t="str">
            <v/>
          </cell>
          <cell r="I812" t="str">
            <v/>
          </cell>
          <cell r="J812">
            <v>2985</v>
          </cell>
          <cell r="K812" t="str">
            <v>EA</v>
          </cell>
          <cell r="L812">
            <v>0</v>
          </cell>
          <cell r="M812">
            <v>2985</v>
          </cell>
        </row>
        <row r="813">
          <cell r="A813" t="str">
            <v>230SHT0001155CYCVA230</v>
          </cell>
          <cell r="B813" t="str">
            <v>SHT0001155</v>
          </cell>
          <cell r="C813" t="str">
            <v>手轮支架 / 机械前调</v>
          </cell>
          <cell r="D813" t="str">
            <v>230</v>
          </cell>
          <cell r="E813" t="str">
            <v>CYCVA230</v>
          </cell>
          <cell r="F813" t="str">
            <v>金属件盘点差异临时库</v>
          </cell>
          <cell r="G813" t="str">
            <v>S-Int</v>
          </cell>
          <cell r="H813" t="str">
            <v/>
          </cell>
          <cell r="I813" t="str">
            <v/>
          </cell>
          <cell r="J813">
            <v>80</v>
          </cell>
          <cell r="K813" t="str">
            <v>EA</v>
          </cell>
          <cell r="L813">
            <v>0</v>
          </cell>
          <cell r="M813">
            <v>80</v>
          </cell>
        </row>
        <row r="814">
          <cell r="A814" t="str">
            <v>230SHT0001155CYK230</v>
          </cell>
          <cell r="B814" t="str">
            <v>SHT0001155</v>
          </cell>
          <cell r="C814" t="str">
            <v>手轮支架 / 机械前调</v>
          </cell>
          <cell r="D814" t="str">
            <v>230</v>
          </cell>
          <cell r="E814" t="str">
            <v>CYK230</v>
          </cell>
          <cell r="F814" t="str">
            <v>金属件盘点差异虚仓库</v>
          </cell>
          <cell r="G814" t="str">
            <v>S-Int</v>
          </cell>
          <cell r="H814" t="str">
            <v/>
          </cell>
          <cell r="I814" t="str">
            <v/>
          </cell>
          <cell r="J814">
            <v>24</v>
          </cell>
          <cell r="K814" t="str">
            <v>EA</v>
          </cell>
          <cell r="L814">
            <v>0</v>
          </cell>
          <cell r="M814">
            <v>24</v>
          </cell>
        </row>
        <row r="815">
          <cell r="A815" t="str">
            <v>230SHT0001160CYK230</v>
          </cell>
          <cell r="B815" t="str">
            <v>SHT0001160</v>
          </cell>
          <cell r="C815" t="str">
            <v>阻尼器下支架 / 机械减震内绞架</v>
          </cell>
          <cell r="D815" t="str">
            <v>230</v>
          </cell>
          <cell r="E815" t="str">
            <v>CYK230</v>
          </cell>
          <cell r="F815" t="str">
            <v>金属件盘点差异虚仓库</v>
          </cell>
          <cell r="G815" t="str">
            <v>S-Int</v>
          </cell>
          <cell r="H815" t="str">
            <v/>
          </cell>
          <cell r="I815" t="str">
            <v/>
          </cell>
          <cell r="J815">
            <v>425</v>
          </cell>
          <cell r="K815" t="str">
            <v>EA</v>
          </cell>
          <cell r="L815">
            <v>0</v>
          </cell>
          <cell r="M815">
            <v>425</v>
          </cell>
        </row>
        <row r="816">
          <cell r="A816" t="str">
            <v>230SHT0001163CYK230</v>
          </cell>
          <cell r="B816" t="str">
            <v>SHT0001163</v>
          </cell>
          <cell r="C816" t="str">
            <v>连杆板2(后） / 升降器</v>
          </cell>
          <cell r="D816" t="str">
            <v>230</v>
          </cell>
          <cell r="E816" t="str">
            <v>CYK230</v>
          </cell>
          <cell r="F816" t="str">
            <v>金属件盘点差异虚仓库</v>
          </cell>
          <cell r="G816" t="str">
            <v>S-Int</v>
          </cell>
          <cell r="H816" t="str">
            <v/>
          </cell>
          <cell r="I816" t="str">
            <v/>
          </cell>
          <cell r="J816">
            <v>411</v>
          </cell>
          <cell r="K816" t="str">
            <v>EA</v>
          </cell>
          <cell r="L816">
            <v>0</v>
          </cell>
          <cell r="M816">
            <v>411</v>
          </cell>
        </row>
        <row r="817">
          <cell r="A817" t="str">
            <v>230SHT0001166CYK230</v>
          </cell>
          <cell r="B817" t="str">
            <v>SHT0001166</v>
          </cell>
          <cell r="C817" t="str">
            <v>侧板加强片 / 机械减震上框</v>
          </cell>
          <cell r="D817" t="str">
            <v>230</v>
          </cell>
          <cell r="E817" t="str">
            <v>CYK230</v>
          </cell>
          <cell r="F817" t="str">
            <v>金属件盘点差异虚仓库</v>
          </cell>
          <cell r="G817" t="str">
            <v>S-Int</v>
          </cell>
          <cell r="H817" t="str">
            <v/>
          </cell>
          <cell r="I817" t="str">
            <v/>
          </cell>
          <cell r="J817">
            <v>183</v>
          </cell>
          <cell r="K817" t="str">
            <v>EA</v>
          </cell>
          <cell r="L817">
            <v>0</v>
          </cell>
          <cell r="M817">
            <v>183</v>
          </cell>
        </row>
        <row r="818">
          <cell r="A818" t="str">
            <v>230SHT0001167CYK230</v>
          </cell>
          <cell r="B818" t="str">
            <v>SHT0001167</v>
          </cell>
          <cell r="C818" t="str">
            <v>绞架右加强板 / 机械减震外绞架</v>
          </cell>
          <cell r="D818" t="str">
            <v>230</v>
          </cell>
          <cell r="E818" t="str">
            <v>CYK230</v>
          </cell>
          <cell r="F818" t="str">
            <v>金属件盘点差异虚仓库</v>
          </cell>
          <cell r="G818" t="str">
            <v>S-Int</v>
          </cell>
          <cell r="H818" t="str">
            <v/>
          </cell>
          <cell r="I818" t="str">
            <v/>
          </cell>
          <cell r="J818">
            <v>311</v>
          </cell>
          <cell r="K818" t="str">
            <v>EA</v>
          </cell>
          <cell r="L818">
            <v>38</v>
          </cell>
          <cell r="M818">
            <v>311</v>
          </cell>
        </row>
        <row r="819">
          <cell r="A819" t="str">
            <v>230SHT0001168CYK230</v>
          </cell>
          <cell r="B819" t="str">
            <v>SHT0001168</v>
          </cell>
          <cell r="C819" t="str">
            <v>绞架左加强板 / 机械减震外绞架</v>
          </cell>
          <cell r="D819" t="str">
            <v>230</v>
          </cell>
          <cell r="E819" t="str">
            <v>CYK230</v>
          </cell>
          <cell r="F819" t="str">
            <v>金属件盘点差异虚仓库</v>
          </cell>
          <cell r="G819" t="str">
            <v>S-Int</v>
          </cell>
          <cell r="H819" t="str">
            <v/>
          </cell>
          <cell r="I819" t="str">
            <v/>
          </cell>
          <cell r="J819">
            <v>492</v>
          </cell>
          <cell r="K819" t="str">
            <v>EA</v>
          </cell>
          <cell r="L819">
            <v>38</v>
          </cell>
          <cell r="M819">
            <v>492</v>
          </cell>
        </row>
        <row r="820">
          <cell r="A820" t="str">
            <v>230SHT0001174CYK230</v>
          </cell>
          <cell r="B820" t="str">
            <v>SHT0001174</v>
          </cell>
          <cell r="C820" t="str">
            <v>绞架上滑槽 / 机械减震上框</v>
          </cell>
          <cell r="D820" t="str">
            <v>230</v>
          </cell>
          <cell r="E820" t="str">
            <v>CYK230</v>
          </cell>
          <cell r="F820" t="str">
            <v>金属件盘点差异虚仓库</v>
          </cell>
          <cell r="G820" t="str">
            <v>S-Int</v>
          </cell>
          <cell r="H820" t="str">
            <v/>
          </cell>
          <cell r="I820" t="str">
            <v/>
          </cell>
          <cell r="J820">
            <v>78</v>
          </cell>
          <cell r="K820" t="str">
            <v>EA</v>
          </cell>
          <cell r="L820">
            <v>0</v>
          </cell>
          <cell r="M820">
            <v>78</v>
          </cell>
        </row>
        <row r="821">
          <cell r="A821" t="str">
            <v>230SHT0001180CYK230</v>
          </cell>
          <cell r="B821" t="str">
            <v>SHT0001180</v>
          </cell>
          <cell r="C821" t="str">
            <v>手轮支架 / 陕汽机械侧调</v>
          </cell>
          <cell r="D821" t="str">
            <v>230</v>
          </cell>
          <cell r="E821" t="str">
            <v>CYK230</v>
          </cell>
          <cell r="F821" t="str">
            <v>金属件盘点差异虚仓库</v>
          </cell>
          <cell r="G821" t="str">
            <v>S-Int</v>
          </cell>
          <cell r="H821" t="str">
            <v/>
          </cell>
          <cell r="I821" t="str">
            <v/>
          </cell>
          <cell r="J821">
            <v>91</v>
          </cell>
          <cell r="K821" t="str">
            <v>EA</v>
          </cell>
          <cell r="L821">
            <v>0</v>
          </cell>
          <cell r="M821">
            <v>91</v>
          </cell>
        </row>
        <row r="822">
          <cell r="A822" t="str">
            <v>230SHT0001185CYK230</v>
          </cell>
          <cell r="B822" t="str">
            <v>SHT0001185</v>
          </cell>
          <cell r="C822" t="str">
            <v>连接杆1 / 机械减震外绞架</v>
          </cell>
          <cell r="D822" t="str">
            <v>230</v>
          </cell>
          <cell r="E822" t="str">
            <v>CYK230</v>
          </cell>
          <cell r="F822" t="str">
            <v>金属件盘点差异虚仓库</v>
          </cell>
          <cell r="G822" t="str">
            <v>S-Int</v>
          </cell>
          <cell r="H822" t="str">
            <v/>
          </cell>
          <cell r="I822" t="str">
            <v/>
          </cell>
          <cell r="J822">
            <v>392</v>
          </cell>
          <cell r="K822" t="str">
            <v>EA</v>
          </cell>
          <cell r="L822">
            <v>38</v>
          </cell>
          <cell r="M822">
            <v>392</v>
          </cell>
        </row>
        <row r="823">
          <cell r="A823" t="str">
            <v>230SHT0001186CYK230</v>
          </cell>
          <cell r="B823" t="str">
            <v>SHT0001186</v>
          </cell>
          <cell r="C823" t="str">
            <v>减震扣塑料手柄 /</v>
          </cell>
          <cell r="D823" t="str">
            <v>230</v>
          </cell>
          <cell r="E823" t="str">
            <v>CYK230</v>
          </cell>
          <cell r="F823" t="str">
            <v>金属件盘点差异虚仓库</v>
          </cell>
          <cell r="G823" t="str">
            <v>S-Int</v>
          </cell>
          <cell r="H823" t="str">
            <v/>
          </cell>
          <cell r="I823" t="str">
            <v/>
          </cell>
          <cell r="J823">
            <v>145</v>
          </cell>
          <cell r="K823" t="str">
            <v>EA</v>
          </cell>
          <cell r="L823">
            <v>0</v>
          </cell>
          <cell r="M823">
            <v>145</v>
          </cell>
        </row>
        <row r="824">
          <cell r="A824" t="str">
            <v>230SHT0001189CYK230</v>
          </cell>
          <cell r="B824" t="str">
            <v>SHT0001189</v>
          </cell>
          <cell r="C824" t="str">
            <v>手轮连接杆 / 机械前调</v>
          </cell>
          <cell r="D824" t="str">
            <v>230</v>
          </cell>
          <cell r="E824" t="str">
            <v>CYK230</v>
          </cell>
          <cell r="F824" t="str">
            <v>金属件盘点差异虚仓库</v>
          </cell>
          <cell r="G824" t="str">
            <v>S-Int</v>
          </cell>
          <cell r="H824" t="str">
            <v/>
          </cell>
          <cell r="I824" t="str">
            <v/>
          </cell>
          <cell r="J824">
            <v>66</v>
          </cell>
          <cell r="K824" t="str">
            <v>EA</v>
          </cell>
          <cell r="L824">
            <v>18</v>
          </cell>
          <cell r="M824">
            <v>1060</v>
          </cell>
        </row>
        <row r="825">
          <cell r="A825" t="str">
            <v>230SHT0001189s413020</v>
          </cell>
          <cell r="B825" t="str">
            <v>SHT0001189</v>
          </cell>
          <cell r="C825" t="str">
            <v>手轮连接杆 / 机械前调</v>
          </cell>
          <cell r="D825" t="str">
            <v>230</v>
          </cell>
          <cell r="E825" t="str">
            <v>s413020</v>
          </cell>
          <cell r="F825" t="str">
            <v>沧州旭兴</v>
          </cell>
          <cell r="G825" t="str">
            <v>S-Cons</v>
          </cell>
          <cell r="H825" t="str">
            <v/>
          </cell>
          <cell r="I825" t="str">
            <v/>
          </cell>
          <cell r="J825">
            <v>1353</v>
          </cell>
          <cell r="K825" t="str">
            <v>EA</v>
          </cell>
          <cell r="L825">
            <v>0</v>
          </cell>
          <cell r="M825">
            <v>479</v>
          </cell>
        </row>
        <row r="826">
          <cell r="A826" t="str">
            <v>230SHT0001189S413125</v>
          </cell>
          <cell r="B826" t="str">
            <v>SHT0001189</v>
          </cell>
          <cell r="C826" t="str">
            <v>手轮连接杆 / 机械前调</v>
          </cell>
          <cell r="D826" t="str">
            <v>230</v>
          </cell>
          <cell r="E826" t="str">
            <v>S413125</v>
          </cell>
          <cell r="F826" t="str">
            <v>沧州智凯金属</v>
          </cell>
          <cell r="G826" t="str">
            <v>S-Cons</v>
          </cell>
          <cell r="H826" t="str">
            <v/>
          </cell>
          <cell r="I826" t="str">
            <v/>
          </cell>
          <cell r="J826">
            <v>155</v>
          </cell>
          <cell r="K826" t="str">
            <v>EA</v>
          </cell>
          <cell r="L826">
            <v>0</v>
          </cell>
          <cell r="M826">
            <v>155</v>
          </cell>
        </row>
        <row r="827">
          <cell r="A827" t="str">
            <v>230SHT0001190s413020</v>
          </cell>
          <cell r="B827" t="str">
            <v>SHT0001190</v>
          </cell>
          <cell r="C827" t="str">
            <v>调节螺杆(短) / 机械前调</v>
          </cell>
          <cell r="D827" t="str">
            <v>230</v>
          </cell>
          <cell r="E827" t="str">
            <v>s413020</v>
          </cell>
          <cell r="F827" t="str">
            <v>沧州旭兴</v>
          </cell>
          <cell r="G827" t="str">
            <v>S-Cons</v>
          </cell>
          <cell r="H827" t="str">
            <v/>
          </cell>
          <cell r="I827" t="str">
            <v/>
          </cell>
          <cell r="J827">
            <v>1270</v>
          </cell>
          <cell r="K827" t="str">
            <v>EA</v>
          </cell>
          <cell r="L827">
            <v>0</v>
          </cell>
          <cell r="M827">
            <v>1310</v>
          </cell>
        </row>
        <row r="828">
          <cell r="A828" t="str">
            <v>230SHT0001190S413125</v>
          </cell>
          <cell r="B828" t="str">
            <v>SHT0001190</v>
          </cell>
          <cell r="C828" t="str">
            <v>调节螺杆(短) / 机械前调</v>
          </cell>
          <cell r="D828" t="str">
            <v>230</v>
          </cell>
          <cell r="E828" t="str">
            <v>S413125</v>
          </cell>
          <cell r="F828" t="str">
            <v>沧州智凯金属</v>
          </cell>
          <cell r="G828" t="str">
            <v>S-Cons</v>
          </cell>
          <cell r="H828" t="str">
            <v/>
          </cell>
          <cell r="I828" t="str">
            <v/>
          </cell>
          <cell r="J828">
            <v>430</v>
          </cell>
          <cell r="K828" t="str">
            <v>EA</v>
          </cell>
          <cell r="L828">
            <v>0</v>
          </cell>
          <cell r="M828">
            <v>430</v>
          </cell>
        </row>
        <row r="829">
          <cell r="A829" t="str">
            <v>230SHT0001191CYK230</v>
          </cell>
          <cell r="B829" t="str">
            <v>SHT0001191</v>
          </cell>
          <cell r="C829" t="str">
            <v>连杆板3 / 升降器</v>
          </cell>
          <cell r="D829" t="str">
            <v>230</v>
          </cell>
          <cell r="E829" t="str">
            <v>CYK230</v>
          </cell>
          <cell r="F829" t="str">
            <v>金属件盘点差异虚仓库</v>
          </cell>
          <cell r="G829" t="str">
            <v>S-Int</v>
          </cell>
          <cell r="H829" t="str">
            <v/>
          </cell>
          <cell r="I829" t="str">
            <v/>
          </cell>
          <cell r="J829">
            <v>400</v>
          </cell>
          <cell r="K829" t="str">
            <v>EA</v>
          </cell>
          <cell r="L829">
            <v>0</v>
          </cell>
          <cell r="M829">
            <v>400</v>
          </cell>
        </row>
        <row r="830">
          <cell r="A830" t="str">
            <v>230SHT0001199CYK230</v>
          </cell>
          <cell r="B830" t="str">
            <v>SHT0001199</v>
          </cell>
          <cell r="C830" t="str">
            <v>前升降齿板 / H3A</v>
          </cell>
          <cell r="D830" t="str">
            <v>230</v>
          </cell>
          <cell r="E830" t="str">
            <v>CYK230</v>
          </cell>
          <cell r="F830" t="str">
            <v>金属件盘点差异虚仓库</v>
          </cell>
          <cell r="G830" t="str">
            <v>S-Int</v>
          </cell>
          <cell r="H830" t="str">
            <v/>
          </cell>
          <cell r="I830" t="str">
            <v/>
          </cell>
          <cell r="J830">
            <v>586</v>
          </cell>
          <cell r="K830" t="str">
            <v>EA</v>
          </cell>
          <cell r="L830">
            <v>0</v>
          </cell>
          <cell r="M830">
            <v>586</v>
          </cell>
        </row>
        <row r="831">
          <cell r="A831" t="str">
            <v>230SHT0001252CYK230</v>
          </cell>
          <cell r="B831" t="str">
            <v>SHT0001252</v>
          </cell>
          <cell r="C831" t="str">
            <v>连杆板2(前)右 /</v>
          </cell>
          <cell r="D831" t="str">
            <v>230</v>
          </cell>
          <cell r="E831" t="str">
            <v>CYK230</v>
          </cell>
          <cell r="F831" t="str">
            <v>金属件盘点差异虚仓库</v>
          </cell>
          <cell r="G831" t="str">
            <v>S-Int</v>
          </cell>
          <cell r="H831" t="str">
            <v/>
          </cell>
          <cell r="I831" t="str">
            <v/>
          </cell>
          <cell r="J831">
            <v>572</v>
          </cell>
          <cell r="K831" t="str">
            <v>EA</v>
          </cell>
          <cell r="L831">
            <v>0</v>
          </cell>
          <cell r="M831">
            <v>572</v>
          </cell>
        </row>
        <row r="832">
          <cell r="A832" t="str">
            <v>230SHT0001313CYK230</v>
          </cell>
          <cell r="B832" t="str">
            <v>SHT0001313</v>
          </cell>
          <cell r="C832" t="str">
            <v>减震扣组件电泳 / 欧曼气囊</v>
          </cell>
          <cell r="D832" t="str">
            <v>230</v>
          </cell>
          <cell r="E832" t="str">
            <v>CYK230</v>
          </cell>
          <cell r="F832" t="str">
            <v>金属件盘点差异虚仓库</v>
          </cell>
          <cell r="G832" t="str">
            <v>S-Int</v>
          </cell>
          <cell r="H832" t="str">
            <v/>
          </cell>
          <cell r="I832" t="str">
            <v/>
          </cell>
          <cell r="J832">
            <v>238</v>
          </cell>
          <cell r="K832" t="str">
            <v>EA</v>
          </cell>
          <cell r="L832">
            <v>0</v>
          </cell>
          <cell r="M832">
            <v>238</v>
          </cell>
        </row>
        <row r="833">
          <cell r="A833" t="str">
            <v>230SHT0001313S413047</v>
          </cell>
          <cell r="B833" t="str">
            <v>SHT0001313</v>
          </cell>
          <cell r="C833" t="str">
            <v>减震扣组件电泳 / 欧曼气囊</v>
          </cell>
          <cell r="D833" t="str">
            <v>230</v>
          </cell>
          <cell r="E833" t="str">
            <v>S413047</v>
          </cell>
          <cell r="F833" t="str">
            <v>正大寄存库</v>
          </cell>
          <cell r="G833" t="str">
            <v>S-Cons</v>
          </cell>
          <cell r="H833" t="str">
            <v/>
          </cell>
          <cell r="I833" t="str">
            <v/>
          </cell>
          <cell r="J833">
            <v>1163</v>
          </cell>
          <cell r="K833" t="str">
            <v>EA</v>
          </cell>
          <cell r="L833">
            <v>0</v>
          </cell>
          <cell r="M833">
            <v>1163</v>
          </cell>
        </row>
        <row r="834">
          <cell r="A834" t="str">
            <v>230SHT0001387CYK230</v>
          </cell>
          <cell r="B834" t="str">
            <v>SHT0001387</v>
          </cell>
          <cell r="C834" t="str">
            <v>调角器左下连接板组件 / H4A</v>
          </cell>
          <cell r="D834" t="str">
            <v>230</v>
          </cell>
          <cell r="E834" t="str">
            <v>CYK230</v>
          </cell>
          <cell r="F834" t="str">
            <v>金属件盘点差异虚仓库</v>
          </cell>
          <cell r="G834" t="str">
            <v>S-Int</v>
          </cell>
          <cell r="H834" t="str">
            <v/>
          </cell>
          <cell r="I834" t="str">
            <v/>
          </cell>
          <cell r="J834">
            <v>1200</v>
          </cell>
          <cell r="K834" t="str">
            <v>EA</v>
          </cell>
          <cell r="L834">
            <v>0</v>
          </cell>
          <cell r="M834">
            <v>1200</v>
          </cell>
        </row>
        <row r="835">
          <cell r="A835" t="str">
            <v>230SHT0001388CYK230</v>
          </cell>
          <cell r="B835" t="str">
            <v>SHT0001388</v>
          </cell>
          <cell r="C835" t="str">
            <v>调角器左上连接板组件 / H4A</v>
          </cell>
          <cell r="D835" t="str">
            <v>230</v>
          </cell>
          <cell r="E835" t="str">
            <v>CYK230</v>
          </cell>
          <cell r="F835" t="str">
            <v>金属件盘点差异虚仓库</v>
          </cell>
          <cell r="G835" t="str">
            <v>S-Int</v>
          </cell>
          <cell r="H835" t="str">
            <v/>
          </cell>
          <cell r="I835" t="str">
            <v/>
          </cell>
          <cell r="J835">
            <v>1140</v>
          </cell>
          <cell r="K835" t="str">
            <v>EA</v>
          </cell>
          <cell r="L835">
            <v>0</v>
          </cell>
          <cell r="M835">
            <v>1140</v>
          </cell>
        </row>
        <row r="836">
          <cell r="A836" t="str">
            <v>230SHT0001455CYK230</v>
          </cell>
          <cell r="B836" t="str">
            <v>SHT0001455</v>
          </cell>
          <cell r="C836" t="str">
            <v>内绞架加强片 / 机械减震内绞架</v>
          </cell>
          <cell r="D836" t="str">
            <v>230</v>
          </cell>
          <cell r="E836" t="str">
            <v>CYK230</v>
          </cell>
          <cell r="F836" t="str">
            <v>金属件盘点差异虚仓库</v>
          </cell>
          <cell r="G836" t="str">
            <v>S-Int</v>
          </cell>
          <cell r="H836" t="str">
            <v/>
          </cell>
          <cell r="I836" t="str">
            <v/>
          </cell>
          <cell r="J836">
            <v>2325</v>
          </cell>
          <cell r="K836" t="str">
            <v>EA</v>
          </cell>
          <cell r="L836">
            <v>0</v>
          </cell>
          <cell r="M836">
            <v>2325</v>
          </cell>
        </row>
        <row r="837">
          <cell r="A837" t="str">
            <v>230SHT0001527CYK230</v>
          </cell>
          <cell r="B837" t="str">
            <v>SHT0001527</v>
          </cell>
          <cell r="C837" t="str">
            <v>减震扣组件电泳 / H3000</v>
          </cell>
          <cell r="D837" t="str">
            <v>230</v>
          </cell>
          <cell r="E837" t="str">
            <v>CYK230</v>
          </cell>
          <cell r="F837" t="str">
            <v>金属件盘点差异虚仓库</v>
          </cell>
          <cell r="G837" t="str">
            <v>S-Int</v>
          </cell>
          <cell r="H837" t="str">
            <v/>
          </cell>
          <cell r="I837" t="str">
            <v/>
          </cell>
          <cell r="J837">
            <v>522</v>
          </cell>
          <cell r="K837" t="str">
            <v>EA</v>
          </cell>
          <cell r="L837">
            <v>0</v>
          </cell>
          <cell r="M837">
            <v>522</v>
          </cell>
        </row>
        <row r="838">
          <cell r="A838" t="str">
            <v>220SHT0001667CYK220</v>
          </cell>
          <cell r="B838" t="str">
            <v>SHT0001667</v>
          </cell>
          <cell r="C838" t="str">
            <v>坐盆总成 /</v>
          </cell>
          <cell r="D838" t="str">
            <v>220</v>
          </cell>
          <cell r="E838" t="str">
            <v>CYK220</v>
          </cell>
          <cell r="F838" t="str">
            <v>座椅盘点差异虚仓库</v>
          </cell>
          <cell r="G838" t="str">
            <v>S-Int</v>
          </cell>
          <cell r="H838" t="str">
            <v/>
          </cell>
          <cell r="I838" t="str">
            <v/>
          </cell>
          <cell r="J838">
            <v>53</v>
          </cell>
          <cell r="K838" t="str">
            <v>EA</v>
          </cell>
          <cell r="L838">
            <v>13</v>
          </cell>
          <cell r="M838">
            <v>53</v>
          </cell>
        </row>
        <row r="839">
          <cell r="A839" t="str">
            <v>220SHT0001684CYK220</v>
          </cell>
          <cell r="B839" t="str">
            <v>SHT0001684</v>
          </cell>
          <cell r="C839" t="str">
            <v>安全带出口罩壳固定卡片 / H5</v>
          </cell>
          <cell r="D839" t="str">
            <v>220</v>
          </cell>
          <cell r="E839" t="str">
            <v>CYK220</v>
          </cell>
          <cell r="F839" t="str">
            <v>座椅盘点差异虚仓库</v>
          </cell>
          <cell r="G839" t="str">
            <v>S-Int</v>
          </cell>
          <cell r="H839" t="str">
            <v/>
          </cell>
          <cell r="I839" t="str">
            <v/>
          </cell>
          <cell r="J839">
            <v>1500</v>
          </cell>
          <cell r="K839" t="str">
            <v>EA</v>
          </cell>
          <cell r="L839">
            <v>0</v>
          </cell>
          <cell r="M839">
            <v>1500</v>
          </cell>
        </row>
        <row r="840">
          <cell r="A840" t="str">
            <v>230SHT0001780CYK230</v>
          </cell>
          <cell r="B840" t="str">
            <v>SHT0001780</v>
          </cell>
          <cell r="C840" t="str">
            <v>仰角调节机构钣金件1左 /</v>
          </cell>
          <cell r="D840" t="str">
            <v>230</v>
          </cell>
          <cell r="E840" t="str">
            <v>CYK230</v>
          </cell>
          <cell r="F840" t="str">
            <v>金属件盘点差异虚仓库</v>
          </cell>
          <cell r="G840" t="str">
            <v>S-Int</v>
          </cell>
          <cell r="H840" t="str">
            <v/>
          </cell>
          <cell r="I840" t="str">
            <v/>
          </cell>
          <cell r="J840">
            <v>270</v>
          </cell>
          <cell r="K840" t="str">
            <v>EA</v>
          </cell>
          <cell r="L840">
            <v>0</v>
          </cell>
          <cell r="M840">
            <v>270</v>
          </cell>
        </row>
        <row r="841">
          <cell r="A841" t="str">
            <v>230SHT0001784CYCVA230</v>
          </cell>
          <cell r="B841" t="str">
            <v>SHT0001784</v>
          </cell>
          <cell r="C841" t="str">
            <v>左侧主板焊接组件 / X3000</v>
          </cell>
          <cell r="D841" t="str">
            <v>230</v>
          </cell>
          <cell r="E841" t="str">
            <v>CYCVA230</v>
          </cell>
          <cell r="F841" t="str">
            <v>金属件盘点差异临时库</v>
          </cell>
          <cell r="G841" t="str">
            <v>S-Int</v>
          </cell>
          <cell r="H841" t="str">
            <v/>
          </cell>
          <cell r="I841" t="str">
            <v/>
          </cell>
          <cell r="J841">
            <v>247</v>
          </cell>
          <cell r="K841" t="str">
            <v>EA</v>
          </cell>
          <cell r="L841">
            <v>0</v>
          </cell>
          <cell r="M841">
            <v>247</v>
          </cell>
        </row>
        <row r="842">
          <cell r="A842" t="str">
            <v>230SHT0001784s413029</v>
          </cell>
          <cell r="B842" t="str">
            <v>SHT0001784</v>
          </cell>
          <cell r="C842" t="str">
            <v>左侧主板焊接组件 / X3000</v>
          </cell>
          <cell r="D842" t="str">
            <v>230</v>
          </cell>
          <cell r="E842" t="str">
            <v>s413029</v>
          </cell>
          <cell r="F842" t="str">
            <v>黄骅成卓寄存库</v>
          </cell>
          <cell r="G842" t="str">
            <v>S-Cons</v>
          </cell>
          <cell r="H842" t="str">
            <v/>
          </cell>
          <cell r="I842" t="str">
            <v/>
          </cell>
          <cell r="J842">
            <v>178</v>
          </cell>
          <cell r="K842" t="str">
            <v>EA</v>
          </cell>
          <cell r="L842">
            <v>0</v>
          </cell>
          <cell r="M842">
            <v>178</v>
          </cell>
        </row>
        <row r="843">
          <cell r="A843" t="str">
            <v>230SHT0001785CYK230</v>
          </cell>
          <cell r="B843" t="str">
            <v>SHT0001785</v>
          </cell>
          <cell r="C843" t="str">
            <v>右侧主板焊接组件 / X3000</v>
          </cell>
          <cell r="D843" t="str">
            <v>230</v>
          </cell>
          <cell r="E843" t="str">
            <v>CYK230</v>
          </cell>
          <cell r="F843" t="str">
            <v>金属件盘点差异虚仓库</v>
          </cell>
          <cell r="G843" t="str">
            <v>S-Int</v>
          </cell>
          <cell r="H843" t="str">
            <v/>
          </cell>
          <cell r="I843" t="str">
            <v/>
          </cell>
          <cell r="J843">
            <v>174</v>
          </cell>
          <cell r="K843" t="str">
            <v>EA</v>
          </cell>
          <cell r="L843">
            <v>0</v>
          </cell>
          <cell r="M843">
            <v>174</v>
          </cell>
        </row>
        <row r="844">
          <cell r="A844" t="str">
            <v>230SHT0001785s413029</v>
          </cell>
          <cell r="B844" t="str">
            <v>SHT0001785</v>
          </cell>
          <cell r="C844" t="str">
            <v>右侧主板焊接组件 / X3000</v>
          </cell>
          <cell r="D844" t="str">
            <v>230</v>
          </cell>
          <cell r="E844" t="str">
            <v>s413029</v>
          </cell>
          <cell r="F844" t="str">
            <v>黄骅成卓寄存库</v>
          </cell>
          <cell r="G844" t="str">
            <v>S-Cons</v>
          </cell>
          <cell r="H844" t="str">
            <v/>
          </cell>
          <cell r="I844" t="str">
            <v/>
          </cell>
          <cell r="J844">
            <v>306</v>
          </cell>
          <cell r="K844" t="str">
            <v>EA</v>
          </cell>
          <cell r="L844">
            <v>0</v>
          </cell>
          <cell r="M844">
            <v>306</v>
          </cell>
        </row>
        <row r="845">
          <cell r="A845" t="str">
            <v>230SHT0001790CYK230</v>
          </cell>
          <cell r="B845" t="str">
            <v>SHT0001790</v>
          </cell>
          <cell r="C845" t="str">
            <v>背饰板上固定点支架 / X3000</v>
          </cell>
          <cell r="D845" t="str">
            <v>230</v>
          </cell>
          <cell r="E845" t="str">
            <v>CYK230</v>
          </cell>
          <cell r="F845" t="str">
            <v>金属件盘点差异虚仓库</v>
          </cell>
          <cell r="G845" t="str">
            <v>S-Int</v>
          </cell>
          <cell r="H845" t="str">
            <v/>
          </cell>
          <cell r="I845" t="str">
            <v/>
          </cell>
          <cell r="J845">
            <v>180</v>
          </cell>
          <cell r="K845" t="str">
            <v>EA</v>
          </cell>
          <cell r="L845">
            <v>0</v>
          </cell>
          <cell r="M845">
            <v>180</v>
          </cell>
        </row>
        <row r="846">
          <cell r="A846" t="str">
            <v>230SHT0001790S413066</v>
          </cell>
          <cell r="B846" t="str">
            <v>SHT0001790</v>
          </cell>
          <cell r="C846" t="str">
            <v>背饰板上固定点支架 / X3000</v>
          </cell>
          <cell r="D846" t="str">
            <v>230</v>
          </cell>
          <cell r="E846" t="str">
            <v>S413066</v>
          </cell>
          <cell r="F846" t="str">
            <v>河北新强力</v>
          </cell>
          <cell r="G846" t="str">
            <v>S-Cons</v>
          </cell>
          <cell r="H846" t="str">
            <v/>
          </cell>
          <cell r="I846" t="str">
            <v/>
          </cell>
          <cell r="J846">
            <v>2200</v>
          </cell>
          <cell r="K846" t="str">
            <v>EA</v>
          </cell>
          <cell r="L846">
            <v>0</v>
          </cell>
          <cell r="M846">
            <v>2200</v>
          </cell>
        </row>
        <row r="847">
          <cell r="A847" t="str">
            <v>230SHT0001792S413066</v>
          </cell>
          <cell r="B847" t="str">
            <v>SHT0001792</v>
          </cell>
          <cell r="C847" t="str">
            <v>护面上固定钢丝 / X3000</v>
          </cell>
          <cell r="D847" t="str">
            <v>230</v>
          </cell>
          <cell r="E847" t="str">
            <v>S413066</v>
          </cell>
          <cell r="F847" t="str">
            <v>河北新强力</v>
          </cell>
          <cell r="G847" t="str">
            <v>S-Cons</v>
          </cell>
          <cell r="H847" t="str">
            <v/>
          </cell>
          <cell r="I847" t="str">
            <v/>
          </cell>
          <cell r="J847">
            <v>248</v>
          </cell>
          <cell r="K847" t="str">
            <v>EA</v>
          </cell>
          <cell r="L847">
            <v>0</v>
          </cell>
          <cell r="M847">
            <v>248</v>
          </cell>
        </row>
        <row r="848">
          <cell r="A848" t="str">
            <v>230SHT0001794CYK230</v>
          </cell>
          <cell r="B848" t="str">
            <v>SHT0001794</v>
          </cell>
          <cell r="C848" t="str">
            <v>主驾安全带导向钢丝组件 / X3000</v>
          </cell>
          <cell r="D848" t="str">
            <v>230</v>
          </cell>
          <cell r="E848" t="str">
            <v>CYK230</v>
          </cell>
          <cell r="F848" t="str">
            <v>金属件盘点差异虚仓库</v>
          </cell>
          <cell r="G848" t="str">
            <v>S-Int</v>
          </cell>
          <cell r="H848" t="str">
            <v/>
          </cell>
          <cell r="I848" t="str">
            <v/>
          </cell>
          <cell r="J848">
            <v>96</v>
          </cell>
          <cell r="K848" t="str">
            <v>EA</v>
          </cell>
          <cell r="L848">
            <v>0</v>
          </cell>
          <cell r="M848">
            <v>96</v>
          </cell>
        </row>
        <row r="849">
          <cell r="A849" t="str">
            <v>230SHT0001794S413066</v>
          </cell>
          <cell r="B849" t="str">
            <v>SHT0001794</v>
          </cell>
          <cell r="C849" t="str">
            <v>主驾安全带导向钢丝组件 / X3000</v>
          </cell>
          <cell r="D849" t="str">
            <v>230</v>
          </cell>
          <cell r="E849" t="str">
            <v>S413066</v>
          </cell>
          <cell r="F849" t="str">
            <v>河北新强力</v>
          </cell>
          <cell r="G849" t="str">
            <v>S-Cons</v>
          </cell>
          <cell r="H849" t="str">
            <v/>
          </cell>
          <cell r="I849" t="str">
            <v/>
          </cell>
          <cell r="J849">
            <v>69</v>
          </cell>
          <cell r="K849" t="str">
            <v>EA</v>
          </cell>
          <cell r="L849">
            <v>0</v>
          </cell>
          <cell r="M849">
            <v>69</v>
          </cell>
        </row>
        <row r="850">
          <cell r="A850" t="str">
            <v>230SHT0001856CYK230</v>
          </cell>
          <cell r="B850" t="str">
            <v>SHT0001856</v>
          </cell>
          <cell r="C850" t="str">
            <v>上框前横梁 / 2.0平台上框</v>
          </cell>
          <cell r="D850" t="str">
            <v>230</v>
          </cell>
          <cell r="E850" t="str">
            <v>CYK230</v>
          </cell>
          <cell r="F850" t="str">
            <v>金属件盘点差异虚仓库</v>
          </cell>
          <cell r="G850" t="str">
            <v>S-Int</v>
          </cell>
          <cell r="H850" t="str">
            <v/>
          </cell>
          <cell r="I850" t="str">
            <v/>
          </cell>
          <cell r="J850">
            <v>1</v>
          </cell>
          <cell r="K850" t="str">
            <v>EA</v>
          </cell>
          <cell r="L850">
            <v>1</v>
          </cell>
          <cell r="M850">
            <v>1</v>
          </cell>
        </row>
        <row r="851">
          <cell r="A851" t="str">
            <v>230SHT0001859CYK230</v>
          </cell>
          <cell r="B851" t="str">
            <v>SHT0001859</v>
          </cell>
          <cell r="C851" t="str">
            <v>下框横梁 / 2.0平台下框</v>
          </cell>
          <cell r="D851" t="str">
            <v>230</v>
          </cell>
          <cell r="E851" t="str">
            <v>CYK230</v>
          </cell>
          <cell r="F851" t="str">
            <v>金属件盘点差异虚仓库</v>
          </cell>
          <cell r="G851" t="str">
            <v>S-Int</v>
          </cell>
          <cell r="H851" t="str">
            <v/>
          </cell>
          <cell r="I851" t="str">
            <v/>
          </cell>
          <cell r="J851">
            <v>2140</v>
          </cell>
          <cell r="K851" t="str">
            <v>EA</v>
          </cell>
          <cell r="L851">
            <v>559</v>
          </cell>
          <cell r="M851">
            <v>2140</v>
          </cell>
        </row>
        <row r="852">
          <cell r="A852" t="str">
            <v>230SHT0001863CYK230</v>
          </cell>
          <cell r="B852" t="str">
            <v>SHT0001863</v>
          </cell>
          <cell r="C852" t="str">
            <v>右滑轨链接钣 / X3000</v>
          </cell>
          <cell r="D852" t="str">
            <v>230</v>
          </cell>
          <cell r="E852" t="str">
            <v>CYK230</v>
          </cell>
          <cell r="F852" t="str">
            <v>金属件盘点差异虚仓库</v>
          </cell>
          <cell r="G852" t="str">
            <v>S-Int</v>
          </cell>
          <cell r="H852" t="str">
            <v/>
          </cell>
          <cell r="I852" t="str">
            <v/>
          </cell>
          <cell r="J852">
            <v>100</v>
          </cell>
          <cell r="K852" t="str">
            <v>EA</v>
          </cell>
          <cell r="L852">
            <v>80</v>
          </cell>
          <cell r="M852">
            <v>100</v>
          </cell>
        </row>
        <row r="853">
          <cell r="A853" t="str">
            <v>230SHT0001864s413052</v>
          </cell>
          <cell r="B853" t="str">
            <v>SHT0001864</v>
          </cell>
          <cell r="C853" t="str">
            <v>气囊下支架 / 2.0平台下框</v>
          </cell>
          <cell r="D853" t="str">
            <v>230</v>
          </cell>
          <cell r="E853" t="str">
            <v>s413052</v>
          </cell>
          <cell r="F853" t="str">
            <v>黄骅鑫昌</v>
          </cell>
          <cell r="G853" t="str">
            <v>S-Cons</v>
          </cell>
          <cell r="H853" t="str">
            <v/>
          </cell>
          <cell r="I853" t="str">
            <v/>
          </cell>
          <cell r="J853">
            <v>364</v>
          </cell>
          <cell r="K853" t="str">
            <v>EA</v>
          </cell>
          <cell r="L853">
            <v>0</v>
          </cell>
          <cell r="M853">
            <v>364</v>
          </cell>
        </row>
        <row r="854">
          <cell r="A854" t="str">
            <v>230SHT0001876CYK230</v>
          </cell>
          <cell r="B854" t="str">
            <v>SHT0001876</v>
          </cell>
          <cell r="C854" t="str">
            <v>旋转块 /</v>
          </cell>
          <cell r="D854" t="str">
            <v>230</v>
          </cell>
          <cell r="E854" t="str">
            <v>CYK230</v>
          </cell>
          <cell r="F854" t="str">
            <v>金属件盘点差异虚仓库</v>
          </cell>
          <cell r="G854" t="str">
            <v>S-Int</v>
          </cell>
          <cell r="H854" t="str">
            <v/>
          </cell>
          <cell r="I854" t="str">
            <v/>
          </cell>
          <cell r="J854">
            <v>860</v>
          </cell>
          <cell r="K854" t="str">
            <v>EA</v>
          </cell>
          <cell r="L854">
            <v>0</v>
          </cell>
          <cell r="M854">
            <v>860</v>
          </cell>
        </row>
        <row r="855">
          <cell r="A855" t="str">
            <v>230SHT0001882CYK230</v>
          </cell>
          <cell r="B855" t="str">
            <v>SHT0001882</v>
          </cell>
          <cell r="C855" t="str">
            <v>上尼龙固定块 /</v>
          </cell>
          <cell r="D855" t="str">
            <v>230</v>
          </cell>
          <cell r="E855" t="str">
            <v>CYK230</v>
          </cell>
          <cell r="F855" t="str">
            <v>金属件盘点差异虚仓库</v>
          </cell>
          <cell r="G855" t="str">
            <v>S-Int</v>
          </cell>
          <cell r="H855" t="str">
            <v/>
          </cell>
          <cell r="I855" t="str">
            <v/>
          </cell>
          <cell r="J855">
            <v>201</v>
          </cell>
          <cell r="K855" t="str">
            <v>EA</v>
          </cell>
          <cell r="L855">
            <v>201</v>
          </cell>
          <cell r="M855">
            <v>201</v>
          </cell>
        </row>
        <row r="856">
          <cell r="A856" t="str">
            <v>230SHT0001900CYK230</v>
          </cell>
          <cell r="B856" t="str">
            <v>SHT0001900</v>
          </cell>
          <cell r="C856" t="str">
            <v>卡板 / 座框</v>
          </cell>
          <cell r="D856" t="str">
            <v>230</v>
          </cell>
          <cell r="E856" t="str">
            <v>CYK230</v>
          </cell>
          <cell r="F856" t="str">
            <v>金属件盘点差异虚仓库</v>
          </cell>
          <cell r="G856" t="str">
            <v>S-Int</v>
          </cell>
          <cell r="H856" t="str">
            <v/>
          </cell>
          <cell r="I856" t="str">
            <v/>
          </cell>
          <cell r="J856">
            <v>12</v>
          </cell>
          <cell r="K856" t="str">
            <v>EA</v>
          </cell>
          <cell r="L856">
            <v>12</v>
          </cell>
          <cell r="M856">
            <v>12</v>
          </cell>
        </row>
        <row r="857">
          <cell r="A857" t="str">
            <v>230SHT0001901CYK230</v>
          </cell>
          <cell r="B857" t="str">
            <v>SHT0001901</v>
          </cell>
          <cell r="C857" t="str">
            <v>右侧限位支座焊接总成 / 座框</v>
          </cell>
          <cell r="D857" t="str">
            <v>230</v>
          </cell>
          <cell r="E857" t="str">
            <v>CYK230</v>
          </cell>
          <cell r="F857" t="str">
            <v>金属件盘点差异虚仓库</v>
          </cell>
          <cell r="G857" t="str">
            <v>S-Int</v>
          </cell>
          <cell r="H857" t="str">
            <v/>
          </cell>
          <cell r="I857" t="str">
            <v/>
          </cell>
          <cell r="J857">
            <v>274</v>
          </cell>
          <cell r="K857" t="str">
            <v>EA</v>
          </cell>
          <cell r="L857">
            <v>120</v>
          </cell>
          <cell r="M857">
            <v>274</v>
          </cell>
        </row>
        <row r="858">
          <cell r="A858" t="str">
            <v>230SHT0001904CYCVA230</v>
          </cell>
          <cell r="B858" t="str">
            <v>SHT0001904</v>
          </cell>
          <cell r="C858" t="str">
            <v>左侧限位支座焊接总成 / 座框</v>
          </cell>
          <cell r="D858" t="str">
            <v>230</v>
          </cell>
          <cell r="E858" t="str">
            <v>CYCVA230</v>
          </cell>
          <cell r="F858" t="str">
            <v>金属件盘点差异临时库</v>
          </cell>
          <cell r="G858" t="str">
            <v>S-Int</v>
          </cell>
          <cell r="H858" t="str">
            <v/>
          </cell>
          <cell r="I858" t="str">
            <v/>
          </cell>
          <cell r="J858">
            <v>777</v>
          </cell>
          <cell r="K858" t="str">
            <v>EA</v>
          </cell>
          <cell r="L858">
            <v>120</v>
          </cell>
          <cell r="M858">
            <v>777</v>
          </cell>
        </row>
        <row r="859">
          <cell r="A859" t="str">
            <v>230SHT0001911CYK230</v>
          </cell>
          <cell r="B859" t="str">
            <v>SHT0001911</v>
          </cell>
          <cell r="C859" t="str">
            <v>限位块 /</v>
          </cell>
          <cell r="D859" t="str">
            <v>230</v>
          </cell>
          <cell r="E859" t="str">
            <v>CYK230</v>
          </cell>
          <cell r="F859" t="str">
            <v>金属件盘点差异虚仓库</v>
          </cell>
          <cell r="G859" t="str">
            <v>S-Int</v>
          </cell>
          <cell r="H859" t="str">
            <v/>
          </cell>
          <cell r="I859" t="str">
            <v/>
          </cell>
          <cell r="J859">
            <v>1376</v>
          </cell>
          <cell r="K859" t="str">
            <v>EA</v>
          </cell>
          <cell r="L859">
            <v>0</v>
          </cell>
          <cell r="M859">
            <v>1376</v>
          </cell>
        </row>
        <row r="860">
          <cell r="A860" t="str">
            <v>230SHT0001923CYK230</v>
          </cell>
          <cell r="B860" t="str">
            <v>SHT0001923</v>
          </cell>
          <cell r="C860" t="str">
            <v>仰角调节机构钣金件1 / X3000副驾座框</v>
          </cell>
          <cell r="D860" t="str">
            <v>230</v>
          </cell>
          <cell r="E860" t="str">
            <v>CYK230</v>
          </cell>
          <cell r="F860" t="str">
            <v>金属件盘点差异虚仓库</v>
          </cell>
          <cell r="G860" t="str">
            <v>S-Int</v>
          </cell>
          <cell r="H860" t="str">
            <v/>
          </cell>
          <cell r="I860" t="str">
            <v/>
          </cell>
          <cell r="J860">
            <v>271</v>
          </cell>
          <cell r="K860" t="str">
            <v>EA</v>
          </cell>
          <cell r="L860">
            <v>0</v>
          </cell>
          <cell r="M860">
            <v>271</v>
          </cell>
        </row>
        <row r="861">
          <cell r="A861" t="str">
            <v>230SHT0001923s413047</v>
          </cell>
          <cell r="B861" t="str">
            <v>SHT0001923</v>
          </cell>
          <cell r="C861" t="str">
            <v>仰角调节机构钣金件1 / X3000副驾座框</v>
          </cell>
          <cell r="D861" t="str">
            <v>230</v>
          </cell>
          <cell r="E861" t="str">
            <v>s413047</v>
          </cell>
          <cell r="F861" t="str">
            <v>正大寄存库</v>
          </cell>
          <cell r="G861" t="str">
            <v>S-Cons</v>
          </cell>
          <cell r="H861" t="str">
            <v/>
          </cell>
          <cell r="I861" t="str">
            <v/>
          </cell>
          <cell r="J861">
            <v>0</v>
          </cell>
          <cell r="K861" t="str">
            <v>EA</v>
          </cell>
          <cell r="L861">
            <v>0</v>
          </cell>
          <cell r="M861">
            <v>29</v>
          </cell>
        </row>
        <row r="862">
          <cell r="A862" t="str">
            <v>230SHT0001930CYK230</v>
          </cell>
          <cell r="B862" t="str">
            <v>SHT0001930</v>
          </cell>
          <cell r="C862" t="str">
            <v>安全带上悬置安装板 / 主驾</v>
          </cell>
          <cell r="D862" t="str">
            <v>230</v>
          </cell>
          <cell r="E862" t="str">
            <v>CYK230</v>
          </cell>
          <cell r="F862" t="str">
            <v>金属件盘点差异虚仓库</v>
          </cell>
          <cell r="G862" t="str">
            <v>S-Int</v>
          </cell>
          <cell r="H862" t="str">
            <v/>
          </cell>
          <cell r="I862" t="str">
            <v/>
          </cell>
          <cell r="J862">
            <v>774</v>
          </cell>
          <cell r="K862" t="str">
            <v>EA</v>
          </cell>
          <cell r="L862">
            <v>0</v>
          </cell>
          <cell r="M862">
            <v>774</v>
          </cell>
        </row>
        <row r="863">
          <cell r="A863" t="str">
            <v>230SHT0001932CYK230</v>
          </cell>
          <cell r="B863" t="str">
            <v>SHT0001932</v>
          </cell>
          <cell r="C863" t="str">
            <v>支撑框线1 /</v>
          </cell>
          <cell r="D863" t="str">
            <v>230</v>
          </cell>
          <cell r="E863" t="str">
            <v>CYK230</v>
          </cell>
          <cell r="F863" t="str">
            <v>金属件盘点差异虚仓库</v>
          </cell>
          <cell r="G863" t="str">
            <v>S-Int</v>
          </cell>
          <cell r="H863" t="str">
            <v/>
          </cell>
          <cell r="I863" t="str">
            <v/>
          </cell>
          <cell r="J863">
            <v>129</v>
          </cell>
          <cell r="K863" t="str">
            <v>EA</v>
          </cell>
          <cell r="L863">
            <v>0</v>
          </cell>
          <cell r="M863">
            <v>129</v>
          </cell>
        </row>
        <row r="864">
          <cell r="A864" t="str">
            <v>230SHT0001934CYK230</v>
          </cell>
          <cell r="B864" t="str">
            <v>SHT0001934</v>
          </cell>
          <cell r="C864" t="str">
            <v>左侧主板总成 /</v>
          </cell>
          <cell r="D864" t="str">
            <v>230</v>
          </cell>
          <cell r="E864" t="str">
            <v>CYK230</v>
          </cell>
          <cell r="F864" t="str">
            <v>金属件盘点差异虚仓库</v>
          </cell>
          <cell r="G864" t="str">
            <v>S-Int</v>
          </cell>
          <cell r="H864" t="str">
            <v/>
          </cell>
          <cell r="I864" t="str">
            <v/>
          </cell>
          <cell r="J864">
            <v>50</v>
          </cell>
          <cell r="K864" t="str">
            <v>EA</v>
          </cell>
          <cell r="L864">
            <v>0</v>
          </cell>
          <cell r="M864">
            <v>50</v>
          </cell>
        </row>
        <row r="865">
          <cell r="A865" t="str">
            <v>230SHT0001935S413022</v>
          </cell>
          <cell r="B865" t="str">
            <v>SHT0001935</v>
          </cell>
          <cell r="C865" t="str">
            <v>侧翼支撑上安装钢丝 / F3000</v>
          </cell>
          <cell r="D865" t="str">
            <v>230</v>
          </cell>
          <cell r="E865" t="str">
            <v>S413022</v>
          </cell>
          <cell r="F865" t="str">
            <v>海兴中盛</v>
          </cell>
          <cell r="G865" t="str">
            <v>S-Cons</v>
          </cell>
          <cell r="H865" t="str">
            <v/>
          </cell>
          <cell r="I865" t="str">
            <v/>
          </cell>
          <cell r="J865">
            <v>0</v>
          </cell>
          <cell r="K865" t="str">
            <v>EA</v>
          </cell>
          <cell r="L865">
            <v>0</v>
          </cell>
          <cell r="M865">
            <v>9</v>
          </cell>
        </row>
        <row r="866">
          <cell r="A866" t="str">
            <v>230SHT0001936CYK230</v>
          </cell>
          <cell r="B866" t="str">
            <v>SHT0001936</v>
          </cell>
          <cell r="C866" t="str">
            <v>右侧主板总成 /</v>
          </cell>
          <cell r="D866" t="str">
            <v>230</v>
          </cell>
          <cell r="E866" t="str">
            <v>CYK230</v>
          </cell>
          <cell r="F866" t="str">
            <v>金属件盘点差异虚仓库</v>
          </cell>
          <cell r="G866" t="str">
            <v>S-Int</v>
          </cell>
          <cell r="H866" t="str">
            <v/>
          </cell>
          <cell r="I866" t="str">
            <v/>
          </cell>
          <cell r="J866">
            <v>96</v>
          </cell>
          <cell r="K866" t="str">
            <v>EA</v>
          </cell>
          <cell r="L866">
            <v>0</v>
          </cell>
          <cell r="M866">
            <v>96</v>
          </cell>
        </row>
        <row r="867">
          <cell r="A867" t="str">
            <v>230SHT0001942CYK230</v>
          </cell>
          <cell r="B867" t="str">
            <v>SHT0001942</v>
          </cell>
          <cell r="C867" t="str">
            <v>腰托下固定片 /</v>
          </cell>
          <cell r="D867" t="str">
            <v>230</v>
          </cell>
          <cell r="E867" t="str">
            <v>CYK230</v>
          </cell>
          <cell r="F867" t="str">
            <v>金属件盘点差异虚仓库</v>
          </cell>
          <cell r="G867" t="str">
            <v>S-Int</v>
          </cell>
          <cell r="H867" t="str">
            <v/>
          </cell>
          <cell r="I867" t="str">
            <v/>
          </cell>
          <cell r="J867">
            <v>600</v>
          </cell>
          <cell r="K867" t="str">
            <v>EA</v>
          </cell>
          <cell r="L867">
            <v>0</v>
          </cell>
          <cell r="M867">
            <v>600</v>
          </cell>
        </row>
        <row r="868">
          <cell r="A868" t="str">
            <v>230SHT0001945CYK230</v>
          </cell>
          <cell r="B868" t="str">
            <v>SHT0001945</v>
          </cell>
          <cell r="C868" t="str">
            <v>调角器左下连接板 / X3000</v>
          </cell>
          <cell r="D868" t="str">
            <v>230</v>
          </cell>
          <cell r="E868" t="str">
            <v>CYK230</v>
          </cell>
          <cell r="F868" t="str">
            <v>金属件盘点差异虚仓库</v>
          </cell>
          <cell r="G868" t="str">
            <v>S-Int</v>
          </cell>
          <cell r="H868" t="str">
            <v/>
          </cell>
          <cell r="I868" t="str">
            <v/>
          </cell>
          <cell r="J868">
            <v>204</v>
          </cell>
          <cell r="K868" t="str">
            <v>EA</v>
          </cell>
          <cell r="L868">
            <v>200</v>
          </cell>
          <cell r="M868">
            <v>204</v>
          </cell>
        </row>
        <row r="869">
          <cell r="A869" t="str">
            <v>230SHT0001950CYK230</v>
          </cell>
          <cell r="B869" t="str">
            <v>SHT0001950</v>
          </cell>
          <cell r="C869" t="str">
            <v>调角器右下连接板 / X3000</v>
          </cell>
          <cell r="D869" t="str">
            <v>230</v>
          </cell>
          <cell r="E869" t="str">
            <v>CYK230</v>
          </cell>
          <cell r="F869" t="str">
            <v>金属件盘点差异虚仓库</v>
          </cell>
          <cell r="G869" t="str">
            <v>S-Int</v>
          </cell>
          <cell r="H869" t="str">
            <v/>
          </cell>
          <cell r="I869" t="str">
            <v/>
          </cell>
          <cell r="J869">
            <v>302</v>
          </cell>
          <cell r="K869" t="str">
            <v>EA</v>
          </cell>
          <cell r="L869">
            <v>0</v>
          </cell>
          <cell r="M869">
            <v>302</v>
          </cell>
        </row>
        <row r="870">
          <cell r="A870" t="str">
            <v>230SHT0001951CYCVA230</v>
          </cell>
          <cell r="B870" t="str">
            <v>SHT0001951</v>
          </cell>
          <cell r="C870" t="str">
            <v>调角器右上连接板 / X3000</v>
          </cell>
          <cell r="D870" t="str">
            <v>230</v>
          </cell>
          <cell r="E870" t="str">
            <v>CYCVA230</v>
          </cell>
          <cell r="F870" t="str">
            <v>金属件盘点差异临时库</v>
          </cell>
          <cell r="G870" t="str">
            <v>S-Int</v>
          </cell>
          <cell r="H870" t="str">
            <v/>
          </cell>
          <cell r="I870" t="str">
            <v/>
          </cell>
          <cell r="J870">
            <v>603</v>
          </cell>
          <cell r="K870" t="str">
            <v>EA</v>
          </cell>
          <cell r="L870">
            <v>0</v>
          </cell>
          <cell r="M870">
            <v>603</v>
          </cell>
        </row>
        <row r="871">
          <cell r="A871" t="str">
            <v>230SHT0001951CYK230</v>
          </cell>
          <cell r="B871" t="str">
            <v>SHT0001951</v>
          </cell>
          <cell r="C871" t="str">
            <v>调角器右上连接板 / X3000</v>
          </cell>
          <cell r="D871" t="str">
            <v>230</v>
          </cell>
          <cell r="E871" t="str">
            <v>CYK230</v>
          </cell>
          <cell r="F871" t="str">
            <v>金属件盘点差异虚仓库</v>
          </cell>
          <cell r="G871" t="str">
            <v>S-Int</v>
          </cell>
          <cell r="H871" t="str">
            <v/>
          </cell>
          <cell r="I871" t="str">
            <v/>
          </cell>
          <cell r="J871">
            <v>1797</v>
          </cell>
          <cell r="K871" t="str">
            <v>EA</v>
          </cell>
          <cell r="L871">
            <v>0</v>
          </cell>
          <cell r="M871">
            <v>1797</v>
          </cell>
        </row>
        <row r="872">
          <cell r="A872" t="str">
            <v>230SHT0001954CYCVA230</v>
          </cell>
          <cell r="B872" t="str">
            <v>SHT0001954</v>
          </cell>
          <cell r="C872" t="str">
            <v>支撑框线组件 / X3000</v>
          </cell>
          <cell r="D872" t="str">
            <v>230</v>
          </cell>
          <cell r="E872" t="str">
            <v>CYCVA230</v>
          </cell>
          <cell r="F872" t="str">
            <v>金属件盘点差异临时库</v>
          </cell>
          <cell r="G872" t="str">
            <v>S-Int</v>
          </cell>
          <cell r="H872" t="str">
            <v/>
          </cell>
          <cell r="I872" t="str">
            <v/>
          </cell>
          <cell r="J872">
            <v>112</v>
          </cell>
          <cell r="K872" t="str">
            <v>EA</v>
          </cell>
          <cell r="L872">
            <v>0</v>
          </cell>
          <cell r="M872">
            <v>112</v>
          </cell>
        </row>
        <row r="873">
          <cell r="A873" t="str">
            <v>230SHT0001954CYK230</v>
          </cell>
          <cell r="B873" t="str">
            <v>SHT0001954</v>
          </cell>
          <cell r="C873" t="str">
            <v>支撑框线组件 / X3000</v>
          </cell>
          <cell r="D873" t="str">
            <v>230</v>
          </cell>
          <cell r="E873" t="str">
            <v>CYK230</v>
          </cell>
          <cell r="F873" t="str">
            <v>金属件盘点差异虚仓库</v>
          </cell>
          <cell r="G873" t="str">
            <v>S-Int</v>
          </cell>
          <cell r="H873" t="str">
            <v/>
          </cell>
          <cell r="I873" t="str">
            <v/>
          </cell>
          <cell r="J873">
            <v>194</v>
          </cell>
          <cell r="K873" t="str">
            <v>EA</v>
          </cell>
          <cell r="L873">
            <v>0</v>
          </cell>
          <cell r="M873">
            <v>194</v>
          </cell>
        </row>
        <row r="874">
          <cell r="A874" t="str">
            <v>230SHT0001954S413066</v>
          </cell>
          <cell r="B874" t="str">
            <v>SHT0001954</v>
          </cell>
          <cell r="C874" t="str">
            <v>支撑框线组件 / X3000</v>
          </cell>
          <cell r="D874" t="str">
            <v>230</v>
          </cell>
          <cell r="E874" t="str">
            <v>S413066</v>
          </cell>
          <cell r="F874" t="str">
            <v>河北新强力</v>
          </cell>
          <cell r="G874" t="str">
            <v>S-Cons</v>
          </cell>
          <cell r="H874" t="str">
            <v/>
          </cell>
          <cell r="I874" t="str">
            <v/>
          </cell>
          <cell r="J874">
            <v>464</v>
          </cell>
          <cell r="K874" t="str">
            <v>EA</v>
          </cell>
          <cell r="L874">
            <v>0</v>
          </cell>
          <cell r="M874">
            <v>464</v>
          </cell>
        </row>
        <row r="875">
          <cell r="A875" t="str">
            <v>230SHT0001967CYK230</v>
          </cell>
          <cell r="B875" t="str">
            <v>SHT0001967</v>
          </cell>
          <cell r="C875" t="str">
            <v>悬浮机构支架总成 /</v>
          </cell>
          <cell r="D875" t="str">
            <v>230</v>
          </cell>
          <cell r="E875" t="str">
            <v>CYK230</v>
          </cell>
          <cell r="F875" t="str">
            <v>金属件盘点差异虚仓库</v>
          </cell>
          <cell r="G875" t="str">
            <v>S-Int</v>
          </cell>
          <cell r="H875" t="str">
            <v/>
          </cell>
          <cell r="I875" t="str">
            <v/>
          </cell>
          <cell r="J875">
            <v>312</v>
          </cell>
          <cell r="K875" t="str">
            <v>EA</v>
          </cell>
          <cell r="L875">
            <v>0</v>
          </cell>
          <cell r="M875">
            <v>312</v>
          </cell>
        </row>
        <row r="876">
          <cell r="A876" t="str">
            <v>230SHT0002036S413033</v>
          </cell>
          <cell r="B876" t="str">
            <v>SHT0002036</v>
          </cell>
          <cell r="C876" t="str">
            <v>夹簧片 / 司机背/6窄车大背/6</v>
          </cell>
          <cell r="D876" t="str">
            <v>230</v>
          </cell>
          <cell r="E876" t="str">
            <v>S413033</v>
          </cell>
          <cell r="F876" t="str">
            <v>黄骅再兴</v>
          </cell>
          <cell r="G876" t="str">
            <v>S-Cons</v>
          </cell>
          <cell r="H876" t="str">
            <v/>
          </cell>
          <cell r="I876" t="str">
            <v/>
          </cell>
          <cell r="J876">
            <v>420</v>
          </cell>
          <cell r="K876" t="str">
            <v>EA</v>
          </cell>
          <cell r="L876">
            <v>0</v>
          </cell>
          <cell r="M876">
            <v>420</v>
          </cell>
        </row>
        <row r="877">
          <cell r="A877" t="str">
            <v>230SHT0002041S413082</v>
          </cell>
          <cell r="B877" t="str">
            <v>SHT0002041</v>
          </cell>
          <cell r="C877" t="str">
            <v>防尘罩总成 / M4气囊右舵</v>
          </cell>
          <cell r="D877" t="str">
            <v>230</v>
          </cell>
          <cell r="E877" t="str">
            <v>S413082</v>
          </cell>
          <cell r="F877" t="str">
            <v>深州卓伦</v>
          </cell>
          <cell r="G877" t="str">
            <v>S-Cons</v>
          </cell>
          <cell r="H877" t="str">
            <v/>
          </cell>
          <cell r="I877" t="str">
            <v/>
          </cell>
          <cell r="J877">
            <v>207</v>
          </cell>
          <cell r="K877" t="str">
            <v>EA</v>
          </cell>
          <cell r="L877">
            <v>0</v>
          </cell>
          <cell r="M877">
            <v>207</v>
          </cell>
        </row>
        <row r="878">
          <cell r="A878" t="str">
            <v>230SHT0002047CYK230</v>
          </cell>
          <cell r="B878" t="str">
            <v>SHT0002047</v>
          </cell>
          <cell r="C878" t="str">
            <v>升降器前手柄钣金件 / M4</v>
          </cell>
          <cell r="D878" t="str">
            <v>230</v>
          </cell>
          <cell r="E878" t="str">
            <v>CYK230</v>
          </cell>
          <cell r="F878" t="str">
            <v>金属件盘点差异虚仓库</v>
          </cell>
          <cell r="G878" t="str">
            <v>S-Int</v>
          </cell>
          <cell r="H878" t="str">
            <v/>
          </cell>
          <cell r="I878" t="str">
            <v/>
          </cell>
          <cell r="J878">
            <v>3</v>
          </cell>
          <cell r="K878" t="str">
            <v>EA</v>
          </cell>
          <cell r="L878">
            <v>0</v>
          </cell>
          <cell r="M878">
            <v>3</v>
          </cell>
        </row>
        <row r="879">
          <cell r="A879" t="str">
            <v>230SHT0002048CYK230</v>
          </cell>
          <cell r="B879" t="str">
            <v>SHT0002048</v>
          </cell>
          <cell r="C879" t="str">
            <v>升降器后手柄钣金件 / M4</v>
          </cell>
          <cell r="D879" t="str">
            <v>230</v>
          </cell>
          <cell r="E879" t="str">
            <v>CYK230</v>
          </cell>
          <cell r="F879" t="str">
            <v>金属件盘点差异虚仓库</v>
          </cell>
          <cell r="G879" t="str">
            <v>S-Int</v>
          </cell>
          <cell r="H879" t="str">
            <v/>
          </cell>
          <cell r="I879" t="str">
            <v/>
          </cell>
          <cell r="J879">
            <v>2</v>
          </cell>
          <cell r="K879" t="str">
            <v>EA</v>
          </cell>
          <cell r="L879">
            <v>0</v>
          </cell>
          <cell r="M879">
            <v>2</v>
          </cell>
        </row>
        <row r="880">
          <cell r="A880" t="str">
            <v>230SHT0002059CYCVA230</v>
          </cell>
          <cell r="B880" t="str">
            <v>SHT0002059</v>
          </cell>
          <cell r="C880" t="str">
            <v>左右罩壳上固定片 / 一汽</v>
          </cell>
          <cell r="D880" t="str">
            <v>230</v>
          </cell>
          <cell r="E880" t="str">
            <v>CYCVA230</v>
          </cell>
          <cell r="F880" t="str">
            <v>金属件盘点差异临时库</v>
          </cell>
          <cell r="G880" t="str">
            <v>S-Int</v>
          </cell>
          <cell r="H880" t="str">
            <v/>
          </cell>
          <cell r="I880" t="str">
            <v/>
          </cell>
          <cell r="J880">
            <v>959</v>
          </cell>
          <cell r="K880" t="str">
            <v>EA</v>
          </cell>
          <cell r="L880">
            <v>0</v>
          </cell>
          <cell r="M880">
            <v>959</v>
          </cell>
        </row>
        <row r="881">
          <cell r="A881" t="str">
            <v>230SHT0002059CYK230</v>
          </cell>
          <cell r="B881" t="str">
            <v>SHT0002059</v>
          </cell>
          <cell r="C881" t="str">
            <v>左右罩壳上固定片 / 一汽</v>
          </cell>
          <cell r="D881" t="str">
            <v>230</v>
          </cell>
          <cell r="E881" t="str">
            <v>CYK230</v>
          </cell>
          <cell r="F881" t="str">
            <v>金属件盘点差异虚仓库</v>
          </cell>
          <cell r="G881" t="str">
            <v>S-Int</v>
          </cell>
          <cell r="H881" t="str">
            <v/>
          </cell>
          <cell r="I881" t="str">
            <v/>
          </cell>
          <cell r="J881">
            <v>2003</v>
          </cell>
          <cell r="K881" t="str">
            <v>EA</v>
          </cell>
          <cell r="L881">
            <v>0</v>
          </cell>
          <cell r="M881">
            <v>2003</v>
          </cell>
        </row>
        <row r="882">
          <cell r="A882" t="str">
            <v>230SHT0002060s413022</v>
          </cell>
          <cell r="B882" t="str">
            <v>SHT0002060</v>
          </cell>
          <cell r="C882" t="str">
            <v>下支撑钢线 / 一汽</v>
          </cell>
          <cell r="D882" t="str">
            <v>230</v>
          </cell>
          <cell r="E882" t="str">
            <v>s413022</v>
          </cell>
          <cell r="F882" t="str">
            <v>海兴中盛</v>
          </cell>
          <cell r="G882" t="str">
            <v>S-Cons</v>
          </cell>
          <cell r="H882" t="str">
            <v/>
          </cell>
          <cell r="I882" t="str">
            <v/>
          </cell>
          <cell r="J882">
            <v>0</v>
          </cell>
          <cell r="K882" t="str">
            <v>EA</v>
          </cell>
          <cell r="L882">
            <v>0</v>
          </cell>
          <cell r="M882">
            <v>122</v>
          </cell>
        </row>
        <row r="883">
          <cell r="A883" t="str">
            <v>230SHT0002063CYK230</v>
          </cell>
          <cell r="B883" t="str">
            <v>SHT0002063</v>
          </cell>
          <cell r="C883" t="str">
            <v>一汽减震扣手板 /</v>
          </cell>
          <cell r="D883" t="str">
            <v>230</v>
          </cell>
          <cell r="E883" t="str">
            <v>CYK230</v>
          </cell>
          <cell r="F883" t="str">
            <v>金属件盘点差异虚仓库</v>
          </cell>
          <cell r="G883" t="str">
            <v>S-Int</v>
          </cell>
          <cell r="H883" t="str">
            <v/>
          </cell>
          <cell r="I883" t="str">
            <v/>
          </cell>
          <cell r="J883">
            <v>674</v>
          </cell>
          <cell r="K883" t="str">
            <v>EA</v>
          </cell>
          <cell r="L883">
            <v>0</v>
          </cell>
          <cell r="M883">
            <v>674</v>
          </cell>
        </row>
        <row r="884">
          <cell r="A884" t="str">
            <v>230SHT0002066S413049</v>
          </cell>
          <cell r="B884" t="str">
            <v>SHT0002066</v>
          </cell>
          <cell r="C884" t="str">
            <v>风扇固定支架 / 一汽D04</v>
          </cell>
          <cell r="D884" t="str">
            <v>230</v>
          </cell>
          <cell r="E884" t="str">
            <v>S413049</v>
          </cell>
          <cell r="F884" t="str">
            <v>黄骅市天丰寄存库位</v>
          </cell>
          <cell r="G884" t="str">
            <v>S-Cons</v>
          </cell>
          <cell r="H884" t="str">
            <v/>
          </cell>
          <cell r="I884" t="str">
            <v/>
          </cell>
          <cell r="J884">
            <v>0</v>
          </cell>
          <cell r="K884" t="str">
            <v>EA</v>
          </cell>
          <cell r="L884">
            <v>0</v>
          </cell>
          <cell r="M884">
            <v>188</v>
          </cell>
        </row>
        <row r="885">
          <cell r="A885" t="str">
            <v>230SHT0002071CYK230</v>
          </cell>
          <cell r="B885" t="str">
            <v>SHT0002071</v>
          </cell>
          <cell r="C885" t="str">
            <v>导向板固定片 /</v>
          </cell>
          <cell r="D885" t="str">
            <v>230</v>
          </cell>
          <cell r="E885" t="str">
            <v>CYK230</v>
          </cell>
          <cell r="F885" t="str">
            <v>金属件盘点差异虚仓库</v>
          </cell>
          <cell r="G885" t="str">
            <v>S-Int</v>
          </cell>
          <cell r="H885" t="str">
            <v/>
          </cell>
          <cell r="I885" t="str">
            <v/>
          </cell>
          <cell r="J885">
            <v>107</v>
          </cell>
          <cell r="K885" t="str">
            <v>EA</v>
          </cell>
          <cell r="L885">
            <v>0</v>
          </cell>
          <cell r="M885">
            <v>107</v>
          </cell>
        </row>
        <row r="886">
          <cell r="A886" t="str">
            <v>230SHT0002074CYK230</v>
          </cell>
          <cell r="B886" t="str">
            <v>SHT0002074</v>
          </cell>
          <cell r="C886" t="str">
            <v>大运靠背支撑钢丝左 /</v>
          </cell>
          <cell r="D886" t="str">
            <v>230</v>
          </cell>
          <cell r="E886" t="str">
            <v>CYK230</v>
          </cell>
          <cell r="F886" t="str">
            <v>金属件盘点差异虚仓库</v>
          </cell>
          <cell r="G886" t="str">
            <v>S-Int</v>
          </cell>
          <cell r="H886" t="str">
            <v/>
          </cell>
          <cell r="I886" t="str">
            <v/>
          </cell>
          <cell r="J886">
            <v>317</v>
          </cell>
          <cell r="K886" t="str">
            <v>EA</v>
          </cell>
          <cell r="L886">
            <v>0</v>
          </cell>
          <cell r="M886">
            <v>317</v>
          </cell>
        </row>
        <row r="887">
          <cell r="A887" t="str">
            <v>230SHT0002074S413022</v>
          </cell>
          <cell r="B887" t="str">
            <v>SHT0002074</v>
          </cell>
          <cell r="C887" t="str">
            <v>大运靠背支撑钢丝左 /</v>
          </cell>
          <cell r="D887" t="str">
            <v>230</v>
          </cell>
          <cell r="E887" t="str">
            <v>S413022</v>
          </cell>
          <cell r="F887" t="str">
            <v>海兴中盛</v>
          </cell>
          <cell r="G887" t="str">
            <v>S-Cons</v>
          </cell>
          <cell r="H887" t="str">
            <v/>
          </cell>
          <cell r="I887" t="str">
            <v/>
          </cell>
          <cell r="J887">
            <v>160</v>
          </cell>
          <cell r="K887" t="str">
            <v>EA</v>
          </cell>
          <cell r="L887">
            <v>0</v>
          </cell>
          <cell r="M887">
            <v>160</v>
          </cell>
        </row>
        <row r="888">
          <cell r="A888" t="str">
            <v>230SHT0002120G230001</v>
          </cell>
          <cell r="B888" t="str">
            <v>SHT0002120</v>
          </cell>
          <cell r="C888" t="str">
            <v>滑轨总成 / 陕汽重卡</v>
          </cell>
          <cell r="D888" t="str">
            <v>230</v>
          </cell>
          <cell r="E888" t="str">
            <v>G230001</v>
          </cell>
          <cell r="F888" t="str">
            <v>金属件不良品库</v>
          </cell>
          <cell r="G888" t="str">
            <v>Exp</v>
          </cell>
          <cell r="H888" t="str">
            <v/>
          </cell>
          <cell r="I888" t="str">
            <v/>
          </cell>
          <cell r="J888">
            <v>0</v>
          </cell>
          <cell r="K888" t="str">
            <v>EA</v>
          </cell>
          <cell r="L888">
            <v>0</v>
          </cell>
          <cell r="M888">
            <v>703</v>
          </cell>
        </row>
        <row r="889">
          <cell r="A889" t="str">
            <v>230SHT0002250CYK230</v>
          </cell>
          <cell r="B889" t="str">
            <v>SHT0002250</v>
          </cell>
          <cell r="C889" t="str">
            <v>靠背右连接板组件 / 一汽</v>
          </cell>
          <cell r="D889" t="str">
            <v>230</v>
          </cell>
          <cell r="E889" t="str">
            <v>CYK230</v>
          </cell>
          <cell r="F889" t="str">
            <v>金属件盘点差异虚仓库</v>
          </cell>
          <cell r="G889" t="str">
            <v>S-Int</v>
          </cell>
          <cell r="H889" t="str">
            <v/>
          </cell>
          <cell r="I889" t="str">
            <v/>
          </cell>
          <cell r="J889">
            <v>26</v>
          </cell>
          <cell r="K889" t="str">
            <v>EA</v>
          </cell>
          <cell r="L889">
            <v>0</v>
          </cell>
          <cell r="M889">
            <v>26</v>
          </cell>
        </row>
        <row r="890">
          <cell r="A890" t="str">
            <v>230SHT0002253CYK230</v>
          </cell>
          <cell r="B890" t="str">
            <v>SHT0002253</v>
          </cell>
          <cell r="C890" t="str">
            <v>副驾安全带上悬置安装板 / 一汽</v>
          </cell>
          <cell r="D890" t="str">
            <v>230</v>
          </cell>
          <cell r="E890" t="str">
            <v>CYK230</v>
          </cell>
          <cell r="F890" t="str">
            <v>金属件盘点差异虚仓库</v>
          </cell>
          <cell r="G890" t="str">
            <v>S-Int</v>
          </cell>
          <cell r="H890" t="str">
            <v/>
          </cell>
          <cell r="I890" t="str">
            <v/>
          </cell>
          <cell r="J890">
            <v>235</v>
          </cell>
          <cell r="K890" t="str">
            <v>EA</v>
          </cell>
          <cell r="L890">
            <v>0</v>
          </cell>
          <cell r="M890">
            <v>235</v>
          </cell>
        </row>
        <row r="891">
          <cell r="A891" t="str">
            <v>230SHT0002318CYK230</v>
          </cell>
          <cell r="B891" t="str">
            <v>SHT0002318</v>
          </cell>
          <cell r="C891" t="str">
            <v>纵梁支撑架 / F3000/M3000-S</v>
          </cell>
          <cell r="D891" t="str">
            <v>230</v>
          </cell>
          <cell r="E891" t="str">
            <v>CYK230</v>
          </cell>
          <cell r="F891" t="str">
            <v>金属件盘点差异虚仓库</v>
          </cell>
          <cell r="G891" t="str">
            <v>S-Int</v>
          </cell>
          <cell r="H891" t="str">
            <v/>
          </cell>
          <cell r="I891" t="str">
            <v/>
          </cell>
          <cell r="J891">
            <v>734</v>
          </cell>
          <cell r="K891" t="str">
            <v>EA</v>
          </cell>
          <cell r="L891">
            <v>532</v>
          </cell>
          <cell r="M891">
            <v>734</v>
          </cell>
        </row>
        <row r="892">
          <cell r="A892" t="str">
            <v>230SHT0002319CYK230</v>
          </cell>
          <cell r="B892" t="str">
            <v>SHT0002319</v>
          </cell>
          <cell r="C892" t="str">
            <v>支撑块 / F3000/M3000-S</v>
          </cell>
          <cell r="D892" t="str">
            <v>230</v>
          </cell>
          <cell r="E892" t="str">
            <v>CYK230</v>
          </cell>
          <cell r="F892" t="str">
            <v>金属件盘点差异虚仓库</v>
          </cell>
          <cell r="G892" t="str">
            <v>S-Int</v>
          </cell>
          <cell r="H892" t="str">
            <v/>
          </cell>
          <cell r="I892" t="str">
            <v/>
          </cell>
          <cell r="J892">
            <v>2600</v>
          </cell>
          <cell r="K892" t="str">
            <v>EA</v>
          </cell>
          <cell r="L892">
            <v>1538</v>
          </cell>
          <cell r="M892">
            <v>2600</v>
          </cell>
        </row>
        <row r="893">
          <cell r="A893" t="str">
            <v>230SHT0002386CYK230</v>
          </cell>
          <cell r="B893" t="str">
            <v>SHT0002386</v>
          </cell>
          <cell r="C893" t="str">
            <v>连接板总成L / H4减震器上框</v>
          </cell>
          <cell r="D893" t="str">
            <v>230</v>
          </cell>
          <cell r="E893" t="str">
            <v>CYK230</v>
          </cell>
          <cell r="F893" t="str">
            <v>金属件盘点差异虚仓库</v>
          </cell>
          <cell r="G893" t="str">
            <v>S-Int</v>
          </cell>
          <cell r="H893" t="str">
            <v/>
          </cell>
          <cell r="I893" t="str">
            <v/>
          </cell>
          <cell r="J893">
            <v>400</v>
          </cell>
          <cell r="K893" t="str">
            <v>EA</v>
          </cell>
          <cell r="L893">
            <v>0</v>
          </cell>
          <cell r="M893">
            <v>400</v>
          </cell>
        </row>
        <row r="894">
          <cell r="A894" t="str">
            <v>230SHT0002387CYK230</v>
          </cell>
          <cell r="B894" t="str">
            <v>SHT0002387</v>
          </cell>
          <cell r="C894" t="str">
            <v>连接板总成R / H4减震器上框</v>
          </cell>
          <cell r="D894" t="str">
            <v>230</v>
          </cell>
          <cell r="E894" t="str">
            <v>CYK230</v>
          </cell>
          <cell r="F894" t="str">
            <v>金属件盘点差异虚仓库</v>
          </cell>
          <cell r="G894" t="str">
            <v>S-Int</v>
          </cell>
          <cell r="H894" t="str">
            <v/>
          </cell>
          <cell r="I894" t="str">
            <v/>
          </cell>
          <cell r="J894">
            <v>400</v>
          </cell>
          <cell r="K894" t="str">
            <v>EA</v>
          </cell>
          <cell r="L894">
            <v>0</v>
          </cell>
          <cell r="M894">
            <v>400</v>
          </cell>
        </row>
        <row r="895">
          <cell r="A895" t="str">
            <v>230SHT0002498CYK230</v>
          </cell>
          <cell r="B895" t="str">
            <v>SHT0002498</v>
          </cell>
          <cell r="C895" t="str">
            <v>M4司机底座右舵 / M4右舵</v>
          </cell>
          <cell r="D895" t="str">
            <v>230</v>
          </cell>
          <cell r="E895" t="str">
            <v>CYK230</v>
          </cell>
          <cell r="F895" t="str">
            <v>金属件盘点差异虚仓库</v>
          </cell>
          <cell r="G895" t="str">
            <v>S-Int</v>
          </cell>
          <cell r="H895" t="str">
            <v/>
          </cell>
          <cell r="I895" t="str">
            <v/>
          </cell>
          <cell r="J895">
            <v>65</v>
          </cell>
          <cell r="K895" t="str">
            <v>EA</v>
          </cell>
          <cell r="L895">
            <v>0</v>
          </cell>
          <cell r="M895">
            <v>65</v>
          </cell>
        </row>
        <row r="896">
          <cell r="A896" t="str">
            <v>230SHT0002532CYK230</v>
          </cell>
          <cell r="B896" t="str">
            <v>SHT0002532</v>
          </cell>
          <cell r="C896" t="str">
            <v>侧翼支撑下安装钢丝 /</v>
          </cell>
          <cell r="D896" t="str">
            <v>230</v>
          </cell>
          <cell r="E896" t="str">
            <v>CYK230</v>
          </cell>
          <cell r="F896" t="str">
            <v>金属件盘点差异虚仓库</v>
          </cell>
          <cell r="G896" t="str">
            <v>S-Int</v>
          </cell>
          <cell r="H896" t="str">
            <v/>
          </cell>
          <cell r="I896" t="str">
            <v/>
          </cell>
          <cell r="J896">
            <v>100</v>
          </cell>
          <cell r="K896" t="str">
            <v>EA</v>
          </cell>
          <cell r="L896">
            <v>0</v>
          </cell>
          <cell r="M896">
            <v>100</v>
          </cell>
        </row>
        <row r="897">
          <cell r="A897" t="str">
            <v>230SHT0002744CYK230</v>
          </cell>
          <cell r="B897" t="str">
            <v>SHT0002744</v>
          </cell>
          <cell r="C897" t="str">
            <v>大运靠背支撑钢丝右 /</v>
          </cell>
          <cell r="D897" t="str">
            <v>230</v>
          </cell>
          <cell r="E897" t="str">
            <v>CYK230</v>
          </cell>
          <cell r="F897" t="str">
            <v>金属件盘点差异虚仓库</v>
          </cell>
          <cell r="G897" t="str">
            <v>S-Int</v>
          </cell>
          <cell r="H897" t="str">
            <v/>
          </cell>
          <cell r="I897" t="str">
            <v/>
          </cell>
          <cell r="J897">
            <v>18</v>
          </cell>
          <cell r="K897" t="str">
            <v>EA</v>
          </cell>
          <cell r="L897">
            <v>0</v>
          </cell>
          <cell r="M897">
            <v>18</v>
          </cell>
        </row>
        <row r="898">
          <cell r="A898" t="str">
            <v>230SHT0002744S413022</v>
          </cell>
          <cell r="B898" t="str">
            <v>SHT0002744</v>
          </cell>
          <cell r="C898" t="str">
            <v>大运靠背支撑钢丝右 /</v>
          </cell>
          <cell r="D898" t="str">
            <v>230</v>
          </cell>
          <cell r="E898" t="str">
            <v>S413022</v>
          </cell>
          <cell r="F898" t="str">
            <v>海兴中盛</v>
          </cell>
          <cell r="G898" t="str">
            <v>S-Cons</v>
          </cell>
          <cell r="H898" t="str">
            <v/>
          </cell>
          <cell r="I898" t="str">
            <v/>
          </cell>
          <cell r="J898">
            <v>160</v>
          </cell>
          <cell r="K898" t="str">
            <v>EA</v>
          </cell>
          <cell r="L898">
            <v>0</v>
          </cell>
          <cell r="M898">
            <v>160</v>
          </cell>
        </row>
        <row r="899">
          <cell r="A899" t="str">
            <v>230SHT0002754CYCVA230</v>
          </cell>
          <cell r="B899" t="str">
            <v>SHT0002754</v>
          </cell>
          <cell r="C899" t="str">
            <v>连杆板2(后）右 /</v>
          </cell>
          <cell r="D899" t="str">
            <v>230</v>
          </cell>
          <cell r="E899" t="str">
            <v>CYCVA230</v>
          </cell>
          <cell r="F899" t="str">
            <v>金属件盘点差异临时库</v>
          </cell>
          <cell r="G899" t="str">
            <v>S-Int</v>
          </cell>
          <cell r="H899" t="str">
            <v/>
          </cell>
          <cell r="I899" t="str">
            <v/>
          </cell>
          <cell r="J899">
            <v>400</v>
          </cell>
          <cell r="K899" t="str">
            <v>EA</v>
          </cell>
          <cell r="L899">
            <v>0</v>
          </cell>
          <cell r="M899">
            <v>400</v>
          </cell>
        </row>
        <row r="900">
          <cell r="A900" t="str">
            <v>230SHT0002754s413039</v>
          </cell>
          <cell r="B900" t="str">
            <v>SHT0002754</v>
          </cell>
          <cell r="C900" t="str">
            <v>连杆板2(后）右 /</v>
          </cell>
          <cell r="D900" t="str">
            <v>230</v>
          </cell>
          <cell r="E900" t="str">
            <v>s413039</v>
          </cell>
          <cell r="F900" t="str">
            <v>黄骅佳祥</v>
          </cell>
          <cell r="G900" t="str">
            <v>S-Cons</v>
          </cell>
          <cell r="H900" t="str">
            <v/>
          </cell>
          <cell r="I900" t="str">
            <v/>
          </cell>
          <cell r="J900">
            <v>600</v>
          </cell>
          <cell r="K900" t="str">
            <v>EA</v>
          </cell>
          <cell r="L900">
            <v>0</v>
          </cell>
          <cell r="M900">
            <v>600</v>
          </cell>
        </row>
        <row r="901">
          <cell r="A901" t="str">
            <v>230SHT0002771CYCVA230</v>
          </cell>
          <cell r="B901" t="str">
            <v>SHT0002771</v>
          </cell>
          <cell r="C901" t="str">
            <v>右侧升降操作手柄（后） / 升降器</v>
          </cell>
          <cell r="D901" t="str">
            <v>230</v>
          </cell>
          <cell r="E901" t="str">
            <v>CYCVA230</v>
          </cell>
          <cell r="F901" t="str">
            <v>金属件盘点差异临时库</v>
          </cell>
          <cell r="G901" t="str">
            <v>S-Int</v>
          </cell>
          <cell r="H901" t="str">
            <v/>
          </cell>
          <cell r="I901" t="str">
            <v/>
          </cell>
          <cell r="J901">
            <v>182</v>
          </cell>
          <cell r="K901" t="str">
            <v>EA</v>
          </cell>
          <cell r="L901">
            <v>0</v>
          </cell>
          <cell r="M901">
            <v>182</v>
          </cell>
        </row>
        <row r="902">
          <cell r="A902" t="str">
            <v>230SHT0002771CYK230</v>
          </cell>
          <cell r="B902" t="str">
            <v>SHT0002771</v>
          </cell>
          <cell r="C902" t="str">
            <v>右侧升降操作手柄（后） / 升降器</v>
          </cell>
          <cell r="D902" t="str">
            <v>230</v>
          </cell>
          <cell r="E902" t="str">
            <v>CYK230</v>
          </cell>
          <cell r="F902" t="str">
            <v>金属件盘点差异虚仓库</v>
          </cell>
          <cell r="G902" t="str">
            <v>S-Int</v>
          </cell>
          <cell r="H902" t="str">
            <v/>
          </cell>
          <cell r="I902" t="str">
            <v/>
          </cell>
          <cell r="J902">
            <v>186</v>
          </cell>
          <cell r="K902" t="str">
            <v>EA</v>
          </cell>
          <cell r="L902">
            <v>0</v>
          </cell>
          <cell r="M902">
            <v>186</v>
          </cell>
        </row>
        <row r="903">
          <cell r="A903" t="str">
            <v>230SHT0002772CYK230</v>
          </cell>
          <cell r="B903" t="str">
            <v>SHT0002772</v>
          </cell>
          <cell r="C903" t="str">
            <v>右侧升降操作手柄（前） / 升降器</v>
          </cell>
          <cell r="D903" t="str">
            <v>230</v>
          </cell>
          <cell r="E903" t="str">
            <v>CYK230</v>
          </cell>
          <cell r="F903" t="str">
            <v>金属件盘点差异虚仓库</v>
          </cell>
          <cell r="G903" t="str">
            <v>S-Int</v>
          </cell>
          <cell r="H903" t="str">
            <v/>
          </cell>
          <cell r="I903" t="str">
            <v/>
          </cell>
          <cell r="J903">
            <v>540</v>
          </cell>
          <cell r="K903" t="str">
            <v>EA</v>
          </cell>
          <cell r="L903">
            <v>0</v>
          </cell>
          <cell r="M903">
            <v>540</v>
          </cell>
        </row>
        <row r="904">
          <cell r="A904" t="str">
            <v>220SHT0010039Y2B-1</v>
          </cell>
          <cell r="B904" t="str">
            <v>SHT0010039</v>
          </cell>
          <cell r="C904" t="str">
            <v>延伸锁止钣金 /</v>
          </cell>
          <cell r="D904" t="str">
            <v>220</v>
          </cell>
          <cell r="E904" t="str">
            <v>Y2B-1</v>
          </cell>
          <cell r="F904" t="str">
            <v>高位货架B区一排</v>
          </cell>
          <cell r="G904" t="str">
            <v>Normal</v>
          </cell>
          <cell r="H904" t="str">
            <v/>
          </cell>
          <cell r="I904" t="str">
            <v/>
          </cell>
          <cell r="J904">
            <v>0</v>
          </cell>
          <cell r="K904" t="str">
            <v>EA</v>
          </cell>
          <cell r="L904">
            <v>0</v>
          </cell>
          <cell r="M904">
            <v>10</v>
          </cell>
        </row>
        <row r="905">
          <cell r="A905" t="str">
            <v>230SHT0010128h6b</v>
          </cell>
          <cell r="B905" t="str">
            <v>SHT0010128</v>
          </cell>
          <cell r="C905" t="str">
            <v>仰角锁止齿板 / H6</v>
          </cell>
          <cell r="D905" t="str">
            <v>230</v>
          </cell>
          <cell r="E905" t="str">
            <v>h6b</v>
          </cell>
          <cell r="F905" t="str">
            <v>金属件H6原材料库B</v>
          </cell>
          <cell r="G905" t="str">
            <v>Normal</v>
          </cell>
          <cell r="H905" t="str">
            <v/>
          </cell>
          <cell r="I905" t="str">
            <v/>
          </cell>
          <cell r="J905">
            <v>400</v>
          </cell>
          <cell r="K905" t="str">
            <v>EA</v>
          </cell>
          <cell r="L905">
            <v>0</v>
          </cell>
          <cell r="M905">
            <v>600</v>
          </cell>
        </row>
        <row r="906">
          <cell r="A906" t="str">
            <v>230SHT0010261h6c</v>
          </cell>
          <cell r="B906" t="str">
            <v>SHT0010261</v>
          </cell>
          <cell r="C906" t="str">
            <v>罩壳固定钣金 / H6</v>
          </cell>
          <cell r="D906" t="str">
            <v>230</v>
          </cell>
          <cell r="E906" t="str">
            <v>h6c</v>
          </cell>
          <cell r="F906" t="str">
            <v>金属件H6原材料库C</v>
          </cell>
          <cell r="G906" t="str">
            <v>Normal</v>
          </cell>
          <cell r="H906" t="str">
            <v/>
          </cell>
          <cell r="I906" t="str">
            <v/>
          </cell>
          <cell r="J906">
            <v>981</v>
          </cell>
          <cell r="K906" t="str">
            <v>EA</v>
          </cell>
          <cell r="L906">
            <v>0</v>
          </cell>
          <cell r="M906">
            <v>981</v>
          </cell>
        </row>
        <row r="907">
          <cell r="A907" t="str">
            <v>230SHT0010408CYK230</v>
          </cell>
          <cell r="B907" t="str">
            <v>SHT0010408</v>
          </cell>
          <cell r="C907" t="str">
            <v>坐垫翻折支撑轴套 / H6</v>
          </cell>
          <cell r="D907" t="str">
            <v>230</v>
          </cell>
          <cell r="E907" t="str">
            <v>CYK230</v>
          </cell>
          <cell r="F907" t="str">
            <v>金属件盘点差异虚仓库</v>
          </cell>
          <cell r="G907" t="str">
            <v>S-Int</v>
          </cell>
          <cell r="H907" t="str">
            <v/>
          </cell>
          <cell r="I907" t="str">
            <v/>
          </cell>
          <cell r="J907">
            <v>1</v>
          </cell>
          <cell r="K907" t="str">
            <v>EA</v>
          </cell>
          <cell r="L907">
            <v>0</v>
          </cell>
          <cell r="M907">
            <v>1</v>
          </cell>
        </row>
        <row r="908">
          <cell r="A908" t="str">
            <v>230SHT0010446CYK230</v>
          </cell>
          <cell r="B908" t="str">
            <v>SHT0010446</v>
          </cell>
          <cell r="C908" t="str">
            <v>销轴固定支架焊接总成 / F3000上框</v>
          </cell>
          <cell r="D908" t="str">
            <v>230</v>
          </cell>
          <cell r="E908" t="str">
            <v>CYK230</v>
          </cell>
          <cell r="F908" t="str">
            <v>金属件盘点差异虚仓库</v>
          </cell>
          <cell r="G908" t="str">
            <v>S-Int</v>
          </cell>
          <cell r="H908" t="str">
            <v/>
          </cell>
          <cell r="I908" t="str">
            <v/>
          </cell>
          <cell r="J908">
            <v>2089</v>
          </cell>
          <cell r="K908" t="str">
            <v>EA</v>
          </cell>
          <cell r="L908">
            <v>0</v>
          </cell>
          <cell r="M908">
            <v>2089</v>
          </cell>
        </row>
        <row r="909">
          <cell r="A909" t="str">
            <v>230SHT0010451CYK230</v>
          </cell>
          <cell r="B909" t="str">
            <v>SHT0010451</v>
          </cell>
          <cell r="C909" t="str">
            <v>座框前连接板焊接组件 /</v>
          </cell>
          <cell r="D909" t="str">
            <v>230</v>
          </cell>
          <cell r="E909" t="str">
            <v>CYK230</v>
          </cell>
          <cell r="F909" t="str">
            <v>金属件盘点差异虚仓库</v>
          </cell>
          <cell r="G909" t="str">
            <v>S-Int</v>
          </cell>
          <cell r="H909" t="str">
            <v/>
          </cell>
          <cell r="I909" t="str">
            <v/>
          </cell>
          <cell r="J909">
            <v>402</v>
          </cell>
          <cell r="K909" t="str">
            <v>EA</v>
          </cell>
          <cell r="L909">
            <v>60</v>
          </cell>
          <cell r="M909">
            <v>402</v>
          </cell>
        </row>
        <row r="910">
          <cell r="A910" t="str">
            <v>220SHT0010465Y2B-1</v>
          </cell>
          <cell r="B910" t="str">
            <v>SHT0010465</v>
          </cell>
          <cell r="C910" t="str">
            <v>气管防护长弹簧 / 黑色Ф5.5*55mm</v>
          </cell>
          <cell r="D910" t="str">
            <v>220</v>
          </cell>
          <cell r="E910" t="str">
            <v>Y2B-1</v>
          </cell>
          <cell r="F910" t="str">
            <v>高位货架B区一排</v>
          </cell>
          <cell r="G910" t="str">
            <v>Normal</v>
          </cell>
          <cell r="H910" t="str">
            <v/>
          </cell>
          <cell r="I910" t="str">
            <v/>
          </cell>
          <cell r="J910">
            <v>0</v>
          </cell>
          <cell r="K910" t="str">
            <v>EA</v>
          </cell>
          <cell r="L910">
            <v>0</v>
          </cell>
          <cell r="M910">
            <v>525</v>
          </cell>
        </row>
        <row r="911">
          <cell r="A911" t="str">
            <v>230SHT0010468CYK230</v>
          </cell>
          <cell r="B911" t="str">
            <v>SHT0010468</v>
          </cell>
          <cell r="C911" t="str">
            <v>X3000副驾右前地脚 / X3000副驾减震</v>
          </cell>
          <cell r="D911" t="str">
            <v>230</v>
          </cell>
          <cell r="E911" t="str">
            <v>CYK230</v>
          </cell>
          <cell r="F911" t="str">
            <v>金属件盘点差异虚仓库</v>
          </cell>
          <cell r="G911" t="str">
            <v>S-Int</v>
          </cell>
          <cell r="H911" t="str">
            <v/>
          </cell>
          <cell r="I911" t="str">
            <v/>
          </cell>
          <cell r="J911">
            <v>7</v>
          </cell>
          <cell r="K911" t="str">
            <v>EA</v>
          </cell>
          <cell r="L911">
            <v>0</v>
          </cell>
          <cell r="M911">
            <v>7</v>
          </cell>
        </row>
        <row r="912">
          <cell r="A912" t="str">
            <v>230SHT0010522CYK230</v>
          </cell>
          <cell r="B912" t="str">
            <v>SHT0010522</v>
          </cell>
          <cell r="C912" t="str">
            <v>阻尼销轴支架 / 2.0平台内绞架</v>
          </cell>
          <cell r="D912" t="str">
            <v>230</v>
          </cell>
          <cell r="E912" t="str">
            <v>CYK230</v>
          </cell>
          <cell r="F912" t="str">
            <v>金属件盘点差异虚仓库</v>
          </cell>
          <cell r="G912" t="str">
            <v>S-Int</v>
          </cell>
          <cell r="H912" t="str">
            <v/>
          </cell>
          <cell r="I912" t="str">
            <v/>
          </cell>
          <cell r="J912">
            <v>1080</v>
          </cell>
          <cell r="K912" t="str">
            <v>EA</v>
          </cell>
          <cell r="L912">
            <v>266</v>
          </cell>
          <cell r="M912">
            <v>1080</v>
          </cell>
        </row>
        <row r="913">
          <cell r="A913" t="str">
            <v>230SHT0010522S413130</v>
          </cell>
          <cell r="B913" t="str">
            <v>SHT0010522</v>
          </cell>
          <cell r="C913" t="str">
            <v>阻尼销轴支架 / 2.0平台内绞架</v>
          </cell>
          <cell r="D913" t="str">
            <v>230</v>
          </cell>
          <cell r="E913" t="str">
            <v>S413130</v>
          </cell>
          <cell r="F913" t="str">
            <v>泊头市捷润五金</v>
          </cell>
          <cell r="G913" t="str">
            <v>S-Cons</v>
          </cell>
          <cell r="H913" t="str">
            <v/>
          </cell>
          <cell r="I913" t="str">
            <v/>
          </cell>
          <cell r="J913">
            <v>0</v>
          </cell>
          <cell r="K913" t="str">
            <v>EA</v>
          </cell>
          <cell r="L913">
            <v>0</v>
          </cell>
          <cell r="M913">
            <v>2000</v>
          </cell>
        </row>
        <row r="914">
          <cell r="A914" t="str">
            <v>230SHT0010523CYK230</v>
          </cell>
          <cell r="B914" t="str">
            <v>SHT0010523</v>
          </cell>
          <cell r="C914" t="str">
            <v>阻尼销轴 / 2.0平台内绞架</v>
          </cell>
          <cell r="D914" t="str">
            <v>230</v>
          </cell>
          <cell r="E914" t="str">
            <v>CYK230</v>
          </cell>
          <cell r="F914" t="str">
            <v>金属件盘点差异虚仓库</v>
          </cell>
          <cell r="G914" t="str">
            <v>S-Int</v>
          </cell>
          <cell r="H914" t="str">
            <v/>
          </cell>
          <cell r="I914" t="str">
            <v/>
          </cell>
          <cell r="J914">
            <v>710</v>
          </cell>
          <cell r="K914" t="str">
            <v>EA</v>
          </cell>
          <cell r="L914">
            <v>266</v>
          </cell>
          <cell r="M914">
            <v>710</v>
          </cell>
        </row>
        <row r="915">
          <cell r="A915" t="str">
            <v>230SHT0010671CYK230</v>
          </cell>
          <cell r="B915" t="str">
            <v>SHT0010671</v>
          </cell>
          <cell r="C915" t="str">
            <v>扶手支架焊接组件 /</v>
          </cell>
          <cell r="D915" t="str">
            <v>230</v>
          </cell>
          <cell r="E915" t="str">
            <v>CYK230</v>
          </cell>
          <cell r="F915" t="str">
            <v>金属件盘点差异虚仓库</v>
          </cell>
          <cell r="G915" t="str">
            <v>S-Int</v>
          </cell>
          <cell r="H915" t="str">
            <v/>
          </cell>
          <cell r="I915" t="str">
            <v/>
          </cell>
          <cell r="J915">
            <v>664</v>
          </cell>
          <cell r="K915" t="str">
            <v>EA</v>
          </cell>
          <cell r="L915">
            <v>0</v>
          </cell>
          <cell r="M915">
            <v>664</v>
          </cell>
        </row>
        <row r="916">
          <cell r="A916" t="str">
            <v>230SHT0010699CYK230</v>
          </cell>
          <cell r="B916" t="str">
            <v>SHT0010699</v>
          </cell>
          <cell r="C916" t="str">
            <v>橡胶垫安装支架 / H6</v>
          </cell>
          <cell r="D916" t="str">
            <v>230</v>
          </cell>
          <cell r="E916" t="str">
            <v>CYK230</v>
          </cell>
          <cell r="F916" t="str">
            <v>金属件盘点差异虚仓库</v>
          </cell>
          <cell r="G916" t="str">
            <v>S-Int</v>
          </cell>
          <cell r="H916" t="str">
            <v/>
          </cell>
          <cell r="I916" t="str">
            <v/>
          </cell>
          <cell r="J916">
            <v>62</v>
          </cell>
          <cell r="K916" t="str">
            <v>EA</v>
          </cell>
          <cell r="L916">
            <v>0</v>
          </cell>
          <cell r="M916">
            <v>62</v>
          </cell>
        </row>
        <row r="917">
          <cell r="A917" t="str">
            <v>230SHT0010720CYCVA230</v>
          </cell>
          <cell r="B917" t="str">
            <v>SHT0010720</v>
          </cell>
          <cell r="C917" t="str">
            <v>调角器解锁把手左 / H4A/X3000</v>
          </cell>
          <cell r="D917" t="str">
            <v>230</v>
          </cell>
          <cell r="E917" t="str">
            <v>CYCVA230</v>
          </cell>
          <cell r="F917" t="str">
            <v>金属件盘点差异临时库</v>
          </cell>
          <cell r="G917" t="str">
            <v>S-Int</v>
          </cell>
          <cell r="H917" t="str">
            <v/>
          </cell>
          <cell r="I917" t="str">
            <v/>
          </cell>
          <cell r="J917">
            <v>1500</v>
          </cell>
          <cell r="K917" t="str">
            <v>EA</v>
          </cell>
          <cell r="L917">
            <v>0</v>
          </cell>
          <cell r="M917">
            <v>1500</v>
          </cell>
        </row>
        <row r="918">
          <cell r="A918" t="str">
            <v>230SHT0010744CYK230</v>
          </cell>
          <cell r="B918" t="str">
            <v>SHT0010744</v>
          </cell>
          <cell r="C918" t="str">
            <v>扶手固定螺母柱 / 一汽D04</v>
          </cell>
          <cell r="D918" t="str">
            <v>230</v>
          </cell>
          <cell r="E918" t="str">
            <v>CYK230</v>
          </cell>
          <cell r="F918" t="str">
            <v>金属件盘点差异虚仓库</v>
          </cell>
          <cell r="G918" t="str">
            <v>S-Int</v>
          </cell>
          <cell r="H918" t="str">
            <v/>
          </cell>
          <cell r="I918" t="str">
            <v/>
          </cell>
          <cell r="J918">
            <v>89</v>
          </cell>
          <cell r="K918" t="str">
            <v>EA</v>
          </cell>
          <cell r="L918">
            <v>0</v>
          </cell>
          <cell r="M918">
            <v>89</v>
          </cell>
        </row>
        <row r="919">
          <cell r="A919" t="str">
            <v>230SHT0010829h6a</v>
          </cell>
          <cell r="B919" t="str">
            <v>SHT0010829</v>
          </cell>
          <cell r="C919" t="str">
            <v>仰角小齿板连接螺母 / H6</v>
          </cell>
          <cell r="D919" t="str">
            <v>230</v>
          </cell>
          <cell r="E919" t="str">
            <v>h6a</v>
          </cell>
          <cell r="F919" t="str">
            <v>金属件H6原材料库A</v>
          </cell>
          <cell r="G919" t="str">
            <v>Normal</v>
          </cell>
          <cell r="H919" t="str">
            <v/>
          </cell>
          <cell r="I919" t="str">
            <v/>
          </cell>
          <cell r="J919">
            <v>17600</v>
          </cell>
          <cell r="K919" t="str">
            <v>EA</v>
          </cell>
          <cell r="L919">
            <v>0</v>
          </cell>
          <cell r="M919">
            <v>17600</v>
          </cell>
        </row>
        <row r="920">
          <cell r="A920" t="str">
            <v>230SHT0010895S432034</v>
          </cell>
          <cell r="B920" t="str">
            <v>SHT0010895</v>
          </cell>
          <cell r="C920" t="str">
            <v>开口挡圈 / Φ16镀黑锌</v>
          </cell>
          <cell r="D920" t="str">
            <v>230</v>
          </cell>
          <cell r="E920" t="str">
            <v>S432034</v>
          </cell>
          <cell r="F920" t="str">
            <v>上锐(常州)供应链</v>
          </cell>
          <cell r="G920" t="str">
            <v>S-Cons</v>
          </cell>
          <cell r="H920" t="str">
            <v/>
          </cell>
          <cell r="I920" t="str">
            <v/>
          </cell>
          <cell r="J920">
            <v>10000</v>
          </cell>
          <cell r="K920" t="str">
            <v>EA</v>
          </cell>
          <cell r="L920">
            <v>0</v>
          </cell>
          <cell r="M920">
            <v>10000</v>
          </cell>
        </row>
        <row r="921">
          <cell r="A921" t="str">
            <v>230SHT0010909h6c</v>
          </cell>
          <cell r="B921" t="str">
            <v>SHT0010909</v>
          </cell>
          <cell r="C921" t="str">
            <v>靠背调节角度限位片副边 / H6</v>
          </cell>
          <cell r="D921" t="str">
            <v>230</v>
          </cell>
          <cell r="E921" t="str">
            <v>h6c</v>
          </cell>
          <cell r="F921" t="str">
            <v>金属件H6原材料库C</v>
          </cell>
          <cell r="G921" t="str">
            <v>Normal</v>
          </cell>
          <cell r="H921" t="str">
            <v/>
          </cell>
          <cell r="I921" t="str">
            <v/>
          </cell>
          <cell r="J921">
            <v>1083</v>
          </cell>
          <cell r="K921" t="str">
            <v>EA</v>
          </cell>
          <cell r="L921">
            <v>0</v>
          </cell>
          <cell r="M921">
            <v>1083</v>
          </cell>
        </row>
        <row r="922">
          <cell r="A922" t="str">
            <v>230SHT0010910h6c</v>
          </cell>
          <cell r="B922" t="str">
            <v>SHT0010910</v>
          </cell>
          <cell r="C922" t="str">
            <v>靠背调节角度限位片主边 / H6</v>
          </cell>
          <cell r="D922" t="str">
            <v>230</v>
          </cell>
          <cell r="E922" t="str">
            <v>h6c</v>
          </cell>
          <cell r="F922" t="str">
            <v>金属件H6原材料库C</v>
          </cell>
          <cell r="G922" t="str">
            <v>Normal</v>
          </cell>
          <cell r="H922" t="str">
            <v/>
          </cell>
          <cell r="I922" t="str">
            <v/>
          </cell>
          <cell r="J922">
            <v>680</v>
          </cell>
          <cell r="K922" t="str">
            <v>EA</v>
          </cell>
          <cell r="L922">
            <v>0</v>
          </cell>
          <cell r="M922">
            <v>680</v>
          </cell>
        </row>
        <row r="923">
          <cell r="A923" t="str">
            <v>220SHT0011022h201</v>
          </cell>
          <cell r="B923" t="str">
            <v>SHT0011022</v>
          </cell>
          <cell r="C923" t="str">
            <v>靠背泡沫预埋钢丝1 /</v>
          </cell>
          <cell r="D923" t="str">
            <v>220</v>
          </cell>
          <cell r="E923" t="str">
            <v>h201</v>
          </cell>
          <cell r="F923" t="str">
            <v>化工材料库</v>
          </cell>
          <cell r="G923" t="str">
            <v>Normal</v>
          </cell>
          <cell r="H923" t="str">
            <v/>
          </cell>
          <cell r="I923" t="str">
            <v/>
          </cell>
          <cell r="J923">
            <v>300</v>
          </cell>
          <cell r="K923" t="str">
            <v>EA</v>
          </cell>
          <cell r="L923">
            <v>0</v>
          </cell>
          <cell r="M923">
            <v>300</v>
          </cell>
        </row>
        <row r="924">
          <cell r="A924" t="str">
            <v>220SHT0011028CYK220</v>
          </cell>
          <cell r="B924" t="str">
            <v>SHT0011028</v>
          </cell>
          <cell r="C924" t="str">
            <v>座垫泡沫预埋钢丝1 / H6</v>
          </cell>
          <cell r="D924" t="str">
            <v>220</v>
          </cell>
          <cell r="E924" t="str">
            <v>CYK220</v>
          </cell>
          <cell r="F924" t="str">
            <v>座椅盘点差异虚仓库</v>
          </cell>
          <cell r="G924" t="str">
            <v>S-Int</v>
          </cell>
          <cell r="H924" t="str">
            <v/>
          </cell>
          <cell r="I924" t="str">
            <v/>
          </cell>
          <cell r="J924">
            <v>1300</v>
          </cell>
          <cell r="K924" t="str">
            <v>EA</v>
          </cell>
          <cell r="L924">
            <v>0</v>
          </cell>
          <cell r="M924">
            <v>1300</v>
          </cell>
        </row>
        <row r="925">
          <cell r="A925" t="str">
            <v>220SHT0011028h201</v>
          </cell>
          <cell r="B925" t="str">
            <v>SHT0011028</v>
          </cell>
          <cell r="C925" t="str">
            <v>座垫泡沫预埋钢丝1 / H6</v>
          </cell>
          <cell r="D925" t="str">
            <v>220</v>
          </cell>
          <cell r="E925" t="str">
            <v>h201</v>
          </cell>
          <cell r="F925" t="str">
            <v>化工材料库</v>
          </cell>
          <cell r="G925" t="str">
            <v>Normal</v>
          </cell>
          <cell r="H925" t="str">
            <v/>
          </cell>
          <cell r="I925" t="str">
            <v/>
          </cell>
          <cell r="J925">
            <v>800</v>
          </cell>
          <cell r="K925" t="str">
            <v>EA</v>
          </cell>
          <cell r="L925">
            <v>0</v>
          </cell>
          <cell r="M925">
            <v>800</v>
          </cell>
        </row>
        <row r="926">
          <cell r="A926" t="str">
            <v>220SHT0011029CYK220</v>
          </cell>
          <cell r="B926" t="str">
            <v>SHT0011029</v>
          </cell>
          <cell r="C926" t="str">
            <v>副驾标配无纺布 / H6</v>
          </cell>
          <cell r="D926" t="str">
            <v>220</v>
          </cell>
          <cell r="E926" t="str">
            <v>CYK220</v>
          </cell>
          <cell r="F926" t="str">
            <v>座椅盘点差异虚仓库</v>
          </cell>
          <cell r="G926" t="str">
            <v>S-Int</v>
          </cell>
          <cell r="H926" t="str">
            <v/>
          </cell>
          <cell r="I926" t="str">
            <v/>
          </cell>
          <cell r="J926">
            <v>284</v>
          </cell>
          <cell r="K926" t="str">
            <v>EA</v>
          </cell>
          <cell r="L926">
            <v>0</v>
          </cell>
          <cell r="M926">
            <v>284</v>
          </cell>
        </row>
        <row r="927">
          <cell r="A927" t="str">
            <v>220SHT0011029H201</v>
          </cell>
          <cell r="B927" t="str">
            <v>SHT0011029</v>
          </cell>
          <cell r="C927" t="str">
            <v>副驾标配无纺布 / H6</v>
          </cell>
          <cell r="D927" t="str">
            <v>220</v>
          </cell>
          <cell r="E927" t="str">
            <v>H201</v>
          </cell>
          <cell r="F927" t="str">
            <v>化工材料库</v>
          </cell>
          <cell r="G927" t="str">
            <v>Normal</v>
          </cell>
          <cell r="H927" t="str">
            <v/>
          </cell>
          <cell r="I927" t="str">
            <v/>
          </cell>
          <cell r="J927">
            <v>300</v>
          </cell>
          <cell r="K927" t="str">
            <v>EA</v>
          </cell>
          <cell r="L927">
            <v>0</v>
          </cell>
          <cell r="M927">
            <v>300</v>
          </cell>
        </row>
        <row r="928">
          <cell r="A928" t="str">
            <v>230SHT0011363CYK230</v>
          </cell>
          <cell r="B928" t="str">
            <v>SHT0011363</v>
          </cell>
          <cell r="C928" t="str">
            <v>焊接轴套 / H6</v>
          </cell>
          <cell r="D928" t="str">
            <v>230</v>
          </cell>
          <cell r="E928" t="str">
            <v>CYK230</v>
          </cell>
          <cell r="F928" t="str">
            <v>金属件盘点差异虚仓库</v>
          </cell>
          <cell r="G928" t="str">
            <v>S-Int</v>
          </cell>
          <cell r="H928" t="str">
            <v/>
          </cell>
          <cell r="I928" t="str">
            <v/>
          </cell>
          <cell r="J928">
            <v>1538</v>
          </cell>
          <cell r="K928" t="str">
            <v>EA</v>
          </cell>
          <cell r="L928">
            <v>0</v>
          </cell>
          <cell r="M928">
            <v>1538</v>
          </cell>
        </row>
        <row r="929">
          <cell r="A929" t="str">
            <v>230SHT0011408y3a-3-3</v>
          </cell>
          <cell r="B929" t="str">
            <v>SHT0011408</v>
          </cell>
          <cell r="C929" t="str">
            <v>法兰面焊接螺母 /</v>
          </cell>
          <cell r="D929" t="str">
            <v>230</v>
          </cell>
          <cell r="E929" t="str">
            <v>y3a-3-3</v>
          </cell>
          <cell r="F929" t="str">
            <v>高位货架A区三排</v>
          </cell>
          <cell r="G929" t="str">
            <v>Normal</v>
          </cell>
          <cell r="H929" t="str">
            <v/>
          </cell>
          <cell r="I929" t="str">
            <v/>
          </cell>
          <cell r="J929">
            <v>2400</v>
          </cell>
          <cell r="K929" t="str">
            <v>EA</v>
          </cell>
          <cell r="L929">
            <v>0</v>
          </cell>
          <cell r="M929">
            <v>3000</v>
          </cell>
        </row>
        <row r="930">
          <cell r="A930" t="str">
            <v>230SHT0011596CYK230</v>
          </cell>
          <cell r="B930" t="str">
            <v>SHT0011596</v>
          </cell>
          <cell r="C930" t="str">
            <v>连接杆1 / 1.0平台/2.0平台</v>
          </cell>
          <cell r="D930" t="str">
            <v>230</v>
          </cell>
          <cell r="E930" t="str">
            <v>CYK230</v>
          </cell>
          <cell r="F930" t="str">
            <v>金属件盘点差异虚仓库</v>
          </cell>
          <cell r="G930" t="str">
            <v>S-Int</v>
          </cell>
          <cell r="H930" t="str">
            <v/>
          </cell>
          <cell r="I930" t="str">
            <v/>
          </cell>
          <cell r="J930">
            <v>1639</v>
          </cell>
          <cell r="K930" t="str">
            <v>EA</v>
          </cell>
          <cell r="L930">
            <v>714</v>
          </cell>
          <cell r="M930">
            <v>1639</v>
          </cell>
        </row>
        <row r="931">
          <cell r="A931" t="str">
            <v>220SHT0011693h201</v>
          </cell>
          <cell r="B931" t="str">
            <v>SHT0011693</v>
          </cell>
          <cell r="C931" t="str">
            <v>坐垫钢丝 / H6副驾标配靠背用</v>
          </cell>
          <cell r="D931" t="str">
            <v>220</v>
          </cell>
          <cell r="E931" t="str">
            <v>h201</v>
          </cell>
          <cell r="F931" t="str">
            <v>化工材料库</v>
          </cell>
          <cell r="G931" t="str">
            <v>Normal</v>
          </cell>
          <cell r="H931" t="str">
            <v/>
          </cell>
          <cell r="I931" t="str">
            <v/>
          </cell>
          <cell r="J931">
            <v>200</v>
          </cell>
          <cell r="K931" t="str">
            <v>EA</v>
          </cell>
          <cell r="L931">
            <v>0</v>
          </cell>
          <cell r="M931">
            <v>200</v>
          </cell>
        </row>
        <row r="932">
          <cell r="A932" t="str">
            <v>230SHT0011723S413049</v>
          </cell>
          <cell r="B932" t="str">
            <v>SHT0011723</v>
          </cell>
          <cell r="C932" t="str">
            <v>稳定钣金 / T5-L200</v>
          </cell>
          <cell r="D932" t="str">
            <v>230</v>
          </cell>
          <cell r="E932" t="str">
            <v>S413049</v>
          </cell>
          <cell r="F932" t="str">
            <v>黄骅市天丰寄存库位</v>
          </cell>
          <cell r="G932" t="str">
            <v>S-Cons</v>
          </cell>
          <cell r="H932" t="str">
            <v/>
          </cell>
          <cell r="I932" t="str">
            <v/>
          </cell>
          <cell r="J932">
            <v>0</v>
          </cell>
          <cell r="K932" t="str">
            <v>EA</v>
          </cell>
          <cell r="L932">
            <v>0</v>
          </cell>
          <cell r="M932">
            <v>18</v>
          </cell>
        </row>
        <row r="933">
          <cell r="A933" t="str">
            <v>230SHT0011726S413052</v>
          </cell>
          <cell r="B933" t="str">
            <v>SHT0011726</v>
          </cell>
          <cell r="C933" t="str">
            <v>左边板 / T5-L200副驾</v>
          </cell>
          <cell r="D933" t="str">
            <v>230</v>
          </cell>
          <cell r="E933" t="str">
            <v>S413052</v>
          </cell>
          <cell r="F933" t="str">
            <v>黄骅鑫昌</v>
          </cell>
          <cell r="G933" t="str">
            <v>S-Cons</v>
          </cell>
          <cell r="H933" t="str">
            <v/>
          </cell>
          <cell r="I933" t="str">
            <v/>
          </cell>
          <cell r="J933">
            <v>0</v>
          </cell>
          <cell r="K933" t="str">
            <v>EA</v>
          </cell>
          <cell r="L933">
            <v>0</v>
          </cell>
          <cell r="M933">
            <v>8</v>
          </cell>
        </row>
        <row r="934">
          <cell r="A934" t="str">
            <v>230SHT0011804CYK230</v>
          </cell>
          <cell r="B934" t="str">
            <v>SHT0011804</v>
          </cell>
          <cell r="C934" t="str">
            <v>仰角调节机构钣金件1 / 主驾座框</v>
          </cell>
          <cell r="D934" t="str">
            <v>230</v>
          </cell>
          <cell r="E934" t="str">
            <v>CYK230</v>
          </cell>
          <cell r="F934" t="str">
            <v>金属件盘点差异虚仓库</v>
          </cell>
          <cell r="G934" t="str">
            <v>S-Int</v>
          </cell>
          <cell r="H934" t="str">
            <v/>
          </cell>
          <cell r="I934" t="str">
            <v/>
          </cell>
          <cell r="J934">
            <v>2400</v>
          </cell>
          <cell r="K934" t="str">
            <v>EA</v>
          </cell>
          <cell r="L934">
            <v>1625</v>
          </cell>
          <cell r="M934">
            <v>2400</v>
          </cell>
        </row>
        <row r="935">
          <cell r="A935" t="str">
            <v>230SHT0011806CYK230</v>
          </cell>
          <cell r="B935" t="str">
            <v>SHT0011806</v>
          </cell>
          <cell r="C935" t="str">
            <v>仰角调节机构钣金件2 / 主驾座框</v>
          </cell>
          <cell r="D935" t="str">
            <v>230</v>
          </cell>
          <cell r="E935" t="str">
            <v>CYK230</v>
          </cell>
          <cell r="F935" t="str">
            <v>金属件盘点差异虚仓库</v>
          </cell>
          <cell r="G935" t="str">
            <v>S-Int</v>
          </cell>
          <cell r="H935" t="str">
            <v/>
          </cell>
          <cell r="I935" t="str">
            <v/>
          </cell>
          <cell r="J935">
            <v>800</v>
          </cell>
          <cell r="K935" t="str">
            <v>EA</v>
          </cell>
          <cell r="L935">
            <v>800</v>
          </cell>
          <cell r="M935">
            <v>800</v>
          </cell>
        </row>
        <row r="936">
          <cell r="A936" t="str">
            <v>220SHT0011946Y2B-1</v>
          </cell>
          <cell r="B936" t="str">
            <v>SHT0011946</v>
          </cell>
          <cell r="C936" t="str">
            <v>靠背面套钢丝2 /</v>
          </cell>
          <cell r="D936" t="str">
            <v>220</v>
          </cell>
          <cell r="E936" t="str">
            <v>Y2B-1</v>
          </cell>
          <cell r="F936" t="str">
            <v>高位货架B区一排</v>
          </cell>
          <cell r="G936" t="str">
            <v>Normal</v>
          </cell>
          <cell r="H936" t="str">
            <v/>
          </cell>
          <cell r="I936" t="str">
            <v/>
          </cell>
          <cell r="J936">
            <v>0</v>
          </cell>
          <cell r="K936" t="str">
            <v>EA</v>
          </cell>
          <cell r="L936">
            <v>0</v>
          </cell>
          <cell r="M936">
            <v>600</v>
          </cell>
        </row>
        <row r="937">
          <cell r="A937" t="str">
            <v>230SHT0011978CYK230</v>
          </cell>
          <cell r="B937" t="str">
            <v>SHT0011978</v>
          </cell>
          <cell r="C937" t="str">
            <v>调角器手柄钣金件左 / M3000-S</v>
          </cell>
          <cell r="D937" t="str">
            <v>230</v>
          </cell>
          <cell r="E937" t="str">
            <v>CYK230</v>
          </cell>
          <cell r="F937" t="str">
            <v>金属件盘点差异虚仓库</v>
          </cell>
          <cell r="G937" t="str">
            <v>S-Int</v>
          </cell>
          <cell r="H937" t="str">
            <v/>
          </cell>
          <cell r="I937" t="str">
            <v/>
          </cell>
          <cell r="J937">
            <v>3500</v>
          </cell>
          <cell r="K937" t="str">
            <v>EA</v>
          </cell>
          <cell r="L937">
            <v>100</v>
          </cell>
          <cell r="M937">
            <v>3500</v>
          </cell>
        </row>
        <row r="938">
          <cell r="A938" t="str">
            <v>230SHT0011997CYK230</v>
          </cell>
          <cell r="B938" t="str">
            <v>SHT0011997</v>
          </cell>
          <cell r="C938" t="str">
            <v>阻尼器支架 / 1.3平台</v>
          </cell>
          <cell r="D938" t="str">
            <v>230</v>
          </cell>
          <cell r="E938" t="str">
            <v>CYK230</v>
          </cell>
          <cell r="F938" t="str">
            <v>金属件盘点差异虚仓库</v>
          </cell>
          <cell r="G938" t="str">
            <v>S-Int</v>
          </cell>
          <cell r="H938" t="str">
            <v/>
          </cell>
          <cell r="I938" t="str">
            <v/>
          </cell>
          <cell r="J938">
            <v>1494</v>
          </cell>
          <cell r="K938" t="str">
            <v>EA</v>
          </cell>
          <cell r="L938">
            <v>0</v>
          </cell>
          <cell r="M938">
            <v>1494</v>
          </cell>
        </row>
        <row r="939">
          <cell r="A939" t="str">
            <v>230SHT0011999CYCVA230</v>
          </cell>
          <cell r="B939" t="str">
            <v>SHT0011999</v>
          </cell>
          <cell r="C939" t="str">
            <v>座框前横梁 / 1.3平台</v>
          </cell>
          <cell r="D939" t="str">
            <v>230</v>
          </cell>
          <cell r="E939" t="str">
            <v>CYCVA230</v>
          </cell>
          <cell r="F939" t="str">
            <v>金属件盘点差异临时库</v>
          </cell>
          <cell r="G939" t="str">
            <v>S-Int</v>
          </cell>
          <cell r="H939" t="str">
            <v/>
          </cell>
          <cell r="I939" t="str">
            <v/>
          </cell>
          <cell r="J939">
            <v>294</v>
          </cell>
          <cell r="K939" t="str">
            <v>EA</v>
          </cell>
          <cell r="L939">
            <v>0</v>
          </cell>
          <cell r="M939">
            <v>294</v>
          </cell>
        </row>
        <row r="940">
          <cell r="A940" t="str">
            <v>230SHT0011999CYK230</v>
          </cell>
          <cell r="B940" t="str">
            <v>SHT0011999</v>
          </cell>
          <cell r="C940" t="str">
            <v>座框前横梁 / 1.3平台</v>
          </cell>
          <cell r="D940" t="str">
            <v>230</v>
          </cell>
          <cell r="E940" t="str">
            <v>CYK230</v>
          </cell>
          <cell r="F940" t="str">
            <v>金属件盘点差异虚仓库</v>
          </cell>
          <cell r="G940" t="str">
            <v>S-Int</v>
          </cell>
          <cell r="H940" t="str">
            <v/>
          </cell>
          <cell r="I940" t="str">
            <v/>
          </cell>
          <cell r="J940">
            <v>400</v>
          </cell>
          <cell r="K940" t="str">
            <v>EA</v>
          </cell>
          <cell r="L940">
            <v>0</v>
          </cell>
          <cell r="M940">
            <v>400</v>
          </cell>
        </row>
        <row r="941">
          <cell r="A941" t="str">
            <v>230SHT0012003CYCVA230</v>
          </cell>
          <cell r="B941" t="str">
            <v>SHT0012003</v>
          </cell>
          <cell r="C941" t="str">
            <v>升降拉线固定钣金 / 1.3平台</v>
          </cell>
          <cell r="D941" t="str">
            <v>230</v>
          </cell>
          <cell r="E941" t="str">
            <v>CYCVA230</v>
          </cell>
          <cell r="F941" t="str">
            <v>金属件盘点差异临时库</v>
          </cell>
          <cell r="G941" t="str">
            <v>S-Int</v>
          </cell>
          <cell r="H941" t="str">
            <v/>
          </cell>
          <cell r="I941" t="str">
            <v/>
          </cell>
          <cell r="J941">
            <v>1930</v>
          </cell>
          <cell r="K941" t="str">
            <v>EA</v>
          </cell>
          <cell r="L941">
            <v>0</v>
          </cell>
          <cell r="M941">
            <v>1930</v>
          </cell>
        </row>
        <row r="942">
          <cell r="A942" t="str">
            <v>230SHT0012003CYK230</v>
          </cell>
          <cell r="B942" t="str">
            <v>SHT0012003</v>
          </cell>
          <cell r="C942" t="str">
            <v>升降拉线固定钣金 / 1.3平台</v>
          </cell>
          <cell r="D942" t="str">
            <v>230</v>
          </cell>
          <cell r="E942" t="str">
            <v>CYK230</v>
          </cell>
          <cell r="F942" t="str">
            <v>金属件盘点差异虚仓库</v>
          </cell>
          <cell r="G942" t="str">
            <v>S-Int</v>
          </cell>
          <cell r="H942" t="str">
            <v/>
          </cell>
          <cell r="I942" t="str">
            <v/>
          </cell>
          <cell r="J942">
            <v>97</v>
          </cell>
          <cell r="K942" t="str">
            <v>EA</v>
          </cell>
          <cell r="L942">
            <v>0</v>
          </cell>
          <cell r="M942">
            <v>97</v>
          </cell>
        </row>
        <row r="943">
          <cell r="A943" t="str">
            <v>230SHT0012004s413052</v>
          </cell>
          <cell r="B943" t="str">
            <v>SHT0012004</v>
          </cell>
          <cell r="C943" t="str">
            <v>左旁侧板 / 1.3平台-D03</v>
          </cell>
          <cell r="D943" t="str">
            <v>230</v>
          </cell>
          <cell r="E943" t="str">
            <v>s413052</v>
          </cell>
          <cell r="F943" t="str">
            <v>黄骅鑫昌</v>
          </cell>
          <cell r="G943" t="str">
            <v>S-Cons</v>
          </cell>
          <cell r="H943" t="str">
            <v/>
          </cell>
          <cell r="I943" t="str">
            <v/>
          </cell>
          <cell r="J943">
            <v>250</v>
          </cell>
          <cell r="K943" t="str">
            <v>EA</v>
          </cell>
          <cell r="L943">
            <v>0</v>
          </cell>
          <cell r="M943">
            <v>250</v>
          </cell>
        </row>
        <row r="944">
          <cell r="A944" t="str">
            <v>230SHT0012005s413052</v>
          </cell>
          <cell r="B944" t="str">
            <v>SHT0012005</v>
          </cell>
          <cell r="C944" t="str">
            <v>右旁侧板 / 1.3平台-D03</v>
          </cell>
          <cell r="D944" t="str">
            <v>230</v>
          </cell>
          <cell r="E944" t="str">
            <v>s413052</v>
          </cell>
          <cell r="F944" t="str">
            <v>黄骅鑫昌</v>
          </cell>
          <cell r="G944" t="str">
            <v>S-Cons</v>
          </cell>
          <cell r="H944" t="str">
            <v/>
          </cell>
          <cell r="I944" t="str">
            <v/>
          </cell>
          <cell r="J944">
            <v>349</v>
          </cell>
          <cell r="K944" t="str">
            <v>EA</v>
          </cell>
          <cell r="L944">
            <v>0</v>
          </cell>
          <cell r="M944">
            <v>349</v>
          </cell>
        </row>
        <row r="945">
          <cell r="A945" t="str">
            <v>230SHT0012006s413022</v>
          </cell>
          <cell r="B945" t="str">
            <v>SHT0012006</v>
          </cell>
          <cell r="C945" t="str">
            <v>升降锁止轴安装卡箍 / 1.3平台</v>
          </cell>
          <cell r="D945" t="str">
            <v>230</v>
          </cell>
          <cell r="E945" t="str">
            <v>s413022</v>
          </cell>
          <cell r="F945" t="str">
            <v>海兴中盛</v>
          </cell>
          <cell r="G945" t="str">
            <v>S-Cons</v>
          </cell>
          <cell r="H945" t="str">
            <v/>
          </cell>
          <cell r="I945" t="str">
            <v/>
          </cell>
          <cell r="J945">
            <v>0</v>
          </cell>
          <cell r="K945" t="str">
            <v>EA</v>
          </cell>
          <cell r="L945">
            <v>0</v>
          </cell>
          <cell r="M945">
            <v>2617</v>
          </cell>
        </row>
        <row r="946">
          <cell r="A946" t="str">
            <v>230SHT0012023Y3E-1-6</v>
          </cell>
          <cell r="B946" t="str">
            <v>SHT0012023</v>
          </cell>
          <cell r="C946" t="str">
            <v>升降器拉线总成 / 1.3平台</v>
          </cell>
          <cell r="D946" t="str">
            <v>230</v>
          </cell>
          <cell r="E946" t="str">
            <v>Y3E-1-6</v>
          </cell>
          <cell r="F946" t="str">
            <v>高位货架E区一排</v>
          </cell>
          <cell r="G946" t="str">
            <v>Normal</v>
          </cell>
          <cell r="H946" t="str">
            <v/>
          </cell>
          <cell r="I946" t="str">
            <v/>
          </cell>
          <cell r="J946">
            <v>0</v>
          </cell>
          <cell r="K946" t="str">
            <v>EA</v>
          </cell>
          <cell r="L946">
            <v>0</v>
          </cell>
          <cell r="M946">
            <v>26</v>
          </cell>
        </row>
        <row r="947">
          <cell r="A947" t="str">
            <v>230SHT0012032CYK230</v>
          </cell>
          <cell r="B947" t="str">
            <v>SHT0012032</v>
          </cell>
          <cell r="C947" t="str">
            <v>内绞架右侧轴套 / 1.3平台</v>
          </cell>
          <cell r="D947" t="str">
            <v>230</v>
          </cell>
          <cell r="E947" t="str">
            <v>CYK230</v>
          </cell>
          <cell r="F947" t="str">
            <v>金属件盘点差异虚仓库</v>
          </cell>
          <cell r="G947" t="str">
            <v>S-Int</v>
          </cell>
          <cell r="H947" t="str">
            <v/>
          </cell>
          <cell r="I947" t="str">
            <v/>
          </cell>
          <cell r="J947">
            <v>3174</v>
          </cell>
          <cell r="K947" t="str">
            <v>EA</v>
          </cell>
          <cell r="L947">
            <v>0</v>
          </cell>
          <cell r="M947">
            <v>3174</v>
          </cell>
        </row>
        <row r="948">
          <cell r="A948" t="str">
            <v>230SHT0012035CYK230</v>
          </cell>
          <cell r="B948" t="str">
            <v>SHT0012035</v>
          </cell>
          <cell r="C948" t="str">
            <v>升级外绞架转轴 / 1.3平台</v>
          </cell>
          <cell r="D948" t="str">
            <v>230</v>
          </cell>
          <cell r="E948" t="str">
            <v>CYK230</v>
          </cell>
          <cell r="F948" t="str">
            <v>金属件盘点差异虚仓库</v>
          </cell>
          <cell r="G948" t="str">
            <v>S-Int</v>
          </cell>
          <cell r="H948" t="str">
            <v/>
          </cell>
          <cell r="I948" t="str">
            <v/>
          </cell>
          <cell r="J948">
            <v>750</v>
          </cell>
          <cell r="K948" t="str">
            <v>EA</v>
          </cell>
          <cell r="L948">
            <v>0</v>
          </cell>
          <cell r="M948">
            <v>750</v>
          </cell>
        </row>
        <row r="949">
          <cell r="A949" t="str">
            <v>230SHT0012037CYCVA230</v>
          </cell>
          <cell r="B949" t="str">
            <v>SHT0012037</v>
          </cell>
          <cell r="C949" t="str">
            <v>升降连杆固定轴套 / 1.3平台</v>
          </cell>
          <cell r="D949" t="str">
            <v>230</v>
          </cell>
          <cell r="E949" t="str">
            <v>CYCVA230</v>
          </cell>
          <cell r="F949" t="str">
            <v>金属件盘点差异临时库</v>
          </cell>
          <cell r="G949" t="str">
            <v>S-Int</v>
          </cell>
          <cell r="H949" t="str">
            <v/>
          </cell>
          <cell r="I949" t="str">
            <v/>
          </cell>
          <cell r="J949">
            <v>713</v>
          </cell>
          <cell r="K949" t="str">
            <v>EA</v>
          </cell>
          <cell r="L949">
            <v>0</v>
          </cell>
          <cell r="M949">
            <v>713</v>
          </cell>
        </row>
        <row r="950">
          <cell r="A950" t="str">
            <v>230SHT0012052CYCVA230</v>
          </cell>
          <cell r="B950" t="str">
            <v>SHT0012052</v>
          </cell>
          <cell r="C950" t="str">
            <v>主侧罩壳固定片1 / 1.3平台</v>
          </cell>
          <cell r="D950" t="str">
            <v>230</v>
          </cell>
          <cell r="E950" t="str">
            <v>CYCVA230</v>
          </cell>
          <cell r="F950" t="str">
            <v>金属件盘点差异临时库</v>
          </cell>
          <cell r="G950" t="str">
            <v>S-Int</v>
          </cell>
          <cell r="H950" t="str">
            <v/>
          </cell>
          <cell r="I950" t="str">
            <v/>
          </cell>
          <cell r="J950">
            <v>1205</v>
          </cell>
          <cell r="K950" t="str">
            <v>EA</v>
          </cell>
          <cell r="L950">
            <v>0</v>
          </cell>
          <cell r="M950">
            <v>1205</v>
          </cell>
        </row>
        <row r="951">
          <cell r="A951" t="str">
            <v>230SHT0012052CYK230</v>
          </cell>
          <cell r="B951" t="str">
            <v>SHT0012052</v>
          </cell>
          <cell r="C951" t="str">
            <v>主侧罩壳固定片1 / 1.3平台</v>
          </cell>
          <cell r="D951" t="str">
            <v>230</v>
          </cell>
          <cell r="E951" t="str">
            <v>CYK230</v>
          </cell>
          <cell r="F951" t="str">
            <v>金属件盘点差异虚仓库</v>
          </cell>
          <cell r="G951" t="str">
            <v>S-Int</v>
          </cell>
          <cell r="H951" t="str">
            <v/>
          </cell>
          <cell r="I951" t="str">
            <v/>
          </cell>
          <cell r="J951">
            <v>398</v>
          </cell>
          <cell r="K951" t="str">
            <v>EA</v>
          </cell>
          <cell r="L951">
            <v>0</v>
          </cell>
          <cell r="M951">
            <v>398</v>
          </cell>
        </row>
        <row r="952">
          <cell r="A952" t="str">
            <v>230SHT0012054CYCVA230</v>
          </cell>
          <cell r="B952" t="str">
            <v>SHT0012054</v>
          </cell>
          <cell r="C952" t="str">
            <v>主侧罩壳固定片2 / 1.3平台</v>
          </cell>
          <cell r="D952" t="str">
            <v>230</v>
          </cell>
          <cell r="E952" t="str">
            <v>CYCVA230</v>
          </cell>
          <cell r="F952" t="str">
            <v>金属件盘点差异临时库</v>
          </cell>
          <cell r="G952" t="str">
            <v>S-Int</v>
          </cell>
          <cell r="H952" t="str">
            <v/>
          </cell>
          <cell r="I952" t="str">
            <v/>
          </cell>
          <cell r="J952">
            <v>676</v>
          </cell>
          <cell r="K952" t="str">
            <v>EA</v>
          </cell>
          <cell r="L952">
            <v>0</v>
          </cell>
          <cell r="M952">
            <v>676</v>
          </cell>
        </row>
        <row r="953">
          <cell r="A953" t="str">
            <v>230SHT0012054CYK230</v>
          </cell>
          <cell r="B953" t="str">
            <v>SHT0012054</v>
          </cell>
          <cell r="C953" t="str">
            <v>主侧罩壳固定片2 / 1.3平台</v>
          </cell>
          <cell r="D953" t="str">
            <v>230</v>
          </cell>
          <cell r="E953" t="str">
            <v>CYK230</v>
          </cell>
          <cell r="F953" t="str">
            <v>金属件盘点差异虚仓库</v>
          </cell>
          <cell r="G953" t="str">
            <v>S-Int</v>
          </cell>
          <cell r="H953" t="str">
            <v/>
          </cell>
          <cell r="I953" t="str">
            <v/>
          </cell>
          <cell r="J953">
            <v>573</v>
          </cell>
          <cell r="K953" t="str">
            <v>EA</v>
          </cell>
          <cell r="L953">
            <v>0</v>
          </cell>
          <cell r="M953">
            <v>573</v>
          </cell>
        </row>
        <row r="954">
          <cell r="A954" t="str">
            <v>230SHT0012059CYK230</v>
          </cell>
          <cell r="B954" t="str">
            <v>SHT0012059</v>
          </cell>
          <cell r="C954" t="str">
            <v>连接轴 / 1.3平台</v>
          </cell>
          <cell r="D954" t="str">
            <v>230</v>
          </cell>
          <cell r="E954" t="str">
            <v>CYK230</v>
          </cell>
          <cell r="F954" t="str">
            <v>金属件盘点差异虚仓库</v>
          </cell>
          <cell r="G954" t="str">
            <v>S-Int</v>
          </cell>
          <cell r="H954" t="str">
            <v/>
          </cell>
          <cell r="I954" t="str">
            <v/>
          </cell>
          <cell r="J954">
            <v>160</v>
          </cell>
          <cell r="K954" t="str">
            <v>EA</v>
          </cell>
          <cell r="L954">
            <v>0</v>
          </cell>
          <cell r="M954">
            <v>160</v>
          </cell>
        </row>
        <row r="955">
          <cell r="A955" t="str">
            <v>230SHT0012090CYK230</v>
          </cell>
          <cell r="B955" t="str">
            <v>SHT0012090</v>
          </cell>
          <cell r="C955" t="str">
            <v>减震垫支撑板组件电泳 / 1.3平台</v>
          </cell>
          <cell r="D955" t="str">
            <v>230</v>
          </cell>
          <cell r="E955" t="str">
            <v>CYK230</v>
          </cell>
          <cell r="F955" t="str">
            <v>金属件盘点差异虚仓库</v>
          </cell>
          <cell r="G955" t="str">
            <v>S-Int</v>
          </cell>
          <cell r="H955" t="str">
            <v/>
          </cell>
          <cell r="I955" t="str">
            <v/>
          </cell>
          <cell r="J955">
            <v>43</v>
          </cell>
          <cell r="K955" t="str">
            <v>EA</v>
          </cell>
          <cell r="L955">
            <v>43</v>
          </cell>
          <cell r="M955">
            <v>43</v>
          </cell>
        </row>
        <row r="956">
          <cell r="A956" t="str">
            <v>230SHT0012092CYK230</v>
          </cell>
          <cell r="B956" t="str">
            <v>SHT0012092</v>
          </cell>
          <cell r="C956" t="str">
            <v>挡块 / 1.3平台</v>
          </cell>
          <cell r="D956" t="str">
            <v>230</v>
          </cell>
          <cell r="E956" t="str">
            <v>CYK230</v>
          </cell>
          <cell r="F956" t="str">
            <v>金属件盘点差异虚仓库</v>
          </cell>
          <cell r="G956" t="str">
            <v>S-Int</v>
          </cell>
          <cell r="H956" t="str">
            <v/>
          </cell>
          <cell r="I956" t="str">
            <v/>
          </cell>
          <cell r="J956">
            <v>500</v>
          </cell>
          <cell r="K956" t="str">
            <v>EA</v>
          </cell>
          <cell r="L956">
            <v>0</v>
          </cell>
          <cell r="M956">
            <v>500</v>
          </cell>
        </row>
        <row r="957">
          <cell r="A957" t="str">
            <v>230SHT0012096CYCVA230</v>
          </cell>
          <cell r="B957" t="str">
            <v>SHT0012096</v>
          </cell>
          <cell r="C957" t="str">
            <v>减震器链接立柱 / 1.3平台</v>
          </cell>
          <cell r="D957" t="str">
            <v>230</v>
          </cell>
          <cell r="E957" t="str">
            <v>CYCVA230</v>
          </cell>
          <cell r="F957" t="str">
            <v>金属件盘点差异临时库</v>
          </cell>
          <cell r="G957" t="str">
            <v>S-Int</v>
          </cell>
          <cell r="H957" t="str">
            <v/>
          </cell>
          <cell r="I957" t="str">
            <v/>
          </cell>
          <cell r="J957">
            <v>795</v>
          </cell>
          <cell r="K957" t="str">
            <v>EA</v>
          </cell>
          <cell r="L957">
            <v>0</v>
          </cell>
          <cell r="M957">
            <v>795</v>
          </cell>
        </row>
        <row r="958">
          <cell r="A958" t="str">
            <v>230SHT0012096CYK230</v>
          </cell>
          <cell r="B958" t="str">
            <v>SHT0012096</v>
          </cell>
          <cell r="C958" t="str">
            <v>减震器链接立柱 / 1.3平台</v>
          </cell>
          <cell r="D958" t="str">
            <v>230</v>
          </cell>
          <cell r="E958" t="str">
            <v>CYK230</v>
          </cell>
          <cell r="F958" t="str">
            <v>金属件盘点差异虚仓库</v>
          </cell>
          <cell r="G958" t="str">
            <v>S-Int</v>
          </cell>
          <cell r="H958" t="str">
            <v/>
          </cell>
          <cell r="I958" t="str">
            <v/>
          </cell>
          <cell r="J958">
            <v>43</v>
          </cell>
          <cell r="K958" t="str">
            <v>EA</v>
          </cell>
          <cell r="L958">
            <v>0</v>
          </cell>
          <cell r="M958">
            <v>43</v>
          </cell>
        </row>
        <row r="959">
          <cell r="A959" t="str">
            <v>230SHT0012097S413049</v>
          </cell>
          <cell r="B959" t="str">
            <v>SHT0012097</v>
          </cell>
          <cell r="C959" t="str">
            <v>升降解锁总成安装长轴 / 1.3平台</v>
          </cell>
          <cell r="D959" t="str">
            <v>230</v>
          </cell>
          <cell r="E959" t="str">
            <v>S413049</v>
          </cell>
          <cell r="F959" t="str">
            <v>黄骅市天丰寄存库位</v>
          </cell>
          <cell r="G959" t="str">
            <v>S-Cons</v>
          </cell>
          <cell r="H959" t="str">
            <v/>
          </cell>
          <cell r="I959" t="str">
            <v/>
          </cell>
          <cell r="J959">
            <v>0</v>
          </cell>
          <cell r="K959" t="str">
            <v>EA</v>
          </cell>
          <cell r="L959">
            <v>0</v>
          </cell>
          <cell r="M959">
            <v>150</v>
          </cell>
        </row>
        <row r="960">
          <cell r="A960" t="str">
            <v>230SHT0012111CYCVA230</v>
          </cell>
          <cell r="B960" t="str">
            <v>SHT0012111</v>
          </cell>
          <cell r="C960" t="str">
            <v>主边罩壳后固定板 / 1.3平台-M4</v>
          </cell>
          <cell r="D960" t="str">
            <v>230</v>
          </cell>
          <cell r="E960" t="str">
            <v>CYCVA230</v>
          </cell>
          <cell r="F960" t="str">
            <v>金属件盘点差异临时库</v>
          </cell>
          <cell r="G960" t="str">
            <v>S-Int</v>
          </cell>
          <cell r="H960" t="str">
            <v/>
          </cell>
          <cell r="I960" t="str">
            <v/>
          </cell>
          <cell r="J960">
            <v>0</v>
          </cell>
          <cell r="K960" t="str">
            <v>EA</v>
          </cell>
          <cell r="L960">
            <v>0</v>
          </cell>
          <cell r="M960">
            <v>20</v>
          </cell>
        </row>
        <row r="961">
          <cell r="A961" t="str">
            <v>230SHT0012112CYK230</v>
          </cell>
          <cell r="B961" t="str">
            <v>SHT0012112</v>
          </cell>
          <cell r="C961" t="str">
            <v>副边罩壳钢丝 / M3000</v>
          </cell>
          <cell r="D961" t="str">
            <v>230</v>
          </cell>
          <cell r="E961" t="str">
            <v>CYK230</v>
          </cell>
          <cell r="F961" t="str">
            <v>金属件盘点差异虚仓库</v>
          </cell>
          <cell r="G961" t="str">
            <v>S-Int</v>
          </cell>
          <cell r="H961" t="str">
            <v/>
          </cell>
          <cell r="I961" t="str">
            <v/>
          </cell>
          <cell r="J961">
            <v>63</v>
          </cell>
          <cell r="K961" t="str">
            <v>EA</v>
          </cell>
          <cell r="L961">
            <v>0</v>
          </cell>
          <cell r="M961">
            <v>63</v>
          </cell>
        </row>
        <row r="962">
          <cell r="A962" t="str">
            <v>230SHT0012112Y3I-1-2</v>
          </cell>
          <cell r="B962" t="str">
            <v>SHT0012112</v>
          </cell>
          <cell r="C962" t="str">
            <v>副边罩壳钢丝 / M3000</v>
          </cell>
          <cell r="D962" t="str">
            <v>230</v>
          </cell>
          <cell r="E962" t="str">
            <v>Y3I-1-2</v>
          </cell>
          <cell r="F962" t="str">
            <v>I区一排</v>
          </cell>
          <cell r="G962" t="str">
            <v>Normal</v>
          </cell>
          <cell r="H962" t="str">
            <v/>
          </cell>
          <cell r="I962" t="str">
            <v/>
          </cell>
          <cell r="J962">
            <v>0</v>
          </cell>
          <cell r="K962" t="str">
            <v>EA</v>
          </cell>
          <cell r="L962">
            <v>0</v>
          </cell>
          <cell r="M962">
            <v>100</v>
          </cell>
        </row>
        <row r="963">
          <cell r="A963" t="str">
            <v>230SHT0012113CYCVA230</v>
          </cell>
          <cell r="B963" t="str">
            <v>SHT0012113</v>
          </cell>
          <cell r="C963" t="str">
            <v>副边罩壳固定钣金 / 1.3平台-M3000</v>
          </cell>
          <cell r="D963" t="str">
            <v>230</v>
          </cell>
          <cell r="E963" t="str">
            <v>CYCVA230</v>
          </cell>
          <cell r="F963" t="str">
            <v>金属件盘点差异临时库</v>
          </cell>
          <cell r="G963" t="str">
            <v>S-Int</v>
          </cell>
          <cell r="H963" t="str">
            <v/>
          </cell>
          <cell r="I963" t="str">
            <v/>
          </cell>
          <cell r="J963">
            <v>857</v>
          </cell>
          <cell r="K963" t="str">
            <v>EA</v>
          </cell>
          <cell r="L963">
            <v>0</v>
          </cell>
          <cell r="M963">
            <v>857</v>
          </cell>
        </row>
        <row r="964">
          <cell r="A964" t="str">
            <v>230SHT0012114CYCVA230</v>
          </cell>
          <cell r="B964" t="str">
            <v>SHT0012114</v>
          </cell>
          <cell r="C964" t="str">
            <v>左旁侧板 / 1.3平台-M4</v>
          </cell>
          <cell r="D964" t="str">
            <v>230</v>
          </cell>
          <cell r="E964" t="str">
            <v>CYCVA230</v>
          </cell>
          <cell r="F964" t="str">
            <v>金属件盘点差异临时库</v>
          </cell>
          <cell r="G964" t="str">
            <v>S-Int</v>
          </cell>
          <cell r="H964" t="str">
            <v/>
          </cell>
          <cell r="I964" t="str">
            <v/>
          </cell>
          <cell r="J964">
            <v>450</v>
          </cell>
          <cell r="K964" t="str">
            <v>EA</v>
          </cell>
          <cell r="L964">
            <v>0</v>
          </cell>
          <cell r="M964">
            <v>450</v>
          </cell>
        </row>
        <row r="965">
          <cell r="A965" t="str">
            <v>230SHT0012116CYCVA230</v>
          </cell>
          <cell r="B965" t="str">
            <v>SHT0012116</v>
          </cell>
          <cell r="C965" t="str">
            <v>右旁侧板 / 1.3平台-M4</v>
          </cell>
          <cell r="D965" t="str">
            <v>230</v>
          </cell>
          <cell r="E965" t="str">
            <v>CYCVA230</v>
          </cell>
          <cell r="F965" t="str">
            <v>金属件盘点差异临时库</v>
          </cell>
          <cell r="G965" t="str">
            <v>S-Int</v>
          </cell>
          <cell r="H965" t="str">
            <v/>
          </cell>
          <cell r="I965" t="str">
            <v/>
          </cell>
          <cell r="J965">
            <v>375</v>
          </cell>
          <cell r="K965" t="str">
            <v>EA</v>
          </cell>
          <cell r="L965">
            <v>0</v>
          </cell>
          <cell r="M965">
            <v>375</v>
          </cell>
        </row>
        <row r="966">
          <cell r="A966" t="str">
            <v>230SHT0012118CYK230</v>
          </cell>
          <cell r="B966" t="str">
            <v>SHT0012118</v>
          </cell>
          <cell r="C966" t="str">
            <v>纵梁支撑轴套 / 1.3平台</v>
          </cell>
          <cell r="D966" t="str">
            <v>230</v>
          </cell>
          <cell r="E966" t="str">
            <v>CYK230</v>
          </cell>
          <cell r="F966" t="str">
            <v>金属件盘点差异虚仓库</v>
          </cell>
          <cell r="G966" t="str">
            <v>S-Int</v>
          </cell>
          <cell r="H966" t="str">
            <v/>
          </cell>
          <cell r="I966" t="str">
            <v/>
          </cell>
          <cell r="J966">
            <v>1041</v>
          </cell>
          <cell r="K966" t="str">
            <v>EA</v>
          </cell>
          <cell r="L966">
            <v>0</v>
          </cell>
          <cell r="M966">
            <v>1041</v>
          </cell>
        </row>
        <row r="967">
          <cell r="A967" t="str">
            <v>230SHT0012132CYK230</v>
          </cell>
          <cell r="B967" t="str">
            <v>SHT0012132</v>
          </cell>
          <cell r="C967" t="str">
            <v>主驾加强版底支架总成 / H3加强</v>
          </cell>
          <cell r="D967" t="str">
            <v>230</v>
          </cell>
          <cell r="E967" t="str">
            <v>CYK230</v>
          </cell>
          <cell r="F967" t="str">
            <v>金属件盘点差异虚仓库</v>
          </cell>
          <cell r="G967" t="str">
            <v>S-Int</v>
          </cell>
          <cell r="H967" t="str">
            <v/>
          </cell>
          <cell r="I967" t="str">
            <v/>
          </cell>
          <cell r="J967">
            <v>156</v>
          </cell>
          <cell r="K967" t="str">
            <v>EA</v>
          </cell>
          <cell r="L967">
            <v>0</v>
          </cell>
          <cell r="M967">
            <v>156</v>
          </cell>
        </row>
        <row r="968">
          <cell r="A968" t="str">
            <v>230SHT0012132S413044</v>
          </cell>
          <cell r="B968" t="str">
            <v>SHT0012132</v>
          </cell>
          <cell r="C968" t="str">
            <v>主驾加强版底支架总成 / H3加强</v>
          </cell>
          <cell r="D968" t="str">
            <v>230</v>
          </cell>
          <cell r="E968" t="str">
            <v>S413044</v>
          </cell>
          <cell r="F968" t="str">
            <v>黄骅长生</v>
          </cell>
          <cell r="G968" t="str">
            <v>S-Cons</v>
          </cell>
          <cell r="H968" t="str">
            <v/>
          </cell>
          <cell r="I968" t="str">
            <v/>
          </cell>
          <cell r="J968">
            <v>0</v>
          </cell>
          <cell r="K968" t="str">
            <v>EA</v>
          </cell>
          <cell r="L968">
            <v>0</v>
          </cell>
          <cell r="M968">
            <v>30</v>
          </cell>
        </row>
        <row r="969">
          <cell r="A969" t="str">
            <v>220SHT0012133CYK220</v>
          </cell>
          <cell r="B969" t="str">
            <v>SHT0012133</v>
          </cell>
          <cell r="C969" t="str">
            <v>副驾底座骨架总成 / H3加强</v>
          </cell>
          <cell r="D969" t="str">
            <v>220</v>
          </cell>
          <cell r="E969" t="str">
            <v>CYK220</v>
          </cell>
          <cell r="F969" t="str">
            <v>座椅盘点差异虚仓库</v>
          </cell>
          <cell r="G969" t="str">
            <v>S-Int</v>
          </cell>
          <cell r="H969" t="str">
            <v/>
          </cell>
          <cell r="I969" t="str">
            <v/>
          </cell>
          <cell r="J969">
            <v>27</v>
          </cell>
          <cell r="K969" t="str">
            <v>EA</v>
          </cell>
          <cell r="L969">
            <v>0</v>
          </cell>
          <cell r="M969">
            <v>27</v>
          </cell>
        </row>
        <row r="970">
          <cell r="A970" t="str">
            <v>230SHT0012148CYK230</v>
          </cell>
          <cell r="B970" t="str">
            <v>SHT0012148</v>
          </cell>
          <cell r="C970" t="str">
            <v>后轴固定塑料件 /</v>
          </cell>
          <cell r="D970" t="str">
            <v>230</v>
          </cell>
          <cell r="E970" t="str">
            <v>CYK230</v>
          </cell>
          <cell r="F970" t="str">
            <v>金属件盘点差异虚仓库</v>
          </cell>
          <cell r="G970" t="str">
            <v>S-Int</v>
          </cell>
          <cell r="H970" t="str">
            <v/>
          </cell>
          <cell r="I970" t="str">
            <v/>
          </cell>
          <cell r="J970">
            <v>200</v>
          </cell>
          <cell r="K970" t="str">
            <v>EA</v>
          </cell>
          <cell r="L970">
            <v>0</v>
          </cell>
          <cell r="M970">
            <v>200</v>
          </cell>
        </row>
        <row r="971">
          <cell r="A971" t="str">
            <v>230SHT0012159CYK230</v>
          </cell>
          <cell r="B971" t="str">
            <v>SHT0012159</v>
          </cell>
          <cell r="C971" t="str">
            <v>左纵梁焊接组件 / M3000-S</v>
          </cell>
          <cell r="D971" t="str">
            <v>230</v>
          </cell>
          <cell r="E971" t="str">
            <v>CYK230</v>
          </cell>
          <cell r="F971" t="str">
            <v>金属件盘点差异虚仓库</v>
          </cell>
          <cell r="G971" t="str">
            <v>S-Int</v>
          </cell>
          <cell r="H971" t="str">
            <v/>
          </cell>
          <cell r="I971" t="str">
            <v/>
          </cell>
          <cell r="J971">
            <v>1367</v>
          </cell>
          <cell r="K971" t="str">
            <v>EA</v>
          </cell>
          <cell r="L971">
            <v>187</v>
          </cell>
          <cell r="M971">
            <v>1367</v>
          </cell>
        </row>
        <row r="972">
          <cell r="A972" t="str">
            <v>230SHT0012160CYK230</v>
          </cell>
          <cell r="B972" t="str">
            <v>SHT0012160</v>
          </cell>
          <cell r="C972" t="str">
            <v>右纵梁焊接组件 / M3000-S</v>
          </cell>
          <cell r="D972" t="str">
            <v>230</v>
          </cell>
          <cell r="E972" t="str">
            <v>CYK230</v>
          </cell>
          <cell r="F972" t="str">
            <v>金属件盘点差异虚仓库</v>
          </cell>
          <cell r="G972" t="str">
            <v>S-Int</v>
          </cell>
          <cell r="H972" t="str">
            <v/>
          </cell>
          <cell r="I972" t="str">
            <v/>
          </cell>
          <cell r="J972">
            <v>1191</v>
          </cell>
          <cell r="K972" t="str">
            <v>EA</v>
          </cell>
          <cell r="L972">
            <v>187</v>
          </cell>
          <cell r="M972">
            <v>1191</v>
          </cell>
        </row>
        <row r="973">
          <cell r="A973" t="str">
            <v>230SHT0012169CYK230</v>
          </cell>
          <cell r="B973" t="str">
            <v>SHT0012169</v>
          </cell>
          <cell r="C973" t="str">
            <v>减震器滑轨安装螺母 / 1.3平台</v>
          </cell>
          <cell r="D973" t="str">
            <v>230</v>
          </cell>
          <cell r="E973" t="str">
            <v>CYK230</v>
          </cell>
          <cell r="F973" t="str">
            <v>金属件盘点差异虚仓库</v>
          </cell>
          <cell r="G973" t="str">
            <v>S-Int</v>
          </cell>
          <cell r="H973" t="str">
            <v/>
          </cell>
          <cell r="I973" t="str">
            <v/>
          </cell>
          <cell r="J973">
            <v>406</v>
          </cell>
          <cell r="K973" t="str">
            <v>EA</v>
          </cell>
          <cell r="L973">
            <v>0</v>
          </cell>
          <cell r="M973">
            <v>406</v>
          </cell>
        </row>
        <row r="974">
          <cell r="A974" t="str">
            <v>230SHT0012176CYK230</v>
          </cell>
          <cell r="B974" t="str">
            <v>SHT0012176</v>
          </cell>
          <cell r="C974" t="str">
            <v>滑轨总成 / H3改型舒适型</v>
          </cell>
          <cell r="D974" t="str">
            <v>230</v>
          </cell>
          <cell r="E974" t="str">
            <v>CYK230</v>
          </cell>
          <cell r="F974" t="str">
            <v>金属件盘点差异虚仓库</v>
          </cell>
          <cell r="G974" t="str">
            <v>S-Int</v>
          </cell>
          <cell r="H974" t="str">
            <v/>
          </cell>
          <cell r="I974" t="str">
            <v/>
          </cell>
          <cell r="J974">
            <v>29</v>
          </cell>
          <cell r="K974" t="str">
            <v>EA</v>
          </cell>
          <cell r="L974">
            <v>0</v>
          </cell>
          <cell r="M974">
            <v>29</v>
          </cell>
        </row>
        <row r="975">
          <cell r="A975" t="str">
            <v>230SHT0012176S432009</v>
          </cell>
          <cell r="B975" t="str">
            <v>SHT0012176</v>
          </cell>
          <cell r="C975" t="str">
            <v>滑轨总成 / H3改型舒适型</v>
          </cell>
          <cell r="D975" t="str">
            <v>230</v>
          </cell>
          <cell r="E975" t="str">
            <v>S432009</v>
          </cell>
          <cell r="F975" t="str">
            <v>江苏力乐</v>
          </cell>
          <cell r="G975" t="str">
            <v>S-Cons</v>
          </cell>
          <cell r="H975" t="str">
            <v/>
          </cell>
          <cell r="I975" t="str">
            <v/>
          </cell>
          <cell r="J975">
            <v>230</v>
          </cell>
          <cell r="K975" t="str">
            <v>EA</v>
          </cell>
          <cell r="L975">
            <v>0</v>
          </cell>
          <cell r="M975">
            <v>230</v>
          </cell>
        </row>
        <row r="976">
          <cell r="A976" t="str">
            <v>220SHT0012236CYK220</v>
          </cell>
          <cell r="B976" t="str">
            <v>SHT0012236</v>
          </cell>
          <cell r="C976" t="str">
            <v>副驾驶员座靠背焊接总成 / T5-2.0无扶手支架</v>
          </cell>
          <cell r="D976" t="str">
            <v>220</v>
          </cell>
          <cell r="E976" t="str">
            <v>CYK220</v>
          </cell>
          <cell r="F976" t="str">
            <v>座椅盘点差异虚仓库</v>
          </cell>
          <cell r="G976" t="str">
            <v>S-Int</v>
          </cell>
          <cell r="H976" t="str">
            <v/>
          </cell>
          <cell r="I976" t="str">
            <v/>
          </cell>
          <cell r="J976">
            <v>2</v>
          </cell>
          <cell r="K976" t="str">
            <v>EA</v>
          </cell>
          <cell r="L976">
            <v>0</v>
          </cell>
          <cell r="M976">
            <v>2</v>
          </cell>
        </row>
        <row r="977">
          <cell r="A977" t="str">
            <v>230SHT0012238CYK230</v>
          </cell>
          <cell r="B977" t="str">
            <v>SHT0012238</v>
          </cell>
          <cell r="C977" t="str">
            <v>副司机罩壳左侧固定钣金 / T5</v>
          </cell>
          <cell r="D977" t="str">
            <v>230</v>
          </cell>
          <cell r="E977" t="str">
            <v>CYK230</v>
          </cell>
          <cell r="F977" t="str">
            <v>金属件盘点差异虚仓库</v>
          </cell>
          <cell r="G977" t="str">
            <v>S-Int</v>
          </cell>
          <cell r="H977" t="str">
            <v/>
          </cell>
          <cell r="I977" t="str">
            <v/>
          </cell>
          <cell r="J977">
            <v>240</v>
          </cell>
          <cell r="K977" t="str">
            <v>EA</v>
          </cell>
          <cell r="L977">
            <v>0</v>
          </cell>
          <cell r="M977">
            <v>240</v>
          </cell>
        </row>
        <row r="978">
          <cell r="A978" t="str">
            <v>230SHT0012238S413047</v>
          </cell>
          <cell r="B978" t="str">
            <v>SHT0012238</v>
          </cell>
          <cell r="C978" t="str">
            <v>副司机罩壳左侧固定钣金 / T5</v>
          </cell>
          <cell r="D978" t="str">
            <v>230</v>
          </cell>
          <cell r="E978" t="str">
            <v>S413047</v>
          </cell>
          <cell r="F978" t="str">
            <v>正大寄存库</v>
          </cell>
          <cell r="G978" t="str">
            <v>S-Cons</v>
          </cell>
          <cell r="H978" t="str">
            <v/>
          </cell>
          <cell r="I978" t="str">
            <v/>
          </cell>
          <cell r="J978">
            <v>0</v>
          </cell>
          <cell r="K978" t="str">
            <v>EA</v>
          </cell>
          <cell r="L978">
            <v>0</v>
          </cell>
          <cell r="M978">
            <v>76</v>
          </cell>
        </row>
        <row r="979">
          <cell r="A979" t="str">
            <v>230SHT0012246CYK230</v>
          </cell>
          <cell r="B979" t="str">
            <v>SHT0012246</v>
          </cell>
          <cell r="C979" t="str">
            <v>副司机罩壳右侧固定钣金 / T5</v>
          </cell>
          <cell r="D979" t="str">
            <v>230</v>
          </cell>
          <cell r="E979" t="str">
            <v>CYK230</v>
          </cell>
          <cell r="F979" t="str">
            <v>金属件盘点差异虚仓库</v>
          </cell>
          <cell r="G979" t="str">
            <v>S-Int</v>
          </cell>
          <cell r="H979" t="str">
            <v/>
          </cell>
          <cell r="I979" t="str">
            <v/>
          </cell>
          <cell r="J979">
            <v>250</v>
          </cell>
          <cell r="K979" t="str">
            <v>EA</v>
          </cell>
          <cell r="L979">
            <v>0</v>
          </cell>
          <cell r="M979">
            <v>250</v>
          </cell>
        </row>
        <row r="980">
          <cell r="A980" t="str">
            <v>230SHT0012246S413047</v>
          </cell>
          <cell r="B980" t="str">
            <v>SHT0012246</v>
          </cell>
          <cell r="C980" t="str">
            <v>副司机罩壳右侧固定钣金 / T5</v>
          </cell>
          <cell r="D980" t="str">
            <v>230</v>
          </cell>
          <cell r="E980" t="str">
            <v>S413047</v>
          </cell>
          <cell r="F980" t="str">
            <v>正大寄存库</v>
          </cell>
          <cell r="G980" t="str">
            <v>S-Cons</v>
          </cell>
          <cell r="H980" t="str">
            <v/>
          </cell>
          <cell r="I980" t="str">
            <v/>
          </cell>
          <cell r="J980">
            <v>0</v>
          </cell>
          <cell r="K980" t="str">
            <v>EA</v>
          </cell>
          <cell r="L980">
            <v>0</v>
          </cell>
          <cell r="M980">
            <v>12</v>
          </cell>
        </row>
        <row r="981">
          <cell r="A981" t="str">
            <v>230SHT0012282CYK230</v>
          </cell>
          <cell r="B981" t="str">
            <v>SHT0012282</v>
          </cell>
          <cell r="C981" t="str">
            <v>腰托开关安装钣金 / T5-1.0</v>
          </cell>
          <cell r="D981" t="str">
            <v>230</v>
          </cell>
          <cell r="E981" t="str">
            <v>CYK230</v>
          </cell>
          <cell r="F981" t="str">
            <v>金属件盘点差异虚仓库</v>
          </cell>
          <cell r="G981" t="str">
            <v>S-Int</v>
          </cell>
          <cell r="H981" t="str">
            <v/>
          </cell>
          <cell r="I981" t="str">
            <v/>
          </cell>
          <cell r="J981">
            <v>200</v>
          </cell>
          <cell r="K981" t="str">
            <v>EA</v>
          </cell>
          <cell r="L981">
            <v>0</v>
          </cell>
          <cell r="M981">
            <v>200</v>
          </cell>
        </row>
        <row r="982">
          <cell r="A982" t="str">
            <v>230SHT0012362CYK230</v>
          </cell>
          <cell r="B982" t="str">
            <v>SHT0012362</v>
          </cell>
          <cell r="C982" t="str">
            <v>主驾副边调角器上板 / T5-1.0</v>
          </cell>
          <cell r="D982" t="str">
            <v>230</v>
          </cell>
          <cell r="E982" t="str">
            <v>CYK230</v>
          </cell>
          <cell r="F982" t="str">
            <v>金属件盘点差异虚仓库</v>
          </cell>
          <cell r="G982" t="str">
            <v>S-Int</v>
          </cell>
          <cell r="H982" t="str">
            <v/>
          </cell>
          <cell r="I982" t="str">
            <v/>
          </cell>
          <cell r="J982">
            <v>1</v>
          </cell>
          <cell r="K982" t="str">
            <v>EA</v>
          </cell>
          <cell r="L982">
            <v>0</v>
          </cell>
          <cell r="M982">
            <v>1</v>
          </cell>
        </row>
        <row r="983">
          <cell r="A983" t="str">
            <v>230SHT0012385CYK230</v>
          </cell>
          <cell r="B983" t="str">
            <v>SHT0012385</v>
          </cell>
          <cell r="C983" t="str">
            <v>侧翼支撑上安装钢丝 / M3000-S</v>
          </cell>
          <cell r="D983" t="str">
            <v>230</v>
          </cell>
          <cell r="E983" t="str">
            <v>CYK230</v>
          </cell>
          <cell r="F983" t="str">
            <v>金属件盘点差异虚仓库</v>
          </cell>
          <cell r="G983" t="str">
            <v>S-Int</v>
          </cell>
          <cell r="H983" t="str">
            <v/>
          </cell>
          <cell r="I983" t="str">
            <v/>
          </cell>
          <cell r="J983">
            <v>118</v>
          </cell>
          <cell r="K983" t="str">
            <v>EA</v>
          </cell>
          <cell r="L983">
            <v>0</v>
          </cell>
          <cell r="M983">
            <v>118</v>
          </cell>
        </row>
        <row r="984">
          <cell r="A984" t="str">
            <v>230SHT0012472CYK230</v>
          </cell>
          <cell r="B984" t="str">
            <v>SHT0012472</v>
          </cell>
          <cell r="C984" t="str">
            <v>扶手旋转轴 / 重汽T5-1.0</v>
          </cell>
          <cell r="D984" t="str">
            <v>230</v>
          </cell>
          <cell r="E984" t="str">
            <v>CYK230</v>
          </cell>
          <cell r="F984" t="str">
            <v>金属件盘点差异虚仓库</v>
          </cell>
          <cell r="G984" t="str">
            <v>S-Int</v>
          </cell>
          <cell r="H984" t="str">
            <v/>
          </cell>
          <cell r="I984" t="str">
            <v/>
          </cell>
          <cell r="J984">
            <v>2</v>
          </cell>
          <cell r="K984" t="str">
            <v>EA</v>
          </cell>
          <cell r="L984">
            <v>0</v>
          </cell>
          <cell r="M984">
            <v>2</v>
          </cell>
        </row>
        <row r="985">
          <cell r="A985" t="str">
            <v>230SHT0012472S413073</v>
          </cell>
          <cell r="B985" t="str">
            <v>SHT0012472</v>
          </cell>
          <cell r="C985" t="str">
            <v>扶手旋转轴 / 重汽T5-1.0</v>
          </cell>
          <cell r="D985" t="str">
            <v>230</v>
          </cell>
          <cell r="E985" t="str">
            <v>S413073</v>
          </cell>
          <cell r="F985" t="str">
            <v>黄骅兴岳</v>
          </cell>
          <cell r="G985" t="str">
            <v>S-Cons</v>
          </cell>
          <cell r="H985" t="str">
            <v/>
          </cell>
          <cell r="I985" t="str">
            <v/>
          </cell>
          <cell r="J985">
            <v>499</v>
          </cell>
          <cell r="K985" t="str">
            <v>EA</v>
          </cell>
          <cell r="L985">
            <v>0</v>
          </cell>
          <cell r="M985">
            <v>499</v>
          </cell>
        </row>
        <row r="986">
          <cell r="A986" t="str">
            <v>220SHT0012488Y2N-1</v>
          </cell>
          <cell r="B986" t="str">
            <v>SHT0012488</v>
          </cell>
          <cell r="C986" t="str">
            <v>扶手包装膜 / T5</v>
          </cell>
          <cell r="D986" t="str">
            <v>220</v>
          </cell>
          <cell r="E986" t="str">
            <v>Y2N-1</v>
          </cell>
          <cell r="F986" t="str">
            <v>高位货架N区一排</v>
          </cell>
          <cell r="G986" t="str">
            <v>Normal</v>
          </cell>
          <cell r="H986" t="str">
            <v/>
          </cell>
          <cell r="I986" t="str">
            <v/>
          </cell>
          <cell r="J986">
            <v>35</v>
          </cell>
          <cell r="K986" t="str">
            <v>EA</v>
          </cell>
          <cell r="L986">
            <v>0</v>
          </cell>
          <cell r="M986">
            <v>35</v>
          </cell>
        </row>
        <row r="987">
          <cell r="A987" t="str">
            <v>230SHT0012497S413049</v>
          </cell>
          <cell r="B987" t="str">
            <v>SHT0012497</v>
          </cell>
          <cell r="C987" t="str">
            <v>底座左连接板焊接总成 / M3000-S/T5</v>
          </cell>
          <cell r="D987" t="str">
            <v>230</v>
          </cell>
          <cell r="E987" t="str">
            <v>S413049</v>
          </cell>
          <cell r="F987" t="str">
            <v>黄骅市天丰寄存库位</v>
          </cell>
          <cell r="G987" t="str">
            <v>S-Cons</v>
          </cell>
          <cell r="H987" t="str">
            <v/>
          </cell>
          <cell r="I987" t="str">
            <v/>
          </cell>
          <cell r="J987">
            <v>0</v>
          </cell>
          <cell r="K987" t="str">
            <v>EA</v>
          </cell>
          <cell r="L987">
            <v>0</v>
          </cell>
          <cell r="M987">
            <v>148</v>
          </cell>
        </row>
        <row r="988">
          <cell r="A988" t="str">
            <v>230SHT0012498S413049</v>
          </cell>
          <cell r="B988" t="str">
            <v>SHT0012498</v>
          </cell>
          <cell r="C988" t="str">
            <v>底座右连接板焊接总成 / M3000-S/T5</v>
          </cell>
          <cell r="D988" t="str">
            <v>230</v>
          </cell>
          <cell r="E988" t="str">
            <v>S413049</v>
          </cell>
          <cell r="F988" t="str">
            <v>黄骅市天丰寄存库位</v>
          </cell>
          <cell r="G988" t="str">
            <v>S-Cons</v>
          </cell>
          <cell r="H988" t="str">
            <v/>
          </cell>
          <cell r="I988" t="str">
            <v/>
          </cell>
          <cell r="J988">
            <v>0</v>
          </cell>
          <cell r="K988" t="str">
            <v>EA</v>
          </cell>
          <cell r="L988">
            <v>0</v>
          </cell>
          <cell r="M988">
            <v>150</v>
          </cell>
        </row>
        <row r="989">
          <cell r="A989" t="str">
            <v>220SHT0012573H201</v>
          </cell>
          <cell r="B989" t="str">
            <v>SHT0012573</v>
          </cell>
          <cell r="C989" t="str">
            <v>靠背横向预埋弯钢丝 /</v>
          </cell>
          <cell r="D989" t="str">
            <v>220</v>
          </cell>
          <cell r="E989" t="str">
            <v>H201</v>
          </cell>
          <cell r="F989" t="str">
            <v>化工材料库</v>
          </cell>
          <cell r="G989" t="str">
            <v>Normal</v>
          </cell>
          <cell r="H989" t="str">
            <v/>
          </cell>
          <cell r="I989" t="str">
            <v/>
          </cell>
          <cell r="J989">
            <v>50</v>
          </cell>
          <cell r="K989" t="str">
            <v>EA</v>
          </cell>
          <cell r="L989">
            <v>0</v>
          </cell>
          <cell r="M989">
            <v>50</v>
          </cell>
        </row>
        <row r="990">
          <cell r="A990" t="str">
            <v>230SHT0012856CYK230</v>
          </cell>
          <cell r="B990" t="str">
            <v>SHT0012856</v>
          </cell>
          <cell r="C990" t="str">
            <v>后升降手柄焊接总成 / 1.3-重汽1.0</v>
          </cell>
          <cell r="D990" t="str">
            <v>230</v>
          </cell>
          <cell r="E990" t="str">
            <v>CYK230</v>
          </cell>
          <cell r="F990" t="str">
            <v>金属件盘点差异虚仓库</v>
          </cell>
          <cell r="G990" t="str">
            <v>S-Int</v>
          </cell>
          <cell r="H990" t="str">
            <v/>
          </cell>
          <cell r="I990" t="str">
            <v/>
          </cell>
          <cell r="J990">
            <v>197</v>
          </cell>
          <cell r="K990" t="str">
            <v>EA</v>
          </cell>
          <cell r="L990">
            <v>0</v>
          </cell>
          <cell r="M990">
            <v>197</v>
          </cell>
        </row>
        <row r="991">
          <cell r="A991" t="str">
            <v>230SHT0012873CYK230</v>
          </cell>
          <cell r="B991" t="str">
            <v>SHT0012873</v>
          </cell>
          <cell r="C991" t="str">
            <v>滑轨连接梁组件 / 重汽</v>
          </cell>
          <cell r="D991" t="str">
            <v>230</v>
          </cell>
          <cell r="E991" t="str">
            <v>CYK230</v>
          </cell>
          <cell r="F991" t="str">
            <v>金属件盘点差异虚仓库</v>
          </cell>
          <cell r="G991" t="str">
            <v>S-Int</v>
          </cell>
          <cell r="H991" t="str">
            <v/>
          </cell>
          <cell r="I991" t="str">
            <v/>
          </cell>
          <cell r="J991">
            <v>36</v>
          </cell>
          <cell r="K991" t="str">
            <v>EA</v>
          </cell>
          <cell r="L991">
            <v>0</v>
          </cell>
          <cell r="M991">
            <v>36</v>
          </cell>
        </row>
        <row r="992">
          <cell r="A992" t="str">
            <v>230SHT0012881CYK230</v>
          </cell>
          <cell r="B992" t="str">
            <v>SHT0012881</v>
          </cell>
          <cell r="C992" t="str">
            <v>卡板限位塑料件 / 5档卡板</v>
          </cell>
          <cell r="D992" t="str">
            <v>230</v>
          </cell>
          <cell r="E992" t="str">
            <v>CYK230</v>
          </cell>
          <cell r="F992" t="str">
            <v>金属件盘点差异虚仓库</v>
          </cell>
          <cell r="G992" t="str">
            <v>S-Int</v>
          </cell>
          <cell r="H992" t="str">
            <v/>
          </cell>
          <cell r="I992" t="str">
            <v/>
          </cell>
          <cell r="J992">
            <v>3367</v>
          </cell>
          <cell r="K992" t="str">
            <v>EA</v>
          </cell>
          <cell r="L992">
            <v>0</v>
          </cell>
          <cell r="M992">
            <v>3277</v>
          </cell>
        </row>
        <row r="993">
          <cell r="A993" t="str">
            <v>230SHT0012881S413034</v>
          </cell>
          <cell r="B993" t="str">
            <v>SHT0012881</v>
          </cell>
          <cell r="C993" t="str">
            <v>卡板限位塑料件 / 5档卡板</v>
          </cell>
          <cell r="D993" t="str">
            <v>230</v>
          </cell>
          <cell r="E993" t="str">
            <v>S413034</v>
          </cell>
          <cell r="F993" t="str">
            <v>黄骅汇铭</v>
          </cell>
          <cell r="G993" t="str">
            <v>S-Cons</v>
          </cell>
          <cell r="H993" t="str">
            <v/>
          </cell>
          <cell r="I993" t="str">
            <v/>
          </cell>
          <cell r="J993">
            <v>0</v>
          </cell>
          <cell r="K993" t="str">
            <v>EA</v>
          </cell>
          <cell r="L993">
            <v>0</v>
          </cell>
          <cell r="M993">
            <v>90</v>
          </cell>
        </row>
        <row r="994">
          <cell r="A994" t="str">
            <v>230SHT0012971CYK230</v>
          </cell>
          <cell r="B994" t="str">
            <v>SHT0012971</v>
          </cell>
          <cell r="C994" t="str">
            <v>安全带上悬置固定板总成 / 主驾左侧</v>
          </cell>
          <cell r="D994" t="str">
            <v>230</v>
          </cell>
          <cell r="E994" t="str">
            <v>CYK230</v>
          </cell>
          <cell r="F994" t="str">
            <v>金属件盘点差异虚仓库</v>
          </cell>
          <cell r="G994" t="str">
            <v>S-Int</v>
          </cell>
          <cell r="H994" t="str">
            <v/>
          </cell>
          <cell r="I994" t="str">
            <v/>
          </cell>
          <cell r="J994">
            <v>880</v>
          </cell>
          <cell r="K994" t="str">
            <v>EA</v>
          </cell>
          <cell r="L994">
            <v>0</v>
          </cell>
          <cell r="M994">
            <v>880</v>
          </cell>
        </row>
        <row r="995">
          <cell r="A995" t="str">
            <v>230SHT0012974CYK230</v>
          </cell>
          <cell r="B995" t="str">
            <v>SHT0012974</v>
          </cell>
          <cell r="C995" t="str">
            <v>副驾安全带悬置固定板总成 /</v>
          </cell>
          <cell r="D995" t="str">
            <v>230</v>
          </cell>
          <cell r="E995" t="str">
            <v>CYK230</v>
          </cell>
          <cell r="F995" t="str">
            <v>金属件盘点差异虚仓库</v>
          </cell>
          <cell r="G995" t="str">
            <v>S-Int</v>
          </cell>
          <cell r="H995" t="str">
            <v/>
          </cell>
          <cell r="I995" t="str">
            <v/>
          </cell>
          <cell r="J995">
            <v>19</v>
          </cell>
          <cell r="K995" t="str">
            <v>EA</v>
          </cell>
          <cell r="L995">
            <v>0</v>
          </cell>
          <cell r="M995">
            <v>19</v>
          </cell>
        </row>
        <row r="996">
          <cell r="A996" t="str">
            <v>220SHT0012994CYK220</v>
          </cell>
          <cell r="B996" t="str">
            <v>SHT0012994</v>
          </cell>
          <cell r="C996" t="str">
            <v>上卧铺硬质棉B / 硬质棉、1984*578*40</v>
          </cell>
          <cell r="D996" t="str">
            <v>220</v>
          </cell>
          <cell r="E996" t="str">
            <v>CYK220</v>
          </cell>
          <cell r="F996" t="str">
            <v>座椅盘点差异虚仓库</v>
          </cell>
          <cell r="G996" t="str">
            <v>S-Int</v>
          </cell>
          <cell r="H996" t="str">
            <v/>
          </cell>
          <cell r="I996" t="str">
            <v/>
          </cell>
          <cell r="J996">
            <v>75</v>
          </cell>
          <cell r="K996" t="str">
            <v>EA</v>
          </cell>
          <cell r="L996">
            <v>0</v>
          </cell>
          <cell r="M996">
            <v>75</v>
          </cell>
        </row>
        <row r="997">
          <cell r="A997" t="str">
            <v>230SHT0012997CYCVA230</v>
          </cell>
          <cell r="B997" t="str">
            <v>SHT0012997</v>
          </cell>
          <cell r="C997" t="str">
            <v>调角器手柄钣金件右 / M3000-S/汕德卡</v>
          </cell>
          <cell r="D997" t="str">
            <v>230</v>
          </cell>
          <cell r="E997" t="str">
            <v>CYCVA230</v>
          </cell>
          <cell r="F997" t="str">
            <v>金属件盘点差异临时库</v>
          </cell>
          <cell r="G997" t="str">
            <v>S-Int</v>
          </cell>
          <cell r="H997" t="str">
            <v/>
          </cell>
          <cell r="I997" t="str">
            <v/>
          </cell>
          <cell r="J997">
            <v>40</v>
          </cell>
          <cell r="K997" t="str">
            <v>EA</v>
          </cell>
          <cell r="L997">
            <v>0</v>
          </cell>
          <cell r="M997">
            <v>40</v>
          </cell>
        </row>
        <row r="998">
          <cell r="A998" t="str">
            <v>230SHT0013062CYK230</v>
          </cell>
          <cell r="B998" t="str">
            <v>SHT0013062</v>
          </cell>
          <cell r="C998" t="str">
            <v>仰角调节机构钣金件右 / 2.0升级</v>
          </cell>
          <cell r="D998" t="str">
            <v>230</v>
          </cell>
          <cell r="E998" t="str">
            <v>CYK230</v>
          </cell>
          <cell r="F998" t="str">
            <v>金属件盘点差异虚仓库</v>
          </cell>
          <cell r="G998" t="str">
            <v>S-Int</v>
          </cell>
          <cell r="H998" t="str">
            <v/>
          </cell>
          <cell r="I998" t="str">
            <v/>
          </cell>
          <cell r="J998">
            <v>200</v>
          </cell>
          <cell r="K998" t="str">
            <v>EA</v>
          </cell>
          <cell r="L998">
            <v>0</v>
          </cell>
          <cell r="M998">
            <v>200</v>
          </cell>
        </row>
        <row r="999">
          <cell r="A999" t="str">
            <v>230SHT0013129S413082</v>
          </cell>
          <cell r="B999" t="str">
            <v>SHT0013129</v>
          </cell>
          <cell r="C999" t="str">
            <v>防尘罩总成 / M3000-S</v>
          </cell>
          <cell r="D999" t="str">
            <v>230</v>
          </cell>
          <cell r="E999" t="str">
            <v>S413082</v>
          </cell>
          <cell r="F999" t="str">
            <v>深州卓伦</v>
          </cell>
          <cell r="G999" t="str">
            <v>S-Cons</v>
          </cell>
          <cell r="H999" t="str">
            <v/>
          </cell>
          <cell r="I999" t="str">
            <v/>
          </cell>
          <cell r="J999">
            <v>0</v>
          </cell>
          <cell r="K999" t="str">
            <v>EA</v>
          </cell>
          <cell r="L999">
            <v>0</v>
          </cell>
          <cell r="M999">
            <v>26</v>
          </cell>
        </row>
        <row r="1000">
          <cell r="A1000" t="str">
            <v>230SHT0013140CYK230</v>
          </cell>
          <cell r="B1000" t="str">
            <v>SHT0013140</v>
          </cell>
          <cell r="C1000" t="str">
            <v>扶手旋转轴 / L5000</v>
          </cell>
          <cell r="D1000" t="str">
            <v>230</v>
          </cell>
          <cell r="E1000" t="str">
            <v>CYK230</v>
          </cell>
          <cell r="F1000" t="str">
            <v>金属件盘点差异虚仓库</v>
          </cell>
          <cell r="G1000" t="str">
            <v>S-Int</v>
          </cell>
          <cell r="H1000" t="str">
            <v/>
          </cell>
          <cell r="I1000" t="str">
            <v/>
          </cell>
          <cell r="J1000">
            <v>207</v>
          </cell>
          <cell r="K1000" t="str">
            <v>EA</v>
          </cell>
          <cell r="L1000">
            <v>0</v>
          </cell>
          <cell r="M1000">
            <v>207</v>
          </cell>
        </row>
        <row r="1001">
          <cell r="A1001" t="str">
            <v>230SHT0013143CYK230</v>
          </cell>
          <cell r="B1001" t="str">
            <v>SHT0013143</v>
          </cell>
          <cell r="C1001" t="str">
            <v>连杆铆接轴 / 1.3平台</v>
          </cell>
          <cell r="D1001" t="str">
            <v>230</v>
          </cell>
          <cell r="E1001" t="str">
            <v>CYK230</v>
          </cell>
          <cell r="F1001" t="str">
            <v>金属件盘点差异虚仓库</v>
          </cell>
          <cell r="G1001" t="str">
            <v>S-Int</v>
          </cell>
          <cell r="H1001" t="str">
            <v/>
          </cell>
          <cell r="I1001" t="str">
            <v/>
          </cell>
          <cell r="J1001">
            <v>2302</v>
          </cell>
          <cell r="K1001" t="str">
            <v>EA</v>
          </cell>
          <cell r="L1001">
            <v>0</v>
          </cell>
          <cell r="M1001">
            <v>2302</v>
          </cell>
        </row>
        <row r="1002">
          <cell r="A1002" t="str">
            <v>230SHT0013184S434002</v>
          </cell>
          <cell r="B1002" t="str">
            <v>SHT0013184</v>
          </cell>
          <cell r="C1002" t="str">
            <v>副驾仰角拉线总成 / 汕德卡</v>
          </cell>
          <cell r="D1002" t="str">
            <v>230</v>
          </cell>
          <cell r="E1002" t="str">
            <v>S434002</v>
          </cell>
          <cell r="F1002" t="str">
            <v>芜湖星火-寄存库</v>
          </cell>
          <cell r="G1002" t="str">
            <v>S-Cons</v>
          </cell>
          <cell r="H1002" t="str">
            <v/>
          </cell>
          <cell r="I1002" t="str">
            <v/>
          </cell>
          <cell r="J1002">
            <v>332</v>
          </cell>
          <cell r="K1002" t="str">
            <v>EA</v>
          </cell>
          <cell r="L1002">
            <v>0</v>
          </cell>
          <cell r="M1002">
            <v>332</v>
          </cell>
        </row>
        <row r="1003">
          <cell r="A1003" t="str">
            <v>230SHT0013239S413125</v>
          </cell>
          <cell r="B1003" t="str">
            <v>SHT0013239</v>
          </cell>
          <cell r="C1003" t="str">
            <v>VDC阀下支架总成 / 汕德卡</v>
          </cell>
          <cell r="D1003" t="str">
            <v>230</v>
          </cell>
          <cell r="E1003" t="str">
            <v>S413125</v>
          </cell>
          <cell r="F1003" t="str">
            <v>沧州智凯金属</v>
          </cell>
          <cell r="G1003" t="str">
            <v>S-Cons</v>
          </cell>
          <cell r="H1003" t="str">
            <v/>
          </cell>
          <cell r="I1003" t="str">
            <v/>
          </cell>
          <cell r="J1003">
            <v>0</v>
          </cell>
          <cell r="K1003" t="str">
            <v>EA</v>
          </cell>
          <cell r="L1003">
            <v>0</v>
          </cell>
          <cell r="M1003">
            <v>4</v>
          </cell>
        </row>
        <row r="1004">
          <cell r="A1004" t="str">
            <v>220SHT0013275CYK220</v>
          </cell>
          <cell r="B1004" t="str">
            <v>SHT0013275</v>
          </cell>
          <cell r="C1004" t="str">
            <v>靠背右侧无纺布 /</v>
          </cell>
          <cell r="D1004" t="str">
            <v>220</v>
          </cell>
          <cell r="E1004" t="str">
            <v>CYK220</v>
          </cell>
          <cell r="F1004" t="str">
            <v>座椅盘点差异虚仓库</v>
          </cell>
          <cell r="G1004" t="str">
            <v>S-Int</v>
          </cell>
          <cell r="H1004" t="str">
            <v/>
          </cell>
          <cell r="I1004" t="str">
            <v/>
          </cell>
          <cell r="J1004">
            <v>355</v>
          </cell>
          <cell r="K1004" t="str">
            <v>EA</v>
          </cell>
          <cell r="L1004">
            <v>0</v>
          </cell>
          <cell r="M1004">
            <v>355</v>
          </cell>
        </row>
        <row r="1005">
          <cell r="A1005" t="str">
            <v>230SHT0013313CYK230</v>
          </cell>
          <cell r="B1005" t="str">
            <v>SHT0013313</v>
          </cell>
          <cell r="C1005" t="str">
            <v>左支撑板焊接总成 / 重汽T5-2.0翻折</v>
          </cell>
          <cell r="D1005" t="str">
            <v>230</v>
          </cell>
          <cell r="E1005" t="str">
            <v>CYK230</v>
          </cell>
          <cell r="F1005" t="str">
            <v>金属件盘点差异虚仓库</v>
          </cell>
          <cell r="G1005" t="str">
            <v>S-Int</v>
          </cell>
          <cell r="H1005" t="str">
            <v/>
          </cell>
          <cell r="I1005" t="str">
            <v/>
          </cell>
          <cell r="J1005">
            <v>234</v>
          </cell>
          <cell r="K1005" t="str">
            <v>EA</v>
          </cell>
          <cell r="L1005">
            <v>0</v>
          </cell>
          <cell r="M1005">
            <v>234</v>
          </cell>
        </row>
        <row r="1006">
          <cell r="A1006" t="str">
            <v>230SHT0013313S413049</v>
          </cell>
          <cell r="B1006" t="str">
            <v>SHT0013313</v>
          </cell>
          <cell r="C1006" t="str">
            <v>左支撑板焊接总成 / 重汽T5-2.0翻折</v>
          </cell>
          <cell r="D1006" t="str">
            <v>230</v>
          </cell>
          <cell r="E1006" t="str">
            <v>S413049</v>
          </cell>
          <cell r="F1006" t="str">
            <v>黄骅市天丰寄存库位</v>
          </cell>
          <cell r="G1006" t="str">
            <v>S-Cons</v>
          </cell>
          <cell r="H1006" t="str">
            <v/>
          </cell>
          <cell r="I1006" t="str">
            <v/>
          </cell>
          <cell r="J1006">
            <v>0</v>
          </cell>
          <cell r="K1006" t="str">
            <v>EA</v>
          </cell>
          <cell r="L1006">
            <v>0</v>
          </cell>
          <cell r="M1006">
            <v>8</v>
          </cell>
        </row>
        <row r="1007">
          <cell r="A1007" t="str">
            <v>230SHT0013369CYCVA230</v>
          </cell>
          <cell r="B1007" t="str">
            <v>SHT0013369</v>
          </cell>
          <cell r="C1007" t="str">
            <v>右侧支架 / M3000-S</v>
          </cell>
          <cell r="D1007" t="str">
            <v>230</v>
          </cell>
          <cell r="E1007" t="str">
            <v>CYCVA230</v>
          </cell>
          <cell r="F1007" t="str">
            <v>金属件盘点差异临时库</v>
          </cell>
          <cell r="G1007" t="str">
            <v>S-Int</v>
          </cell>
          <cell r="H1007" t="str">
            <v/>
          </cell>
          <cell r="I1007" t="str">
            <v/>
          </cell>
          <cell r="J1007">
            <v>0</v>
          </cell>
          <cell r="K1007" t="str">
            <v>EA</v>
          </cell>
          <cell r="L1007">
            <v>0</v>
          </cell>
          <cell r="M1007">
            <v>3</v>
          </cell>
        </row>
        <row r="1008">
          <cell r="A1008" t="str">
            <v>230SHT0013369CYK230</v>
          </cell>
          <cell r="B1008" t="str">
            <v>SHT0013369</v>
          </cell>
          <cell r="C1008" t="str">
            <v>右侧支架 / M3000-S</v>
          </cell>
          <cell r="D1008" t="str">
            <v>230</v>
          </cell>
          <cell r="E1008" t="str">
            <v>CYK230</v>
          </cell>
          <cell r="F1008" t="str">
            <v>金属件盘点差异虚仓库</v>
          </cell>
          <cell r="G1008" t="str">
            <v>S-Int</v>
          </cell>
          <cell r="H1008" t="str">
            <v/>
          </cell>
          <cell r="I1008" t="str">
            <v/>
          </cell>
          <cell r="J1008">
            <v>0</v>
          </cell>
          <cell r="K1008" t="str">
            <v>EA</v>
          </cell>
          <cell r="L1008">
            <v>0</v>
          </cell>
          <cell r="M1008">
            <v>25</v>
          </cell>
        </row>
        <row r="1009">
          <cell r="A1009" t="str">
            <v>230SHT0013389CYK230</v>
          </cell>
          <cell r="B1009" t="str">
            <v>SHT0013389</v>
          </cell>
          <cell r="C1009" t="str">
            <v>后升降短连杆 / 1.3平台</v>
          </cell>
          <cell r="D1009" t="str">
            <v>230</v>
          </cell>
          <cell r="E1009" t="str">
            <v>CYK230</v>
          </cell>
          <cell r="F1009" t="str">
            <v>金属件盘点差异虚仓库</v>
          </cell>
          <cell r="G1009" t="str">
            <v>S-Int</v>
          </cell>
          <cell r="H1009" t="str">
            <v/>
          </cell>
          <cell r="I1009" t="str">
            <v/>
          </cell>
          <cell r="J1009">
            <v>2</v>
          </cell>
          <cell r="K1009" t="str">
            <v>EA</v>
          </cell>
          <cell r="L1009">
            <v>0</v>
          </cell>
          <cell r="M1009">
            <v>2</v>
          </cell>
        </row>
        <row r="1010">
          <cell r="A1010" t="str">
            <v>220SHT0013851CYK220</v>
          </cell>
          <cell r="B1010" t="str">
            <v>SHT0013851</v>
          </cell>
          <cell r="C1010" t="str">
            <v>软垫总成A /</v>
          </cell>
          <cell r="D1010" t="str">
            <v>220</v>
          </cell>
          <cell r="E1010" t="str">
            <v>CYK220</v>
          </cell>
          <cell r="F1010" t="str">
            <v>座椅盘点差异虚仓库</v>
          </cell>
          <cell r="G1010" t="str">
            <v>S-Int</v>
          </cell>
          <cell r="H1010" t="str">
            <v/>
          </cell>
          <cell r="I1010" t="str">
            <v/>
          </cell>
          <cell r="J1010">
            <v>79</v>
          </cell>
          <cell r="K1010" t="str">
            <v>EA</v>
          </cell>
          <cell r="L1010">
            <v>0</v>
          </cell>
          <cell r="M1010">
            <v>79</v>
          </cell>
        </row>
        <row r="1011">
          <cell r="A1011" t="str">
            <v>220SHT0013853CYK220</v>
          </cell>
          <cell r="B1011" t="str">
            <v>SHT0013853</v>
          </cell>
          <cell r="C1011" t="str">
            <v>软垫总成B /</v>
          </cell>
          <cell r="D1011" t="str">
            <v>220</v>
          </cell>
          <cell r="E1011" t="str">
            <v>CYK220</v>
          </cell>
          <cell r="F1011" t="str">
            <v>座椅盘点差异虚仓库</v>
          </cell>
          <cell r="G1011" t="str">
            <v>S-Int</v>
          </cell>
          <cell r="H1011" t="str">
            <v/>
          </cell>
          <cell r="I1011" t="str">
            <v/>
          </cell>
          <cell r="J1011">
            <v>12</v>
          </cell>
          <cell r="K1011" t="str">
            <v>EA</v>
          </cell>
          <cell r="L1011">
            <v>0</v>
          </cell>
          <cell r="M1011">
            <v>12</v>
          </cell>
        </row>
        <row r="1012">
          <cell r="A1012" t="str">
            <v>230SHT0013855CYK230</v>
          </cell>
          <cell r="B1012" t="str">
            <v>SHT0013855</v>
          </cell>
          <cell r="C1012" t="str">
            <v>驾驶员上安全带导向钢丝 /</v>
          </cell>
          <cell r="D1012" t="str">
            <v>230</v>
          </cell>
          <cell r="E1012" t="str">
            <v>CYK230</v>
          </cell>
          <cell r="F1012" t="str">
            <v>金属件盘点差异虚仓库</v>
          </cell>
          <cell r="G1012" t="str">
            <v>S-Int</v>
          </cell>
          <cell r="H1012" t="str">
            <v/>
          </cell>
          <cell r="I1012" t="str">
            <v/>
          </cell>
          <cell r="J1012">
            <v>310</v>
          </cell>
          <cell r="K1012" t="str">
            <v>EA</v>
          </cell>
          <cell r="L1012">
            <v>45</v>
          </cell>
          <cell r="M1012">
            <v>310</v>
          </cell>
        </row>
        <row r="1013">
          <cell r="A1013" t="str">
            <v>230SHT0013860CYK230</v>
          </cell>
          <cell r="B1013" t="str">
            <v>SHT0013860</v>
          </cell>
          <cell r="C1013" t="str">
            <v>副驾下安全带导向钢丝 / H4靠背φ8</v>
          </cell>
          <cell r="D1013" t="str">
            <v>230</v>
          </cell>
          <cell r="E1013" t="str">
            <v>CYK230</v>
          </cell>
          <cell r="F1013" t="str">
            <v>金属件盘点差异虚仓库</v>
          </cell>
          <cell r="G1013" t="str">
            <v>S-Int</v>
          </cell>
          <cell r="H1013" t="str">
            <v/>
          </cell>
          <cell r="I1013" t="str">
            <v/>
          </cell>
          <cell r="J1013">
            <v>20</v>
          </cell>
          <cell r="K1013" t="str">
            <v>EA</v>
          </cell>
          <cell r="L1013">
            <v>0</v>
          </cell>
          <cell r="M1013">
            <v>20</v>
          </cell>
        </row>
        <row r="1014">
          <cell r="A1014" t="str">
            <v>230SHT0013862CYCVA230</v>
          </cell>
          <cell r="B1014" t="str">
            <v>SHT0013862</v>
          </cell>
          <cell r="C1014" t="str">
            <v>升降左后固定钣金 / 1.3平台</v>
          </cell>
          <cell r="D1014" t="str">
            <v>230</v>
          </cell>
          <cell r="E1014" t="str">
            <v>CYCVA230</v>
          </cell>
          <cell r="F1014" t="str">
            <v>金属件盘点差异临时库</v>
          </cell>
          <cell r="G1014" t="str">
            <v>S-Int</v>
          </cell>
          <cell r="H1014" t="str">
            <v/>
          </cell>
          <cell r="I1014" t="str">
            <v/>
          </cell>
          <cell r="J1014">
            <v>833</v>
          </cell>
          <cell r="K1014" t="str">
            <v>EA</v>
          </cell>
          <cell r="L1014">
            <v>0</v>
          </cell>
          <cell r="M1014">
            <v>833</v>
          </cell>
        </row>
        <row r="1015">
          <cell r="A1015" t="str">
            <v>230SHT0013864CYCVA230</v>
          </cell>
          <cell r="B1015" t="str">
            <v>SHT0013864</v>
          </cell>
          <cell r="C1015" t="str">
            <v>升降右后固定钣金 / 1.3平台</v>
          </cell>
          <cell r="D1015" t="str">
            <v>230</v>
          </cell>
          <cell r="E1015" t="str">
            <v>CYCVA230</v>
          </cell>
          <cell r="F1015" t="str">
            <v>金属件盘点差异临时库</v>
          </cell>
          <cell r="G1015" t="str">
            <v>S-Int</v>
          </cell>
          <cell r="H1015" t="str">
            <v/>
          </cell>
          <cell r="I1015" t="str">
            <v/>
          </cell>
          <cell r="J1015">
            <v>229</v>
          </cell>
          <cell r="K1015" t="str">
            <v>EA</v>
          </cell>
          <cell r="L1015">
            <v>0</v>
          </cell>
          <cell r="M1015">
            <v>229</v>
          </cell>
        </row>
        <row r="1016">
          <cell r="A1016" t="str">
            <v>230SHT0013865CYCVA230</v>
          </cell>
          <cell r="B1016" t="str">
            <v>SHT0013865</v>
          </cell>
          <cell r="C1016" t="str">
            <v>升降左前固定钣金 / 1.3平台</v>
          </cell>
          <cell r="D1016" t="str">
            <v>230</v>
          </cell>
          <cell r="E1016" t="str">
            <v>CYCVA230</v>
          </cell>
          <cell r="F1016" t="str">
            <v>金属件盘点差异临时库</v>
          </cell>
          <cell r="G1016" t="str">
            <v>S-Int</v>
          </cell>
          <cell r="H1016" t="str">
            <v/>
          </cell>
          <cell r="I1016" t="str">
            <v/>
          </cell>
          <cell r="J1016">
            <v>1672</v>
          </cell>
          <cell r="K1016" t="str">
            <v>EA</v>
          </cell>
          <cell r="L1016">
            <v>0</v>
          </cell>
          <cell r="M1016">
            <v>1672</v>
          </cell>
        </row>
        <row r="1017">
          <cell r="A1017" t="str">
            <v>230SHT0013865CYK230</v>
          </cell>
          <cell r="B1017" t="str">
            <v>SHT0013865</v>
          </cell>
          <cell r="C1017" t="str">
            <v>升降左前固定钣金 / 1.3平台</v>
          </cell>
          <cell r="D1017" t="str">
            <v>230</v>
          </cell>
          <cell r="E1017" t="str">
            <v>CYK230</v>
          </cell>
          <cell r="F1017" t="str">
            <v>金属件盘点差异虚仓库</v>
          </cell>
          <cell r="G1017" t="str">
            <v>S-Int</v>
          </cell>
          <cell r="H1017" t="str">
            <v/>
          </cell>
          <cell r="I1017" t="str">
            <v/>
          </cell>
          <cell r="J1017">
            <v>665</v>
          </cell>
          <cell r="K1017" t="str">
            <v>EA</v>
          </cell>
          <cell r="L1017">
            <v>0</v>
          </cell>
          <cell r="M1017">
            <v>665</v>
          </cell>
        </row>
        <row r="1018">
          <cell r="A1018" t="str">
            <v>230SHT0013866CYK230</v>
          </cell>
          <cell r="B1018" t="str">
            <v>SHT0013866</v>
          </cell>
          <cell r="C1018" t="str">
            <v>升降右前固定钣金 / 1.3平台</v>
          </cell>
          <cell r="D1018" t="str">
            <v>230</v>
          </cell>
          <cell r="E1018" t="str">
            <v>CYK230</v>
          </cell>
          <cell r="F1018" t="str">
            <v>金属件盘点差异虚仓库</v>
          </cell>
          <cell r="G1018" t="str">
            <v>S-Int</v>
          </cell>
          <cell r="H1018" t="str">
            <v/>
          </cell>
          <cell r="I1018" t="str">
            <v/>
          </cell>
          <cell r="J1018">
            <v>495</v>
          </cell>
          <cell r="K1018" t="str">
            <v>EA</v>
          </cell>
          <cell r="L1018">
            <v>0</v>
          </cell>
          <cell r="M1018">
            <v>495</v>
          </cell>
        </row>
        <row r="1019">
          <cell r="A1019" t="str">
            <v>230SHT0013938Y3A-1-1</v>
          </cell>
          <cell r="B1019" t="str">
            <v>SHT0013938</v>
          </cell>
          <cell r="C1019" t="str">
            <v>滑轨总成 / 重汽T5-2.0</v>
          </cell>
          <cell r="D1019" t="str">
            <v>230</v>
          </cell>
          <cell r="E1019" t="str">
            <v>Y3A-1-1</v>
          </cell>
          <cell r="F1019" t="str">
            <v>高位货架A区一排</v>
          </cell>
          <cell r="G1019" t="str">
            <v>Normal</v>
          </cell>
          <cell r="H1019" t="str">
            <v/>
          </cell>
          <cell r="I1019" t="str">
            <v/>
          </cell>
          <cell r="J1019">
            <v>0</v>
          </cell>
          <cell r="K1019" t="str">
            <v>EA</v>
          </cell>
          <cell r="L1019">
            <v>0</v>
          </cell>
          <cell r="M1019">
            <v>297</v>
          </cell>
        </row>
        <row r="1020">
          <cell r="A1020" t="str">
            <v>220SHT0013970Y2A-2</v>
          </cell>
          <cell r="B1020" t="str">
            <v>SHT0013970</v>
          </cell>
          <cell r="C1020" t="str">
            <v>功能座椅遮挡塑料件 / H6</v>
          </cell>
          <cell r="D1020" t="str">
            <v>220</v>
          </cell>
          <cell r="E1020" t="str">
            <v>Y2A-2</v>
          </cell>
          <cell r="F1020" t="str">
            <v>高位货架A区二排</v>
          </cell>
          <cell r="G1020" t="str">
            <v>Normal</v>
          </cell>
          <cell r="H1020" t="str">
            <v/>
          </cell>
          <cell r="I1020" t="str">
            <v/>
          </cell>
          <cell r="J1020">
            <v>1653</v>
          </cell>
          <cell r="K1020" t="str">
            <v>EA</v>
          </cell>
          <cell r="L1020">
            <v>0</v>
          </cell>
          <cell r="M1020">
            <v>1611</v>
          </cell>
        </row>
        <row r="1021">
          <cell r="A1021" t="str">
            <v>230SHT0013987S413082</v>
          </cell>
          <cell r="B1021" t="str">
            <v>SHT0013987</v>
          </cell>
          <cell r="C1021" t="str">
            <v>下限位缓冲块 / 汕德卡VDC</v>
          </cell>
          <cell r="D1021" t="str">
            <v>230</v>
          </cell>
          <cell r="E1021" t="str">
            <v>S413082</v>
          </cell>
          <cell r="F1021" t="str">
            <v>深州卓伦</v>
          </cell>
          <cell r="G1021" t="str">
            <v>S-Cons</v>
          </cell>
          <cell r="H1021" t="str">
            <v/>
          </cell>
          <cell r="I1021" t="str">
            <v/>
          </cell>
          <cell r="J1021">
            <v>1000</v>
          </cell>
          <cell r="K1021" t="str">
            <v>EA</v>
          </cell>
          <cell r="L1021">
            <v>0</v>
          </cell>
          <cell r="M1021">
            <v>1000</v>
          </cell>
        </row>
        <row r="1022">
          <cell r="A1022" t="str">
            <v>220SHT0014101Y2A-2</v>
          </cell>
          <cell r="B1022" t="str">
            <v>SHT0014101</v>
          </cell>
          <cell r="C1022" t="str">
            <v>垫片 / H6</v>
          </cell>
          <cell r="D1022" t="str">
            <v>220</v>
          </cell>
          <cell r="E1022" t="str">
            <v>Y2A-2</v>
          </cell>
          <cell r="F1022" t="str">
            <v>高位货架A区二排</v>
          </cell>
          <cell r="G1022" t="str">
            <v>Normal</v>
          </cell>
          <cell r="H1022" t="str">
            <v/>
          </cell>
          <cell r="I1022" t="str">
            <v/>
          </cell>
          <cell r="J1022">
            <v>5000</v>
          </cell>
          <cell r="K1022" t="str">
            <v>EA</v>
          </cell>
          <cell r="L1022">
            <v>0</v>
          </cell>
          <cell r="M1022">
            <v>5000</v>
          </cell>
        </row>
        <row r="1023">
          <cell r="A1023" t="str">
            <v>220SHT0014101Y2G-1</v>
          </cell>
          <cell r="B1023" t="str">
            <v>SHT0014101</v>
          </cell>
          <cell r="C1023" t="str">
            <v>垫片 / H6</v>
          </cell>
          <cell r="D1023" t="str">
            <v>220</v>
          </cell>
          <cell r="E1023" t="str">
            <v>Y2G-1</v>
          </cell>
          <cell r="F1023" t="str">
            <v>高位货架G区一排</v>
          </cell>
          <cell r="G1023" t="str">
            <v>Normal</v>
          </cell>
          <cell r="H1023" t="str">
            <v/>
          </cell>
          <cell r="I1023" t="str">
            <v/>
          </cell>
          <cell r="J1023">
            <v>2547</v>
          </cell>
          <cell r="K1023" t="str">
            <v>EA</v>
          </cell>
          <cell r="L1023">
            <v>0</v>
          </cell>
          <cell r="M1023">
            <v>2463</v>
          </cell>
        </row>
        <row r="1024">
          <cell r="A1024" t="str">
            <v>230SHT0014205CYK230</v>
          </cell>
          <cell r="B1024" t="str">
            <v>SHT0014205</v>
          </cell>
          <cell r="C1024" t="str">
            <v>下框左连接梁总成 / X5000S</v>
          </cell>
          <cell r="D1024" t="str">
            <v>230</v>
          </cell>
          <cell r="E1024" t="str">
            <v>CYK230</v>
          </cell>
          <cell r="F1024" t="str">
            <v>金属件盘点差异虚仓库</v>
          </cell>
          <cell r="G1024" t="str">
            <v>S-Int</v>
          </cell>
          <cell r="H1024" t="str">
            <v/>
          </cell>
          <cell r="I1024" t="str">
            <v/>
          </cell>
          <cell r="J1024">
            <v>70</v>
          </cell>
          <cell r="K1024" t="str">
            <v>EA</v>
          </cell>
          <cell r="L1024">
            <v>0</v>
          </cell>
          <cell r="M1024">
            <v>70</v>
          </cell>
        </row>
        <row r="1025">
          <cell r="A1025" t="str">
            <v>230SHT0014206CYK230</v>
          </cell>
          <cell r="B1025" t="str">
            <v>SHT0014206</v>
          </cell>
          <cell r="C1025" t="str">
            <v>下框连接梁螺母柱 / X5000S</v>
          </cell>
          <cell r="D1025" t="str">
            <v>230</v>
          </cell>
          <cell r="E1025" t="str">
            <v>CYK230</v>
          </cell>
          <cell r="F1025" t="str">
            <v>金属件盘点差异虚仓库</v>
          </cell>
          <cell r="G1025" t="str">
            <v>S-Int</v>
          </cell>
          <cell r="H1025" t="str">
            <v/>
          </cell>
          <cell r="I1025" t="str">
            <v/>
          </cell>
          <cell r="J1025">
            <v>112</v>
          </cell>
          <cell r="K1025" t="str">
            <v>EA</v>
          </cell>
          <cell r="L1025">
            <v>0</v>
          </cell>
          <cell r="M1025">
            <v>112</v>
          </cell>
        </row>
        <row r="1026">
          <cell r="A1026" t="str">
            <v>230SHT0014206S413020</v>
          </cell>
          <cell r="B1026" t="str">
            <v>SHT0014206</v>
          </cell>
          <cell r="C1026" t="str">
            <v>下框连接梁螺母柱 / X5000S</v>
          </cell>
          <cell r="D1026" t="str">
            <v>230</v>
          </cell>
          <cell r="E1026" t="str">
            <v>S413020</v>
          </cell>
          <cell r="F1026" t="str">
            <v>沧州旭兴</v>
          </cell>
          <cell r="G1026" t="str">
            <v>S-Cons</v>
          </cell>
          <cell r="H1026" t="str">
            <v/>
          </cell>
          <cell r="I1026" t="str">
            <v/>
          </cell>
          <cell r="J1026">
            <v>0</v>
          </cell>
          <cell r="K1026" t="str">
            <v>EA</v>
          </cell>
          <cell r="L1026">
            <v>0</v>
          </cell>
          <cell r="M1026">
            <v>243</v>
          </cell>
        </row>
        <row r="1027">
          <cell r="A1027" t="str">
            <v>230SHT0014219CYK230</v>
          </cell>
          <cell r="B1027" t="str">
            <v>SHT0014219</v>
          </cell>
          <cell r="C1027" t="str">
            <v>连接钣金焊接总成 / X5000S</v>
          </cell>
          <cell r="D1027" t="str">
            <v>230</v>
          </cell>
          <cell r="E1027" t="str">
            <v>CYK230</v>
          </cell>
          <cell r="F1027" t="str">
            <v>金属件盘点差异虚仓库</v>
          </cell>
          <cell r="G1027" t="str">
            <v>S-Int</v>
          </cell>
          <cell r="H1027" t="str">
            <v/>
          </cell>
          <cell r="I1027" t="str">
            <v/>
          </cell>
          <cell r="J1027">
            <v>104</v>
          </cell>
          <cell r="K1027" t="str">
            <v>EA</v>
          </cell>
          <cell r="L1027">
            <v>0</v>
          </cell>
          <cell r="M1027">
            <v>104</v>
          </cell>
        </row>
        <row r="1028">
          <cell r="A1028" t="str">
            <v>230SHT0014319s413129</v>
          </cell>
          <cell r="B1028" t="str">
            <v>SHT0014319</v>
          </cell>
          <cell r="C1028" t="str">
            <v>主驾驶换挡支架焊接总成 / H20</v>
          </cell>
          <cell r="D1028" t="str">
            <v>230</v>
          </cell>
          <cell r="E1028" t="str">
            <v>s413129</v>
          </cell>
          <cell r="F1028" t="str">
            <v>文安恒德汽车座椅</v>
          </cell>
          <cell r="G1028" t="str">
            <v>S-Cons</v>
          </cell>
          <cell r="H1028" t="str">
            <v/>
          </cell>
          <cell r="I1028" t="str">
            <v/>
          </cell>
          <cell r="J1028">
            <v>120</v>
          </cell>
          <cell r="K1028" t="str">
            <v>EA</v>
          </cell>
          <cell r="L1028">
            <v>0</v>
          </cell>
          <cell r="M1028">
            <v>120</v>
          </cell>
        </row>
        <row r="1029">
          <cell r="A1029" t="str">
            <v>220SHT0014358Y2G-1</v>
          </cell>
          <cell r="B1029" t="str">
            <v>SHT0014358</v>
          </cell>
          <cell r="C1029" t="str">
            <v>上卧铺侧支撑 / H4黑色</v>
          </cell>
          <cell r="D1029" t="str">
            <v>220</v>
          </cell>
          <cell r="E1029" t="str">
            <v>Y2G-1</v>
          </cell>
          <cell r="F1029" t="str">
            <v>高位货架G区一排</v>
          </cell>
          <cell r="G1029" t="str">
            <v>Normal</v>
          </cell>
          <cell r="H1029" t="str">
            <v/>
          </cell>
          <cell r="I1029" t="str">
            <v/>
          </cell>
          <cell r="J1029">
            <v>2479</v>
          </cell>
          <cell r="K1029" t="str">
            <v>EA</v>
          </cell>
          <cell r="L1029">
            <v>0</v>
          </cell>
          <cell r="M1029">
            <v>2551</v>
          </cell>
        </row>
        <row r="1030">
          <cell r="A1030" t="str">
            <v>230SHT0014359CYK230</v>
          </cell>
          <cell r="B1030" t="str">
            <v>SHT0014359</v>
          </cell>
          <cell r="C1030" t="str">
            <v>下框右连接梁总成 / X5000S</v>
          </cell>
          <cell r="D1030" t="str">
            <v>230</v>
          </cell>
          <cell r="E1030" t="str">
            <v>CYK230</v>
          </cell>
          <cell r="F1030" t="str">
            <v>金属件盘点差异虚仓库</v>
          </cell>
          <cell r="G1030" t="str">
            <v>S-Int</v>
          </cell>
          <cell r="H1030" t="str">
            <v/>
          </cell>
          <cell r="I1030" t="str">
            <v/>
          </cell>
          <cell r="J1030">
            <v>11</v>
          </cell>
          <cell r="K1030" t="str">
            <v>EA</v>
          </cell>
          <cell r="L1030">
            <v>0</v>
          </cell>
          <cell r="M1030">
            <v>11</v>
          </cell>
        </row>
        <row r="1031">
          <cell r="A1031" t="str">
            <v>230SHT0014366CYK230</v>
          </cell>
          <cell r="B1031" t="str">
            <v>SHT0014366</v>
          </cell>
          <cell r="C1031" t="str">
            <v>扶手支架焊接总成 / H4-2.1靠背</v>
          </cell>
          <cell r="D1031" t="str">
            <v>230</v>
          </cell>
          <cell r="E1031" t="str">
            <v>CYK230</v>
          </cell>
          <cell r="F1031" t="str">
            <v>金属件盘点差异虚仓库</v>
          </cell>
          <cell r="G1031" t="str">
            <v>S-Int</v>
          </cell>
          <cell r="H1031" t="str">
            <v/>
          </cell>
          <cell r="I1031" t="str">
            <v/>
          </cell>
          <cell r="J1031">
            <v>1200</v>
          </cell>
          <cell r="K1031" t="str">
            <v>EA</v>
          </cell>
          <cell r="L1031">
            <v>0</v>
          </cell>
          <cell r="M1031">
            <v>1200</v>
          </cell>
        </row>
        <row r="1032">
          <cell r="A1032" t="str">
            <v>220SHT0014931Y2K-2</v>
          </cell>
          <cell r="B1032" t="str">
            <v>SHT0014931</v>
          </cell>
          <cell r="C1032" t="str">
            <v>定位弹片 / H4-2.2 固定仰角手柄</v>
          </cell>
          <cell r="D1032" t="str">
            <v>220</v>
          </cell>
          <cell r="E1032" t="str">
            <v>Y2K-2</v>
          </cell>
          <cell r="F1032" t="str">
            <v>高位货架K区二排</v>
          </cell>
          <cell r="G1032" t="str">
            <v>Normal</v>
          </cell>
          <cell r="H1032" t="str">
            <v/>
          </cell>
          <cell r="I1032" t="str">
            <v/>
          </cell>
          <cell r="J1032">
            <v>0</v>
          </cell>
          <cell r="K1032" t="str">
            <v>EA</v>
          </cell>
          <cell r="L1032">
            <v>0</v>
          </cell>
          <cell r="M1032">
            <v>260</v>
          </cell>
        </row>
        <row r="1033">
          <cell r="A1033" t="str">
            <v>230SHT0014932h6a</v>
          </cell>
          <cell r="B1033" t="str">
            <v>SHT0014932</v>
          </cell>
          <cell r="C1033" t="str">
            <v>仰角小齿板固定螺栓 / H6</v>
          </cell>
          <cell r="D1033" t="str">
            <v>230</v>
          </cell>
          <cell r="E1033" t="str">
            <v>h6a</v>
          </cell>
          <cell r="F1033" t="str">
            <v>金属件H6原材料库A</v>
          </cell>
          <cell r="G1033" t="str">
            <v>Normal</v>
          </cell>
          <cell r="H1033" t="str">
            <v/>
          </cell>
          <cell r="I1033" t="str">
            <v/>
          </cell>
          <cell r="J1033">
            <v>15600</v>
          </cell>
          <cell r="K1033" t="str">
            <v>EA</v>
          </cell>
          <cell r="L1033">
            <v>0</v>
          </cell>
          <cell r="M1033">
            <v>15600</v>
          </cell>
        </row>
        <row r="1034">
          <cell r="A1034" t="str">
            <v>220SHT0015050Y2C-1</v>
          </cell>
          <cell r="B1034" t="str">
            <v>SHT0015050</v>
          </cell>
          <cell r="C1034" t="str">
            <v>线束护套防护棉 / H6</v>
          </cell>
          <cell r="D1034" t="str">
            <v>220</v>
          </cell>
          <cell r="E1034" t="str">
            <v>Y2C-1</v>
          </cell>
          <cell r="F1034" t="str">
            <v>高位货架C区一排</v>
          </cell>
          <cell r="G1034" t="str">
            <v>Normal</v>
          </cell>
          <cell r="H1034" t="str">
            <v/>
          </cell>
          <cell r="I1034" t="str">
            <v/>
          </cell>
          <cell r="J1034">
            <v>0</v>
          </cell>
          <cell r="K1034" t="str">
            <v>EA</v>
          </cell>
          <cell r="L1034">
            <v>0</v>
          </cell>
          <cell r="M1034">
            <v>330</v>
          </cell>
        </row>
        <row r="1035">
          <cell r="A1035" t="str">
            <v>230SHT0015127S413132</v>
          </cell>
          <cell r="B1035" t="str">
            <v>SHT0015127</v>
          </cell>
          <cell r="C1035" t="str">
            <v>异形台阶螺栓 / M8，两头螺纹涂防松胶</v>
          </cell>
          <cell r="D1035" t="str">
            <v>230</v>
          </cell>
          <cell r="E1035" t="str">
            <v>S413132</v>
          </cell>
          <cell r="F1035" t="str">
            <v>霸州市政锦五金</v>
          </cell>
          <cell r="G1035" t="str">
            <v>S-Cons</v>
          </cell>
          <cell r="H1035" t="str">
            <v/>
          </cell>
          <cell r="I1035" t="str">
            <v/>
          </cell>
          <cell r="J1035">
            <v>359</v>
          </cell>
          <cell r="K1035" t="str">
            <v>EA</v>
          </cell>
          <cell r="L1035">
            <v>0</v>
          </cell>
          <cell r="M1035">
            <v>359</v>
          </cell>
        </row>
        <row r="1036">
          <cell r="A1036" t="str">
            <v>230SHT0015136s413022</v>
          </cell>
          <cell r="B1036" t="str">
            <v>SHT0015136</v>
          </cell>
          <cell r="C1036" t="str">
            <v>扭力弹簧 / 转盘</v>
          </cell>
          <cell r="D1036" t="str">
            <v>230</v>
          </cell>
          <cell r="E1036" t="str">
            <v>s413022</v>
          </cell>
          <cell r="F1036" t="str">
            <v>海兴中盛</v>
          </cell>
          <cell r="G1036" t="str">
            <v>S-Cons</v>
          </cell>
          <cell r="H1036" t="str">
            <v/>
          </cell>
          <cell r="I1036" t="str">
            <v/>
          </cell>
          <cell r="J1036">
            <v>1100</v>
          </cell>
          <cell r="K1036" t="str">
            <v>EA</v>
          </cell>
          <cell r="L1036">
            <v>0</v>
          </cell>
          <cell r="M1036">
            <v>1100</v>
          </cell>
        </row>
        <row r="1037">
          <cell r="A1037" t="str">
            <v>230SHT0015137S413132</v>
          </cell>
          <cell r="B1037" t="str">
            <v>SHT0015137</v>
          </cell>
          <cell r="C1037" t="str">
            <v>轴套 / 转盘</v>
          </cell>
          <cell r="D1037" t="str">
            <v>230</v>
          </cell>
          <cell r="E1037" t="str">
            <v>S413132</v>
          </cell>
          <cell r="F1037" t="str">
            <v>霸州市政锦五金</v>
          </cell>
          <cell r="G1037" t="str">
            <v>S-Cons</v>
          </cell>
          <cell r="H1037" t="str">
            <v/>
          </cell>
          <cell r="I1037" t="str">
            <v/>
          </cell>
          <cell r="J1037">
            <v>1324</v>
          </cell>
          <cell r="K1037" t="str">
            <v>EA</v>
          </cell>
          <cell r="L1037">
            <v>0</v>
          </cell>
          <cell r="M1037">
            <v>1324</v>
          </cell>
        </row>
        <row r="1038">
          <cell r="A1038" t="str">
            <v>230SHT0015138S413132</v>
          </cell>
          <cell r="B1038" t="str">
            <v>SHT0015138</v>
          </cell>
          <cell r="C1038" t="str">
            <v>解锁钣金安装螺栓 / M6，转盘</v>
          </cell>
          <cell r="D1038" t="str">
            <v>230</v>
          </cell>
          <cell r="E1038" t="str">
            <v>S413132</v>
          </cell>
          <cell r="F1038" t="str">
            <v>霸州市政锦五金</v>
          </cell>
          <cell r="G1038" t="str">
            <v>S-Cons</v>
          </cell>
          <cell r="H1038" t="str">
            <v/>
          </cell>
          <cell r="I1038" t="str">
            <v/>
          </cell>
          <cell r="J1038">
            <v>300</v>
          </cell>
          <cell r="K1038" t="str">
            <v>EA</v>
          </cell>
          <cell r="L1038">
            <v>0</v>
          </cell>
          <cell r="M1038">
            <v>300</v>
          </cell>
        </row>
        <row r="1039">
          <cell r="A1039" t="str">
            <v>230SHT0015629Y3A-1-1</v>
          </cell>
          <cell r="B1039" t="str">
            <v>SHT0015629</v>
          </cell>
          <cell r="C1039" t="str">
            <v>NX滑轨总成 /</v>
          </cell>
          <cell r="D1039" t="str">
            <v>230</v>
          </cell>
          <cell r="E1039" t="str">
            <v>Y3A-1-1</v>
          </cell>
          <cell r="F1039" t="str">
            <v>高位货架A区一排</v>
          </cell>
          <cell r="G1039" t="str">
            <v>Normal</v>
          </cell>
          <cell r="H1039" t="str">
            <v/>
          </cell>
          <cell r="I1039" t="str">
            <v/>
          </cell>
          <cell r="J1039">
            <v>0</v>
          </cell>
          <cell r="K1039" t="str">
            <v>EA</v>
          </cell>
          <cell r="L1039">
            <v>0</v>
          </cell>
          <cell r="M1039">
            <v>5</v>
          </cell>
        </row>
        <row r="1040">
          <cell r="A1040" t="str">
            <v>220SLT0000016Y2E-2</v>
          </cell>
          <cell r="B1040" t="str">
            <v>SLT0000016</v>
          </cell>
          <cell r="C1040" t="str">
            <v>欧马可右舵手柄 /</v>
          </cell>
          <cell r="D1040" t="str">
            <v>220</v>
          </cell>
          <cell r="E1040" t="str">
            <v>Y2E-2</v>
          </cell>
          <cell r="F1040" t="str">
            <v>高位货架E区二排</v>
          </cell>
          <cell r="G1040" t="str">
            <v>Normal</v>
          </cell>
          <cell r="H1040" t="str">
            <v/>
          </cell>
          <cell r="I1040" t="str">
            <v/>
          </cell>
          <cell r="J1040">
            <v>14</v>
          </cell>
          <cell r="K1040" t="str">
            <v>Ea</v>
          </cell>
          <cell r="L1040">
            <v>0</v>
          </cell>
          <cell r="M1040">
            <v>20</v>
          </cell>
        </row>
        <row r="1041">
          <cell r="A1041" t="str">
            <v>220SLT0000026CYK220</v>
          </cell>
          <cell r="B1041" t="str">
            <v>SLT0000026</v>
          </cell>
          <cell r="C1041" t="str">
            <v>M3右舵司机调角器 / 调角器</v>
          </cell>
          <cell r="D1041" t="str">
            <v>220</v>
          </cell>
          <cell r="E1041" t="str">
            <v>CYK220</v>
          </cell>
          <cell r="F1041" t="str">
            <v>座椅盘点差异虚仓库</v>
          </cell>
          <cell r="G1041" t="str">
            <v>S-Int</v>
          </cell>
          <cell r="H1041" t="str">
            <v/>
          </cell>
          <cell r="I1041" t="str">
            <v/>
          </cell>
          <cell r="J1041">
            <v>14</v>
          </cell>
          <cell r="K1041" t="str">
            <v>EA</v>
          </cell>
          <cell r="L1041">
            <v>0</v>
          </cell>
          <cell r="M1041">
            <v>14</v>
          </cell>
        </row>
        <row r="1042">
          <cell r="A1042" t="str">
            <v>220SLT0000049y2fw-6</v>
          </cell>
          <cell r="B1042" t="str">
            <v>SLT0000049</v>
          </cell>
          <cell r="C1042" t="str">
            <v>M3右舵80司机座布套 /</v>
          </cell>
          <cell r="D1042" t="str">
            <v>220</v>
          </cell>
          <cell r="E1042" t="str">
            <v>y2fw-6</v>
          </cell>
          <cell r="F1042" t="str">
            <v>缝纫原材料W区6排</v>
          </cell>
          <cell r="G1042" t="str">
            <v>Normal</v>
          </cell>
          <cell r="H1042" t="str">
            <v/>
          </cell>
          <cell r="I1042" t="str">
            <v/>
          </cell>
          <cell r="J1042">
            <v>0</v>
          </cell>
          <cell r="K1042" t="str">
            <v>EA</v>
          </cell>
          <cell r="L1042">
            <v>0</v>
          </cell>
          <cell r="M1042">
            <v>32</v>
          </cell>
        </row>
        <row r="1043">
          <cell r="A1043" t="str">
            <v>220SLT0000063CYK220</v>
          </cell>
          <cell r="B1043" t="str">
            <v>SLT0000063</v>
          </cell>
          <cell r="C1043" t="str">
            <v>M3小折罩壳欧马可浅灰 / 注塑件（出口浅灰）</v>
          </cell>
          <cell r="D1043" t="str">
            <v>220</v>
          </cell>
          <cell r="E1043" t="str">
            <v>CYK220</v>
          </cell>
          <cell r="F1043" t="str">
            <v>座椅盘点差异虚仓库</v>
          </cell>
          <cell r="G1043" t="str">
            <v>S-Int</v>
          </cell>
          <cell r="H1043" t="str">
            <v/>
          </cell>
          <cell r="I1043" t="str">
            <v/>
          </cell>
          <cell r="J1043">
            <v>200</v>
          </cell>
          <cell r="K1043" t="str">
            <v>EA</v>
          </cell>
          <cell r="L1043">
            <v>0</v>
          </cell>
          <cell r="M1043">
            <v>200</v>
          </cell>
        </row>
        <row r="1044">
          <cell r="A1044" t="str">
            <v>220SLT0000064CYK220</v>
          </cell>
          <cell r="B1044" t="str">
            <v>SLT0000064</v>
          </cell>
          <cell r="C1044" t="str">
            <v>M3小折手柄欧马可 / 注塑件（出口浅灰）</v>
          </cell>
          <cell r="D1044" t="str">
            <v>220</v>
          </cell>
          <cell r="E1044" t="str">
            <v>CYK220</v>
          </cell>
          <cell r="F1044" t="str">
            <v>座椅盘点差异虚仓库</v>
          </cell>
          <cell r="G1044" t="str">
            <v>S-Int</v>
          </cell>
          <cell r="H1044" t="str">
            <v/>
          </cell>
          <cell r="I1044" t="str">
            <v/>
          </cell>
          <cell r="J1044">
            <v>45</v>
          </cell>
          <cell r="K1044" t="str">
            <v>EA</v>
          </cell>
          <cell r="L1044">
            <v>0</v>
          </cell>
          <cell r="M1044">
            <v>45</v>
          </cell>
        </row>
        <row r="1045">
          <cell r="A1045" t="str">
            <v>220SLT0000079y2z</v>
          </cell>
          <cell r="B1045" t="str">
            <v>SLT0000079</v>
          </cell>
          <cell r="C1045" t="str">
            <v>M3-1800加宽小背 / 骨架</v>
          </cell>
          <cell r="D1045" t="str">
            <v>220</v>
          </cell>
          <cell r="E1045" t="str">
            <v>y2z</v>
          </cell>
          <cell r="F1045" t="str">
            <v>地面库位Z区</v>
          </cell>
          <cell r="G1045" t="str">
            <v>Normal</v>
          </cell>
          <cell r="H1045" t="str">
            <v/>
          </cell>
          <cell r="I1045" t="str">
            <v/>
          </cell>
          <cell r="J1045">
            <v>3</v>
          </cell>
          <cell r="K1045" t="str">
            <v>EA</v>
          </cell>
          <cell r="L1045">
            <v>0</v>
          </cell>
          <cell r="M1045">
            <v>3</v>
          </cell>
        </row>
        <row r="1046">
          <cell r="A1046" t="str">
            <v>220SLT0000081CYK220</v>
          </cell>
          <cell r="B1046" t="str">
            <v>SLT0000081</v>
          </cell>
          <cell r="C1046" t="str">
            <v>M3欧马可大折（副司机） / 调角器</v>
          </cell>
          <cell r="D1046" t="str">
            <v>220</v>
          </cell>
          <cell r="E1046" t="str">
            <v>CYK220</v>
          </cell>
          <cell r="F1046" t="str">
            <v>座椅盘点差异虚仓库</v>
          </cell>
          <cell r="G1046" t="str">
            <v>S-Int</v>
          </cell>
          <cell r="H1046" t="str">
            <v/>
          </cell>
          <cell r="I1046" t="str">
            <v/>
          </cell>
          <cell r="J1046">
            <v>11</v>
          </cell>
          <cell r="K1046" t="str">
            <v>EA</v>
          </cell>
          <cell r="L1046">
            <v>0</v>
          </cell>
          <cell r="M1046">
            <v>11</v>
          </cell>
        </row>
        <row r="1047">
          <cell r="A1047" t="str">
            <v>220SLT0000082CYK220</v>
          </cell>
          <cell r="B1047" t="str">
            <v>SLT0000082</v>
          </cell>
          <cell r="C1047" t="str">
            <v>欧马可小折（副司机） / 调角器</v>
          </cell>
          <cell r="D1047" t="str">
            <v>220</v>
          </cell>
          <cell r="E1047" t="str">
            <v>CYK220</v>
          </cell>
          <cell r="F1047" t="str">
            <v>座椅盘点差异虚仓库</v>
          </cell>
          <cell r="G1047" t="str">
            <v>S-Int</v>
          </cell>
          <cell r="H1047" t="str">
            <v/>
          </cell>
          <cell r="I1047" t="str">
            <v/>
          </cell>
          <cell r="J1047">
            <v>1</v>
          </cell>
          <cell r="K1047" t="str">
            <v>EA</v>
          </cell>
          <cell r="L1047">
            <v>0</v>
          </cell>
          <cell r="M1047">
            <v>1</v>
          </cell>
        </row>
        <row r="1048">
          <cell r="A1048" t="str">
            <v>220SLT0000086CYK220</v>
          </cell>
          <cell r="B1048" t="str">
            <v>SLT0000086</v>
          </cell>
          <cell r="C1048" t="str">
            <v>M3右舵小折罩壳（灰） / 注塑件</v>
          </cell>
          <cell r="D1048" t="str">
            <v>220</v>
          </cell>
          <cell r="E1048" t="str">
            <v>CYK220</v>
          </cell>
          <cell r="F1048" t="str">
            <v>座椅盘点差异虚仓库</v>
          </cell>
          <cell r="G1048" t="str">
            <v>S-Int</v>
          </cell>
          <cell r="H1048" t="str">
            <v/>
          </cell>
          <cell r="I1048" t="str">
            <v/>
          </cell>
          <cell r="J1048">
            <v>104</v>
          </cell>
          <cell r="K1048" t="str">
            <v>EA</v>
          </cell>
          <cell r="L1048">
            <v>0</v>
          </cell>
          <cell r="M1048">
            <v>104</v>
          </cell>
        </row>
        <row r="1049">
          <cell r="A1049" t="str">
            <v>220SLT0000091CYK220</v>
          </cell>
          <cell r="B1049" t="str">
            <v>SLT0000091</v>
          </cell>
          <cell r="C1049" t="str">
            <v>M3右舵80副背布套 /</v>
          </cell>
          <cell r="D1049" t="str">
            <v>220</v>
          </cell>
          <cell r="E1049" t="str">
            <v>CYK220</v>
          </cell>
          <cell r="F1049" t="str">
            <v>座椅盘点差异虚仓库</v>
          </cell>
          <cell r="G1049" t="str">
            <v>S-Int</v>
          </cell>
          <cell r="H1049" t="str">
            <v/>
          </cell>
          <cell r="I1049" t="str">
            <v/>
          </cell>
          <cell r="J1049">
            <v>82</v>
          </cell>
          <cell r="K1049" t="str">
            <v>EA</v>
          </cell>
          <cell r="L1049">
            <v>0</v>
          </cell>
          <cell r="M1049">
            <v>82</v>
          </cell>
        </row>
        <row r="1050">
          <cell r="A1050" t="str">
            <v>220SLT0000101CYK220</v>
          </cell>
          <cell r="B1050" t="str">
            <v>SLT0000101</v>
          </cell>
          <cell r="C1050" t="str">
            <v>双轴中连接板 / 右舵</v>
          </cell>
          <cell r="D1050" t="str">
            <v>220</v>
          </cell>
          <cell r="E1050" t="str">
            <v>CYK220</v>
          </cell>
          <cell r="F1050" t="str">
            <v>座椅盘点差异虚仓库</v>
          </cell>
          <cell r="G1050" t="str">
            <v>S-Int</v>
          </cell>
          <cell r="H1050" t="str">
            <v/>
          </cell>
          <cell r="I1050" t="str">
            <v/>
          </cell>
          <cell r="J1050">
            <v>160</v>
          </cell>
          <cell r="K1050" t="str">
            <v>EA</v>
          </cell>
          <cell r="L1050">
            <v>0</v>
          </cell>
          <cell r="M1050">
            <v>160</v>
          </cell>
        </row>
        <row r="1051">
          <cell r="A1051" t="str">
            <v>220SLT0000132CYK220</v>
          </cell>
          <cell r="B1051" t="str">
            <v>SLT0000132</v>
          </cell>
          <cell r="C1051" t="str">
            <v>M3-1995杂物箱底右 / 注塑件（灰）右亮面）</v>
          </cell>
          <cell r="D1051" t="str">
            <v>220</v>
          </cell>
          <cell r="E1051" t="str">
            <v>CYK220</v>
          </cell>
          <cell r="F1051" t="str">
            <v>座椅盘点差异虚仓库</v>
          </cell>
          <cell r="G1051" t="str">
            <v>S-Int</v>
          </cell>
          <cell r="H1051" t="str">
            <v/>
          </cell>
          <cell r="I1051" t="str">
            <v/>
          </cell>
          <cell r="J1051">
            <v>12</v>
          </cell>
          <cell r="K1051" t="str">
            <v>EA</v>
          </cell>
          <cell r="L1051">
            <v>0</v>
          </cell>
          <cell r="M1051">
            <v>12</v>
          </cell>
        </row>
        <row r="1052">
          <cell r="A1052" t="str">
            <v>220SLT0000133CYK220</v>
          </cell>
          <cell r="B1052" t="str">
            <v>SLT0000133</v>
          </cell>
          <cell r="C1052" t="str">
            <v>M3-1995杂物箱盖右 / 注塑件（灰）右亮面）</v>
          </cell>
          <cell r="D1052" t="str">
            <v>220</v>
          </cell>
          <cell r="E1052" t="str">
            <v>CYK220</v>
          </cell>
          <cell r="F1052" t="str">
            <v>座椅盘点差异虚仓库</v>
          </cell>
          <cell r="G1052" t="str">
            <v>S-Int</v>
          </cell>
          <cell r="H1052" t="str">
            <v/>
          </cell>
          <cell r="I1052" t="str">
            <v/>
          </cell>
          <cell r="J1052">
            <v>12</v>
          </cell>
          <cell r="K1052" t="str">
            <v>EA</v>
          </cell>
          <cell r="L1052">
            <v>0</v>
          </cell>
          <cell r="M1052">
            <v>12</v>
          </cell>
        </row>
        <row r="1053">
          <cell r="A1053" t="str">
            <v>220SLT0000139y2fw-6</v>
          </cell>
          <cell r="B1053" t="str">
            <v>SLT0000139</v>
          </cell>
          <cell r="C1053" t="str">
            <v>M3右舵1995小背布套 /</v>
          </cell>
          <cell r="D1053" t="str">
            <v>220</v>
          </cell>
          <cell r="E1053" t="str">
            <v>y2fw-6</v>
          </cell>
          <cell r="F1053" t="str">
            <v>缝纫原材料W区6排</v>
          </cell>
          <cell r="G1053" t="str">
            <v>Normal</v>
          </cell>
          <cell r="H1053" t="str">
            <v/>
          </cell>
          <cell r="I1053" t="str">
            <v/>
          </cell>
          <cell r="J1053">
            <v>0</v>
          </cell>
          <cell r="K1053" t="str">
            <v>EA</v>
          </cell>
          <cell r="L1053">
            <v>0</v>
          </cell>
          <cell r="M1053">
            <v>1</v>
          </cell>
        </row>
        <row r="1054">
          <cell r="A1054" t="str">
            <v>220SLT0000149CYK220</v>
          </cell>
          <cell r="B1054" t="str">
            <v>SLT0000149</v>
          </cell>
          <cell r="C1054" t="str">
            <v>M3 1995大杂物箱底 / 注塑件（富康色）</v>
          </cell>
          <cell r="D1054" t="str">
            <v>220</v>
          </cell>
          <cell r="E1054" t="str">
            <v>CYK220</v>
          </cell>
          <cell r="F1054" t="str">
            <v>座椅盘点差异虚仓库</v>
          </cell>
          <cell r="G1054" t="str">
            <v>S-Int</v>
          </cell>
          <cell r="H1054" t="str">
            <v/>
          </cell>
          <cell r="I1054" t="str">
            <v/>
          </cell>
          <cell r="J1054">
            <v>13</v>
          </cell>
          <cell r="K1054" t="str">
            <v>EA</v>
          </cell>
          <cell r="L1054">
            <v>0</v>
          </cell>
          <cell r="M1054">
            <v>13</v>
          </cell>
        </row>
        <row r="1055">
          <cell r="A1055" t="str">
            <v>220SLT0000150CYK220</v>
          </cell>
          <cell r="B1055" t="str">
            <v>SLT0000150</v>
          </cell>
          <cell r="C1055" t="str">
            <v>M3 1995大杂物箱盖 / 注塑件（富康色）</v>
          </cell>
          <cell r="D1055" t="str">
            <v>220</v>
          </cell>
          <cell r="E1055" t="str">
            <v>CYK220</v>
          </cell>
          <cell r="F1055" t="str">
            <v>座椅盘点差异虚仓库</v>
          </cell>
          <cell r="G1055" t="str">
            <v>S-Int</v>
          </cell>
          <cell r="H1055" t="str">
            <v/>
          </cell>
          <cell r="I1055" t="str">
            <v/>
          </cell>
          <cell r="J1055">
            <v>8</v>
          </cell>
          <cell r="K1055" t="str">
            <v>EA</v>
          </cell>
          <cell r="L1055">
            <v>0</v>
          </cell>
          <cell r="M1055">
            <v>8</v>
          </cell>
        </row>
        <row r="1056">
          <cell r="A1056" t="str">
            <v>220SLT0000165y2fw-6</v>
          </cell>
          <cell r="B1056" t="str">
            <v>SLT0000165</v>
          </cell>
          <cell r="C1056" t="str">
            <v>卧铺护面总成 / 右舵1995</v>
          </cell>
          <cell r="D1056" t="str">
            <v>220</v>
          </cell>
          <cell r="E1056" t="str">
            <v>y2fw-6</v>
          </cell>
          <cell r="F1056" t="str">
            <v>缝纫原材料W区6排</v>
          </cell>
          <cell r="G1056" t="str">
            <v>Normal</v>
          </cell>
          <cell r="H1056" t="str">
            <v/>
          </cell>
          <cell r="I1056" t="str">
            <v/>
          </cell>
          <cell r="J1056">
            <v>56</v>
          </cell>
          <cell r="K1056" t="str">
            <v>EA</v>
          </cell>
          <cell r="L1056">
            <v>0</v>
          </cell>
          <cell r="M1056">
            <v>56</v>
          </cell>
        </row>
        <row r="1057">
          <cell r="A1057" t="str">
            <v>220SLT0000204CYK220</v>
          </cell>
          <cell r="B1057" t="str">
            <v>SLT0000204</v>
          </cell>
          <cell r="C1057" t="str">
            <v>折叠跨座椅腿装饰罩 / 小件-注塑件</v>
          </cell>
          <cell r="D1057" t="str">
            <v>220</v>
          </cell>
          <cell r="E1057" t="str">
            <v>CYK220</v>
          </cell>
          <cell r="F1057" t="str">
            <v>座椅盘点差异虚仓库</v>
          </cell>
          <cell r="G1057" t="str">
            <v>S-Int</v>
          </cell>
          <cell r="H1057" t="str">
            <v/>
          </cell>
          <cell r="I1057" t="str">
            <v/>
          </cell>
          <cell r="J1057">
            <v>298</v>
          </cell>
          <cell r="K1057" t="str">
            <v>EA</v>
          </cell>
          <cell r="L1057">
            <v>0</v>
          </cell>
          <cell r="M1057">
            <v>298</v>
          </cell>
        </row>
        <row r="1058">
          <cell r="A1058" t="str">
            <v>220SLT0000272CYK220</v>
          </cell>
          <cell r="B1058" t="str">
            <v>SLT0000272</v>
          </cell>
          <cell r="C1058" t="str">
            <v>6480折叠器（右主动） / 调角器</v>
          </cell>
          <cell r="D1058" t="str">
            <v>220</v>
          </cell>
          <cell r="E1058" t="str">
            <v>CYK220</v>
          </cell>
          <cell r="F1058" t="str">
            <v>座椅盘点差异虚仓库</v>
          </cell>
          <cell r="G1058" t="str">
            <v>S-Int</v>
          </cell>
          <cell r="H1058" t="str">
            <v/>
          </cell>
          <cell r="I1058" t="str">
            <v/>
          </cell>
          <cell r="J1058">
            <v>580</v>
          </cell>
          <cell r="K1058" t="str">
            <v>EA</v>
          </cell>
          <cell r="L1058">
            <v>0</v>
          </cell>
          <cell r="M1058">
            <v>580</v>
          </cell>
        </row>
        <row r="1059">
          <cell r="A1059" t="str">
            <v>220SLT0000284CYK220</v>
          </cell>
          <cell r="B1059" t="str">
            <v>SLT0000284</v>
          </cell>
          <cell r="C1059" t="str">
            <v>K1插管（灰） /</v>
          </cell>
          <cell r="D1059" t="str">
            <v>220</v>
          </cell>
          <cell r="E1059" t="str">
            <v>CYK220</v>
          </cell>
          <cell r="F1059" t="str">
            <v>座椅盘点差异虚仓库</v>
          </cell>
          <cell r="G1059" t="str">
            <v>S-Int</v>
          </cell>
          <cell r="H1059" t="str">
            <v/>
          </cell>
          <cell r="I1059" t="str">
            <v/>
          </cell>
          <cell r="J1059">
            <v>600</v>
          </cell>
          <cell r="K1059" t="str">
            <v>EA</v>
          </cell>
          <cell r="L1059">
            <v>0</v>
          </cell>
          <cell r="M1059">
            <v>600</v>
          </cell>
        </row>
        <row r="1060">
          <cell r="A1060" t="str">
            <v>220SLT0000309CYK220</v>
          </cell>
          <cell r="B1060" t="str">
            <v>SLT0000309</v>
          </cell>
          <cell r="C1060" t="str">
            <v>K1司机衬板（左） /</v>
          </cell>
          <cell r="D1060" t="str">
            <v>220</v>
          </cell>
          <cell r="E1060" t="str">
            <v>CYK220</v>
          </cell>
          <cell r="F1060" t="str">
            <v>座椅盘点差异虚仓库</v>
          </cell>
          <cell r="G1060" t="str">
            <v>S-Int</v>
          </cell>
          <cell r="H1060" t="str">
            <v/>
          </cell>
          <cell r="I1060" t="str">
            <v/>
          </cell>
          <cell r="J1060">
            <v>2160</v>
          </cell>
          <cell r="K1060" t="str">
            <v>EA</v>
          </cell>
          <cell r="L1060">
            <v>0</v>
          </cell>
          <cell r="M1060">
            <v>2160</v>
          </cell>
        </row>
        <row r="1061">
          <cell r="A1061" t="str">
            <v>220SLT0000310CYK220</v>
          </cell>
          <cell r="B1061" t="str">
            <v>SLT0000310</v>
          </cell>
          <cell r="C1061" t="str">
            <v>K1司机衬板（右） /</v>
          </cell>
          <cell r="D1061" t="str">
            <v>220</v>
          </cell>
          <cell r="E1061" t="str">
            <v>CYK220</v>
          </cell>
          <cell r="F1061" t="str">
            <v>座椅盘点差异虚仓库</v>
          </cell>
          <cell r="G1061" t="str">
            <v>S-Int</v>
          </cell>
          <cell r="H1061" t="str">
            <v/>
          </cell>
          <cell r="I1061" t="str">
            <v/>
          </cell>
          <cell r="J1061">
            <v>2360</v>
          </cell>
          <cell r="K1061" t="str">
            <v>EA</v>
          </cell>
          <cell r="L1061">
            <v>0</v>
          </cell>
          <cell r="M1061">
            <v>2360</v>
          </cell>
        </row>
        <row r="1062">
          <cell r="A1062" t="str">
            <v>220SLT0000330CYK220</v>
          </cell>
          <cell r="B1062" t="str">
            <v>SLT0000330</v>
          </cell>
          <cell r="C1062" t="str">
            <v>连接杆295 / 调角器</v>
          </cell>
          <cell r="D1062" t="str">
            <v>220</v>
          </cell>
          <cell r="E1062" t="str">
            <v>CYK220</v>
          </cell>
          <cell r="F1062" t="str">
            <v>座椅盘点差异虚仓库</v>
          </cell>
          <cell r="G1062" t="str">
            <v>S-Int</v>
          </cell>
          <cell r="H1062" t="str">
            <v/>
          </cell>
          <cell r="I1062" t="str">
            <v/>
          </cell>
          <cell r="J1062">
            <v>707</v>
          </cell>
          <cell r="K1062" t="str">
            <v>EA</v>
          </cell>
          <cell r="L1062">
            <v>0</v>
          </cell>
          <cell r="M1062">
            <v>707</v>
          </cell>
        </row>
        <row r="1063">
          <cell r="A1063" t="str">
            <v>220SLT0000351CYK220</v>
          </cell>
          <cell r="B1063" t="str">
            <v>SLT0000351</v>
          </cell>
          <cell r="C1063" t="str">
            <v>K1窄车正司机左外滑轨 / 滑轨BП</v>
          </cell>
          <cell r="D1063" t="str">
            <v>220</v>
          </cell>
          <cell r="E1063" t="str">
            <v>CYK220</v>
          </cell>
          <cell r="F1063" t="str">
            <v>座椅盘点差异虚仓库</v>
          </cell>
          <cell r="G1063" t="str">
            <v>S-Int</v>
          </cell>
          <cell r="H1063" t="str">
            <v/>
          </cell>
          <cell r="I1063" t="str">
            <v/>
          </cell>
          <cell r="J1063">
            <v>301</v>
          </cell>
          <cell r="K1063" t="str">
            <v>EA</v>
          </cell>
          <cell r="L1063">
            <v>0</v>
          </cell>
          <cell r="M1063">
            <v>301</v>
          </cell>
        </row>
        <row r="1064">
          <cell r="A1064" t="str">
            <v>220SLT0000352CYK220</v>
          </cell>
          <cell r="B1064" t="str">
            <v>SLT0000352</v>
          </cell>
          <cell r="C1064" t="str">
            <v>连接杆265 / 调角器</v>
          </cell>
          <cell r="D1064" t="str">
            <v>220</v>
          </cell>
          <cell r="E1064" t="str">
            <v>CYK220</v>
          </cell>
          <cell r="F1064" t="str">
            <v>座椅盘点差异虚仓库</v>
          </cell>
          <cell r="G1064" t="str">
            <v>S-Int</v>
          </cell>
          <cell r="H1064" t="str">
            <v/>
          </cell>
          <cell r="I1064" t="str">
            <v/>
          </cell>
          <cell r="J1064">
            <v>1230</v>
          </cell>
          <cell r="K1064" t="str">
            <v>EA</v>
          </cell>
          <cell r="L1064">
            <v>0</v>
          </cell>
          <cell r="M1064">
            <v>1230</v>
          </cell>
        </row>
        <row r="1065">
          <cell r="A1065" t="str">
            <v>220SLT0000362CYK220</v>
          </cell>
          <cell r="B1065" t="str">
            <v>SLT0000362</v>
          </cell>
          <cell r="C1065" t="str">
            <v>K1宽体副司机右外滑轨B / 滑轨B</v>
          </cell>
          <cell r="D1065" t="str">
            <v>220</v>
          </cell>
          <cell r="E1065" t="str">
            <v>CYK220</v>
          </cell>
          <cell r="F1065" t="str">
            <v>座椅盘点差异虚仓库</v>
          </cell>
          <cell r="G1065" t="str">
            <v>S-Int</v>
          </cell>
          <cell r="H1065" t="str">
            <v/>
          </cell>
          <cell r="I1065" t="str">
            <v/>
          </cell>
          <cell r="J1065">
            <v>1217</v>
          </cell>
          <cell r="K1065" t="str">
            <v>EA</v>
          </cell>
          <cell r="L1065">
            <v>0</v>
          </cell>
          <cell r="M1065">
            <v>1217</v>
          </cell>
        </row>
        <row r="1066">
          <cell r="A1066" t="str">
            <v>220SLT0000363CYCVA220</v>
          </cell>
          <cell r="B1066" t="str">
            <v>SLT0000363</v>
          </cell>
          <cell r="C1066" t="str">
            <v>K1副司机调角器主动 / 调角器</v>
          </cell>
          <cell r="D1066" t="str">
            <v>220</v>
          </cell>
          <cell r="E1066" t="str">
            <v>CYCVA220</v>
          </cell>
          <cell r="F1066" t="str">
            <v>座椅盘点差异临时库</v>
          </cell>
          <cell r="G1066" t="str">
            <v>S-Int</v>
          </cell>
          <cell r="H1066" t="str">
            <v/>
          </cell>
          <cell r="I1066" t="str">
            <v/>
          </cell>
          <cell r="J1066">
            <v>743</v>
          </cell>
          <cell r="K1066" t="str">
            <v>EA</v>
          </cell>
          <cell r="L1066">
            <v>0</v>
          </cell>
          <cell r="M1066">
            <v>743</v>
          </cell>
        </row>
        <row r="1067">
          <cell r="A1067" t="str">
            <v>220SLT0000363CYK220</v>
          </cell>
          <cell r="B1067" t="str">
            <v>SLT0000363</v>
          </cell>
          <cell r="C1067" t="str">
            <v>K1副司机调角器主动 / 调角器</v>
          </cell>
          <cell r="D1067" t="str">
            <v>220</v>
          </cell>
          <cell r="E1067" t="str">
            <v>CYK220</v>
          </cell>
          <cell r="F1067" t="str">
            <v>座椅盘点差异虚仓库</v>
          </cell>
          <cell r="G1067" t="str">
            <v>S-Int</v>
          </cell>
          <cell r="H1067" t="str">
            <v/>
          </cell>
          <cell r="I1067" t="str">
            <v/>
          </cell>
          <cell r="J1067">
            <v>627</v>
          </cell>
          <cell r="K1067" t="str">
            <v>EA</v>
          </cell>
          <cell r="L1067">
            <v>0</v>
          </cell>
          <cell r="M1067">
            <v>627</v>
          </cell>
        </row>
        <row r="1068">
          <cell r="A1068" t="str">
            <v>220SLT0000364CYK220</v>
          </cell>
          <cell r="B1068" t="str">
            <v>SLT0000364</v>
          </cell>
          <cell r="C1068" t="str">
            <v>K1副司机调角器被动 / 调角器</v>
          </cell>
          <cell r="D1068" t="str">
            <v>220</v>
          </cell>
          <cell r="E1068" t="str">
            <v>CYK220</v>
          </cell>
          <cell r="F1068" t="str">
            <v>座椅盘点差异虚仓库</v>
          </cell>
          <cell r="G1068" t="str">
            <v>S-Int</v>
          </cell>
          <cell r="H1068" t="str">
            <v/>
          </cell>
          <cell r="I1068" t="str">
            <v/>
          </cell>
          <cell r="J1068">
            <v>2619</v>
          </cell>
          <cell r="K1068" t="str">
            <v>EA</v>
          </cell>
          <cell r="L1068">
            <v>0</v>
          </cell>
          <cell r="M1068">
            <v>2619</v>
          </cell>
        </row>
        <row r="1069">
          <cell r="A1069" t="str">
            <v>220SLT0000374CYK220</v>
          </cell>
          <cell r="B1069" t="str">
            <v>SLT0000374</v>
          </cell>
          <cell r="C1069" t="str">
            <v>K1解锁把手（左）双人 /</v>
          </cell>
          <cell r="D1069" t="str">
            <v>220</v>
          </cell>
          <cell r="E1069" t="str">
            <v>CYK220</v>
          </cell>
          <cell r="F1069" t="str">
            <v>座椅盘点差异虚仓库</v>
          </cell>
          <cell r="G1069" t="str">
            <v>S-Int</v>
          </cell>
          <cell r="H1069" t="str">
            <v/>
          </cell>
          <cell r="I1069" t="str">
            <v/>
          </cell>
          <cell r="J1069">
            <v>746</v>
          </cell>
          <cell r="K1069" t="str">
            <v>EA</v>
          </cell>
          <cell r="L1069">
            <v>0</v>
          </cell>
          <cell r="M1069">
            <v>746</v>
          </cell>
        </row>
        <row r="1070">
          <cell r="A1070" t="str">
            <v>220SLT0000375CYK220</v>
          </cell>
          <cell r="B1070" t="str">
            <v>SLT0000375</v>
          </cell>
          <cell r="C1070" t="str">
            <v>K1解锁把手（右）双人 /</v>
          </cell>
          <cell r="D1070" t="str">
            <v>220</v>
          </cell>
          <cell r="E1070" t="str">
            <v>CYK220</v>
          </cell>
          <cell r="F1070" t="str">
            <v>座椅盘点差异虚仓库</v>
          </cell>
          <cell r="G1070" t="str">
            <v>S-Int</v>
          </cell>
          <cell r="H1070" t="str">
            <v/>
          </cell>
          <cell r="I1070" t="str">
            <v/>
          </cell>
          <cell r="J1070">
            <v>600</v>
          </cell>
          <cell r="K1070" t="str">
            <v>EA</v>
          </cell>
          <cell r="L1070">
            <v>0</v>
          </cell>
          <cell r="M1070">
            <v>600</v>
          </cell>
        </row>
        <row r="1071">
          <cell r="A1071" t="str">
            <v>220SLT0000376CYK220</v>
          </cell>
          <cell r="B1071" t="str">
            <v>SLT0000376</v>
          </cell>
          <cell r="C1071" t="str">
            <v>K1底座护盖（前） /</v>
          </cell>
          <cell r="D1071" t="str">
            <v>220</v>
          </cell>
          <cell r="E1071" t="str">
            <v>CYK220</v>
          </cell>
          <cell r="F1071" t="str">
            <v>座椅盘点差异虚仓库</v>
          </cell>
          <cell r="G1071" t="str">
            <v>S-Int</v>
          </cell>
          <cell r="H1071" t="str">
            <v/>
          </cell>
          <cell r="I1071" t="str">
            <v/>
          </cell>
          <cell r="J1071">
            <v>567</v>
          </cell>
          <cell r="K1071" t="str">
            <v>EA</v>
          </cell>
          <cell r="L1071">
            <v>0</v>
          </cell>
          <cell r="M1071">
            <v>567</v>
          </cell>
        </row>
        <row r="1072">
          <cell r="A1072" t="str">
            <v>220SLT0000377CYK220</v>
          </cell>
          <cell r="B1072" t="str">
            <v>SLT0000377</v>
          </cell>
          <cell r="C1072" t="str">
            <v>K1底座护盖（后） /</v>
          </cell>
          <cell r="D1072" t="str">
            <v>220</v>
          </cell>
          <cell r="E1072" t="str">
            <v>CYK220</v>
          </cell>
          <cell r="F1072" t="str">
            <v>座椅盘点差异虚仓库</v>
          </cell>
          <cell r="G1072" t="str">
            <v>S-Int</v>
          </cell>
          <cell r="H1072" t="str">
            <v/>
          </cell>
          <cell r="I1072" t="str">
            <v/>
          </cell>
          <cell r="J1072">
            <v>600</v>
          </cell>
          <cell r="K1072" t="str">
            <v>EA</v>
          </cell>
          <cell r="L1072">
            <v>0</v>
          </cell>
          <cell r="M1072">
            <v>600</v>
          </cell>
        </row>
        <row r="1073">
          <cell r="A1073" t="str">
            <v>220SLT0000378CYK220</v>
          </cell>
          <cell r="B1073" t="str">
            <v>SLT0000378</v>
          </cell>
          <cell r="C1073" t="str">
            <v>K1扶手黑 /</v>
          </cell>
          <cell r="D1073" t="str">
            <v>220</v>
          </cell>
          <cell r="E1073" t="str">
            <v>CYK220</v>
          </cell>
          <cell r="F1073" t="str">
            <v>座椅盘点差异虚仓库</v>
          </cell>
          <cell r="G1073" t="str">
            <v>S-Int</v>
          </cell>
          <cell r="H1073" t="str">
            <v/>
          </cell>
          <cell r="I1073" t="str">
            <v/>
          </cell>
          <cell r="J1073">
            <v>1936</v>
          </cell>
          <cell r="K1073" t="str">
            <v>EA</v>
          </cell>
          <cell r="L1073">
            <v>0</v>
          </cell>
          <cell r="M1073">
            <v>1936</v>
          </cell>
        </row>
        <row r="1074">
          <cell r="A1074" t="str">
            <v>220SLT0000379CYK220</v>
          </cell>
          <cell r="B1074" t="str">
            <v>SLT0000379</v>
          </cell>
          <cell r="C1074" t="str">
            <v>K1双人护盖（左） / 注塑件</v>
          </cell>
          <cell r="D1074" t="str">
            <v>220</v>
          </cell>
          <cell r="E1074" t="str">
            <v>CYK220</v>
          </cell>
          <cell r="F1074" t="str">
            <v>座椅盘点差异虚仓库</v>
          </cell>
          <cell r="G1074" t="str">
            <v>S-Int</v>
          </cell>
          <cell r="H1074" t="str">
            <v/>
          </cell>
          <cell r="I1074" t="str">
            <v/>
          </cell>
          <cell r="J1074">
            <v>1381</v>
          </cell>
          <cell r="K1074" t="str">
            <v>EA</v>
          </cell>
          <cell r="L1074">
            <v>0</v>
          </cell>
          <cell r="M1074">
            <v>1381</v>
          </cell>
        </row>
        <row r="1075">
          <cell r="A1075" t="str">
            <v>220SLT0000380CYK220</v>
          </cell>
          <cell r="B1075" t="str">
            <v>SLT0000380</v>
          </cell>
          <cell r="C1075" t="str">
            <v>K1双人护盖（右） / 注塑件</v>
          </cell>
          <cell r="D1075" t="str">
            <v>220</v>
          </cell>
          <cell r="E1075" t="str">
            <v>CYK220</v>
          </cell>
          <cell r="F1075" t="str">
            <v>座椅盘点差异虚仓库</v>
          </cell>
          <cell r="G1075" t="str">
            <v>S-Int</v>
          </cell>
          <cell r="H1075" t="str">
            <v/>
          </cell>
          <cell r="I1075" t="str">
            <v/>
          </cell>
          <cell r="J1075">
            <v>1145</v>
          </cell>
          <cell r="K1075" t="str">
            <v>EA</v>
          </cell>
          <cell r="L1075">
            <v>0</v>
          </cell>
          <cell r="M1075">
            <v>1145</v>
          </cell>
        </row>
        <row r="1076">
          <cell r="A1076" t="str">
            <v>220SLT0000381CYK220</v>
          </cell>
          <cell r="B1076" t="str">
            <v>SLT0000381</v>
          </cell>
          <cell r="C1076" t="str">
            <v>K1双人中间护盖（左） / 注塑件</v>
          </cell>
          <cell r="D1076" t="str">
            <v>220</v>
          </cell>
          <cell r="E1076" t="str">
            <v>CYK220</v>
          </cell>
          <cell r="F1076" t="str">
            <v>座椅盘点差异虚仓库</v>
          </cell>
          <cell r="G1076" t="str">
            <v>S-Int</v>
          </cell>
          <cell r="H1076" t="str">
            <v/>
          </cell>
          <cell r="I1076" t="str">
            <v/>
          </cell>
          <cell r="J1076">
            <v>601</v>
          </cell>
          <cell r="K1076" t="str">
            <v>EA</v>
          </cell>
          <cell r="L1076">
            <v>0</v>
          </cell>
          <cell r="M1076">
            <v>601</v>
          </cell>
        </row>
        <row r="1077">
          <cell r="A1077" t="str">
            <v>220SLT0000382CYK220</v>
          </cell>
          <cell r="B1077" t="str">
            <v>SLT0000382</v>
          </cell>
          <cell r="C1077" t="str">
            <v>K1双人中间护盖（右） / 注塑件</v>
          </cell>
          <cell r="D1077" t="str">
            <v>220</v>
          </cell>
          <cell r="E1077" t="str">
            <v>CYK220</v>
          </cell>
          <cell r="F1077" t="str">
            <v>座椅盘点差异虚仓库</v>
          </cell>
          <cell r="G1077" t="str">
            <v>S-Int</v>
          </cell>
          <cell r="H1077" t="str">
            <v/>
          </cell>
          <cell r="I1077" t="str">
            <v/>
          </cell>
          <cell r="J1077">
            <v>405</v>
          </cell>
          <cell r="K1077" t="str">
            <v>EA</v>
          </cell>
          <cell r="L1077">
            <v>0</v>
          </cell>
          <cell r="M1077">
            <v>405</v>
          </cell>
        </row>
        <row r="1078">
          <cell r="A1078" t="str">
            <v>220SLT0000383CYK220</v>
          </cell>
          <cell r="B1078" t="str">
            <v>SLT0000383</v>
          </cell>
          <cell r="C1078" t="str">
            <v>K1背板 / 注塑件</v>
          </cell>
          <cell r="D1078" t="str">
            <v>220</v>
          </cell>
          <cell r="E1078" t="str">
            <v>CYK220</v>
          </cell>
          <cell r="F1078" t="str">
            <v>座椅盘点差异虚仓库</v>
          </cell>
          <cell r="G1078" t="str">
            <v>S-Int</v>
          </cell>
          <cell r="H1078" t="str">
            <v/>
          </cell>
          <cell r="I1078" t="str">
            <v/>
          </cell>
          <cell r="J1078">
            <v>1082</v>
          </cell>
          <cell r="K1078" t="str">
            <v>EA</v>
          </cell>
          <cell r="L1078">
            <v>0</v>
          </cell>
          <cell r="M1078">
            <v>1082</v>
          </cell>
        </row>
        <row r="1079">
          <cell r="A1079" t="str">
            <v>220SLT0000396CYCVA220</v>
          </cell>
          <cell r="B1079" t="str">
            <v>SLT0000396</v>
          </cell>
          <cell r="C1079" t="str">
            <v>K1通用左主动调角器 / 调角器</v>
          </cell>
          <cell r="D1079" t="str">
            <v>220</v>
          </cell>
          <cell r="E1079" t="str">
            <v>CYCVA220</v>
          </cell>
          <cell r="F1079" t="str">
            <v>座椅盘点差异临时库</v>
          </cell>
          <cell r="G1079" t="str">
            <v>S-Int</v>
          </cell>
          <cell r="H1079" t="str">
            <v/>
          </cell>
          <cell r="I1079" t="str">
            <v/>
          </cell>
          <cell r="J1079">
            <v>715</v>
          </cell>
          <cell r="K1079" t="str">
            <v>EA</v>
          </cell>
          <cell r="L1079">
            <v>0</v>
          </cell>
          <cell r="M1079">
            <v>715</v>
          </cell>
        </row>
        <row r="1080">
          <cell r="A1080" t="str">
            <v>220SLT0000396CYK220</v>
          </cell>
          <cell r="B1080" t="str">
            <v>SLT0000396</v>
          </cell>
          <cell r="C1080" t="str">
            <v>K1通用左主动调角器 / 调角器</v>
          </cell>
          <cell r="D1080" t="str">
            <v>220</v>
          </cell>
          <cell r="E1080" t="str">
            <v>CYK220</v>
          </cell>
          <cell r="F1080" t="str">
            <v>座椅盘点差异虚仓库</v>
          </cell>
          <cell r="G1080" t="str">
            <v>S-Int</v>
          </cell>
          <cell r="H1080" t="str">
            <v/>
          </cell>
          <cell r="I1080" t="str">
            <v/>
          </cell>
          <cell r="J1080">
            <v>284</v>
          </cell>
          <cell r="K1080" t="str">
            <v>EA</v>
          </cell>
          <cell r="L1080">
            <v>0</v>
          </cell>
          <cell r="M1080">
            <v>284</v>
          </cell>
        </row>
        <row r="1081">
          <cell r="A1081" t="str">
            <v>220SLT0000397CYK220</v>
          </cell>
          <cell r="B1081" t="str">
            <v>SLT0000397</v>
          </cell>
          <cell r="C1081" t="str">
            <v>K1左舵双人左背右被动 / 调角器</v>
          </cell>
          <cell r="D1081" t="str">
            <v>220</v>
          </cell>
          <cell r="E1081" t="str">
            <v>CYK220</v>
          </cell>
          <cell r="F1081" t="str">
            <v>座椅盘点差异虚仓库</v>
          </cell>
          <cell r="G1081" t="str">
            <v>S-Int</v>
          </cell>
          <cell r="H1081" t="str">
            <v/>
          </cell>
          <cell r="I1081" t="str">
            <v/>
          </cell>
          <cell r="J1081">
            <v>4683</v>
          </cell>
          <cell r="K1081" t="str">
            <v>EA</v>
          </cell>
          <cell r="L1081">
            <v>0</v>
          </cell>
          <cell r="M1081">
            <v>4683</v>
          </cell>
        </row>
        <row r="1082">
          <cell r="A1082" t="str">
            <v>220SLT0000398CYK220</v>
          </cell>
          <cell r="B1082" t="str">
            <v>SLT0000398</v>
          </cell>
          <cell r="C1082" t="str">
            <v>K1通用右主动调角器 / 调角器</v>
          </cell>
          <cell r="D1082" t="str">
            <v>220</v>
          </cell>
          <cell r="E1082" t="str">
            <v>CYK220</v>
          </cell>
          <cell r="F1082" t="str">
            <v>座椅盘点差异虚仓库</v>
          </cell>
          <cell r="G1082" t="str">
            <v>S-Int</v>
          </cell>
          <cell r="H1082" t="str">
            <v/>
          </cell>
          <cell r="I1082" t="str">
            <v/>
          </cell>
          <cell r="J1082">
            <v>643</v>
          </cell>
          <cell r="K1082" t="str">
            <v>EA</v>
          </cell>
          <cell r="L1082">
            <v>0</v>
          </cell>
          <cell r="M1082">
            <v>643</v>
          </cell>
        </row>
        <row r="1083">
          <cell r="A1083" t="str">
            <v>220SLT0000399CYK220</v>
          </cell>
          <cell r="B1083" t="str">
            <v>SLT0000399</v>
          </cell>
          <cell r="C1083" t="str">
            <v>左舵双人右背左被动调角器 / 调角器（带螺丝）</v>
          </cell>
          <cell r="D1083" t="str">
            <v>220</v>
          </cell>
          <cell r="E1083" t="str">
            <v>CYK220</v>
          </cell>
          <cell r="F1083" t="str">
            <v>座椅盘点差异虚仓库</v>
          </cell>
          <cell r="G1083" t="str">
            <v>S-Int</v>
          </cell>
          <cell r="H1083" t="str">
            <v/>
          </cell>
          <cell r="I1083" t="str">
            <v/>
          </cell>
          <cell r="J1083">
            <v>466</v>
          </cell>
          <cell r="K1083" t="str">
            <v>EA</v>
          </cell>
          <cell r="L1083">
            <v>0</v>
          </cell>
          <cell r="M1083">
            <v>466</v>
          </cell>
        </row>
        <row r="1084">
          <cell r="A1084" t="str">
            <v>220SLT0000402CYK220</v>
          </cell>
          <cell r="B1084" t="str">
            <v>SLT0000402</v>
          </cell>
          <cell r="C1084" t="str">
            <v>K1单人护盖（左）S / 注塑件</v>
          </cell>
          <cell r="D1084" t="str">
            <v>220</v>
          </cell>
          <cell r="E1084" t="str">
            <v>CYK220</v>
          </cell>
          <cell r="F1084" t="str">
            <v>座椅盘点差异虚仓库</v>
          </cell>
          <cell r="G1084" t="str">
            <v>S-Int</v>
          </cell>
          <cell r="H1084" t="str">
            <v/>
          </cell>
          <cell r="I1084" t="str">
            <v/>
          </cell>
          <cell r="J1084">
            <v>480</v>
          </cell>
          <cell r="K1084" t="str">
            <v>EA</v>
          </cell>
          <cell r="L1084">
            <v>0</v>
          </cell>
          <cell r="M1084">
            <v>480</v>
          </cell>
        </row>
        <row r="1085">
          <cell r="A1085" t="str">
            <v>220SLT0000403CYK220</v>
          </cell>
          <cell r="B1085" t="str">
            <v>SLT0000403</v>
          </cell>
          <cell r="C1085" t="str">
            <v>K1单人护盖（右）S / 注塑件</v>
          </cell>
          <cell r="D1085" t="str">
            <v>220</v>
          </cell>
          <cell r="E1085" t="str">
            <v>CYK220</v>
          </cell>
          <cell r="F1085" t="str">
            <v>座椅盘点差异虚仓库</v>
          </cell>
          <cell r="G1085" t="str">
            <v>S-Int</v>
          </cell>
          <cell r="H1085" t="str">
            <v/>
          </cell>
          <cell r="I1085" t="str">
            <v/>
          </cell>
          <cell r="J1085">
            <v>314</v>
          </cell>
          <cell r="K1085" t="str">
            <v>EA</v>
          </cell>
          <cell r="L1085">
            <v>0</v>
          </cell>
          <cell r="M1085">
            <v>314</v>
          </cell>
        </row>
        <row r="1086">
          <cell r="A1086" t="str">
            <v>220SLT0000410CYK220</v>
          </cell>
          <cell r="B1086" t="str">
            <v>SLT0000410</v>
          </cell>
          <cell r="C1086" t="str">
            <v>K1左舵单人右被动调角器 / 调角器</v>
          </cell>
          <cell r="D1086" t="str">
            <v>220</v>
          </cell>
          <cell r="E1086" t="str">
            <v>CYK220</v>
          </cell>
          <cell r="F1086" t="str">
            <v>座椅盘点差异虚仓库</v>
          </cell>
          <cell r="G1086" t="str">
            <v>S-Int</v>
          </cell>
          <cell r="H1086" t="str">
            <v/>
          </cell>
          <cell r="I1086" t="str">
            <v/>
          </cell>
          <cell r="J1086">
            <v>508</v>
          </cell>
          <cell r="K1086" t="str">
            <v>EA</v>
          </cell>
          <cell r="L1086">
            <v>0</v>
          </cell>
          <cell r="M1086">
            <v>508</v>
          </cell>
        </row>
        <row r="1087">
          <cell r="A1087" t="str">
            <v>220SLT0000414CYK220</v>
          </cell>
          <cell r="B1087" t="str">
            <v>SLT0000414</v>
          </cell>
          <cell r="C1087" t="str">
            <v>K1六人座胶垫新型 /</v>
          </cell>
          <cell r="D1087" t="str">
            <v>220</v>
          </cell>
          <cell r="E1087" t="str">
            <v>CYK220</v>
          </cell>
          <cell r="F1087" t="str">
            <v>座椅盘点差异虚仓库</v>
          </cell>
          <cell r="G1087" t="str">
            <v>S-Int</v>
          </cell>
          <cell r="H1087" t="str">
            <v/>
          </cell>
          <cell r="I1087" t="str">
            <v/>
          </cell>
          <cell r="J1087">
            <v>96</v>
          </cell>
          <cell r="K1087" t="str">
            <v>EA</v>
          </cell>
          <cell r="L1087">
            <v>0</v>
          </cell>
          <cell r="M1087">
            <v>96</v>
          </cell>
        </row>
        <row r="1088">
          <cell r="A1088" t="str">
            <v>220SLT0000427CYK220</v>
          </cell>
          <cell r="B1088" t="str">
            <v>SLT0000427</v>
          </cell>
          <cell r="C1088" t="str">
            <v>6480折叠器（右被动） / 调角器</v>
          </cell>
          <cell r="D1088" t="str">
            <v>220</v>
          </cell>
          <cell r="E1088" t="str">
            <v>CYK220</v>
          </cell>
          <cell r="F1088" t="str">
            <v>座椅盘点差异虚仓库</v>
          </cell>
          <cell r="G1088" t="str">
            <v>S-Int</v>
          </cell>
          <cell r="H1088" t="str">
            <v/>
          </cell>
          <cell r="I1088" t="str">
            <v/>
          </cell>
          <cell r="J1088">
            <v>1144</v>
          </cell>
          <cell r="K1088" t="str">
            <v>EA</v>
          </cell>
          <cell r="L1088">
            <v>0</v>
          </cell>
          <cell r="M1088">
            <v>1144</v>
          </cell>
        </row>
        <row r="1089">
          <cell r="A1089" t="str">
            <v>220SLT0000428CYK220</v>
          </cell>
          <cell r="B1089" t="str">
            <v>SLT0000428</v>
          </cell>
          <cell r="C1089" t="str">
            <v>6480右被动罩壳 / 调角器</v>
          </cell>
          <cell r="D1089" t="str">
            <v>220</v>
          </cell>
          <cell r="E1089" t="str">
            <v>CYK220</v>
          </cell>
          <cell r="F1089" t="str">
            <v>座椅盘点差异虚仓库</v>
          </cell>
          <cell r="G1089" t="str">
            <v>S-Int</v>
          </cell>
          <cell r="H1089" t="str">
            <v/>
          </cell>
          <cell r="I1089" t="str">
            <v/>
          </cell>
          <cell r="J1089">
            <v>175</v>
          </cell>
          <cell r="K1089" t="str">
            <v>EA</v>
          </cell>
          <cell r="L1089">
            <v>0</v>
          </cell>
          <cell r="M1089">
            <v>175</v>
          </cell>
        </row>
        <row r="1090">
          <cell r="A1090" t="str">
            <v>220SLT0000440CYK220</v>
          </cell>
          <cell r="B1090" t="str">
            <v>SLT0000440</v>
          </cell>
          <cell r="C1090" t="str">
            <v>K1四人连体护盖（左） / 注塑件</v>
          </cell>
          <cell r="D1090" t="str">
            <v>220</v>
          </cell>
          <cell r="E1090" t="str">
            <v>CYK220</v>
          </cell>
          <cell r="F1090" t="str">
            <v>座椅盘点差异虚仓库</v>
          </cell>
          <cell r="G1090" t="str">
            <v>S-Int</v>
          </cell>
          <cell r="H1090" t="str">
            <v/>
          </cell>
          <cell r="I1090" t="str">
            <v/>
          </cell>
          <cell r="J1090">
            <v>376</v>
          </cell>
          <cell r="K1090" t="str">
            <v>EA</v>
          </cell>
          <cell r="L1090">
            <v>0</v>
          </cell>
          <cell r="M1090">
            <v>376</v>
          </cell>
        </row>
        <row r="1091">
          <cell r="A1091" t="str">
            <v>220SLT0000441CYK220</v>
          </cell>
          <cell r="B1091" t="str">
            <v>SLT0000441</v>
          </cell>
          <cell r="C1091" t="str">
            <v>K1四人连体护盖（右） / 注塑件</v>
          </cell>
          <cell r="D1091" t="str">
            <v>220</v>
          </cell>
          <cell r="E1091" t="str">
            <v>CYK220</v>
          </cell>
          <cell r="F1091" t="str">
            <v>座椅盘点差异虚仓库</v>
          </cell>
          <cell r="G1091" t="str">
            <v>S-Int</v>
          </cell>
          <cell r="H1091" t="str">
            <v/>
          </cell>
          <cell r="I1091" t="str">
            <v/>
          </cell>
          <cell r="J1091">
            <v>380</v>
          </cell>
          <cell r="K1091" t="str">
            <v>EA</v>
          </cell>
          <cell r="L1091">
            <v>0</v>
          </cell>
          <cell r="M1091">
            <v>380</v>
          </cell>
        </row>
        <row r="1092">
          <cell r="A1092" t="str">
            <v>220SLT0000442CYK220</v>
          </cell>
          <cell r="B1092" t="str">
            <v>SLT0000442</v>
          </cell>
          <cell r="C1092" t="str">
            <v>K1 四人连体绝缘板 / 骨架</v>
          </cell>
          <cell r="D1092" t="str">
            <v>220</v>
          </cell>
          <cell r="E1092" t="str">
            <v>CYK220</v>
          </cell>
          <cell r="F1092" t="str">
            <v>座椅盘点差异虚仓库</v>
          </cell>
          <cell r="G1092" t="str">
            <v>S-Int</v>
          </cell>
          <cell r="H1092" t="str">
            <v/>
          </cell>
          <cell r="I1092" t="str">
            <v/>
          </cell>
          <cell r="J1092">
            <v>7</v>
          </cell>
          <cell r="K1092" t="str">
            <v>EA</v>
          </cell>
          <cell r="L1092">
            <v>0</v>
          </cell>
          <cell r="M1092">
            <v>7</v>
          </cell>
        </row>
        <row r="1093">
          <cell r="A1093" t="str">
            <v>220SLT0000453CYK220</v>
          </cell>
          <cell r="B1093" t="str">
            <v>SLT0000453</v>
          </cell>
          <cell r="C1093" t="str">
            <v>K1标准二三排单人背布套 /</v>
          </cell>
          <cell r="D1093" t="str">
            <v>220</v>
          </cell>
          <cell r="E1093" t="str">
            <v>CYK220</v>
          </cell>
          <cell r="F1093" t="str">
            <v>座椅盘点差异虚仓库</v>
          </cell>
          <cell r="G1093" t="str">
            <v>S-Int</v>
          </cell>
          <cell r="H1093" t="str">
            <v/>
          </cell>
          <cell r="I1093" t="str">
            <v/>
          </cell>
          <cell r="J1093">
            <v>11</v>
          </cell>
          <cell r="K1093" t="str">
            <v>EA</v>
          </cell>
          <cell r="L1093">
            <v>0</v>
          </cell>
          <cell r="M1093">
            <v>11</v>
          </cell>
        </row>
        <row r="1094">
          <cell r="A1094" t="str">
            <v>220SLT0000455CYK220</v>
          </cell>
          <cell r="B1094" t="str">
            <v>SLT0000455</v>
          </cell>
          <cell r="C1094" t="str">
            <v>K1标准三排单人座布套 /</v>
          </cell>
          <cell r="D1094" t="str">
            <v>220</v>
          </cell>
          <cell r="E1094" t="str">
            <v>CYK220</v>
          </cell>
          <cell r="F1094" t="str">
            <v>座椅盘点差异虚仓库</v>
          </cell>
          <cell r="G1094" t="str">
            <v>S-Int</v>
          </cell>
          <cell r="H1094" t="str">
            <v/>
          </cell>
          <cell r="I1094" t="str">
            <v/>
          </cell>
          <cell r="J1094">
            <v>102</v>
          </cell>
          <cell r="K1094" t="str">
            <v>EA</v>
          </cell>
          <cell r="L1094">
            <v>0</v>
          </cell>
          <cell r="M1094">
            <v>102</v>
          </cell>
        </row>
        <row r="1095">
          <cell r="A1095" t="str">
            <v>220SLT0000465CYK220</v>
          </cell>
          <cell r="B1095" t="str">
            <v>SLT0000465</v>
          </cell>
          <cell r="C1095" t="str">
            <v>K1网兜（双人） /</v>
          </cell>
          <cell r="D1095" t="str">
            <v>220</v>
          </cell>
          <cell r="E1095" t="str">
            <v>CYK220</v>
          </cell>
          <cell r="F1095" t="str">
            <v>座椅盘点差异虚仓库</v>
          </cell>
          <cell r="G1095" t="str">
            <v>S-Int</v>
          </cell>
          <cell r="H1095" t="str">
            <v/>
          </cell>
          <cell r="I1095" t="str">
            <v/>
          </cell>
          <cell r="J1095">
            <v>200</v>
          </cell>
          <cell r="K1095" t="str">
            <v>EA</v>
          </cell>
          <cell r="L1095">
            <v>0</v>
          </cell>
          <cell r="M1095">
            <v>200</v>
          </cell>
        </row>
        <row r="1096">
          <cell r="A1096" t="str">
            <v>220SLT0000466CYK220</v>
          </cell>
          <cell r="B1096" t="str">
            <v>SLT0000466</v>
          </cell>
          <cell r="C1096" t="str">
            <v>K1右舵双人护罩右 / 注塑件</v>
          </cell>
          <cell r="D1096" t="str">
            <v>220</v>
          </cell>
          <cell r="E1096" t="str">
            <v>CYK220</v>
          </cell>
          <cell r="F1096" t="str">
            <v>座椅盘点差异虚仓库</v>
          </cell>
          <cell r="G1096" t="str">
            <v>S-Int</v>
          </cell>
          <cell r="H1096" t="str">
            <v/>
          </cell>
          <cell r="I1096" t="str">
            <v/>
          </cell>
          <cell r="J1096">
            <v>145</v>
          </cell>
          <cell r="K1096" t="str">
            <v>EA</v>
          </cell>
          <cell r="L1096">
            <v>0</v>
          </cell>
          <cell r="M1096">
            <v>145</v>
          </cell>
        </row>
        <row r="1097">
          <cell r="A1097" t="str">
            <v>220SLT0000475CYK220</v>
          </cell>
          <cell r="B1097" t="str">
            <v>SLT0000475</v>
          </cell>
          <cell r="C1097" t="str">
            <v>K1窄车三人左护盖双人 / 注塑件</v>
          </cell>
          <cell r="D1097" t="str">
            <v>220</v>
          </cell>
          <cell r="E1097" t="str">
            <v>CYK220</v>
          </cell>
          <cell r="F1097" t="str">
            <v>座椅盘点差异虚仓库</v>
          </cell>
          <cell r="G1097" t="str">
            <v>S-Int</v>
          </cell>
          <cell r="H1097" t="str">
            <v/>
          </cell>
          <cell r="I1097" t="str">
            <v/>
          </cell>
          <cell r="J1097">
            <v>162</v>
          </cell>
          <cell r="K1097" t="str">
            <v>EA</v>
          </cell>
          <cell r="L1097">
            <v>0</v>
          </cell>
          <cell r="M1097">
            <v>162</v>
          </cell>
        </row>
        <row r="1098">
          <cell r="A1098" t="str">
            <v>220SLT0000476CYK220</v>
          </cell>
          <cell r="B1098" t="str">
            <v>SLT0000476</v>
          </cell>
          <cell r="C1098" t="str">
            <v>K1窄车三人护盖右双人 / 注塑件</v>
          </cell>
          <cell r="D1098" t="str">
            <v>220</v>
          </cell>
          <cell r="E1098" t="str">
            <v>CYK220</v>
          </cell>
          <cell r="F1098" t="str">
            <v>座椅盘点差异虚仓库</v>
          </cell>
          <cell r="G1098" t="str">
            <v>S-Int</v>
          </cell>
          <cell r="H1098" t="str">
            <v/>
          </cell>
          <cell r="I1098" t="str">
            <v/>
          </cell>
          <cell r="J1098">
            <v>400</v>
          </cell>
          <cell r="K1098" t="str">
            <v>EA</v>
          </cell>
          <cell r="L1098">
            <v>0</v>
          </cell>
          <cell r="M1098">
            <v>400</v>
          </cell>
        </row>
        <row r="1099">
          <cell r="A1099" t="str">
            <v>220SLT0000501CYK220</v>
          </cell>
          <cell r="B1099" t="str">
            <v>SLT0000501</v>
          </cell>
          <cell r="C1099" t="str">
            <v>K1侧翻把手（左） /</v>
          </cell>
          <cell r="D1099" t="str">
            <v>220</v>
          </cell>
          <cell r="E1099" t="str">
            <v>CYK220</v>
          </cell>
          <cell r="F1099" t="str">
            <v>座椅盘点差异虚仓库</v>
          </cell>
          <cell r="G1099" t="str">
            <v>S-Int</v>
          </cell>
          <cell r="H1099" t="str">
            <v/>
          </cell>
          <cell r="I1099" t="str">
            <v/>
          </cell>
          <cell r="J1099">
            <v>128</v>
          </cell>
          <cell r="K1099" t="str">
            <v>EA</v>
          </cell>
          <cell r="L1099">
            <v>0</v>
          </cell>
          <cell r="M1099">
            <v>128</v>
          </cell>
        </row>
        <row r="1100">
          <cell r="A1100" t="str">
            <v>220SLT0000504CYK220</v>
          </cell>
          <cell r="B1100" t="str">
            <v>SLT0000504</v>
          </cell>
          <cell r="C1100" t="str">
            <v>K1侧翻罩壳（左内）被动 / 注塑件</v>
          </cell>
          <cell r="D1100" t="str">
            <v>220</v>
          </cell>
          <cell r="E1100" t="str">
            <v>CYK220</v>
          </cell>
          <cell r="F1100" t="str">
            <v>座椅盘点差异虚仓库</v>
          </cell>
          <cell r="G1100" t="str">
            <v>S-Int</v>
          </cell>
          <cell r="H1100" t="str">
            <v/>
          </cell>
          <cell r="I1100" t="str">
            <v/>
          </cell>
          <cell r="J1100">
            <v>90</v>
          </cell>
          <cell r="K1100" t="str">
            <v>EA</v>
          </cell>
          <cell r="L1100">
            <v>0</v>
          </cell>
          <cell r="M1100">
            <v>90</v>
          </cell>
        </row>
        <row r="1101">
          <cell r="A1101" t="str">
            <v>220SLT0000512CYK220</v>
          </cell>
          <cell r="B1101" t="str">
            <v>SLT0000512</v>
          </cell>
          <cell r="C1101" t="str">
            <v>k1短拉带 /</v>
          </cell>
          <cell r="D1101" t="str">
            <v>220</v>
          </cell>
          <cell r="E1101" t="str">
            <v>CYK220</v>
          </cell>
          <cell r="F1101" t="str">
            <v>座椅盘点差异虚仓库</v>
          </cell>
          <cell r="G1101" t="str">
            <v>S-Int</v>
          </cell>
          <cell r="H1101" t="str">
            <v/>
          </cell>
          <cell r="I1101" t="str">
            <v/>
          </cell>
          <cell r="J1101">
            <v>92</v>
          </cell>
          <cell r="K1101" t="str">
            <v>EA</v>
          </cell>
          <cell r="L1101">
            <v>0</v>
          </cell>
          <cell r="M1101">
            <v>92</v>
          </cell>
        </row>
        <row r="1102">
          <cell r="A1102" t="str">
            <v>220SLT0000520CYK220</v>
          </cell>
          <cell r="B1102" t="str">
            <v>SLT0000520</v>
          </cell>
          <cell r="C1102" t="str">
            <v>K1侧翻左调角器被动 / 调角器</v>
          </cell>
          <cell r="D1102" t="str">
            <v>220</v>
          </cell>
          <cell r="E1102" t="str">
            <v>CYK220</v>
          </cell>
          <cell r="F1102" t="str">
            <v>座椅盘点差异虚仓库</v>
          </cell>
          <cell r="G1102" t="str">
            <v>S-Int</v>
          </cell>
          <cell r="H1102" t="str">
            <v/>
          </cell>
          <cell r="I1102" t="str">
            <v/>
          </cell>
          <cell r="J1102">
            <v>1040</v>
          </cell>
          <cell r="K1102" t="str">
            <v>EA</v>
          </cell>
          <cell r="L1102">
            <v>0</v>
          </cell>
          <cell r="M1102">
            <v>1040</v>
          </cell>
        </row>
        <row r="1103">
          <cell r="A1103" t="str">
            <v>220SLT0000528CYK220</v>
          </cell>
          <cell r="B1103" t="str">
            <v>SLT0000528</v>
          </cell>
          <cell r="C1103" t="str">
            <v>K1侧翻罩壳（右外）主动 / 注塑件</v>
          </cell>
          <cell r="D1103" t="str">
            <v>220</v>
          </cell>
          <cell r="E1103" t="str">
            <v>CYK220</v>
          </cell>
          <cell r="F1103" t="str">
            <v>座椅盘点差异虚仓库</v>
          </cell>
          <cell r="G1103" t="str">
            <v>S-Int</v>
          </cell>
          <cell r="H1103" t="str">
            <v/>
          </cell>
          <cell r="I1103" t="str">
            <v/>
          </cell>
          <cell r="J1103">
            <v>71</v>
          </cell>
          <cell r="K1103" t="str">
            <v>EA</v>
          </cell>
          <cell r="L1103">
            <v>0</v>
          </cell>
          <cell r="M1103">
            <v>71</v>
          </cell>
        </row>
        <row r="1104">
          <cell r="A1104" t="str">
            <v>220SLT0000542CYK220</v>
          </cell>
          <cell r="B1104" t="str">
            <v>SLT0000542</v>
          </cell>
          <cell r="C1104" t="str">
            <v>K1侧翻右调角器主动 / 调角器</v>
          </cell>
          <cell r="D1104" t="str">
            <v>220</v>
          </cell>
          <cell r="E1104" t="str">
            <v>CYK220</v>
          </cell>
          <cell r="F1104" t="str">
            <v>座椅盘点差异虚仓库</v>
          </cell>
          <cell r="G1104" t="str">
            <v>S-Int</v>
          </cell>
          <cell r="H1104" t="str">
            <v/>
          </cell>
          <cell r="I1104" t="str">
            <v/>
          </cell>
          <cell r="J1104">
            <v>575</v>
          </cell>
          <cell r="K1104" t="str">
            <v>EA</v>
          </cell>
          <cell r="L1104">
            <v>0</v>
          </cell>
          <cell r="M1104">
            <v>575</v>
          </cell>
        </row>
        <row r="1105">
          <cell r="A1105" t="str">
            <v>220SLT0000543CYK220</v>
          </cell>
          <cell r="B1105" t="str">
            <v>SLT0000543</v>
          </cell>
          <cell r="C1105" t="str">
            <v>K1侧翻右调角器被动 / 调角器</v>
          </cell>
          <cell r="D1105" t="str">
            <v>220</v>
          </cell>
          <cell r="E1105" t="str">
            <v>CYK220</v>
          </cell>
          <cell r="F1105" t="str">
            <v>座椅盘点差异虚仓库</v>
          </cell>
          <cell r="G1105" t="str">
            <v>S-Int</v>
          </cell>
          <cell r="H1105" t="str">
            <v/>
          </cell>
          <cell r="I1105" t="str">
            <v/>
          </cell>
          <cell r="J1105">
            <v>925</v>
          </cell>
          <cell r="K1105" t="str">
            <v>EA</v>
          </cell>
          <cell r="L1105">
            <v>0</v>
          </cell>
          <cell r="M1105">
            <v>925</v>
          </cell>
        </row>
        <row r="1106">
          <cell r="A1106" t="str">
            <v>220SLT0000544CYK220</v>
          </cell>
          <cell r="B1106" t="str">
            <v>SLT0000544</v>
          </cell>
          <cell r="C1106" t="str">
            <v>K1右舵双人中间护盖左 / 注塑件</v>
          </cell>
          <cell r="D1106" t="str">
            <v>220</v>
          </cell>
          <cell r="E1106" t="str">
            <v>CYK220</v>
          </cell>
          <cell r="F1106" t="str">
            <v>座椅盘点差异虚仓库</v>
          </cell>
          <cell r="G1106" t="str">
            <v>S-Int</v>
          </cell>
          <cell r="H1106" t="str">
            <v/>
          </cell>
          <cell r="I1106" t="str">
            <v/>
          </cell>
          <cell r="J1106">
            <v>309</v>
          </cell>
          <cell r="K1106" t="str">
            <v>EA</v>
          </cell>
          <cell r="L1106">
            <v>0</v>
          </cell>
          <cell r="M1106">
            <v>309</v>
          </cell>
        </row>
        <row r="1107">
          <cell r="A1107" t="str">
            <v>220SLT0000545CYK220</v>
          </cell>
          <cell r="B1107" t="str">
            <v>SLT0000545</v>
          </cell>
          <cell r="C1107" t="str">
            <v>K1右舵双人中间护盖右 / 注塑件</v>
          </cell>
          <cell r="D1107" t="str">
            <v>220</v>
          </cell>
          <cell r="E1107" t="str">
            <v>CYK220</v>
          </cell>
          <cell r="F1107" t="str">
            <v>座椅盘点差异虚仓库</v>
          </cell>
          <cell r="G1107" t="str">
            <v>S-Int</v>
          </cell>
          <cell r="H1107" t="str">
            <v/>
          </cell>
          <cell r="I1107" t="str">
            <v/>
          </cell>
          <cell r="J1107">
            <v>245</v>
          </cell>
          <cell r="K1107" t="str">
            <v>EA</v>
          </cell>
          <cell r="L1107">
            <v>0</v>
          </cell>
          <cell r="M1107">
            <v>245</v>
          </cell>
        </row>
        <row r="1108">
          <cell r="A1108" t="str">
            <v>220SLT0000560CYK220</v>
          </cell>
          <cell r="B1108" t="str">
            <v>SLT0000560</v>
          </cell>
          <cell r="C1108" t="str">
            <v>K1右舵单人护盖（左）R / 注塑件</v>
          </cell>
          <cell r="D1108" t="str">
            <v>220</v>
          </cell>
          <cell r="E1108" t="str">
            <v>CYK220</v>
          </cell>
          <cell r="F1108" t="str">
            <v>座椅盘点差异虚仓库</v>
          </cell>
          <cell r="G1108" t="str">
            <v>S-Int</v>
          </cell>
          <cell r="H1108" t="str">
            <v/>
          </cell>
          <cell r="I1108" t="str">
            <v/>
          </cell>
          <cell r="J1108">
            <v>80</v>
          </cell>
          <cell r="K1108" t="str">
            <v>EA</v>
          </cell>
          <cell r="L1108">
            <v>0</v>
          </cell>
          <cell r="M1108">
            <v>80</v>
          </cell>
        </row>
        <row r="1109">
          <cell r="A1109" t="str">
            <v>220SLT0000593CYK220</v>
          </cell>
          <cell r="B1109" t="str">
            <v>SLT0000593</v>
          </cell>
          <cell r="C1109" t="str">
            <v>k1小侧翻拉带(长的） /</v>
          </cell>
          <cell r="D1109" t="str">
            <v>220</v>
          </cell>
          <cell r="E1109" t="str">
            <v>CYK220</v>
          </cell>
          <cell r="F1109" t="str">
            <v>座椅盘点差异虚仓库</v>
          </cell>
          <cell r="G1109" t="str">
            <v>S-Int</v>
          </cell>
          <cell r="H1109" t="str">
            <v/>
          </cell>
          <cell r="I1109" t="str">
            <v/>
          </cell>
          <cell r="J1109">
            <v>200</v>
          </cell>
          <cell r="K1109" t="str">
            <v>EA</v>
          </cell>
          <cell r="L1109">
            <v>0</v>
          </cell>
          <cell r="M1109">
            <v>200</v>
          </cell>
        </row>
        <row r="1110">
          <cell r="A1110" t="str">
            <v>220SLT0000642CYK220</v>
          </cell>
          <cell r="B1110" t="str">
            <v>SLT0000642</v>
          </cell>
          <cell r="C1110" t="str">
            <v>K1窄车单人护盖(右) /</v>
          </cell>
          <cell r="D1110" t="str">
            <v>220</v>
          </cell>
          <cell r="E1110" t="str">
            <v>CYK220</v>
          </cell>
          <cell r="F1110" t="str">
            <v>座椅盘点差异虚仓库</v>
          </cell>
          <cell r="G1110" t="str">
            <v>S-Int</v>
          </cell>
          <cell r="H1110" t="str">
            <v/>
          </cell>
          <cell r="I1110" t="str">
            <v/>
          </cell>
          <cell r="J1110">
            <v>250</v>
          </cell>
          <cell r="K1110" t="str">
            <v>Ea</v>
          </cell>
          <cell r="L1110">
            <v>0</v>
          </cell>
          <cell r="M1110">
            <v>250</v>
          </cell>
        </row>
        <row r="1111">
          <cell r="A1111" t="str">
            <v>220SLT0000655CYK220</v>
          </cell>
          <cell r="B1111" t="str">
            <v>SLT0000655</v>
          </cell>
          <cell r="C1111" t="str">
            <v>K1标准窄车一排三人座 / 加长14人</v>
          </cell>
          <cell r="D1111" t="str">
            <v>220</v>
          </cell>
          <cell r="E1111" t="str">
            <v>CYK220</v>
          </cell>
          <cell r="F1111" t="str">
            <v>座椅盘点差异虚仓库</v>
          </cell>
          <cell r="G1111" t="str">
            <v>S-Int</v>
          </cell>
          <cell r="H1111" t="str">
            <v/>
          </cell>
          <cell r="I1111" t="str">
            <v/>
          </cell>
          <cell r="J1111">
            <v>15</v>
          </cell>
          <cell r="K1111" t="str">
            <v>EA</v>
          </cell>
          <cell r="L1111">
            <v>0</v>
          </cell>
          <cell r="M1111">
            <v>15</v>
          </cell>
        </row>
        <row r="1112">
          <cell r="A1112" t="str">
            <v>220SLT0000672CYK220</v>
          </cell>
          <cell r="B1112" t="str">
            <v>SLT0000672</v>
          </cell>
          <cell r="C1112" t="str">
            <v>k1宽车中间座布套新面料 /</v>
          </cell>
          <cell r="D1112" t="str">
            <v>220</v>
          </cell>
          <cell r="E1112" t="str">
            <v>CYK220</v>
          </cell>
          <cell r="F1112" t="str">
            <v>座椅盘点差异虚仓库</v>
          </cell>
          <cell r="G1112" t="str">
            <v>S-Int</v>
          </cell>
          <cell r="H1112" t="str">
            <v/>
          </cell>
          <cell r="I1112" t="str">
            <v/>
          </cell>
          <cell r="J1112">
            <v>199</v>
          </cell>
          <cell r="K1112" t="str">
            <v>EA</v>
          </cell>
          <cell r="L1112">
            <v>0</v>
          </cell>
          <cell r="M1112">
            <v>199</v>
          </cell>
        </row>
        <row r="1113">
          <cell r="A1113" t="str">
            <v>220SLT0000673CYK220</v>
          </cell>
          <cell r="B1113" t="str">
            <v>SLT0000673</v>
          </cell>
          <cell r="C1113" t="str">
            <v>k1宽车中间背布套新面料 /</v>
          </cell>
          <cell r="D1113" t="str">
            <v>220</v>
          </cell>
          <cell r="E1113" t="str">
            <v>CYK220</v>
          </cell>
          <cell r="F1113" t="str">
            <v>座椅盘点差异虚仓库</v>
          </cell>
          <cell r="G1113" t="str">
            <v>S-Int</v>
          </cell>
          <cell r="H1113" t="str">
            <v/>
          </cell>
          <cell r="I1113" t="str">
            <v/>
          </cell>
          <cell r="J1113">
            <v>120</v>
          </cell>
          <cell r="K1113" t="str">
            <v>EA</v>
          </cell>
          <cell r="L1113">
            <v>0</v>
          </cell>
          <cell r="M1113">
            <v>120</v>
          </cell>
        </row>
        <row r="1114">
          <cell r="A1114" t="str">
            <v>220SLT0000674CYK220</v>
          </cell>
          <cell r="B1114" t="str">
            <v>SLT0000674</v>
          </cell>
          <cell r="C1114" t="str">
            <v>K1宽车中间座 / 骨架（侧面铁板凹凸不平）</v>
          </cell>
          <cell r="D1114" t="str">
            <v>220</v>
          </cell>
          <cell r="E1114" t="str">
            <v>CYK220</v>
          </cell>
          <cell r="F1114" t="str">
            <v>座椅盘点差异虚仓库</v>
          </cell>
          <cell r="G1114" t="str">
            <v>S-Int</v>
          </cell>
          <cell r="H1114" t="str">
            <v/>
          </cell>
          <cell r="I1114" t="str">
            <v/>
          </cell>
          <cell r="J1114">
            <v>70</v>
          </cell>
          <cell r="K1114" t="str">
            <v>EA</v>
          </cell>
          <cell r="L1114">
            <v>0</v>
          </cell>
          <cell r="M1114">
            <v>70</v>
          </cell>
        </row>
        <row r="1115">
          <cell r="A1115" t="str">
            <v>220SLT0000675CYK220</v>
          </cell>
          <cell r="B1115" t="str">
            <v>SLT0000675</v>
          </cell>
          <cell r="C1115" t="str">
            <v>K1中间背（宽车） / 骨架（带木板）</v>
          </cell>
          <cell r="D1115" t="str">
            <v>220</v>
          </cell>
          <cell r="E1115" t="str">
            <v>CYK220</v>
          </cell>
          <cell r="F1115" t="str">
            <v>座椅盘点差异虚仓库</v>
          </cell>
          <cell r="G1115" t="str">
            <v>S-Int</v>
          </cell>
          <cell r="H1115" t="str">
            <v/>
          </cell>
          <cell r="I1115" t="str">
            <v/>
          </cell>
          <cell r="J1115">
            <v>72</v>
          </cell>
          <cell r="K1115" t="str">
            <v>EA</v>
          </cell>
          <cell r="L1115">
            <v>0</v>
          </cell>
          <cell r="M1115">
            <v>72</v>
          </cell>
        </row>
        <row r="1116">
          <cell r="A1116" t="str">
            <v>220SLT0000686CYK220</v>
          </cell>
          <cell r="B1116" t="str">
            <v>SLT0000686</v>
          </cell>
          <cell r="C1116" t="str">
            <v>M3欧马可司机座盆 / 调角器</v>
          </cell>
          <cell r="D1116" t="str">
            <v>220</v>
          </cell>
          <cell r="E1116" t="str">
            <v>CYK220</v>
          </cell>
          <cell r="F1116" t="str">
            <v>座椅盘点差异虚仓库</v>
          </cell>
          <cell r="G1116" t="str">
            <v>S-Int</v>
          </cell>
          <cell r="H1116" t="str">
            <v/>
          </cell>
          <cell r="I1116" t="str">
            <v/>
          </cell>
          <cell r="J1116">
            <v>14</v>
          </cell>
          <cell r="K1116" t="str">
            <v>EA</v>
          </cell>
          <cell r="L1116">
            <v>0</v>
          </cell>
          <cell r="M1116">
            <v>14</v>
          </cell>
        </row>
        <row r="1117">
          <cell r="A1117" t="str">
            <v>220SLT0000687CYK220</v>
          </cell>
          <cell r="B1117" t="str">
            <v>SLT0000687</v>
          </cell>
          <cell r="C1117" t="str">
            <v>欧马可灰滑轨护盖（浅灰） /</v>
          </cell>
          <cell r="D1117" t="str">
            <v>220</v>
          </cell>
          <cell r="E1117" t="str">
            <v>CYK220</v>
          </cell>
          <cell r="F1117" t="str">
            <v>座椅盘点差异虚仓库</v>
          </cell>
          <cell r="G1117" t="str">
            <v>S-Int</v>
          </cell>
          <cell r="H1117" t="str">
            <v/>
          </cell>
          <cell r="I1117" t="str">
            <v/>
          </cell>
          <cell r="J1117">
            <v>50</v>
          </cell>
          <cell r="K1117" t="str">
            <v>EA</v>
          </cell>
          <cell r="L1117">
            <v>0</v>
          </cell>
          <cell r="M1117">
            <v>50</v>
          </cell>
        </row>
        <row r="1118">
          <cell r="A1118" t="str">
            <v>220SLT0000688CYK220</v>
          </cell>
          <cell r="B1118" t="str">
            <v>SLT0000688</v>
          </cell>
          <cell r="C1118" t="str">
            <v>M3驾驶员滑轨总成左主动 / 调角器</v>
          </cell>
          <cell r="D1118" t="str">
            <v>220</v>
          </cell>
          <cell r="E1118" t="str">
            <v>CYK220</v>
          </cell>
          <cell r="F1118" t="str">
            <v>座椅盘点差异虚仓库</v>
          </cell>
          <cell r="G1118" t="str">
            <v>S-Int</v>
          </cell>
          <cell r="H1118" t="str">
            <v/>
          </cell>
          <cell r="I1118" t="str">
            <v/>
          </cell>
          <cell r="J1118">
            <v>14</v>
          </cell>
          <cell r="K1118" t="str">
            <v>EA</v>
          </cell>
          <cell r="L1118">
            <v>0</v>
          </cell>
          <cell r="M1118">
            <v>14</v>
          </cell>
        </row>
        <row r="1119">
          <cell r="A1119" t="str">
            <v>220SLT0000697CYK220</v>
          </cell>
          <cell r="B1119" t="str">
            <v>SLT0000697</v>
          </cell>
          <cell r="C1119" t="str">
            <v>滑轨护盖（棕） /</v>
          </cell>
          <cell r="D1119" t="str">
            <v>220</v>
          </cell>
          <cell r="E1119" t="str">
            <v>CYK220</v>
          </cell>
          <cell r="F1119" t="str">
            <v>座椅盘点差异虚仓库</v>
          </cell>
          <cell r="G1119" t="str">
            <v>S-Int</v>
          </cell>
          <cell r="H1119" t="str">
            <v/>
          </cell>
          <cell r="I1119" t="str">
            <v/>
          </cell>
          <cell r="J1119">
            <v>270</v>
          </cell>
          <cell r="K1119" t="str">
            <v>EA</v>
          </cell>
          <cell r="L1119">
            <v>0</v>
          </cell>
          <cell r="M1119">
            <v>270</v>
          </cell>
        </row>
        <row r="1120">
          <cell r="A1120" t="str">
            <v>220SLT0000704Y2FW-8</v>
          </cell>
          <cell r="B1120" t="str">
            <v>SLT0000704</v>
          </cell>
          <cell r="C1120" t="str">
            <v>M3出口1800副背布套 /</v>
          </cell>
          <cell r="D1120" t="str">
            <v>220</v>
          </cell>
          <cell r="E1120" t="str">
            <v>Y2FW-8</v>
          </cell>
          <cell r="F1120" t="str">
            <v>缝纫原材料W区8排</v>
          </cell>
          <cell r="G1120" t="str">
            <v>Normal</v>
          </cell>
          <cell r="H1120" t="str">
            <v/>
          </cell>
          <cell r="I1120" t="str">
            <v/>
          </cell>
          <cell r="J1120">
            <v>0</v>
          </cell>
          <cell r="K1120" t="str">
            <v>EA</v>
          </cell>
          <cell r="L1120">
            <v>0</v>
          </cell>
          <cell r="M1120">
            <v>2</v>
          </cell>
        </row>
        <row r="1121">
          <cell r="A1121" t="str">
            <v>220SLT0000706CYK220</v>
          </cell>
          <cell r="B1121" t="str">
            <v>SLT0000706</v>
          </cell>
          <cell r="C1121" t="str">
            <v>M3出口1800小背布套 /</v>
          </cell>
          <cell r="D1121" t="str">
            <v>220</v>
          </cell>
          <cell r="E1121" t="str">
            <v>CYK220</v>
          </cell>
          <cell r="F1121" t="str">
            <v>座椅盘点差异虚仓库</v>
          </cell>
          <cell r="G1121" t="str">
            <v>S-Int</v>
          </cell>
          <cell r="H1121" t="str">
            <v/>
          </cell>
          <cell r="I1121" t="str">
            <v/>
          </cell>
          <cell r="J1121">
            <v>108</v>
          </cell>
          <cell r="K1121" t="str">
            <v>EA</v>
          </cell>
          <cell r="L1121">
            <v>0</v>
          </cell>
          <cell r="M1121">
            <v>108</v>
          </cell>
        </row>
        <row r="1122">
          <cell r="A1122" t="str">
            <v>220SLT0000706Y2FW-8</v>
          </cell>
          <cell r="B1122" t="str">
            <v>SLT0000706</v>
          </cell>
          <cell r="C1122" t="str">
            <v>M3出口1800小背布套 /</v>
          </cell>
          <cell r="D1122" t="str">
            <v>220</v>
          </cell>
          <cell r="E1122" t="str">
            <v>Y2FW-8</v>
          </cell>
          <cell r="F1122" t="str">
            <v>缝纫原材料W区8排</v>
          </cell>
          <cell r="G1122" t="str">
            <v>Normal</v>
          </cell>
          <cell r="H1122" t="str">
            <v/>
          </cell>
          <cell r="I1122" t="str">
            <v/>
          </cell>
          <cell r="J1122">
            <v>0</v>
          </cell>
          <cell r="K1122" t="str">
            <v>EA</v>
          </cell>
          <cell r="L1122">
            <v>0</v>
          </cell>
          <cell r="M1122">
            <v>2</v>
          </cell>
        </row>
        <row r="1123">
          <cell r="A1123" t="str">
            <v>220SLT0000708y2fw-6</v>
          </cell>
          <cell r="B1123" t="str">
            <v>SLT0000708</v>
          </cell>
          <cell r="C1123" t="str">
            <v>M3出口1995副座布套 /</v>
          </cell>
          <cell r="D1123" t="str">
            <v>220</v>
          </cell>
          <cell r="E1123" t="str">
            <v>y2fw-6</v>
          </cell>
          <cell r="F1123" t="str">
            <v>缝纫原材料W区6排</v>
          </cell>
          <cell r="G1123" t="str">
            <v>Normal</v>
          </cell>
          <cell r="H1123" t="str">
            <v/>
          </cell>
          <cell r="I1123" t="str">
            <v/>
          </cell>
          <cell r="J1123">
            <v>12</v>
          </cell>
          <cell r="K1123" t="str">
            <v>EA</v>
          </cell>
          <cell r="L1123">
            <v>0</v>
          </cell>
          <cell r="M1123">
            <v>12</v>
          </cell>
        </row>
        <row r="1124">
          <cell r="A1124" t="str">
            <v>220SLT0000709CYK220</v>
          </cell>
          <cell r="B1124" t="str">
            <v>SLT0000709</v>
          </cell>
          <cell r="C1124" t="str">
            <v>M3出口1995小背布套 /</v>
          </cell>
          <cell r="D1124" t="str">
            <v>220</v>
          </cell>
          <cell r="E1124" t="str">
            <v>CYK220</v>
          </cell>
          <cell r="F1124" t="str">
            <v>座椅盘点差异虚仓库</v>
          </cell>
          <cell r="G1124" t="str">
            <v>S-Int</v>
          </cell>
          <cell r="H1124" t="str">
            <v/>
          </cell>
          <cell r="I1124" t="str">
            <v/>
          </cell>
          <cell r="J1124">
            <v>3</v>
          </cell>
          <cell r="K1124" t="str">
            <v>EA</v>
          </cell>
          <cell r="L1124">
            <v>0</v>
          </cell>
          <cell r="M1124">
            <v>3</v>
          </cell>
        </row>
        <row r="1125">
          <cell r="A1125" t="str">
            <v>220SLT0000709Y2FW-8</v>
          </cell>
          <cell r="B1125" t="str">
            <v>SLT0000709</v>
          </cell>
          <cell r="C1125" t="str">
            <v>M3出口1995小背布套 /</v>
          </cell>
          <cell r="D1125" t="str">
            <v>220</v>
          </cell>
          <cell r="E1125" t="str">
            <v>Y2FW-8</v>
          </cell>
          <cell r="F1125" t="str">
            <v>缝纫原材料W区8排</v>
          </cell>
          <cell r="G1125" t="str">
            <v>Normal</v>
          </cell>
          <cell r="H1125" t="str">
            <v/>
          </cell>
          <cell r="I1125" t="str">
            <v/>
          </cell>
          <cell r="J1125">
            <v>33</v>
          </cell>
          <cell r="K1125" t="str">
            <v>EA</v>
          </cell>
          <cell r="L1125">
            <v>0</v>
          </cell>
          <cell r="M1125">
            <v>33</v>
          </cell>
        </row>
        <row r="1126">
          <cell r="A1126" t="str">
            <v>220SLT0000719CYK220</v>
          </cell>
          <cell r="B1126" t="str">
            <v>SLT0000719</v>
          </cell>
          <cell r="C1126" t="str">
            <v>M3右舵1695副背布套 /</v>
          </cell>
          <cell r="D1126" t="str">
            <v>220</v>
          </cell>
          <cell r="E1126" t="str">
            <v>CYK220</v>
          </cell>
          <cell r="F1126" t="str">
            <v>座椅盘点差异虚仓库</v>
          </cell>
          <cell r="G1126" t="str">
            <v>S-Int</v>
          </cell>
          <cell r="H1126" t="str">
            <v/>
          </cell>
          <cell r="I1126" t="str">
            <v/>
          </cell>
          <cell r="J1126">
            <v>5</v>
          </cell>
          <cell r="K1126" t="str">
            <v>EA</v>
          </cell>
          <cell r="L1126">
            <v>0</v>
          </cell>
          <cell r="M1126">
            <v>5</v>
          </cell>
        </row>
        <row r="1127">
          <cell r="A1127" t="str">
            <v>220SLT0000719Y2FW-8</v>
          </cell>
          <cell r="B1127" t="str">
            <v>SLT0000719</v>
          </cell>
          <cell r="C1127" t="str">
            <v>M3右舵1695副背布套 /</v>
          </cell>
          <cell r="D1127" t="str">
            <v>220</v>
          </cell>
          <cell r="E1127" t="str">
            <v>Y2FW-8</v>
          </cell>
          <cell r="F1127" t="str">
            <v>缝纫原材料W区8排</v>
          </cell>
          <cell r="G1127" t="str">
            <v>Normal</v>
          </cell>
          <cell r="H1127" t="str">
            <v/>
          </cell>
          <cell r="I1127" t="str">
            <v/>
          </cell>
          <cell r="J1127">
            <v>1</v>
          </cell>
          <cell r="K1127" t="str">
            <v>EA</v>
          </cell>
          <cell r="L1127">
            <v>0</v>
          </cell>
          <cell r="M1127">
            <v>86</v>
          </cell>
        </row>
        <row r="1128">
          <cell r="A1128" t="str">
            <v>220SLT0000720CYK220</v>
          </cell>
          <cell r="B1128" t="str">
            <v>SLT0000720</v>
          </cell>
          <cell r="C1128" t="str">
            <v>M3右舵1695副座布套 /</v>
          </cell>
          <cell r="D1128" t="str">
            <v>220</v>
          </cell>
          <cell r="E1128" t="str">
            <v>CYK220</v>
          </cell>
          <cell r="F1128" t="str">
            <v>座椅盘点差异虚仓库</v>
          </cell>
          <cell r="G1128" t="str">
            <v>S-Int</v>
          </cell>
          <cell r="H1128" t="str">
            <v/>
          </cell>
          <cell r="I1128" t="str">
            <v/>
          </cell>
          <cell r="J1128">
            <v>2</v>
          </cell>
          <cell r="K1128" t="str">
            <v>EA</v>
          </cell>
          <cell r="L1128">
            <v>0</v>
          </cell>
          <cell r="M1128">
            <v>2</v>
          </cell>
        </row>
        <row r="1129">
          <cell r="A1129" t="str">
            <v>220SLT0000720Y2FW-8</v>
          </cell>
          <cell r="B1129" t="str">
            <v>SLT0000720</v>
          </cell>
          <cell r="C1129" t="str">
            <v>M3右舵1695副座布套 /</v>
          </cell>
          <cell r="D1129" t="str">
            <v>220</v>
          </cell>
          <cell r="E1129" t="str">
            <v>Y2FW-8</v>
          </cell>
          <cell r="F1129" t="str">
            <v>缝纫原材料W区8排</v>
          </cell>
          <cell r="G1129" t="str">
            <v>Normal</v>
          </cell>
          <cell r="H1129" t="str">
            <v/>
          </cell>
          <cell r="I1129" t="str">
            <v/>
          </cell>
          <cell r="J1129">
            <v>68</v>
          </cell>
          <cell r="K1129" t="str">
            <v>EA</v>
          </cell>
          <cell r="L1129">
            <v>0</v>
          </cell>
          <cell r="M1129">
            <v>153</v>
          </cell>
        </row>
        <row r="1130">
          <cell r="A1130" t="str">
            <v>220SLT0000721CYK220</v>
          </cell>
          <cell r="B1130" t="str">
            <v>SLT0000721</v>
          </cell>
          <cell r="C1130" t="str">
            <v>小折罩壳（欧马可升级） / 注塑件（深灰欧马可升级）</v>
          </cell>
          <cell r="D1130" t="str">
            <v>220</v>
          </cell>
          <cell r="E1130" t="str">
            <v>CYK220</v>
          </cell>
          <cell r="F1130" t="str">
            <v>座椅盘点差异虚仓库</v>
          </cell>
          <cell r="G1130" t="str">
            <v>S-Int</v>
          </cell>
          <cell r="H1130" t="str">
            <v/>
          </cell>
          <cell r="I1130" t="str">
            <v/>
          </cell>
          <cell r="J1130">
            <v>299</v>
          </cell>
          <cell r="K1130" t="str">
            <v>EA</v>
          </cell>
          <cell r="L1130">
            <v>0</v>
          </cell>
          <cell r="M1130">
            <v>299</v>
          </cell>
        </row>
        <row r="1131">
          <cell r="A1131" t="str">
            <v>220SLT0000722CYK220</v>
          </cell>
          <cell r="B1131" t="str">
            <v>SLT0000722</v>
          </cell>
          <cell r="C1131" t="str">
            <v>小折手柄圆棕欧马可升级 / 注塑件（深灰欧马可升级）</v>
          </cell>
          <cell r="D1131" t="str">
            <v>220</v>
          </cell>
          <cell r="E1131" t="str">
            <v>CYK220</v>
          </cell>
          <cell r="F1131" t="str">
            <v>座椅盘点差异虚仓库</v>
          </cell>
          <cell r="G1131" t="str">
            <v>S-Int</v>
          </cell>
          <cell r="H1131" t="str">
            <v/>
          </cell>
          <cell r="I1131" t="str">
            <v/>
          </cell>
          <cell r="J1131">
            <v>254</v>
          </cell>
          <cell r="K1131" t="str">
            <v>EA</v>
          </cell>
          <cell r="L1131">
            <v>0</v>
          </cell>
          <cell r="M1131">
            <v>254</v>
          </cell>
        </row>
        <row r="1132">
          <cell r="A1132" t="str">
            <v>220SLT0000733y2z</v>
          </cell>
          <cell r="B1132" t="str">
            <v>SLT0000733</v>
          </cell>
          <cell r="C1132" t="str">
            <v>M3副司机靠背骨架 / 骨架</v>
          </cell>
          <cell r="D1132" t="str">
            <v>220</v>
          </cell>
          <cell r="E1132" t="str">
            <v>y2z</v>
          </cell>
          <cell r="F1132" t="str">
            <v>地面库位Z区</v>
          </cell>
          <cell r="G1132" t="str">
            <v>Normal</v>
          </cell>
          <cell r="H1132" t="str">
            <v/>
          </cell>
          <cell r="I1132" t="str">
            <v/>
          </cell>
          <cell r="J1132">
            <v>8</v>
          </cell>
          <cell r="K1132" t="str">
            <v>EA</v>
          </cell>
          <cell r="L1132">
            <v>0</v>
          </cell>
          <cell r="M1132">
            <v>8</v>
          </cell>
        </row>
        <row r="1133">
          <cell r="A1133" t="str">
            <v>220SLT0000735CYK220</v>
          </cell>
          <cell r="B1133" t="str">
            <v>SLT0000735</v>
          </cell>
          <cell r="C1133" t="str">
            <v>M3小背折叠器总成副司机 / 调角器</v>
          </cell>
          <cell r="D1133" t="str">
            <v>220</v>
          </cell>
          <cell r="E1133" t="str">
            <v>CYK220</v>
          </cell>
          <cell r="F1133" t="str">
            <v>座椅盘点差异虚仓库</v>
          </cell>
          <cell r="G1133" t="str">
            <v>S-Int</v>
          </cell>
          <cell r="H1133" t="str">
            <v/>
          </cell>
          <cell r="I1133" t="str">
            <v/>
          </cell>
          <cell r="J1133">
            <v>19</v>
          </cell>
          <cell r="K1133" t="str">
            <v>EA</v>
          </cell>
          <cell r="L1133">
            <v>0</v>
          </cell>
          <cell r="M1133">
            <v>19</v>
          </cell>
        </row>
        <row r="1134">
          <cell r="A1134" t="str">
            <v>220SLT0000736CYK220</v>
          </cell>
          <cell r="B1134" t="str">
            <v>SLT0000736</v>
          </cell>
          <cell r="C1134" t="str">
            <v>M3大背折叠器手把手 / 调角器</v>
          </cell>
          <cell r="D1134" t="str">
            <v>220</v>
          </cell>
          <cell r="E1134" t="str">
            <v>CYK220</v>
          </cell>
          <cell r="F1134" t="str">
            <v>座椅盘点差异虚仓库</v>
          </cell>
          <cell r="G1134" t="str">
            <v>S-Int</v>
          </cell>
          <cell r="H1134" t="str">
            <v/>
          </cell>
          <cell r="I1134" t="str">
            <v/>
          </cell>
          <cell r="J1134">
            <v>14</v>
          </cell>
          <cell r="K1134" t="str">
            <v>EA</v>
          </cell>
          <cell r="L1134">
            <v>0</v>
          </cell>
          <cell r="M1134">
            <v>14</v>
          </cell>
        </row>
        <row r="1135">
          <cell r="A1135" t="str">
            <v>220SLT0000737CYK220</v>
          </cell>
          <cell r="B1135" t="str">
            <v>SLT0000737</v>
          </cell>
          <cell r="C1135" t="str">
            <v>螺栓饰盖（棕色） /</v>
          </cell>
          <cell r="D1135" t="str">
            <v>220</v>
          </cell>
          <cell r="E1135" t="str">
            <v>CYK220</v>
          </cell>
          <cell r="F1135" t="str">
            <v>座椅盘点差异虚仓库</v>
          </cell>
          <cell r="G1135" t="str">
            <v>S-Int</v>
          </cell>
          <cell r="H1135" t="str">
            <v/>
          </cell>
          <cell r="I1135" t="str">
            <v/>
          </cell>
          <cell r="J1135">
            <v>100</v>
          </cell>
          <cell r="K1135" t="str">
            <v>EA</v>
          </cell>
          <cell r="L1135">
            <v>0</v>
          </cell>
          <cell r="M1135">
            <v>100</v>
          </cell>
        </row>
        <row r="1136">
          <cell r="A1136" t="str">
            <v>220SLT0000739CYK220</v>
          </cell>
          <cell r="B1136" t="str">
            <v>SLT0000739</v>
          </cell>
          <cell r="C1136" t="str">
            <v>M3 1800小杂物箱盒 / 注塑件（深灰欧马可升级）</v>
          </cell>
          <cell r="D1136" t="str">
            <v>220</v>
          </cell>
          <cell r="E1136" t="str">
            <v>CYK220</v>
          </cell>
          <cell r="F1136" t="str">
            <v>座椅盘点差异虚仓库</v>
          </cell>
          <cell r="G1136" t="str">
            <v>S-Int</v>
          </cell>
          <cell r="H1136" t="str">
            <v/>
          </cell>
          <cell r="I1136" t="str">
            <v/>
          </cell>
          <cell r="J1136">
            <v>3</v>
          </cell>
          <cell r="K1136" t="str">
            <v>EA</v>
          </cell>
          <cell r="L1136">
            <v>0</v>
          </cell>
          <cell r="M1136">
            <v>3</v>
          </cell>
        </row>
        <row r="1137">
          <cell r="A1137" t="str">
            <v>220SLT0000740CYK220</v>
          </cell>
          <cell r="B1137" t="str">
            <v>SLT0000740</v>
          </cell>
          <cell r="C1137" t="str">
            <v>钢丝2.5*160 /</v>
          </cell>
          <cell r="D1137" t="str">
            <v>220</v>
          </cell>
          <cell r="E1137" t="str">
            <v>CYK220</v>
          </cell>
          <cell r="F1137" t="str">
            <v>座椅盘点差异虚仓库</v>
          </cell>
          <cell r="G1137" t="str">
            <v>S-Int</v>
          </cell>
          <cell r="H1137" t="str">
            <v/>
          </cell>
          <cell r="I1137" t="str">
            <v/>
          </cell>
          <cell r="J1137">
            <v>5000</v>
          </cell>
          <cell r="K1137" t="str">
            <v>EA</v>
          </cell>
          <cell r="L1137">
            <v>0</v>
          </cell>
          <cell r="M1137">
            <v>5000</v>
          </cell>
        </row>
        <row r="1138">
          <cell r="A1138" t="str">
            <v>220SLT0000747CYK220</v>
          </cell>
          <cell r="B1138" t="str">
            <v>SLT0000747</v>
          </cell>
          <cell r="C1138" t="str">
            <v>1800不加宽骨架 / 骨架</v>
          </cell>
          <cell r="D1138" t="str">
            <v>220</v>
          </cell>
          <cell r="E1138" t="str">
            <v>CYK220</v>
          </cell>
          <cell r="F1138" t="str">
            <v>座椅盘点差异虚仓库</v>
          </cell>
          <cell r="G1138" t="str">
            <v>S-Int</v>
          </cell>
          <cell r="H1138" t="str">
            <v/>
          </cell>
          <cell r="I1138" t="str">
            <v/>
          </cell>
          <cell r="J1138">
            <v>2</v>
          </cell>
          <cell r="K1138" t="str">
            <v>EA</v>
          </cell>
          <cell r="L1138">
            <v>0</v>
          </cell>
          <cell r="M1138">
            <v>2</v>
          </cell>
        </row>
        <row r="1139">
          <cell r="A1139" t="str">
            <v>220SLT0000749CYK220</v>
          </cell>
          <cell r="B1139" t="str">
            <v>SLT0000749</v>
          </cell>
          <cell r="C1139" t="str">
            <v>M3小折手柄圆奥铃升级 / 注塑件（深灰 奥铃升级）</v>
          </cell>
          <cell r="D1139" t="str">
            <v>220</v>
          </cell>
          <cell r="E1139" t="str">
            <v>CYK220</v>
          </cell>
          <cell r="F1139" t="str">
            <v>座椅盘点差异虚仓库</v>
          </cell>
          <cell r="G1139" t="str">
            <v>S-Int</v>
          </cell>
          <cell r="H1139" t="str">
            <v/>
          </cell>
          <cell r="I1139" t="str">
            <v/>
          </cell>
          <cell r="J1139">
            <v>120</v>
          </cell>
          <cell r="K1139" t="str">
            <v>EA</v>
          </cell>
          <cell r="L1139">
            <v>0</v>
          </cell>
          <cell r="M1139">
            <v>120</v>
          </cell>
        </row>
        <row r="1140">
          <cell r="A1140" t="str">
            <v>220SLT0000772CYK220</v>
          </cell>
          <cell r="B1140" t="str">
            <v>SLT0000772</v>
          </cell>
          <cell r="C1140" t="str">
            <v>M3出口1995卧铺布套 /</v>
          </cell>
          <cell r="D1140" t="str">
            <v>220</v>
          </cell>
          <cell r="E1140" t="str">
            <v>CYK220</v>
          </cell>
          <cell r="F1140" t="str">
            <v>座椅盘点差异虚仓库</v>
          </cell>
          <cell r="G1140" t="str">
            <v>S-Int</v>
          </cell>
          <cell r="H1140" t="str">
            <v/>
          </cell>
          <cell r="I1140" t="str">
            <v/>
          </cell>
          <cell r="J1140">
            <v>5</v>
          </cell>
          <cell r="K1140" t="str">
            <v>EA</v>
          </cell>
          <cell r="L1140">
            <v>0</v>
          </cell>
          <cell r="M1140">
            <v>5</v>
          </cell>
        </row>
        <row r="1141">
          <cell r="A1141" t="str">
            <v>220SLT0000772Y2FW-8</v>
          </cell>
          <cell r="B1141" t="str">
            <v>SLT0000772</v>
          </cell>
          <cell r="C1141" t="str">
            <v>M3出口1995卧铺布套 /</v>
          </cell>
          <cell r="D1141" t="str">
            <v>220</v>
          </cell>
          <cell r="E1141" t="str">
            <v>Y2FW-8</v>
          </cell>
          <cell r="F1141" t="str">
            <v>缝纫原材料W区8排</v>
          </cell>
          <cell r="G1141" t="str">
            <v>Normal</v>
          </cell>
          <cell r="H1141" t="str">
            <v/>
          </cell>
          <cell r="I1141" t="str">
            <v/>
          </cell>
          <cell r="J1141">
            <v>17</v>
          </cell>
          <cell r="K1141" t="str">
            <v>EA</v>
          </cell>
          <cell r="L1141">
            <v>0</v>
          </cell>
          <cell r="M1141">
            <v>17</v>
          </cell>
        </row>
        <row r="1142">
          <cell r="A1142" t="str">
            <v>220SLT0000783CYCVA220</v>
          </cell>
          <cell r="B1142" t="str">
            <v>SLT0000783</v>
          </cell>
          <cell r="C1142" t="str">
            <v>M4调角器总成 / 调角器</v>
          </cell>
          <cell r="D1142" t="str">
            <v>220</v>
          </cell>
          <cell r="E1142" t="str">
            <v>CYCVA220</v>
          </cell>
          <cell r="F1142" t="str">
            <v>座椅盘点差异临时库</v>
          </cell>
          <cell r="G1142" t="str">
            <v>S-Int</v>
          </cell>
          <cell r="H1142" t="str">
            <v/>
          </cell>
          <cell r="I1142" t="str">
            <v/>
          </cell>
          <cell r="J1142">
            <v>350</v>
          </cell>
          <cell r="K1142" t="str">
            <v>EA</v>
          </cell>
          <cell r="L1142">
            <v>350</v>
          </cell>
          <cell r="M1142">
            <v>350</v>
          </cell>
        </row>
        <row r="1143">
          <cell r="A1143" t="str">
            <v>220SLT0000783CYK220</v>
          </cell>
          <cell r="B1143" t="str">
            <v>SLT0000783</v>
          </cell>
          <cell r="C1143" t="str">
            <v>M4调角器总成 / 调角器</v>
          </cell>
          <cell r="D1143" t="str">
            <v>220</v>
          </cell>
          <cell r="E1143" t="str">
            <v>CYK220</v>
          </cell>
          <cell r="F1143" t="str">
            <v>座椅盘点差异虚仓库</v>
          </cell>
          <cell r="G1143" t="str">
            <v>S-Int</v>
          </cell>
          <cell r="H1143" t="str">
            <v/>
          </cell>
          <cell r="I1143" t="str">
            <v/>
          </cell>
          <cell r="J1143">
            <v>257</v>
          </cell>
          <cell r="K1143" t="str">
            <v>EA</v>
          </cell>
          <cell r="L1143">
            <v>39</v>
          </cell>
          <cell r="M1143">
            <v>257</v>
          </cell>
        </row>
        <row r="1144">
          <cell r="A1144" t="str">
            <v>220SLT0000784CYK220</v>
          </cell>
          <cell r="B1144" t="str">
            <v>SLT0000784</v>
          </cell>
          <cell r="C1144" t="str">
            <v>M4滑轨总成 / 调角器</v>
          </cell>
          <cell r="D1144" t="str">
            <v>220</v>
          </cell>
          <cell r="E1144" t="str">
            <v>CYK220</v>
          </cell>
          <cell r="F1144" t="str">
            <v>座椅盘点差异虚仓库</v>
          </cell>
          <cell r="G1144" t="str">
            <v>S-Int</v>
          </cell>
          <cell r="H1144" t="str">
            <v/>
          </cell>
          <cell r="I1144" t="str">
            <v/>
          </cell>
          <cell r="J1144">
            <v>1010</v>
          </cell>
          <cell r="K1144" t="str">
            <v>EA</v>
          </cell>
          <cell r="L1144">
            <v>263</v>
          </cell>
          <cell r="M1144">
            <v>1010</v>
          </cell>
        </row>
        <row r="1145">
          <cell r="A1145" t="str">
            <v>220SLT0000785CYK220</v>
          </cell>
          <cell r="B1145" t="str">
            <v>SLT0000785</v>
          </cell>
          <cell r="C1145" t="str">
            <v>M4司机座盆 / 调角器</v>
          </cell>
          <cell r="D1145" t="str">
            <v>220</v>
          </cell>
          <cell r="E1145" t="str">
            <v>CYK220</v>
          </cell>
          <cell r="F1145" t="str">
            <v>座椅盘点差异虚仓库</v>
          </cell>
          <cell r="G1145" t="str">
            <v>S-Int</v>
          </cell>
          <cell r="H1145" t="str">
            <v/>
          </cell>
          <cell r="I1145" t="str">
            <v/>
          </cell>
          <cell r="J1145">
            <v>999</v>
          </cell>
          <cell r="K1145" t="str">
            <v>EA</v>
          </cell>
          <cell r="L1145">
            <v>389</v>
          </cell>
          <cell r="M1145">
            <v>999</v>
          </cell>
        </row>
        <row r="1146">
          <cell r="A1146" t="str">
            <v>220SLT0000790CYK220</v>
          </cell>
          <cell r="B1146" t="str">
            <v>SLT0000790</v>
          </cell>
          <cell r="C1146" t="str">
            <v>M4缓冲垫 /</v>
          </cell>
          <cell r="D1146" t="str">
            <v>220</v>
          </cell>
          <cell r="E1146" t="str">
            <v>CYK220</v>
          </cell>
          <cell r="F1146" t="str">
            <v>座椅盘点差异虚仓库</v>
          </cell>
          <cell r="G1146" t="str">
            <v>S-Int</v>
          </cell>
          <cell r="H1146" t="str">
            <v/>
          </cell>
          <cell r="I1146" t="str">
            <v/>
          </cell>
          <cell r="J1146">
            <v>1036</v>
          </cell>
          <cell r="K1146" t="str">
            <v>EA</v>
          </cell>
          <cell r="L1146">
            <v>400</v>
          </cell>
          <cell r="M1146">
            <v>1036</v>
          </cell>
        </row>
        <row r="1147">
          <cell r="A1147" t="str">
            <v>220SLT0000791CYK220</v>
          </cell>
          <cell r="B1147" t="str">
            <v>SLT0000791</v>
          </cell>
          <cell r="C1147" t="str">
            <v>M4杂物盒锁（新） /</v>
          </cell>
          <cell r="D1147" t="str">
            <v>220</v>
          </cell>
          <cell r="E1147" t="str">
            <v>CYK220</v>
          </cell>
          <cell r="F1147" t="str">
            <v>座椅盘点差异虚仓库</v>
          </cell>
          <cell r="G1147" t="str">
            <v>S-Int</v>
          </cell>
          <cell r="H1147" t="str">
            <v/>
          </cell>
          <cell r="I1147" t="str">
            <v/>
          </cell>
          <cell r="J1147">
            <v>400</v>
          </cell>
          <cell r="K1147" t="str">
            <v>EA</v>
          </cell>
          <cell r="L1147">
            <v>100</v>
          </cell>
          <cell r="M1147">
            <v>400</v>
          </cell>
        </row>
        <row r="1148">
          <cell r="A1148" t="str">
            <v>220SLT0000803CYK220</v>
          </cell>
          <cell r="B1148" t="str">
            <v>SLT0000803</v>
          </cell>
          <cell r="C1148" t="str">
            <v>M4大背折叠器 / 调角器</v>
          </cell>
          <cell r="D1148" t="str">
            <v>220</v>
          </cell>
          <cell r="E1148" t="str">
            <v>CYK220</v>
          </cell>
          <cell r="F1148" t="str">
            <v>座椅盘点差异虚仓库</v>
          </cell>
          <cell r="G1148" t="str">
            <v>S-Int</v>
          </cell>
          <cell r="H1148" t="str">
            <v/>
          </cell>
          <cell r="I1148" t="str">
            <v/>
          </cell>
          <cell r="J1148">
            <v>1315</v>
          </cell>
          <cell r="K1148" t="str">
            <v>EA</v>
          </cell>
          <cell r="L1148">
            <v>35</v>
          </cell>
          <cell r="M1148">
            <v>1315</v>
          </cell>
        </row>
        <row r="1149">
          <cell r="A1149" t="str">
            <v>220SLT0000804CYK220</v>
          </cell>
          <cell r="B1149" t="str">
            <v>SLT0000804</v>
          </cell>
          <cell r="C1149" t="str">
            <v>M4小背折叠器 / 调角器</v>
          </cell>
          <cell r="D1149" t="str">
            <v>220</v>
          </cell>
          <cell r="E1149" t="str">
            <v>CYK220</v>
          </cell>
          <cell r="F1149" t="str">
            <v>座椅盘点差异虚仓库</v>
          </cell>
          <cell r="G1149" t="str">
            <v>S-Int</v>
          </cell>
          <cell r="H1149" t="str">
            <v/>
          </cell>
          <cell r="I1149" t="str">
            <v/>
          </cell>
          <cell r="J1149">
            <v>1261</v>
          </cell>
          <cell r="K1149" t="str">
            <v>EA</v>
          </cell>
          <cell r="L1149">
            <v>35</v>
          </cell>
          <cell r="M1149">
            <v>1261</v>
          </cell>
        </row>
        <row r="1150">
          <cell r="A1150" t="str">
            <v>220SLT0000805CYK220</v>
          </cell>
          <cell r="B1150" t="str">
            <v>SLT0000805</v>
          </cell>
          <cell r="C1150" t="str">
            <v>M4大背折叠塑料把手灰 / 调角器</v>
          </cell>
          <cell r="D1150" t="str">
            <v>220</v>
          </cell>
          <cell r="E1150" t="str">
            <v>CYK220</v>
          </cell>
          <cell r="F1150" t="str">
            <v>座椅盘点差异虚仓库</v>
          </cell>
          <cell r="G1150" t="str">
            <v>S-Int</v>
          </cell>
          <cell r="H1150" t="str">
            <v/>
          </cell>
          <cell r="I1150" t="str">
            <v/>
          </cell>
          <cell r="J1150">
            <v>2496</v>
          </cell>
          <cell r="K1150" t="str">
            <v>EA</v>
          </cell>
          <cell r="L1150">
            <v>70</v>
          </cell>
          <cell r="M1150">
            <v>2496</v>
          </cell>
        </row>
        <row r="1151">
          <cell r="A1151" t="str">
            <v>220SLT0000807y2z</v>
          </cell>
          <cell r="B1151" t="str">
            <v>SLT0000807</v>
          </cell>
          <cell r="C1151" t="str">
            <v>M4中连接板 /</v>
          </cell>
          <cell r="D1151" t="str">
            <v>220</v>
          </cell>
          <cell r="E1151" t="str">
            <v>y2z</v>
          </cell>
          <cell r="F1151" t="str">
            <v>地面库位Z区</v>
          </cell>
          <cell r="G1151" t="str">
            <v>Normal</v>
          </cell>
          <cell r="H1151" t="str">
            <v/>
          </cell>
          <cell r="I1151" t="str">
            <v/>
          </cell>
          <cell r="J1151">
            <v>0</v>
          </cell>
          <cell r="K1151" t="str">
            <v>EA</v>
          </cell>
          <cell r="L1151">
            <v>0</v>
          </cell>
          <cell r="M1151">
            <v>65</v>
          </cell>
        </row>
        <row r="1152">
          <cell r="A1152" t="str">
            <v>220SLT0000818CYCVA220</v>
          </cell>
          <cell r="B1152" t="str">
            <v>SLT0000818</v>
          </cell>
          <cell r="C1152" t="str">
            <v>M4橡胶块 /</v>
          </cell>
          <cell r="D1152" t="str">
            <v>220</v>
          </cell>
          <cell r="E1152" t="str">
            <v>CYCVA220</v>
          </cell>
          <cell r="F1152" t="str">
            <v>座椅盘点差异临时库</v>
          </cell>
          <cell r="G1152" t="str">
            <v>S-Int</v>
          </cell>
          <cell r="H1152" t="str">
            <v/>
          </cell>
          <cell r="I1152" t="str">
            <v/>
          </cell>
          <cell r="J1152">
            <v>1300</v>
          </cell>
          <cell r="K1152" t="str">
            <v>EA</v>
          </cell>
          <cell r="L1152">
            <v>0</v>
          </cell>
          <cell r="M1152">
            <v>1300</v>
          </cell>
        </row>
        <row r="1153">
          <cell r="A1153" t="str">
            <v>220SLT0000818CYK220</v>
          </cell>
          <cell r="B1153" t="str">
            <v>SLT0000818</v>
          </cell>
          <cell r="C1153" t="str">
            <v>M4橡胶块 /</v>
          </cell>
          <cell r="D1153" t="str">
            <v>220</v>
          </cell>
          <cell r="E1153" t="str">
            <v>CYK220</v>
          </cell>
          <cell r="F1153" t="str">
            <v>座椅盘点差异虚仓库</v>
          </cell>
          <cell r="G1153" t="str">
            <v>S-Int</v>
          </cell>
          <cell r="H1153" t="str">
            <v/>
          </cell>
          <cell r="I1153" t="str">
            <v/>
          </cell>
          <cell r="J1153">
            <v>206</v>
          </cell>
          <cell r="K1153" t="str">
            <v>EA</v>
          </cell>
          <cell r="L1153">
            <v>0</v>
          </cell>
          <cell r="M1153">
            <v>206</v>
          </cell>
        </row>
        <row r="1154">
          <cell r="A1154" t="str">
            <v>220SLT0000819y2z</v>
          </cell>
          <cell r="B1154" t="str">
            <v>SLT0000819</v>
          </cell>
          <cell r="C1154" t="str">
            <v>2060卧铺多层板 / 木板（中间2开口）</v>
          </cell>
          <cell r="D1154" t="str">
            <v>220</v>
          </cell>
          <cell r="E1154" t="str">
            <v>y2z</v>
          </cell>
          <cell r="F1154" t="str">
            <v>地面库位Z区</v>
          </cell>
          <cell r="G1154" t="str">
            <v>Normal</v>
          </cell>
          <cell r="H1154" t="str">
            <v/>
          </cell>
          <cell r="I1154" t="str">
            <v/>
          </cell>
          <cell r="J1154">
            <v>52</v>
          </cell>
          <cell r="K1154" t="str">
            <v>EA</v>
          </cell>
          <cell r="L1154">
            <v>0</v>
          </cell>
          <cell r="M1154">
            <v>52</v>
          </cell>
        </row>
        <row r="1155">
          <cell r="A1155" t="str">
            <v>220SLT0000822Y2N-1</v>
          </cell>
          <cell r="B1155" t="str">
            <v>SLT0000822</v>
          </cell>
          <cell r="C1155" t="str">
            <v>卧铺包装膜 / M4-2060</v>
          </cell>
          <cell r="D1155" t="str">
            <v>220</v>
          </cell>
          <cell r="E1155" t="str">
            <v>Y2N-1</v>
          </cell>
          <cell r="F1155" t="str">
            <v>高位货架N区一排</v>
          </cell>
          <cell r="G1155" t="str">
            <v>Normal</v>
          </cell>
          <cell r="H1155" t="str">
            <v/>
          </cell>
          <cell r="I1155" t="str">
            <v/>
          </cell>
          <cell r="J1155">
            <v>190</v>
          </cell>
          <cell r="K1155" t="str">
            <v>EA</v>
          </cell>
          <cell r="L1155">
            <v>0</v>
          </cell>
          <cell r="M1155">
            <v>190</v>
          </cell>
        </row>
        <row r="1156">
          <cell r="A1156" t="str">
            <v>220SLT0000826CYK220</v>
          </cell>
          <cell r="B1156" t="str">
            <v>SLT0000826</v>
          </cell>
          <cell r="C1156" t="str">
            <v>M4正司机升降把手 /</v>
          </cell>
          <cell r="D1156" t="str">
            <v>220</v>
          </cell>
          <cell r="E1156" t="str">
            <v>CYK220</v>
          </cell>
          <cell r="F1156" t="str">
            <v>座椅盘点差异虚仓库</v>
          </cell>
          <cell r="G1156" t="str">
            <v>S-Int</v>
          </cell>
          <cell r="H1156" t="str">
            <v/>
          </cell>
          <cell r="I1156" t="str">
            <v/>
          </cell>
          <cell r="J1156">
            <v>6</v>
          </cell>
          <cell r="K1156" t="str">
            <v>Ea</v>
          </cell>
          <cell r="L1156">
            <v>6</v>
          </cell>
          <cell r="M1156">
            <v>6</v>
          </cell>
        </row>
        <row r="1157">
          <cell r="A1157" t="str">
            <v>220SLT0000828CYK220</v>
          </cell>
          <cell r="B1157" t="str">
            <v>SLT0000828</v>
          </cell>
          <cell r="C1157" t="str">
            <v>M4主驾驶座调节把手 /</v>
          </cell>
          <cell r="D1157" t="str">
            <v>220</v>
          </cell>
          <cell r="E1157" t="str">
            <v>CYK220</v>
          </cell>
          <cell r="F1157" t="str">
            <v>座椅盘点差异虚仓库</v>
          </cell>
          <cell r="G1157" t="str">
            <v>S-Int</v>
          </cell>
          <cell r="H1157" t="str">
            <v/>
          </cell>
          <cell r="I1157" t="str">
            <v/>
          </cell>
          <cell r="J1157">
            <v>18</v>
          </cell>
          <cell r="K1157" t="str">
            <v>Ea</v>
          </cell>
          <cell r="L1157">
            <v>18</v>
          </cell>
          <cell r="M1157">
            <v>18</v>
          </cell>
        </row>
        <row r="1158">
          <cell r="A1158" t="str">
            <v>220SLT0000829Y2G-2</v>
          </cell>
          <cell r="B1158" t="str">
            <v>SLT0000829</v>
          </cell>
          <cell r="C1158" t="str">
            <v>小铰链护罩 / M4中重卡</v>
          </cell>
          <cell r="D1158" t="str">
            <v>220</v>
          </cell>
          <cell r="E1158" t="str">
            <v>Y2G-2</v>
          </cell>
          <cell r="F1158" t="str">
            <v>高位货架G区二排</v>
          </cell>
          <cell r="G1158" t="str">
            <v>Normal</v>
          </cell>
          <cell r="H1158" t="str">
            <v/>
          </cell>
          <cell r="I1158" t="str">
            <v/>
          </cell>
          <cell r="J1158">
            <v>128</v>
          </cell>
          <cell r="K1158" t="str">
            <v>EA</v>
          </cell>
          <cell r="L1158">
            <v>100</v>
          </cell>
          <cell r="M1158">
            <v>1008</v>
          </cell>
        </row>
        <row r="1159">
          <cell r="A1159" t="str">
            <v>220SLT0000830CYK220</v>
          </cell>
          <cell r="B1159" t="str">
            <v>SLT0000830</v>
          </cell>
          <cell r="C1159" t="str">
            <v>司机总座左罩壳 / M4中重卡左舵长主动</v>
          </cell>
          <cell r="D1159" t="str">
            <v>220</v>
          </cell>
          <cell r="E1159" t="str">
            <v>CYK220</v>
          </cell>
          <cell r="F1159" t="str">
            <v>座椅盘点差异虚仓库</v>
          </cell>
          <cell r="G1159" t="str">
            <v>S-Int</v>
          </cell>
          <cell r="H1159" t="str">
            <v/>
          </cell>
          <cell r="I1159" t="str">
            <v/>
          </cell>
          <cell r="J1159">
            <v>25</v>
          </cell>
          <cell r="K1159" t="str">
            <v>EA</v>
          </cell>
          <cell r="L1159">
            <v>25</v>
          </cell>
          <cell r="M1159">
            <v>25</v>
          </cell>
        </row>
        <row r="1160">
          <cell r="A1160" t="str">
            <v>220SLT0000832CYK220</v>
          </cell>
          <cell r="B1160" t="str">
            <v>SLT0000832</v>
          </cell>
          <cell r="C1160" t="str">
            <v>司机主边调角器总成 /</v>
          </cell>
          <cell r="D1160" t="str">
            <v>220</v>
          </cell>
          <cell r="E1160" t="str">
            <v>CYK220</v>
          </cell>
          <cell r="F1160" t="str">
            <v>座椅盘点差异虚仓库</v>
          </cell>
          <cell r="G1160" t="str">
            <v>S-Int</v>
          </cell>
          <cell r="H1160" t="str">
            <v/>
          </cell>
          <cell r="I1160" t="str">
            <v/>
          </cell>
          <cell r="J1160">
            <v>545</v>
          </cell>
          <cell r="K1160" t="str">
            <v>EA</v>
          </cell>
          <cell r="L1160">
            <v>90</v>
          </cell>
          <cell r="M1160">
            <v>545</v>
          </cell>
        </row>
        <row r="1161">
          <cell r="A1161" t="str">
            <v>220SLT0000834Y2E-1</v>
          </cell>
          <cell r="B1161" t="str">
            <v>SLT0000834</v>
          </cell>
          <cell r="C1161" t="str">
            <v>M4副驾驶座调节把手 /</v>
          </cell>
          <cell r="D1161" t="str">
            <v>220</v>
          </cell>
          <cell r="E1161" t="str">
            <v>Y2E-1</v>
          </cell>
          <cell r="F1161" t="str">
            <v>高位货架E区一排</v>
          </cell>
          <cell r="G1161" t="str">
            <v>Normal</v>
          </cell>
          <cell r="H1161" t="str">
            <v/>
          </cell>
          <cell r="I1161" t="str">
            <v/>
          </cell>
          <cell r="J1161">
            <v>0</v>
          </cell>
          <cell r="K1161" t="str">
            <v>Ea</v>
          </cell>
          <cell r="L1161">
            <v>0</v>
          </cell>
          <cell r="M1161">
            <v>2</v>
          </cell>
        </row>
        <row r="1162">
          <cell r="A1162" t="str">
            <v>220SLT0000835CYK220</v>
          </cell>
          <cell r="B1162" t="str">
            <v>SLT0000835</v>
          </cell>
          <cell r="C1162" t="str">
            <v>副司机主边调角器总成 /</v>
          </cell>
          <cell r="D1162" t="str">
            <v>220</v>
          </cell>
          <cell r="E1162" t="str">
            <v>CYK220</v>
          </cell>
          <cell r="F1162" t="str">
            <v>座椅盘点差异虚仓库</v>
          </cell>
          <cell r="G1162" t="str">
            <v>S-Int</v>
          </cell>
          <cell r="H1162" t="str">
            <v/>
          </cell>
          <cell r="I1162" t="str">
            <v/>
          </cell>
          <cell r="J1162">
            <v>101</v>
          </cell>
          <cell r="K1162" t="str">
            <v>EA</v>
          </cell>
          <cell r="L1162">
            <v>90</v>
          </cell>
          <cell r="M1162">
            <v>101</v>
          </cell>
        </row>
        <row r="1163">
          <cell r="A1163" t="str">
            <v>220SLT0000852CYK220</v>
          </cell>
          <cell r="B1163" t="str">
            <v>SLT0000852</v>
          </cell>
          <cell r="C1163" t="str">
            <v>k1标准窄车三排三人座 / 护面总成</v>
          </cell>
          <cell r="D1163" t="str">
            <v>220</v>
          </cell>
          <cell r="E1163" t="str">
            <v>CYK220</v>
          </cell>
          <cell r="F1163" t="str">
            <v>座椅盘点差异虚仓库</v>
          </cell>
          <cell r="G1163" t="str">
            <v>S-Int</v>
          </cell>
          <cell r="H1163" t="str">
            <v/>
          </cell>
          <cell r="I1163" t="str">
            <v/>
          </cell>
          <cell r="J1163">
            <v>118</v>
          </cell>
          <cell r="K1163" t="str">
            <v>EA</v>
          </cell>
          <cell r="L1163">
            <v>0</v>
          </cell>
          <cell r="M1163">
            <v>118</v>
          </cell>
        </row>
        <row r="1164">
          <cell r="A1164" t="str">
            <v>220SLT0001051CYK220</v>
          </cell>
          <cell r="B1164" t="str">
            <v>SLT0001051</v>
          </cell>
          <cell r="C1164" t="str">
            <v>K1右舵双人右背左被动 / 调角器</v>
          </cell>
          <cell r="D1164" t="str">
            <v>220</v>
          </cell>
          <cell r="E1164" t="str">
            <v>CYK220</v>
          </cell>
          <cell r="F1164" t="str">
            <v>座椅盘点差异虚仓库</v>
          </cell>
          <cell r="G1164" t="str">
            <v>S-Int</v>
          </cell>
          <cell r="H1164" t="str">
            <v/>
          </cell>
          <cell r="I1164" t="str">
            <v/>
          </cell>
          <cell r="J1164">
            <v>549</v>
          </cell>
          <cell r="K1164" t="str">
            <v>EA</v>
          </cell>
          <cell r="L1164">
            <v>0</v>
          </cell>
          <cell r="M1164">
            <v>549</v>
          </cell>
        </row>
        <row r="1165">
          <cell r="A1165" t="str">
            <v>220SLT0001054CYK220</v>
          </cell>
          <cell r="B1165" t="str">
            <v>SLT0001054</v>
          </cell>
          <cell r="C1165" t="str">
            <v>K1右舵单人左被动调角器 / 调角器</v>
          </cell>
          <cell r="D1165" t="str">
            <v>220</v>
          </cell>
          <cell r="E1165" t="str">
            <v>CYK220</v>
          </cell>
          <cell r="F1165" t="str">
            <v>座椅盘点差异虚仓库</v>
          </cell>
          <cell r="G1165" t="str">
            <v>S-Int</v>
          </cell>
          <cell r="H1165" t="str">
            <v/>
          </cell>
          <cell r="I1165" t="str">
            <v/>
          </cell>
          <cell r="J1165">
            <v>706</v>
          </cell>
          <cell r="K1165" t="str">
            <v>EA</v>
          </cell>
          <cell r="L1165">
            <v>0</v>
          </cell>
          <cell r="M1165">
            <v>706</v>
          </cell>
        </row>
        <row r="1166">
          <cell r="A1166" t="str">
            <v>220SLT0001056CYK220</v>
          </cell>
          <cell r="B1166" t="str">
            <v>SLT0001056</v>
          </cell>
          <cell r="C1166" t="str">
            <v>K1背板新小 / 注塑件</v>
          </cell>
          <cell r="D1166" t="str">
            <v>220</v>
          </cell>
          <cell r="E1166" t="str">
            <v>CYK220</v>
          </cell>
          <cell r="F1166" t="str">
            <v>座椅盘点差异虚仓库</v>
          </cell>
          <cell r="G1166" t="str">
            <v>S-Int</v>
          </cell>
          <cell r="H1166" t="str">
            <v/>
          </cell>
          <cell r="I1166" t="str">
            <v/>
          </cell>
          <cell r="J1166">
            <v>16</v>
          </cell>
          <cell r="K1166" t="str">
            <v>EA</v>
          </cell>
          <cell r="L1166">
            <v>0</v>
          </cell>
          <cell r="M1166">
            <v>16</v>
          </cell>
        </row>
        <row r="1167">
          <cell r="A1167" t="str">
            <v>220SLT0001092CYK220</v>
          </cell>
          <cell r="B1167" t="str">
            <v>SLT0001092</v>
          </cell>
          <cell r="C1167" t="str">
            <v>钢丝2.5*220 /</v>
          </cell>
          <cell r="D1167" t="str">
            <v>220</v>
          </cell>
          <cell r="E1167" t="str">
            <v>CYK220</v>
          </cell>
          <cell r="F1167" t="str">
            <v>座椅盘点差异虚仓库</v>
          </cell>
          <cell r="G1167" t="str">
            <v>S-Int</v>
          </cell>
          <cell r="H1167" t="str">
            <v/>
          </cell>
          <cell r="I1167" t="str">
            <v/>
          </cell>
          <cell r="J1167">
            <v>41600</v>
          </cell>
          <cell r="K1167" t="str">
            <v>EA</v>
          </cell>
          <cell r="L1167">
            <v>0</v>
          </cell>
          <cell r="M1167">
            <v>41600</v>
          </cell>
        </row>
        <row r="1168">
          <cell r="A1168" t="str">
            <v>220SLT0001093CYK220</v>
          </cell>
          <cell r="B1168" t="str">
            <v>SLT0001093</v>
          </cell>
          <cell r="C1168" t="str">
            <v>钢丝2.5*270 /</v>
          </cell>
          <cell r="D1168" t="str">
            <v>220</v>
          </cell>
          <cell r="E1168" t="str">
            <v>CYK220</v>
          </cell>
          <cell r="F1168" t="str">
            <v>座椅盘点差异虚仓库</v>
          </cell>
          <cell r="G1168" t="str">
            <v>S-Int</v>
          </cell>
          <cell r="H1168" t="str">
            <v/>
          </cell>
          <cell r="I1168" t="str">
            <v/>
          </cell>
          <cell r="J1168">
            <v>1992</v>
          </cell>
          <cell r="K1168" t="str">
            <v>EA</v>
          </cell>
          <cell r="L1168">
            <v>0</v>
          </cell>
          <cell r="M1168">
            <v>1992</v>
          </cell>
        </row>
        <row r="1169">
          <cell r="A1169" t="str">
            <v>220SLT0001124CYK220</v>
          </cell>
          <cell r="B1169" t="str">
            <v>SLT0001124</v>
          </cell>
          <cell r="C1169" t="str">
            <v>奥铃升级1995钢丝座 /</v>
          </cell>
          <cell r="D1169" t="str">
            <v>220</v>
          </cell>
          <cell r="E1169" t="str">
            <v>CYK220</v>
          </cell>
          <cell r="F1169" t="str">
            <v>座椅盘点差异虚仓库</v>
          </cell>
          <cell r="G1169" t="str">
            <v>S-Int</v>
          </cell>
          <cell r="H1169" t="str">
            <v/>
          </cell>
          <cell r="I1169" t="str">
            <v/>
          </cell>
          <cell r="J1169">
            <v>140</v>
          </cell>
          <cell r="K1169" t="str">
            <v>EA</v>
          </cell>
          <cell r="L1169">
            <v>0</v>
          </cell>
          <cell r="M1169">
            <v>140</v>
          </cell>
        </row>
        <row r="1170">
          <cell r="A1170" t="str">
            <v>220SLT0001126CYK220</v>
          </cell>
          <cell r="B1170" t="str">
            <v>SLT0001126</v>
          </cell>
          <cell r="C1170" t="str">
            <v>钢丝2.5*400 /</v>
          </cell>
          <cell r="D1170" t="str">
            <v>220</v>
          </cell>
          <cell r="E1170" t="str">
            <v>CYK220</v>
          </cell>
          <cell r="F1170" t="str">
            <v>座椅盘点差异虚仓库</v>
          </cell>
          <cell r="G1170" t="str">
            <v>S-Int</v>
          </cell>
          <cell r="H1170" t="str">
            <v/>
          </cell>
          <cell r="I1170" t="str">
            <v/>
          </cell>
          <cell r="J1170">
            <v>15088</v>
          </cell>
          <cell r="K1170" t="str">
            <v>EA</v>
          </cell>
          <cell r="L1170">
            <v>0</v>
          </cell>
          <cell r="M1170">
            <v>15088</v>
          </cell>
        </row>
        <row r="1171">
          <cell r="A1171" t="str">
            <v>220SLT0001572CYK220</v>
          </cell>
          <cell r="B1171" t="str">
            <v>SLT0001572</v>
          </cell>
          <cell r="C1171" t="str">
            <v>J6F大背折叠器 / 调角器</v>
          </cell>
          <cell r="D1171" t="str">
            <v>220</v>
          </cell>
          <cell r="E1171" t="str">
            <v>CYK220</v>
          </cell>
          <cell r="F1171" t="str">
            <v>座椅盘点差异虚仓库</v>
          </cell>
          <cell r="G1171" t="str">
            <v>S-Int</v>
          </cell>
          <cell r="H1171" t="str">
            <v/>
          </cell>
          <cell r="I1171" t="str">
            <v/>
          </cell>
          <cell r="J1171">
            <v>1058</v>
          </cell>
          <cell r="K1171" t="str">
            <v>EA</v>
          </cell>
          <cell r="L1171">
            <v>0</v>
          </cell>
          <cell r="M1171">
            <v>1058</v>
          </cell>
        </row>
        <row r="1172">
          <cell r="A1172" t="str">
            <v>220SLT0001573CYK220</v>
          </cell>
          <cell r="B1172" t="str">
            <v>SLT0001573</v>
          </cell>
          <cell r="C1172" t="str">
            <v>J6F小背折叠器 / 调角器</v>
          </cell>
          <cell r="D1172" t="str">
            <v>220</v>
          </cell>
          <cell r="E1172" t="str">
            <v>CYK220</v>
          </cell>
          <cell r="F1172" t="str">
            <v>座椅盘点差异虚仓库</v>
          </cell>
          <cell r="G1172" t="str">
            <v>S-Int</v>
          </cell>
          <cell r="H1172" t="str">
            <v/>
          </cell>
          <cell r="I1172" t="str">
            <v/>
          </cell>
          <cell r="J1172">
            <v>1830</v>
          </cell>
          <cell r="K1172" t="str">
            <v>EA</v>
          </cell>
          <cell r="L1172">
            <v>101</v>
          </cell>
          <cell r="M1172">
            <v>1830</v>
          </cell>
        </row>
        <row r="1173">
          <cell r="A1173" t="str">
            <v>220SLT0001577CYK220</v>
          </cell>
          <cell r="B1173" t="str">
            <v>SLT0001577</v>
          </cell>
          <cell r="C1173" t="str">
            <v>小背下护盖（富康色） / M3右舵</v>
          </cell>
          <cell r="D1173" t="str">
            <v>220</v>
          </cell>
          <cell r="E1173" t="str">
            <v>CYK220</v>
          </cell>
          <cell r="F1173" t="str">
            <v>座椅盘点差异虚仓库</v>
          </cell>
          <cell r="G1173" t="str">
            <v>S-Int</v>
          </cell>
          <cell r="H1173" t="str">
            <v/>
          </cell>
          <cell r="I1173" t="str">
            <v/>
          </cell>
          <cell r="J1173">
            <v>4</v>
          </cell>
          <cell r="K1173" t="str">
            <v>EA</v>
          </cell>
          <cell r="L1173">
            <v>0</v>
          </cell>
          <cell r="M1173">
            <v>4</v>
          </cell>
        </row>
        <row r="1174">
          <cell r="A1174" t="str">
            <v>230SLT0001994S413049</v>
          </cell>
          <cell r="B1174" t="str">
            <v>SLT0001994</v>
          </cell>
          <cell r="C1174" t="str">
            <v>主驾支架左 / K1</v>
          </cell>
          <cell r="D1174" t="str">
            <v>230</v>
          </cell>
          <cell r="E1174" t="str">
            <v>S413049</v>
          </cell>
          <cell r="F1174" t="str">
            <v>黄骅市天丰寄存库位</v>
          </cell>
          <cell r="G1174" t="str">
            <v>S-Cons</v>
          </cell>
          <cell r="H1174" t="str">
            <v/>
          </cell>
          <cell r="I1174" t="str">
            <v/>
          </cell>
          <cell r="J1174">
            <v>0</v>
          </cell>
          <cell r="K1174" t="str">
            <v>EA</v>
          </cell>
          <cell r="L1174">
            <v>0</v>
          </cell>
          <cell r="M1174">
            <v>100</v>
          </cell>
        </row>
        <row r="1175">
          <cell r="A1175" t="str">
            <v>230SLT0001995S413049</v>
          </cell>
          <cell r="B1175" t="str">
            <v>SLT0001995</v>
          </cell>
          <cell r="C1175" t="str">
            <v>主驾支架右 / K1</v>
          </cell>
          <cell r="D1175" t="str">
            <v>230</v>
          </cell>
          <cell r="E1175" t="str">
            <v>S413049</v>
          </cell>
          <cell r="F1175" t="str">
            <v>黄骅市天丰寄存库位</v>
          </cell>
          <cell r="G1175" t="str">
            <v>S-Cons</v>
          </cell>
          <cell r="H1175" t="str">
            <v/>
          </cell>
          <cell r="I1175" t="str">
            <v/>
          </cell>
          <cell r="J1175">
            <v>0</v>
          </cell>
          <cell r="K1175" t="str">
            <v>EA</v>
          </cell>
          <cell r="L1175">
            <v>0</v>
          </cell>
          <cell r="M1175">
            <v>112</v>
          </cell>
        </row>
        <row r="1176">
          <cell r="A1176" t="str">
            <v>230SLT0002011s413020</v>
          </cell>
          <cell r="B1176" t="str">
            <v>SLT0002011</v>
          </cell>
          <cell r="C1176" t="str">
            <v>L项目转动轴 / 中连接板单轴/1</v>
          </cell>
          <cell r="D1176" t="str">
            <v>230</v>
          </cell>
          <cell r="E1176" t="str">
            <v>s413020</v>
          </cell>
          <cell r="F1176" t="str">
            <v>沧州旭兴</v>
          </cell>
          <cell r="G1176" t="str">
            <v>S-Cons</v>
          </cell>
          <cell r="H1176" t="str">
            <v/>
          </cell>
          <cell r="I1176" t="str">
            <v/>
          </cell>
          <cell r="J1176">
            <v>367</v>
          </cell>
          <cell r="K1176" t="str">
            <v>EA</v>
          </cell>
          <cell r="L1176">
            <v>0</v>
          </cell>
          <cell r="M1176">
            <v>367</v>
          </cell>
        </row>
        <row r="1177">
          <cell r="A1177" t="str">
            <v>230SLT0002012s413020</v>
          </cell>
          <cell r="B1177" t="str">
            <v>SLT0002012</v>
          </cell>
          <cell r="C1177" t="str">
            <v>L项目阶梯轴 / 小背折叠板/1</v>
          </cell>
          <cell r="D1177" t="str">
            <v>230</v>
          </cell>
          <cell r="E1177" t="str">
            <v>s413020</v>
          </cell>
          <cell r="F1177" t="str">
            <v>沧州旭兴</v>
          </cell>
          <cell r="G1177" t="str">
            <v>S-Cons</v>
          </cell>
          <cell r="H1177" t="str">
            <v/>
          </cell>
          <cell r="I1177" t="str">
            <v/>
          </cell>
          <cell r="J1177">
            <v>1096</v>
          </cell>
          <cell r="K1177" t="str">
            <v>EA</v>
          </cell>
          <cell r="L1177">
            <v>0</v>
          </cell>
          <cell r="M1177">
            <v>1096</v>
          </cell>
        </row>
        <row r="1178">
          <cell r="A1178" t="str">
            <v>230SLT0002013s413020</v>
          </cell>
          <cell r="B1178" t="str">
            <v>SLT0002013</v>
          </cell>
          <cell r="C1178" t="str">
            <v>L项目长轴 / 小背折叠板/1</v>
          </cell>
          <cell r="D1178" t="str">
            <v>230</v>
          </cell>
          <cell r="E1178" t="str">
            <v>s413020</v>
          </cell>
          <cell r="F1178" t="str">
            <v>沧州旭兴</v>
          </cell>
          <cell r="G1178" t="str">
            <v>S-Cons</v>
          </cell>
          <cell r="H1178" t="str">
            <v/>
          </cell>
          <cell r="I1178" t="str">
            <v/>
          </cell>
          <cell r="J1178">
            <v>964</v>
          </cell>
          <cell r="K1178" t="str">
            <v>EA</v>
          </cell>
          <cell r="L1178">
            <v>0</v>
          </cell>
          <cell r="M1178">
            <v>964</v>
          </cell>
        </row>
        <row r="1179">
          <cell r="A1179" t="str">
            <v>230SLT0002015s413020</v>
          </cell>
          <cell r="B1179" t="str">
            <v>SLT0002015</v>
          </cell>
          <cell r="C1179" t="str">
            <v>L项目连接轴 / 小背折叠板/1</v>
          </cell>
          <cell r="D1179" t="str">
            <v>230</v>
          </cell>
          <cell r="E1179" t="str">
            <v>s413020</v>
          </cell>
          <cell r="F1179" t="str">
            <v>沧州旭兴</v>
          </cell>
          <cell r="G1179" t="str">
            <v>S-Cons</v>
          </cell>
          <cell r="H1179" t="str">
            <v/>
          </cell>
          <cell r="I1179" t="str">
            <v/>
          </cell>
          <cell r="J1179">
            <v>1947</v>
          </cell>
          <cell r="K1179" t="str">
            <v>EA</v>
          </cell>
          <cell r="L1179">
            <v>0</v>
          </cell>
          <cell r="M1179">
            <v>1947</v>
          </cell>
        </row>
        <row r="1180">
          <cell r="A1180" t="str">
            <v>230SLT0002016CYCVA230</v>
          </cell>
          <cell r="B1180" t="str">
            <v>SLT0002016</v>
          </cell>
          <cell r="C1180" t="str">
            <v>转动销 / 小背折叠板/1</v>
          </cell>
          <cell r="D1180" t="str">
            <v>230</v>
          </cell>
          <cell r="E1180" t="str">
            <v>CYCVA230</v>
          </cell>
          <cell r="F1180" t="str">
            <v>金属件盘点差异临时库</v>
          </cell>
          <cell r="G1180" t="str">
            <v>S-Int</v>
          </cell>
          <cell r="H1180" t="str">
            <v/>
          </cell>
          <cell r="I1180" t="str">
            <v/>
          </cell>
          <cell r="J1180">
            <v>1873</v>
          </cell>
          <cell r="K1180" t="str">
            <v>EA</v>
          </cell>
          <cell r="L1180">
            <v>0</v>
          </cell>
          <cell r="M1180">
            <v>1873</v>
          </cell>
        </row>
        <row r="1181">
          <cell r="A1181" t="str">
            <v>230SLT0002016s413020</v>
          </cell>
          <cell r="B1181" t="str">
            <v>SLT0002016</v>
          </cell>
          <cell r="C1181" t="str">
            <v>转动销 / 小背折叠板/1</v>
          </cell>
          <cell r="D1181" t="str">
            <v>230</v>
          </cell>
          <cell r="E1181" t="str">
            <v>s413020</v>
          </cell>
          <cell r="F1181" t="str">
            <v>沧州旭兴</v>
          </cell>
          <cell r="G1181" t="str">
            <v>S-Cons</v>
          </cell>
          <cell r="H1181" t="str">
            <v/>
          </cell>
          <cell r="I1181" t="str">
            <v/>
          </cell>
          <cell r="J1181">
            <v>439</v>
          </cell>
          <cell r="K1181" t="str">
            <v>EA</v>
          </cell>
          <cell r="L1181">
            <v>0</v>
          </cell>
          <cell r="M1181">
            <v>439</v>
          </cell>
        </row>
        <row r="1182">
          <cell r="A1182" t="str">
            <v>230SLT0002018CYK230</v>
          </cell>
          <cell r="B1182" t="str">
            <v>SLT0002018</v>
          </cell>
          <cell r="C1182" t="str">
            <v>1800小背杂物箱支架 / 窄车小背/1</v>
          </cell>
          <cell r="D1182" t="str">
            <v>230</v>
          </cell>
          <cell r="E1182" t="str">
            <v>CYK230</v>
          </cell>
          <cell r="F1182" t="str">
            <v>金属件盘点差异虚仓库</v>
          </cell>
          <cell r="G1182" t="str">
            <v>S-Int</v>
          </cell>
          <cell r="H1182" t="str">
            <v/>
          </cell>
          <cell r="I1182" t="str">
            <v/>
          </cell>
          <cell r="J1182">
            <v>362</v>
          </cell>
          <cell r="K1182" t="str">
            <v>EA</v>
          </cell>
          <cell r="L1182">
            <v>0</v>
          </cell>
          <cell r="M1182">
            <v>362</v>
          </cell>
        </row>
        <row r="1183">
          <cell r="A1183" t="str">
            <v>230SLT0002018S413049</v>
          </cell>
          <cell r="B1183" t="str">
            <v>SLT0002018</v>
          </cell>
          <cell r="C1183" t="str">
            <v>1800小背杂物箱支架 / 窄车小背/1</v>
          </cell>
          <cell r="D1183" t="str">
            <v>230</v>
          </cell>
          <cell r="E1183" t="str">
            <v>S413049</v>
          </cell>
          <cell r="F1183" t="str">
            <v>黄骅市天丰寄存库位</v>
          </cell>
          <cell r="G1183" t="str">
            <v>S-Cons</v>
          </cell>
          <cell r="H1183" t="str">
            <v/>
          </cell>
          <cell r="I1183" t="str">
            <v/>
          </cell>
          <cell r="J1183">
            <v>400</v>
          </cell>
          <cell r="K1183" t="str">
            <v>EA</v>
          </cell>
          <cell r="L1183">
            <v>0</v>
          </cell>
          <cell r="M1183">
            <v>400</v>
          </cell>
        </row>
        <row r="1184">
          <cell r="A1184" t="str">
            <v>230SLT0002019CYK230</v>
          </cell>
          <cell r="B1184" t="str">
            <v>SLT0002019</v>
          </cell>
          <cell r="C1184" t="str">
            <v>司机座骨架右支脚 / 司机座/2</v>
          </cell>
          <cell r="D1184" t="str">
            <v>230</v>
          </cell>
          <cell r="E1184" t="str">
            <v>CYK230</v>
          </cell>
          <cell r="F1184" t="str">
            <v>金属件盘点差异虚仓库</v>
          </cell>
          <cell r="G1184" t="str">
            <v>S-Int</v>
          </cell>
          <cell r="H1184" t="str">
            <v/>
          </cell>
          <cell r="I1184" t="str">
            <v/>
          </cell>
          <cell r="J1184">
            <v>13</v>
          </cell>
          <cell r="K1184" t="str">
            <v>EA</v>
          </cell>
          <cell r="L1184">
            <v>0</v>
          </cell>
          <cell r="M1184">
            <v>13</v>
          </cell>
        </row>
        <row r="1185">
          <cell r="A1185" t="str">
            <v>230SLT0002021s413055</v>
          </cell>
          <cell r="B1185" t="str">
            <v>SLT0002021</v>
          </cell>
          <cell r="C1185" t="str">
            <v>欧马克右舵右后支架 / 司机座/1</v>
          </cell>
          <cell r="D1185" t="str">
            <v>230</v>
          </cell>
          <cell r="E1185" t="str">
            <v>s413055</v>
          </cell>
          <cell r="F1185" t="str">
            <v>黄骅广亿</v>
          </cell>
          <cell r="G1185" t="str">
            <v>S-Cons</v>
          </cell>
          <cell r="H1185" t="str">
            <v/>
          </cell>
          <cell r="I1185" t="str">
            <v/>
          </cell>
          <cell r="J1185">
            <v>24</v>
          </cell>
          <cell r="K1185" t="str">
            <v>EA</v>
          </cell>
          <cell r="L1185">
            <v>0</v>
          </cell>
          <cell r="M1185">
            <v>24</v>
          </cell>
        </row>
        <row r="1186">
          <cell r="A1186" t="str">
            <v>230SLT0002022S413049</v>
          </cell>
          <cell r="B1186" t="str">
            <v>SLT0002022</v>
          </cell>
          <cell r="C1186" t="str">
            <v>L项目连接轴 / 司机背/1</v>
          </cell>
          <cell r="D1186" t="str">
            <v>230</v>
          </cell>
          <cell r="E1186" t="str">
            <v>S413049</v>
          </cell>
          <cell r="F1186" t="str">
            <v>黄骅市天丰寄存库位</v>
          </cell>
          <cell r="G1186" t="str">
            <v>S-Cons</v>
          </cell>
          <cell r="H1186" t="str">
            <v/>
          </cell>
          <cell r="I1186" t="str">
            <v/>
          </cell>
          <cell r="J1186">
            <v>45</v>
          </cell>
          <cell r="K1186" t="str">
            <v>EA</v>
          </cell>
          <cell r="L1186">
            <v>0</v>
          </cell>
          <cell r="M1186">
            <v>45</v>
          </cell>
        </row>
        <row r="1187">
          <cell r="A1187" t="str">
            <v>220SLT0002123CYK220</v>
          </cell>
          <cell r="B1187" t="str">
            <v>SLT0002123</v>
          </cell>
          <cell r="C1187" t="str">
            <v>驾驶员右侧滑轨总成 / 一汽轻卡</v>
          </cell>
          <cell r="D1187" t="str">
            <v>220</v>
          </cell>
          <cell r="E1187" t="str">
            <v>CYK220</v>
          </cell>
          <cell r="F1187" t="str">
            <v>座椅盘点差异虚仓库</v>
          </cell>
          <cell r="G1187" t="str">
            <v>S-Int</v>
          </cell>
          <cell r="H1187" t="str">
            <v/>
          </cell>
          <cell r="I1187" t="str">
            <v/>
          </cell>
          <cell r="J1187">
            <v>121</v>
          </cell>
          <cell r="K1187" t="str">
            <v>EA</v>
          </cell>
          <cell r="L1187">
            <v>0</v>
          </cell>
          <cell r="M1187">
            <v>121</v>
          </cell>
        </row>
        <row r="1188">
          <cell r="A1188" t="str">
            <v>220SLT0002130CYK220</v>
          </cell>
          <cell r="B1188" t="str">
            <v>SLT0002130</v>
          </cell>
          <cell r="C1188" t="str">
            <v>驾驶员座垫骨架总成 / 通风</v>
          </cell>
          <cell r="D1188" t="str">
            <v>220</v>
          </cell>
          <cell r="E1188" t="str">
            <v>CYK220</v>
          </cell>
          <cell r="F1188" t="str">
            <v>座椅盘点差异虚仓库</v>
          </cell>
          <cell r="G1188" t="str">
            <v>S-Int</v>
          </cell>
          <cell r="H1188" t="str">
            <v/>
          </cell>
          <cell r="I1188" t="str">
            <v/>
          </cell>
          <cell r="J1188">
            <v>42</v>
          </cell>
          <cell r="K1188" t="str">
            <v>EA</v>
          </cell>
          <cell r="L1188">
            <v>0</v>
          </cell>
          <cell r="M1188">
            <v>42</v>
          </cell>
        </row>
        <row r="1189">
          <cell r="A1189" t="str">
            <v>220SLT0002131CYK220</v>
          </cell>
          <cell r="B1189" t="str">
            <v>SLT0002131</v>
          </cell>
          <cell r="C1189" t="str">
            <v>驾驶员旁侧板固定钢丝 / J7F</v>
          </cell>
          <cell r="D1189" t="str">
            <v>220</v>
          </cell>
          <cell r="E1189" t="str">
            <v>CYK220</v>
          </cell>
          <cell r="F1189" t="str">
            <v>座椅盘点差异虚仓库</v>
          </cell>
          <cell r="G1189" t="str">
            <v>S-Int</v>
          </cell>
          <cell r="H1189" t="str">
            <v/>
          </cell>
          <cell r="I1189" t="str">
            <v/>
          </cell>
          <cell r="J1189">
            <v>1000</v>
          </cell>
          <cell r="K1189" t="str">
            <v>EA</v>
          </cell>
          <cell r="L1189">
            <v>154</v>
          </cell>
          <cell r="M1189">
            <v>1000</v>
          </cell>
        </row>
        <row r="1190">
          <cell r="A1190" t="str">
            <v>230SLT0002205CYK230</v>
          </cell>
          <cell r="B1190" t="str">
            <v>SLT0002205</v>
          </cell>
          <cell r="C1190" t="str">
            <v>前排靠背复位卷簧限位支架 / J7F/虎V靠背骨架</v>
          </cell>
          <cell r="D1190" t="str">
            <v>230</v>
          </cell>
          <cell r="E1190" t="str">
            <v>CYK230</v>
          </cell>
          <cell r="F1190" t="str">
            <v>金属件盘点差异虚仓库</v>
          </cell>
          <cell r="G1190" t="str">
            <v>S-Int</v>
          </cell>
          <cell r="H1190" t="str">
            <v/>
          </cell>
          <cell r="I1190" t="str">
            <v/>
          </cell>
          <cell r="J1190">
            <v>401</v>
          </cell>
          <cell r="K1190" t="str">
            <v>EA</v>
          </cell>
          <cell r="L1190">
            <v>0</v>
          </cell>
          <cell r="M1190">
            <v>401</v>
          </cell>
        </row>
        <row r="1191">
          <cell r="A1191" t="str">
            <v>230SLT0002208CYK230</v>
          </cell>
          <cell r="B1191" t="str">
            <v>SLT0002208</v>
          </cell>
          <cell r="C1191" t="str">
            <v>主驾座垫滑轨前搭接支架 / J7F/虎V座垫前横梁</v>
          </cell>
          <cell r="D1191" t="str">
            <v>230</v>
          </cell>
          <cell r="E1191" t="str">
            <v>CYK230</v>
          </cell>
          <cell r="F1191" t="str">
            <v>金属件盘点差异虚仓库</v>
          </cell>
          <cell r="G1191" t="str">
            <v>S-Int</v>
          </cell>
          <cell r="H1191" t="str">
            <v/>
          </cell>
          <cell r="I1191" t="str">
            <v/>
          </cell>
          <cell r="J1191">
            <v>900</v>
          </cell>
          <cell r="K1191" t="str">
            <v>EA</v>
          </cell>
          <cell r="L1191">
            <v>230</v>
          </cell>
          <cell r="M1191">
            <v>900</v>
          </cell>
        </row>
        <row r="1192">
          <cell r="A1192" t="str">
            <v>230SLT0002212CYK230</v>
          </cell>
          <cell r="B1192" t="str">
            <v>SLT0002212</v>
          </cell>
          <cell r="C1192" t="str">
            <v>驾驶员旁侧板固定支架 / J7F/虎V座垫前横梁</v>
          </cell>
          <cell r="D1192" t="str">
            <v>230</v>
          </cell>
          <cell r="E1192" t="str">
            <v>CYK230</v>
          </cell>
          <cell r="F1192" t="str">
            <v>金属件盘点差异虚仓库</v>
          </cell>
          <cell r="G1192" t="str">
            <v>S-Int</v>
          </cell>
          <cell r="H1192" t="str">
            <v/>
          </cell>
          <cell r="I1192" t="str">
            <v/>
          </cell>
          <cell r="J1192">
            <v>101</v>
          </cell>
          <cell r="K1192" t="str">
            <v>EA</v>
          </cell>
          <cell r="L1192">
            <v>101</v>
          </cell>
          <cell r="M1192">
            <v>101</v>
          </cell>
        </row>
        <row r="1193">
          <cell r="A1193" t="str">
            <v>220SLT0002294y2fw-8</v>
          </cell>
          <cell r="B1193" t="str">
            <v>SLT0002294</v>
          </cell>
          <cell r="C1193" t="str">
            <v>2019款1995卧铺 / 欧马可升级</v>
          </cell>
          <cell r="D1193" t="str">
            <v>220</v>
          </cell>
          <cell r="E1193" t="str">
            <v>y2fw-8</v>
          </cell>
          <cell r="F1193" t="str">
            <v>缝纫原材料W区8排</v>
          </cell>
          <cell r="G1193" t="str">
            <v>Normal</v>
          </cell>
          <cell r="H1193" t="str">
            <v/>
          </cell>
          <cell r="I1193" t="str">
            <v/>
          </cell>
          <cell r="J1193">
            <v>2</v>
          </cell>
          <cell r="K1193" t="str">
            <v>EA</v>
          </cell>
          <cell r="L1193">
            <v>0</v>
          </cell>
          <cell r="M1193">
            <v>2</v>
          </cell>
        </row>
        <row r="1194">
          <cell r="A1194" t="str">
            <v>220SLT0002296CYK220</v>
          </cell>
          <cell r="B1194" t="str">
            <v>SLT0002296</v>
          </cell>
          <cell r="C1194" t="str">
            <v>6486头枕（泡沫） /</v>
          </cell>
          <cell r="D1194" t="str">
            <v>220</v>
          </cell>
          <cell r="E1194" t="str">
            <v>CYK220</v>
          </cell>
          <cell r="F1194" t="str">
            <v>座椅盘点差异虚仓库</v>
          </cell>
          <cell r="G1194" t="str">
            <v>S-Int</v>
          </cell>
          <cell r="H1194" t="str">
            <v/>
          </cell>
          <cell r="I1194" t="str">
            <v/>
          </cell>
          <cell r="J1194">
            <v>78</v>
          </cell>
          <cell r="K1194" t="str">
            <v>EA</v>
          </cell>
          <cell r="L1194">
            <v>0</v>
          </cell>
          <cell r="M1194">
            <v>78</v>
          </cell>
        </row>
        <row r="1195">
          <cell r="A1195" t="str">
            <v>220SLT0002355CYK220</v>
          </cell>
          <cell r="B1195" t="str">
            <v>SLT0002355</v>
          </cell>
          <cell r="C1195" t="str">
            <v>M3副司机大折手柄富康 / 调角器</v>
          </cell>
          <cell r="D1195" t="str">
            <v>220</v>
          </cell>
          <cell r="E1195" t="str">
            <v>CYK220</v>
          </cell>
          <cell r="F1195" t="str">
            <v>座椅盘点差异虚仓库</v>
          </cell>
          <cell r="G1195" t="str">
            <v>S-Int</v>
          </cell>
          <cell r="H1195" t="str">
            <v/>
          </cell>
          <cell r="I1195" t="str">
            <v/>
          </cell>
          <cell r="J1195">
            <v>1</v>
          </cell>
          <cell r="K1195" t="str">
            <v>EA</v>
          </cell>
          <cell r="L1195">
            <v>0</v>
          </cell>
          <cell r="M1195">
            <v>1</v>
          </cell>
        </row>
        <row r="1196">
          <cell r="A1196" t="str">
            <v>230SLT0002389S413049</v>
          </cell>
          <cell r="B1196" t="str">
            <v>SLT0002389</v>
          </cell>
          <cell r="C1196" t="str">
            <v>22旋转座 /</v>
          </cell>
          <cell r="D1196" t="str">
            <v>230</v>
          </cell>
          <cell r="E1196" t="str">
            <v>S413049</v>
          </cell>
          <cell r="F1196" t="str">
            <v>黄骅市天丰寄存库位</v>
          </cell>
          <cell r="G1196" t="str">
            <v>S-Cons</v>
          </cell>
          <cell r="H1196" t="str">
            <v/>
          </cell>
          <cell r="I1196" t="str">
            <v/>
          </cell>
          <cell r="J1196">
            <v>451</v>
          </cell>
          <cell r="K1196" t="str">
            <v>EA</v>
          </cell>
          <cell r="L1196">
            <v>0</v>
          </cell>
          <cell r="M1196">
            <v>451</v>
          </cell>
        </row>
        <row r="1197">
          <cell r="A1197" t="str">
            <v>230SLT0002403S413070</v>
          </cell>
          <cell r="B1197" t="str">
            <v>SLT0002403</v>
          </cell>
          <cell r="C1197" t="str">
            <v>K1手柄轴转轴 /</v>
          </cell>
          <cell r="D1197" t="str">
            <v>230</v>
          </cell>
          <cell r="E1197" t="str">
            <v>S413070</v>
          </cell>
          <cell r="F1197" t="str">
            <v>黄骅创合</v>
          </cell>
          <cell r="G1197" t="str">
            <v>S-Cons</v>
          </cell>
          <cell r="H1197" t="str">
            <v/>
          </cell>
          <cell r="I1197" t="str">
            <v/>
          </cell>
          <cell r="J1197">
            <v>400</v>
          </cell>
          <cell r="K1197" t="str">
            <v>EA</v>
          </cell>
          <cell r="L1197">
            <v>0</v>
          </cell>
          <cell r="M1197">
            <v>400</v>
          </cell>
        </row>
        <row r="1198">
          <cell r="A1198" t="str">
            <v>220SLT0002423Y2I-1</v>
          </cell>
          <cell r="B1198" t="str">
            <v>SLT0002423</v>
          </cell>
          <cell r="C1198" t="str">
            <v>安全带插锁总成 / J7F-AA95</v>
          </cell>
          <cell r="D1198" t="str">
            <v>220</v>
          </cell>
          <cell r="E1198" t="str">
            <v>Y2I-1</v>
          </cell>
          <cell r="F1198" t="str">
            <v>高位货架I区一排</v>
          </cell>
          <cell r="G1198" t="str">
            <v>Normal</v>
          </cell>
          <cell r="H1198" t="str">
            <v/>
          </cell>
          <cell r="I1198" t="str">
            <v/>
          </cell>
          <cell r="J1198">
            <v>627</v>
          </cell>
          <cell r="K1198" t="str">
            <v>EA</v>
          </cell>
          <cell r="L1198">
            <v>0</v>
          </cell>
          <cell r="M1198">
            <v>677</v>
          </cell>
        </row>
        <row r="1199">
          <cell r="A1199" t="str">
            <v>220SLT0002496CYK220</v>
          </cell>
          <cell r="B1199" t="str">
            <v>SLT0002496</v>
          </cell>
          <cell r="C1199" t="str">
            <v>副驾驶员座垫内嵌钢丝1 / J7F/虎V</v>
          </cell>
          <cell r="D1199" t="str">
            <v>220</v>
          </cell>
          <cell r="E1199" t="str">
            <v>CYK220</v>
          </cell>
          <cell r="F1199" t="str">
            <v>座椅盘点差异虚仓库</v>
          </cell>
          <cell r="G1199" t="str">
            <v>S-Int</v>
          </cell>
          <cell r="H1199" t="str">
            <v/>
          </cell>
          <cell r="I1199" t="str">
            <v/>
          </cell>
          <cell r="J1199">
            <v>3583</v>
          </cell>
          <cell r="K1199" t="str">
            <v>EA</v>
          </cell>
          <cell r="L1199">
            <v>0</v>
          </cell>
          <cell r="M1199">
            <v>3583</v>
          </cell>
        </row>
        <row r="1200">
          <cell r="A1200" t="str">
            <v>220SLT0002501CYK220</v>
          </cell>
          <cell r="B1200" t="str">
            <v>SLT0002501</v>
          </cell>
          <cell r="C1200" t="str">
            <v>副驾驶员座椅座垫骨架总成 / J7F&amp;虎V</v>
          </cell>
          <cell r="D1200" t="str">
            <v>220</v>
          </cell>
          <cell r="E1200" t="str">
            <v>CYK220</v>
          </cell>
          <cell r="F1200" t="str">
            <v>座椅盘点差异虚仓库</v>
          </cell>
          <cell r="G1200" t="str">
            <v>S-Int</v>
          </cell>
          <cell r="H1200" t="str">
            <v/>
          </cell>
          <cell r="I1200" t="str">
            <v/>
          </cell>
          <cell r="J1200">
            <v>1502</v>
          </cell>
          <cell r="K1200" t="str">
            <v>EA</v>
          </cell>
          <cell r="L1200">
            <v>0</v>
          </cell>
          <cell r="M1200">
            <v>1502</v>
          </cell>
        </row>
        <row r="1201">
          <cell r="A1201" t="str">
            <v>230SLT0002537CYK230</v>
          </cell>
          <cell r="B1201" t="str">
            <v>SLT0002537</v>
          </cell>
          <cell r="C1201" t="str">
            <v>驾驶员调角器上连接板 / J7F/虎V靠背骨架</v>
          </cell>
          <cell r="D1201" t="str">
            <v>230</v>
          </cell>
          <cell r="E1201" t="str">
            <v>CYK230</v>
          </cell>
          <cell r="F1201" t="str">
            <v>金属件盘点差异虚仓库</v>
          </cell>
          <cell r="G1201" t="str">
            <v>S-Int</v>
          </cell>
          <cell r="H1201" t="str">
            <v/>
          </cell>
          <cell r="I1201" t="str">
            <v/>
          </cell>
          <cell r="J1201">
            <v>202</v>
          </cell>
          <cell r="K1201" t="str">
            <v>EA</v>
          </cell>
          <cell r="L1201">
            <v>0</v>
          </cell>
          <cell r="M1201">
            <v>202</v>
          </cell>
        </row>
        <row r="1202">
          <cell r="A1202" t="str">
            <v>230SLT0002546s413022</v>
          </cell>
          <cell r="B1202" t="str">
            <v>SLT0002546</v>
          </cell>
          <cell r="C1202" t="str">
            <v>靠背调角器涡簧 / J7F/虎V靠背骨架</v>
          </cell>
          <cell r="D1202" t="str">
            <v>230</v>
          </cell>
          <cell r="E1202" t="str">
            <v>s413022</v>
          </cell>
          <cell r="F1202" t="str">
            <v>海兴中盛</v>
          </cell>
          <cell r="G1202" t="str">
            <v>S-Cons</v>
          </cell>
          <cell r="H1202" t="str">
            <v/>
          </cell>
          <cell r="I1202" t="str">
            <v/>
          </cell>
          <cell r="J1202">
            <v>0</v>
          </cell>
          <cell r="K1202" t="str">
            <v>EA</v>
          </cell>
          <cell r="L1202">
            <v>0</v>
          </cell>
          <cell r="M1202">
            <v>1</v>
          </cell>
        </row>
        <row r="1203">
          <cell r="A1203" t="str">
            <v>230SLT0002546S432014</v>
          </cell>
          <cell r="B1203" t="str">
            <v>SLT0002546</v>
          </cell>
          <cell r="C1203" t="str">
            <v>靠背调角器涡簧 / J7F/虎V靠背骨架</v>
          </cell>
          <cell r="D1203" t="str">
            <v>230</v>
          </cell>
          <cell r="E1203" t="str">
            <v>S432014</v>
          </cell>
          <cell r="F1203" t="str">
            <v>江苏万金</v>
          </cell>
          <cell r="G1203" t="str">
            <v>S-Cons</v>
          </cell>
          <cell r="H1203" t="str">
            <v/>
          </cell>
          <cell r="I1203" t="str">
            <v/>
          </cell>
          <cell r="J1203">
            <v>0</v>
          </cell>
          <cell r="K1203" t="str">
            <v>EA</v>
          </cell>
          <cell r="L1203">
            <v>0</v>
          </cell>
          <cell r="M1203">
            <v>1000</v>
          </cell>
        </row>
        <row r="1204">
          <cell r="A1204" t="str">
            <v>230SLT0002551CYK230</v>
          </cell>
          <cell r="B1204" t="str">
            <v>SLT0002551</v>
          </cell>
          <cell r="C1204" t="str">
            <v>驾驶员座垫右侧安装板 / J7F/虎V靠背骨架</v>
          </cell>
          <cell r="D1204" t="str">
            <v>230</v>
          </cell>
          <cell r="E1204" t="str">
            <v>CYK230</v>
          </cell>
          <cell r="F1204" t="str">
            <v>金属件盘点差异虚仓库</v>
          </cell>
          <cell r="G1204" t="str">
            <v>S-Int</v>
          </cell>
          <cell r="H1204" t="str">
            <v/>
          </cell>
          <cell r="I1204" t="str">
            <v/>
          </cell>
          <cell r="J1204">
            <v>500</v>
          </cell>
          <cell r="K1204" t="str">
            <v>EA</v>
          </cell>
          <cell r="L1204">
            <v>0</v>
          </cell>
          <cell r="M1204">
            <v>500</v>
          </cell>
        </row>
        <row r="1205">
          <cell r="A1205" t="str">
            <v>230SLT0002555CYK230</v>
          </cell>
          <cell r="B1205" t="str">
            <v>SLT0002555</v>
          </cell>
          <cell r="C1205" t="str">
            <v>驾驶员左侧侧翼支撑钢丝 / J7F/虎V靠背骨架</v>
          </cell>
          <cell r="D1205" t="str">
            <v>230</v>
          </cell>
          <cell r="E1205" t="str">
            <v>CYK230</v>
          </cell>
          <cell r="F1205" t="str">
            <v>金属件盘点差异虚仓库</v>
          </cell>
          <cell r="G1205" t="str">
            <v>S-Int</v>
          </cell>
          <cell r="H1205" t="str">
            <v/>
          </cell>
          <cell r="I1205" t="str">
            <v/>
          </cell>
          <cell r="J1205">
            <v>100</v>
          </cell>
          <cell r="K1205" t="str">
            <v>EA</v>
          </cell>
          <cell r="L1205">
            <v>0</v>
          </cell>
          <cell r="M1205">
            <v>100</v>
          </cell>
        </row>
        <row r="1206">
          <cell r="A1206" t="str">
            <v>230SLT0002556Y3H-1-1</v>
          </cell>
          <cell r="B1206" t="str">
            <v>SLT0002556</v>
          </cell>
          <cell r="C1206" t="str">
            <v>驾驶员右侧侧翼支撑钢丝 / J7F/虎V靠背骨架</v>
          </cell>
          <cell r="D1206" t="str">
            <v>230</v>
          </cell>
          <cell r="E1206" t="str">
            <v>Y3H-1-1</v>
          </cell>
          <cell r="F1206" t="str">
            <v>H区一排</v>
          </cell>
          <cell r="G1206" t="str">
            <v>Normal</v>
          </cell>
          <cell r="H1206" t="str">
            <v/>
          </cell>
          <cell r="I1206" t="str">
            <v/>
          </cell>
          <cell r="J1206">
            <v>0</v>
          </cell>
          <cell r="K1206" t="str">
            <v>EA</v>
          </cell>
          <cell r="L1206">
            <v>0</v>
          </cell>
          <cell r="M1206">
            <v>200</v>
          </cell>
        </row>
        <row r="1207">
          <cell r="A1207" t="str">
            <v>230SLT0002563CYK230</v>
          </cell>
          <cell r="B1207" t="str">
            <v>SLT0002563</v>
          </cell>
          <cell r="C1207" t="str">
            <v>驾驶员头枕加强钢丝 / J6F-AA95</v>
          </cell>
          <cell r="D1207" t="str">
            <v>230</v>
          </cell>
          <cell r="E1207" t="str">
            <v>CYK230</v>
          </cell>
          <cell r="F1207" t="str">
            <v>金属件盘点差异虚仓库</v>
          </cell>
          <cell r="G1207" t="str">
            <v>S-Int</v>
          </cell>
          <cell r="H1207" t="str">
            <v/>
          </cell>
          <cell r="I1207" t="str">
            <v/>
          </cell>
          <cell r="J1207">
            <v>177</v>
          </cell>
          <cell r="K1207" t="str">
            <v>EA</v>
          </cell>
          <cell r="L1207">
            <v>0</v>
          </cell>
          <cell r="M1207">
            <v>177</v>
          </cell>
        </row>
        <row r="1208">
          <cell r="A1208" t="str">
            <v>230SLT0002564CYK230</v>
          </cell>
          <cell r="B1208" t="str">
            <v>SLT0002564</v>
          </cell>
          <cell r="C1208" t="str">
            <v>驾驶员靠背支撑钢丝总成 / J7F-AA95</v>
          </cell>
          <cell r="D1208" t="str">
            <v>230</v>
          </cell>
          <cell r="E1208" t="str">
            <v>CYK230</v>
          </cell>
          <cell r="F1208" t="str">
            <v>金属件盘点差异虚仓库</v>
          </cell>
          <cell r="G1208" t="str">
            <v>S-Int</v>
          </cell>
          <cell r="H1208" t="str">
            <v/>
          </cell>
          <cell r="I1208" t="str">
            <v/>
          </cell>
          <cell r="J1208">
            <v>649</v>
          </cell>
          <cell r="K1208" t="str">
            <v>EA</v>
          </cell>
          <cell r="L1208">
            <v>0</v>
          </cell>
          <cell r="M1208">
            <v>649</v>
          </cell>
        </row>
        <row r="1209">
          <cell r="A1209" t="str">
            <v>220SLT0002571CYCVA220</v>
          </cell>
          <cell r="B1209" t="str">
            <v>SLT0002571</v>
          </cell>
          <cell r="C1209" t="str">
            <v>k1正司机背布套新面料 / 宽车</v>
          </cell>
          <cell r="D1209" t="str">
            <v>220</v>
          </cell>
          <cell r="E1209" t="str">
            <v>CYCVA220</v>
          </cell>
          <cell r="F1209" t="str">
            <v>座椅盘点差异临时库</v>
          </cell>
          <cell r="G1209" t="str">
            <v>S-Int</v>
          </cell>
          <cell r="H1209" t="str">
            <v/>
          </cell>
          <cell r="I1209" t="str">
            <v/>
          </cell>
          <cell r="J1209">
            <v>166</v>
          </cell>
          <cell r="K1209" t="str">
            <v>EA</v>
          </cell>
          <cell r="L1209">
            <v>0</v>
          </cell>
          <cell r="M1209">
            <v>67</v>
          </cell>
        </row>
        <row r="1210">
          <cell r="A1210" t="str">
            <v>220SLT0002571CYK220</v>
          </cell>
          <cell r="B1210" t="str">
            <v>SLT0002571</v>
          </cell>
          <cell r="C1210" t="str">
            <v>k1正司机背布套新面料 / 宽车</v>
          </cell>
          <cell r="D1210" t="str">
            <v>220</v>
          </cell>
          <cell r="E1210" t="str">
            <v>CYK220</v>
          </cell>
          <cell r="F1210" t="str">
            <v>座椅盘点差异虚仓库</v>
          </cell>
          <cell r="G1210" t="str">
            <v>S-Int</v>
          </cell>
          <cell r="H1210" t="str">
            <v/>
          </cell>
          <cell r="I1210" t="str">
            <v/>
          </cell>
          <cell r="J1210">
            <v>1102</v>
          </cell>
          <cell r="K1210" t="str">
            <v>EA</v>
          </cell>
          <cell r="L1210">
            <v>0</v>
          </cell>
          <cell r="M1210">
            <v>801</v>
          </cell>
        </row>
        <row r="1211">
          <cell r="A1211" t="str">
            <v>220SLT0002572CYK220</v>
          </cell>
          <cell r="B1211" t="str">
            <v>SLT0002572</v>
          </cell>
          <cell r="C1211" t="str">
            <v>k1司机座布套（新面料） /</v>
          </cell>
          <cell r="D1211" t="str">
            <v>220</v>
          </cell>
          <cell r="E1211" t="str">
            <v>CYK220</v>
          </cell>
          <cell r="F1211" t="str">
            <v>座椅盘点差异虚仓库</v>
          </cell>
          <cell r="G1211" t="str">
            <v>S-Int</v>
          </cell>
          <cell r="H1211" t="str">
            <v/>
          </cell>
          <cell r="I1211" t="str">
            <v/>
          </cell>
          <cell r="J1211">
            <v>508</v>
          </cell>
          <cell r="K1211" t="str">
            <v>EA</v>
          </cell>
          <cell r="L1211">
            <v>0</v>
          </cell>
          <cell r="M1211">
            <v>508</v>
          </cell>
        </row>
        <row r="1212">
          <cell r="A1212" t="str">
            <v>220SLT0002573CYK220</v>
          </cell>
          <cell r="B1212" t="str">
            <v>SLT0002573</v>
          </cell>
          <cell r="C1212" t="str">
            <v>k1头枕布套（新面料） /</v>
          </cell>
          <cell r="D1212" t="str">
            <v>220</v>
          </cell>
          <cell r="E1212" t="str">
            <v>CYK220</v>
          </cell>
          <cell r="F1212" t="str">
            <v>座椅盘点差异虚仓库</v>
          </cell>
          <cell r="G1212" t="str">
            <v>S-Int</v>
          </cell>
          <cell r="H1212" t="str">
            <v/>
          </cell>
          <cell r="I1212" t="str">
            <v/>
          </cell>
          <cell r="J1212">
            <v>1750</v>
          </cell>
          <cell r="K1212" t="str">
            <v>EA</v>
          </cell>
          <cell r="L1212">
            <v>0</v>
          </cell>
          <cell r="M1212">
            <v>1750</v>
          </cell>
        </row>
        <row r="1213">
          <cell r="A1213" t="str">
            <v>220SLT0002575CYK220</v>
          </cell>
          <cell r="B1213" t="str">
            <v>SLT0002575</v>
          </cell>
          <cell r="C1213" t="str">
            <v>k1右舵二三上小背布套 / （新面料）</v>
          </cell>
          <cell r="D1213" t="str">
            <v>220</v>
          </cell>
          <cell r="E1213" t="str">
            <v>CYK220</v>
          </cell>
          <cell r="F1213" t="str">
            <v>座椅盘点差异虚仓库</v>
          </cell>
          <cell r="G1213" t="str">
            <v>S-Int</v>
          </cell>
          <cell r="H1213" t="str">
            <v/>
          </cell>
          <cell r="I1213" t="str">
            <v/>
          </cell>
          <cell r="J1213">
            <v>382</v>
          </cell>
          <cell r="K1213" t="str">
            <v>EA</v>
          </cell>
          <cell r="L1213">
            <v>0</v>
          </cell>
          <cell r="M1213">
            <v>382</v>
          </cell>
        </row>
        <row r="1214">
          <cell r="A1214" t="str">
            <v>220SLT0002576CYK220</v>
          </cell>
          <cell r="B1214" t="str">
            <v>SLT0002576</v>
          </cell>
          <cell r="C1214" t="str">
            <v>k1右舵二三中间背布套 / (新面料）</v>
          </cell>
          <cell r="D1214" t="str">
            <v>220</v>
          </cell>
          <cell r="E1214" t="str">
            <v>CYK220</v>
          </cell>
          <cell r="F1214" t="str">
            <v>座椅盘点差异虚仓库</v>
          </cell>
          <cell r="G1214" t="str">
            <v>S-Int</v>
          </cell>
          <cell r="H1214" t="str">
            <v/>
          </cell>
          <cell r="I1214" t="str">
            <v/>
          </cell>
          <cell r="J1214">
            <v>191</v>
          </cell>
          <cell r="K1214" t="str">
            <v>EA</v>
          </cell>
          <cell r="L1214">
            <v>0</v>
          </cell>
          <cell r="M1214">
            <v>191</v>
          </cell>
        </row>
        <row r="1215">
          <cell r="A1215" t="str">
            <v>220SLT0002577CYK220</v>
          </cell>
          <cell r="B1215" t="str">
            <v>SLT0002577</v>
          </cell>
          <cell r="C1215" t="str">
            <v>k1右舵双人座布套新面料 /</v>
          </cell>
          <cell r="D1215" t="str">
            <v>220</v>
          </cell>
          <cell r="E1215" t="str">
            <v>CYK220</v>
          </cell>
          <cell r="F1215" t="str">
            <v>座椅盘点差异虚仓库</v>
          </cell>
          <cell r="G1215" t="str">
            <v>S-Int</v>
          </cell>
          <cell r="H1215" t="str">
            <v/>
          </cell>
          <cell r="I1215" t="str">
            <v/>
          </cell>
          <cell r="J1215">
            <v>229</v>
          </cell>
          <cell r="K1215" t="str">
            <v>EA</v>
          </cell>
          <cell r="L1215">
            <v>0</v>
          </cell>
          <cell r="M1215">
            <v>229</v>
          </cell>
        </row>
        <row r="1216">
          <cell r="A1216" t="str">
            <v>220SLT0002579CYK220</v>
          </cell>
          <cell r="B1216" t="str">
            <v>SLT0002579</v>
          </cell>
          <cell r="C1216" t="str">
            <v>k1右舵三排单人座布套 / （新面料）</v>
          </cell>
          <cell r="D1216" t="str">
            <v>220</v>
          </cell>
          <cell r="E1216" t="str">
            <v>CYK220</v>
          </cell>
          <cell r="F1216" t="str">
            <v>座椅盘点差异虚仓库</v>
          </cell>
          <cell r="G1216" t="str">
            <v>S-Int</v>
          </cell>
          <cell r="H1216" t="str">
            <v/>
          </cell>
          <cell r="I1216" t="str">
            <v/>
          </cell>
          <cell r="J1216">
            <v>13</v>
          </cell>
          <cell r="K1216" t="str">
            <v>EA</v>
          </cell>
          <cell r="L1216">
            <v>0</v>
          </cell>
          <cell r="M1216">
            <v>13</v>
          </cell>
        </row>
        <row r="1217">
          <cell r="A1217" t="str">
            <v>220SLT0002581CYK220</v>
          </cell>
          <cell r="B1217" t="str">
            <v>SLT0002581</v>
          </cell>
          <cell r="C1217" t="str">
            <v>k1左侧翻背布套新面料 /</v>
          </cell>
          <cell r="D1217" t="str">
            <v>220</v>
          </cell>
          <cell r="E1217" t="str">
            <v>CYK220</v>
          </cell>
          <cell r="F1217" t="str">
            <v>座椅盘点差异虚仓库</v>
          </cell>
          <cell r="G1217" t="str">
            <v>S-Int</v>
          </cell>
          <cell r="H1217" t="str">
            <v/>
          </cell>
          <cell r="I1217" t="str">
            <v/>
          </cell>
          <cell r="J1217">
            <v>314</v>
          </cell>
          <cell r="K1217" t="str">
            <v>EA</v>
          </cell>
          <cell r="L1217">
            <v>0</v>
          </cell>
          <cell r="M1217">
            <v>314</v>
          </cell>
        </row>
        <row r="1218">
          <cell r="A1218" t="str">
            <v>220SLT0002582CYK220</v>
          </cell>
          <cell r="B1218" t="str">
            <v>SLT0002582</v>
          </cell>
          <cell r="C1218" t="str">
            <v>k1左侧翻座布套新面料 /</v>
          </cell>
          <cell r="D1218" t="str">
            <v>220</v>
          </cell>
          <cell r="E1218" t="str">
            <v>CYK220</v>
          </cell>
          <cell r="F1218" t="str">
            <v>座椅盘点差异虚仓库</v>
          </cell>
          <cell r="G1218" t="str">
            <v>S-Int</v>
          </cell>
          <cell r="H1218" t="str">
            <v/>
          </cell>
          <cell r="I1218" t="str">
            <v/>
          </cell>
          <cell r="J1218">
            <v>603</v>
          </cell>
          <cell r="K1218" t="str">
            <v>EA</v>
          </cell>
          <cell r="L1218">
            <v>0</v>
          </cell>
          <cell r="M1218">
            <v>603</v>
          </cell>
        </row>
        <row r="1219">
          <cell r="A1219" t="str">
            <v>220SLT0002583CYK220</v>
          </cell>
          <cell r="B1219" t="str">
            <v>SLT0002583</v>
          </cell>
          <cell r="C1219" t="str">
            <v>k1右侧翻背布套新面料 /</v>
          </cell>
          <cell r="D1219" t="str">
            <v>220</v>
          </cell>
          <cell r="E1219" t="str">
            <v>CYK220</v>
          </cell>
          <cell r="F1219" t="str">
            <v>座椅盘点差异虚仓库</v>
          </cell>
          <cell r="G1219" t="str">
            <v>S-Int</v>
          </cell>
          <cell r="H1219" t="str">
            <v/>
          </cell>
          <cell r="I1219" t="str">
            <v/>
          </cell>
          <cell r="J1219">
            <v>40</v>
          </cell>
          <cell r="K1219" t="str">
            <v>EA</v>
          </cell>
          <cell r="L1219">
            <v>0</v>
          </cell>
          <cell r="M1219">
            <v>40</v>
          </cell>
        </row>
        <row r="1220">
          <cell r="A1220" t="str">
            <v>220SLT0002584CYK220</v>
          </cell>
          <cell r="B1220" t="str">
            <v>SLT0002584</v>
          </cell>
          <cell r="C1220" t="str">
            <v>k1右侧翻座布套新面料 /</v>
          </cell>
          <cell r="D1220" t="str">
            <v>220</v>
          </cell>
          <cell r="E1220" t="str">
            <v>CYK220</v>
          </cell>
          <cell r="F1220" t="str">
            <v>座椅盘点差异虚仓库</v>
          </cell>
          <cell r="G1220" t="str">
            <v>S-Int</v>
          </cell>
          <cell r="H1220" t="str">
            <v/>
          </cell>
          <cell r="I1220" t="str">
            <v/>
          </cell>
          <cell r="J1220">
            <v>124</v>
          </cell>
          <cell r="K1220" t="str">
            <v>EA</v>
          </cell>
          <cell r="L1220">
            <v>0</v>
          </cell>
          <cell r="M1220">
            <v>124</v>
          </cell>
        </row>
        <row r="1221">
          <cell r="A1221" t="str">
            <v>220SLT0002585CYK220</v>
          </cell>
          <cell r="B1221" t="str">
            <v>SLT0002585</v>
          </cell>
          <cell r="C1221" t="str">
            <v>k1窄车中间背布套新面料 /</v>
          </cell>
          <cell r="D1221" t="str">
            <v>220</v>
          </cell>
          <cell r="E1221" t="str">
            <v>CYK220</v>
          </cell>
          <cell r="F1221" t="str">
            <v>座椅盘点差异虚仓库</v>
          </cell>
          <cell r="G1221" t="str">
            <v>S-Int</v>
          </cell>
          <cell r="H1221" t="str">
            <v/>
          </cell>
          <cell r="I1221" t="str">
            <v/>
          </cell>
          <cell r="J1221">
            <v>190</v>
          </cell>
          <cell r="K1221" t="str">
            <v>EA</v>
          </cell>
          <cell r="L1221">
            <v>0</v>
          </cell>
          <cell r="M1221">
            <v>190</v>
          </cell>
        </row>
        <row r="1222">
          <cell r="A1222" t="str">
            <v>220SLT0002586CYK220</v>
          </cell>
          <cell r="B1222" t="str">
            <v>SLT0002586</v>
          </cell>
          <cell r="C1222" t="str">
            <v>k1窄车中间座布套新 /</v>
          </cell>
          <cell r="D1222" t="str">
            <v>220</v>
          </cell>
          <cell r="E1222" t="str">
            <v>CYK220</v>
          </cell>
          <cell r="F1222" t="str">
            <v>座椅盘点差异虚仓库</v>
          </cell>
          <cell r="G1222" t="str">
            <v>S-Int</v>
          </cell>
          <cell r="H1222" t="str">
            <v/>
          </cell>
          <cell r="I1222" t="str">
            <v/>
          </cell>
          <cell r="J1222">
            <v>255</v>
          </cell>
          <cell r="K1222" t="str">
            <v>EA</v>
          </cell>
          <cell r="L1222">
            <v>0</v>
          </cell>
          <cell r="M1222">
            <v>255</v>
          </cell>
        </row>
        <row r="1223">
          <cell r="A1223" t="str">
            <v>220SLT0002588CYK220</v>
          </cell>
          <cell r="B1223" t="str">
            <v>SLT0002588</v>
          </cell>
          <cell r="C1223" t="str">
            <v>k1宽车左舵双人座布套 / 新面料</v>
          </cell>
          <cell r="D1223" t="str">
            <v>220</v>
          </cell>
          <cell r="E1223" t="str">
            <v>CYK220</v>
          </cell>
          <cell r="F1223" t="str">
            <v>座椅盘点差异虚仓库</v>
          </cell>
          <cell r="G1223" t="str">
            <v>S-Int</v>
          </cell>
          <cell r="H1223" t="str">
            <v/>
          </cell>
          <cell r="I1223" t="str">
            <v/>
          </cell>
          <cell r="J1223">
            <v>2059</v>
          </cell>
          <cell r="K1223" t="str">
            <v>EA</v>
          </cell>
          <cell r="L1223">
            <v>0</v>
          </cell>
          <cell r="M1223">
            <v>2059</v>
          </cell>
        </row>
        <row r="1224">
          <cell r="A1224" t="str">
            <v>220SLT0002589CYCVA220</v>
          </cell>
          <cell r="B1224" t="str">
            <v>SLT0002589</v>
          </cell>
          <cell r="C1224" t="str">
            <v>k1左舵二三上小背布套 / （新面料）</v>
          </cell>
          <cell r="D1224" t="str">
            <v>220</v>
          </cell>
          <cell r="E1224" t="str">
            <v>CYCVA220</v>
          </cell>
          <cell r="F1224" t="str">
            <v>座椅盘点差异临时库</v>
          </cell>
          <cell r="G1224" t="str">
            <v>S-Int</v>
          </cell>
          <cell r="H1224" t="str">
            <v/>
          </cell>
          <cell r="I1224" t="str">
            <v/>
          </cell>
          <cell r="J1224">
            <v>543</v>
          </cell>
          <cell r="K1224" t="str">
            <v>EA</v>
          </cell>
          <cell r="L1224">
            <v>0</v>
          </cell>
          <cell r="M1224">
            <v>543</v>
          </cell>
        </row>
        <row r="1225">
          <cell r="A1225" t="str">
            <v>220SLT0002589CYK220</v>
          </cell>
          <cell r="B1225" t="str">
            <v>SLT0002589</v>
          </cell>
          <cell r="C1225" t="str">
            <v>k1左舵二三上小背布套 / （新面料）</v>
          </cell>
          <cell r="D1225" t="str">
            <v>220</v>
          </cell>
          <cell r="E1225" t="str">
            <v>CYK220</v>
          </cell>
          <cell r="F1225" t="str">
            <v>座椅盘点差异虚仓库</v>
          </cell>
          <cell r="G1225" t="str">
            <v>S-Int</v>
          </cell>
          <cell r="H1225" t="str">
            <v/>
          </cell>
          <cell r="I1225" t="str">
            <v/>
          </cell>
          <cell r="J1225">
            <v>1561</v>
          </cell>
          <cell r="K1225" t="str">
            <v>EA</v>
          </cell>
          <cell r="L1225">
            <v>0</v>
          </cell>
          <cell r="M1225">
            <v>1561</v>
          </cell>
        </row>
        <row r="1226">
          <cell r="A1226" t="str">
            <v>220SLT0002590CYK220</v>
          </cell>
          <cell r="B1226" t="str">
            <v>SLT0002590</v>
          </cell>
          <cell r="C1226" t="str">
            <v>k1左舵二三中间背布套 / (新面料）</v>
          </cell>
          <cell r="D1226" t="str">
            <v>220</v>
          </cell>
          <cell r="E1226" t="str">
            <v>CYK220</v>
          </cell>
          <cell r="F1226" t="str">
            <v>座椅盘点差异虚仓库</v>
          </cell>
          <cell r="G1226" t="str">
            <v>S-Int</v>
          </cell>
          <cell r="H1226" t="str">
            <v/>
          </cell>
          <cell r="I1226" t="str">
            <v/>
          </cell>
          <cell r="J1226">
            <v>1442</v>
          </cell>
          <cell r="K1226" t="str">
            <v>EA</v>
          </cell>
          <cell r="L1226">
            <v>0</v>
          </cell>
          <cell r="M1226">
            <v>1442</v>
          </cell>
        </row>
        <row r="1227">
          <cell r="A1227" t="str">
            <v>220SLT0002591CYK220</v>
          </cell>
          <cell r="B1227" t="str">
            <v>SLT0002591</v>
          </cell>
          <cell r="C1227" t="str">
            <v>k1宽车左一排三人座布套 / （新面料）新状态</v>
          </cell>
          <cell r="D1227" t="str">
            <v>220</v>
          </cell>
          <cell r="E1227" t="str">
            <v>CYK220</v>
          </cell>
          <cell r="F1227" t="str">
            <v>座椅盘点差异虚仓库</v>
          </cell>
          <cell r="G1227" t="str">
            <v>S-Int</v>
          </cell>
          <cell r="H1227" t="str">
            <v/>
          </cell>
          <cell r="I1227" t="str">
            <v/>
          </cell>
          <cell r="J1227">
            <v>128</v>
          </cell>
          <cell r="K1227" t="str">
            <v>EA</v>
          </cell>
          <cell r="L1227">
            <v>0</v>
          </cell>
          <cell r="M1227">
            <v>128</v>
          </cell>
        </row>
        <row r="1228">
          <cell r="A1228" t="str">
            <v>220SLT0002592CYK220</v>
          </cell>
          <cell r="B1228" t="str">
            <v>SLT0002592</v>
          </cell>
          <cell r="C1228" t="str">
            <v>k1左舵二排单人座布套 / 新面料</v>
          </cell>
          <cell r="D1228" t="str">
            <v>220</v>
          </cell>
          <cell r="E1228" t="str">
            <v>CYK220</v>
          </cell>
          <cell r="F1228" t="str">
            <v>座椅盘点差异虚仓库</v>
          </cell>
          <cell r="G1228" t="str">
            <v>S-Int</v>
          </cell>
          <cell r="H1228" t="str">
            <v/>
          </cell>
          <cell r="I1228" t="str">
            <v/>
          </cell>
          <cell r="J1228">
            <v>415</v>
          </cell>
          <cell r="K1228" t="str">
            <v>EA</v>
          </cell>
          <cell r="L1228">
            <v>0</v>
          </cell>
          <cell r="M1228">
            <v>415</v>
          </cell>
        </row>
        <row r="1229">
          <cell r="A1229" t="str">
            <v>220SLT0002593CYK220</v>
          </cell>
          <cell r="B1229" t="str">
            <v>SLT0002593</v>
          </cell>
          <cell r="C1229" t="str">
            <v>k1左舵三排单人座布套 / 新面料</v>
          </cell>
          <cell r="D1229" t="str">
            <v>220</v>
          </cell>
          <cell r="E1229" t="str">
            <v>CYK220</v>
          </cell>
          <cell r="F1229" t="str">
            <v>座椅盘点差异虚仓库</v>
          </cell>
          <cell r="G1229" t="str">
            <v>S-Int</v>
          </cell>
          <cell r="H1229" t="str">
            <v/>
          </cell>
          <cell r="I1229" t="str">
            <v/>
          </cell>
          <cell r="J1229">
            <v>1816</v>
          </cell>
          <cell r="K1229" t="str">
            <v>EA</v>
          </cell>
          <cell r="L1229">
            <v>0</v>
          </cell>
          <cell r="M1229">
            <v>1816</v>
          </cell>
        </row>
        <row r="1230">
          <cell r="A1230" t="str">
            <v>220SLT0002594CYK220</v>
          </cell>
          <cell r="B1230" t="str">
            <v>SLT0002594</v>
          </cell>
          <cell r="C1230" t="str">
            <v>k1左舵二三排单人背布套 / （新面料）</v>
          </cell>
          <cell r="D1230" t="str">
            <v>220</v>
          </cell>
          <cell r="E1230" t="str">
            <v>CYK220</v>
          </cell>
          <cell r="F1230" t="str">
            <v>座椅盘点差异虚仓库</v>
          </cell>
          <cell r="G1230" t="str">
            <v>S-Int</v>
          </cell>
          <cell r="H1230" t="str">
            <v/>
          </cell>
          <cell r="I1230" t="str">
            <v/>
          </cell>
          <cell r="J1230">
            <v>1573</v>
          </cell>
          <cell r="K1230" t="str">
            <v>EA</v>
          </cell>
          <cell r="L1230">
            <v>0</v>
          </cell>
          <cell r="M1230">
            <v>1573</v>
          </cell>
        </row>
        <row r="1231">
          <cell r="A1231" t="str">
            <v>220SLT0002595CYK220</v>
          </cell>
          <cell r="B1231" t="str">
            <v>SLT0002595</v>
          </cell>
          <cell r="C1231" t="str">
            <v>k1左舵四人联体右座布套 / （新面料）</v>
          </cell>
          <cell r="D1231" t="str">
            <v>220</v>
          </cell>
          <cell r="E1231" t="str">
            <v>CYK220</v>
          </cell>
          <cell r="F1231" t="str">
            <v>座椅盘点差异虚仓库</v>
          </cell>
          <cell r="G1231" t="str">
            <v>S-Int</v>
          </cell>
          <cell r="H1231" t="str">
            <v/>
          </cell>
          <cell r="I1231" t="str">
            <v/>
          </cell>
          <cell r="J1231">
            <v>636</v>
          </cell>
          <cell r="K1231" t="str">
            <v>EA</v>
          </cell>
          <cell r="L1231">
            <v>0</v>
          </cell>
          <cell r="M1231">
            <v>636</v>
          </cell>
        </row>
        <row r="1232">
          <cell r="A1232" t="str">
            <v>220SLT0002596CYK220</v>
          </cell>
          <cell r="B1232" t="str">
            <v>SLT0002596</v>
          </cell>
          <cell r="C1232" t="str">
            <v>k1左舵四人联体右背布套 / （新面料）</v>
          </cell>
          <cell r="D1232" t="str">
            <v>220</v>
          </cell>
          <cell r="E1232" t="str">
            <v>CYK220</v>
          </cell>
          <cell r="F1232" t="str">
            <v>座椅盘点差异虚仓库</v>
          </cell>
          <cell r="G1232" t="str">
            <v>S-Int</v>
          </cell>
          <cell r="H1232" t="str">
            <v/>
          </cell>
          <cell r="I1232" t="str">
            <v/>
          </cell>
          <cell r="J1232">
            <v>326</v>
          </cell>
          <cell r="K1232" t="str">
            <v>EA</v>
          </cell>
          <cell r="L1232">
            <v>0</v>
          </cell>
          <cell r="M1232">
            <v>326</v>
          </cell>
        </row>
        <row r="1233">
          <cell r="A1233" t="str">
            <v>220SLT0002597CYK220</v>
          </cell>
          <cell r="B1233" t="str">
            <v>SLT0002597</v>
          </cell>
          <cell r="C1233" t="str">
            <v>k1左舵四人联体左座布套 / （新面料）</v>
          </cell>
          <cell r="D1233" t="str">
            <v>220</v>
          </cell>
          <cell r="E1233" t="str">
            <v>CYK220</v>
          </cell>
          <cell r="F1233" t="str">
            <v>座椅盘点差异虚仓库</v>
          </cell>
          <cell r="G1233" t="str">
            <v>S-Int</v>
          </cell>
          <cell r="H1233" t="str">
            <v/>
          </cell>
          <cell r="I1233" t="str">
            <v/>
          </cell>
          <cell r="J1233">
            <v>150</v>
          </cell>
          <cell r="K1233" t="str">
            <v>EA</v>
          </cell>
          <cell r="L1233">
            <v>0</v>
          </cell>
          <cell r="M1233">
            <v>150</v>
          </cell>
        </row>
        <row r="1234">
          <cell r="A1234" t="str">
            <v>220SLT0002598CYK220</v>
          </cell>
          <cell r="B1234" t="str">
            <v>SLT0002598</v>
          </cell>
          <cell r="C1234" t="str">
            <v>k1左舵四人联体左背布套 / （新面料）</v>
          </cell>
          <cell r="D1234" t="str">
            <v>220</v>
          </cell>
          <cell r="E1234" t="str">
            <v>CYK220</v>
          </cell>
          <cell r="F1234" t="str">
            <v>座椅盘点差异虚仓库</v>
          </cell>
          <cell r="G1234" t="str">
            <v>S-Int</v>
          </cell>
          <cell r="H1234" t="str">
            <v/>
          </cell>
          <cell r="I1234" t="str">
            <v/>
          </cell>
          <cell r="J1234">
            <v>179</v>
          </cell>
          <cell r="K1234" t="str">
            <v>EA</v>
          </cell>
          <cell r="L1234">
            <v>0</v>
          </cell>
          <cell r="M1234">
            <v>179</v>
          </cell>
        </row>
        <row r="1235">
          <cell r="A1235" t="str">
            <v>220SLT0002599CYK220</v>
          </cell>
          <cell r="B1235" t="str">
            <v>SLT0002599</v>
          </cell>
          <cell r="C1235" t="str">
            <v>k1窄车460司机座布套 / （新面料）左舵</v>
          </cell>
          <cell r="D1235" t="str">
            <v>220</v>
          </cell>
          <cell r="E1235" t="str">
            <v>CYK220</v>
          </cell>
          <cell r="F1235" t="str">
            <v>座椅盘点差异虚仓库</v>
          </cell>
          <cell r="G1235" t="str">
            <v>S-Int</v>
          </cell>
          <cell r="H1235" t="str">
            <v/>
          </cell>
          <cell r="I1235" t="str">
            <v/>
          </cell>
          <cell r="J1235">
            <v>793</v>
          </cell>
          <cell r="K1235" t="str">
            <v>EA</v>
          </cell>
          <cell r="L1235">
            <v>0</v>
          </cell>
          <cell r="M1235">
            <v>793</v>
          </cell>
        </row>
        <row r="1236">
          <cell r="A1236" t="str">
            <v>220SLT0002600CYK220</v>
          </cell>
          <cell r="B1236" t="str">
            <v>SLT0002600</v>
          </cell>
          <cell r="C1236" t="str">
            <v>k1窄车460司机背布套 / （新面料）</v>
          </cell>
          <cell r="D1236" t="str">
            <v>220</v>
          </cell>
          <cell r="E1236" t="str">
            <v>CYK220</v>
          </cell>
          <cell r="F1236" t="str">
            <v>座椅盘点差异虚仓库</v>
          </cell>
          <cell r="G1236" t="str">
            <v>S-Int</v>
          </cell>
          <cell r="H1236" t="str">
            <v/>
          </cell>
          <cell r="I1236" t="str">
            <v/>
          </cell>
          <cell r="J1236">
            <v>192</v>
          </cell>
          <cell r="K1236" t="str">
            <v>EA</v>
          </cell>
          <cell r="L1236">
            <v>0</v>
          </cell>
          <cell r="M1236">
            <v>192</v>
          </cell>
        </row>
        <row r="1237">
          <cell r="A1237" t="str">
            <v>220SLT0002601CYK220</v>
          </cell>
          <cell r="B1237" t="str">
            <v>SLT0002601</v>
          </cell>
          <cell r="C1237" t="str">
            <v>k1窄车460副背布套 / （新面料）司机</v>
          </cell>
          <cell r="D1237" t="str">
            <v>220</v>
          </cell>
          <cell r="E1237" t="str">
            <v>CYK220</v>
          </cell>
          <cell r="F1237" t="str">
            <v>座椅盘点差异虚仓库</v>
          </cell>
          <cell r="G1237" t="str">
            <v>S-Int</v>
          </cell>
          <cell r="H1237" t="str">
            <v/>
          </cell>
          <cell r="I1237" t="str">
            <v/>
          </cell>
          <cell r="J1237">
            <v>285</v>
          </cell>
          <cell r="K1237" t="str">
            <v>EA</v>
          </cell>
          <cell r="L1237">
            <v>0</v>
          </cell>
          <cell r="M1237">
            <v>285</v>
          </cell>
        </row>
        <row r="1238">
          <cell r="A1238" t="str">
            <v>220SLT0002602CYK220</v>
          </cell>
          <cell r="B1238" t="str">
            <v>SLT0002602</v>
          </cell>
          <cell r="C1238" t="str">
            <v>k1窄车双人座布套 / （新面料）</v>
          </cell>
          <cell r="D1238" t="str">
            <v>220</v>
          </cell>
          <cell r="E1238" t="str">
            <v>CYK220</v>
          </cell>
          <cell r="F1238" t="str">
            <v>座椅盘点差异虚仓库</v>
          </cell>
          <cell r="G1238" t="str">
            <v>S-Int</v>
          </cell>
          <cell r="H1238" t="str">
            <v/>
          </cell>
          <cell r="I1238" t="str">
            <v/>
          </cell>
          <cell r="J1238">
            <v>23</v>
          </cell>
          <cell r="K1238" t="str">
            <v>EA</v>
          </cell>
          <cell r="L1238">
            <v>0</v>
          </cell>
          <cell r="M1238">
            <v>23</v>
          </cell>
        </row>
        <row r="1239">
          <cell r="A1239" t="str">
            <v>220SLT0002603CYK220</v>
          </cell>
          <cell r="B1239" t="str">
            <v>SLT0002603</v>
          </cell>
          <cell r="C1239" t="str">
            <v>k1窄车双人背布套新面料 /</v>
          </cell>
          <cell r="D1239" t="str">
            <v>220</v>
          </cell>
          <cell r="E1239" t="str">
            <v>CYK220</v>
          </cell>
          <cell r="F1239" t="str">
            <v>座椅盘点差异虚仓库</v>
          </cell>
          <cell r="G1239" t="str">
            <v>S-Int</v>
          </cell>
          <cell r="H1239" t="str">
            <v/>
          </cell>
          <cell r="I1239" t="str">
            <v/>
          </cell>
          <cell r="J1239">
            <v>52</v>
          </cell>
          <cell r="K1239" t="str">
            <v>EA</v>
          </cell>
          <cell r="L1239">
            <v>0</v>
          </cell>
          <cell r="M1239">
            <v>52</v>
          </cell>
        </row>
        <row r="1240">
          <cell r="A1240" t="str">
            <v>220SLT0002605CYK220</v>
          </cell>
          <cell r="B1240" t="str">
            <v>SLT0002605</v>
          </cell>
          <cell r="C1240" t="str">
            <v>k1窄车三排单人背布套 / （新面料）</v>
          </cell>
          <cell r="D1240" t="str">
            <v>220</v>
          </cell>
          <cell r="E1240" t="str">
            <v>CYK220</v>
          </cell>
          <cell r="F1240" t="str">
            <v>座椅盘点差异虚仓库</v>
          </cell>
          <cell r="G1240" t="str">
            <v>S-Int</v>
          </cell>
          <cell r="H1240" t="str">
            <v/>
          </cell>
          <cell r="I1240" t="str">
            <v/>
          </cell>
          <cell r="J1240">
            <v>219</v>
          </cell>
          <cell r="K1240" t="str">
            <v>EA</v>
          </cell>
          <cell r="L1240">
            <v>0</v>
          </cell>
          <cell r="M1240">
            <v>219</v>
          </cell>
        </row>
        <row r="1241">
          <cell r="A1241" t="str">
            <v>220SLT0002608CYK220</v>
          </cell>
          <cell r="B1241" t="str">
            <v>SLT0002608</v>
          </cell>
          <cell r="C1241" t="str">
            <v>k1窄车一排三人背布套 / （新面料)</v>
          </cell>
          <cell r="D1241" t="str">
            <v>220</v>
          </cell>
          <cell r="E1241" t="str">
            <v>CYK220</v>
          </cell>
          <cell r="F1241" t="str">
            <v>座椅盘点差异虚仓库</v>
          </cell>
          <cell r="G1241" t="str">
            <v>S-Int</v>
          </cell>
          <cell r="H1241" t="str">
            <v/>
          </cell>
          <cell r="I1241" t="str">
            <v/>
          </cell>
          <cell r="J1241">
            <v>34</v>
          </cell>
          <cell r="K1241" t="str">
            <v>EA</v>
          </cell>
          <cell r="L1241">
            <v>0</v>
          </cell>
          <cell r="M1241">
            <v>34</v>
          </cell>
        </row>
        <row r="1242">
          <cell r="A1242" t="str">
            <v>220SLT0002609CYK220</v>
          </cell>
          <cell r="B1242" t="str">
            <v>SLT0002609</v>
          </cell>
          <cell r="C1242" t="str">
            <v>k1跨背布套（新面料） /</v>
          </cell>
          <cell r="D1242" t="str">
            <v>220</v>
          </cell>
          <cell r="E1242" t="str">
            <v>CYK220</v>
          </cell>
          <cell r="F1242" t="str">
            <v>座椅盘点差异虚仓库</v>
          </cell>
          <cell r="G1242" t="str">
            <v>S-Int</v>
          </cell>
          <cell r="H1242" t="str">
            <v/>
          </cell>
          <cell r="I1242" t="str">
            <v/>
          </cell>
          <cell r="J1242">
            <v>113</v>
          </cell>
          <cell r="K1242" t="str">
            <v>EA</v>
          </cell>
          <cell r="L1242">
            <v>0</v>
          </cell>
          <cell r="M1242">
            <v>113</v>
          </cell>
        </row>
        <row r="1243">
          <cell r="A1243" t="str">
            <v>220SLT0002610CYK220</v>
          </cell>
          <cell r="B1243" t="str">
            <v>SLT0002610</v>
          </cell>
          <cell r="C1243" t="str">
            <v>k1跨坐布套（新面料） /</v>
          </cell>
          <cell r="D1243" t="str">
            <v>220</v>
          </cell>
          <cell r="E1243" t="str">
            <v>CYK220</v>
          </cell>
          <cell r="F1243" t="str">
            <v>座椅盘点差异虚仓库</v>
          </cell>
          <cell r="G1243" t="str">
            <v>S-Int</v>
          </cell>
          <cell r="H1243" t="str">
            <v/>
          </cell>
          <cell r="I1243" t="str">
            <v/>
          </cell>
          <cell r="J1243">
            <v>506</v>
          </cell>
          <cell r="K1243" t="str">
            <v>EA</v>
          </cell>
          <cell r="L1243">
            <v>0</v>
          </cell>
          <cell r="M1243">
            <v>506</v>
          </cell>
        </row>
        <row r="1244">
          <cell r="A1244" t="str">
            <v>220SLT0002611CYK220</v>
          </cell>
          <cell r="B1244" t="str">
            <v>SLT0002611</v>
          </cell>
          <cell r="C1244" t="str">
            <v>k1四排单人背 /</v>
          </cell>
          <cell r="D1244" t="str">
            <v>220</v>
          </cell>
          <cell r="E1244" t="str">
            <v>CYK220</v>
          </cell>
          <cell r="F1244" t="str">
            <v>座椅盘点差异虚仓库</v>
          </cell>
          <cell r="G1244" t="str">
            <v>S-Int</v>
          </cell>
          <cell r="H1244" t="str">
            <v/>
          </cell>
          <cell r="I1244" t="str">
            <v/>
          </cell>
          <cell r="J1244">
            <v>1293</v>
          </cell>
          <cell r="K1244" t="str">
            <v>EA</v>
          </cell>
          <cell r="L1244">
            <v>0</v>
          </cell>
          <cell r="M1244">
            <v>1292</v>
          </cell>
        </row>
        <row r="1245">
          <cell r="A1245" t="str">
            <v>220SLT0002612CYK220</v>
          </cell>
          <cell r="B1245" t="str">
            <v>SLT0002612</v>
          </cell>
          <cell r="C1245" t="str">
            <v>k1一排四人背（新面料） /</v>
          </cell>
          <cell r="D1245" t="str">
            <v>220</v>
          </cell>
          <cell r="E1245" t="str">
            <v>CYK220</v>
          </cell>
          <cell r="F1245" t="str">
            <v>座椅盘点差异虚仓库</v>
          </cell>
          <cell r="G1245" t="str">
            <v>S-Int</v>
          </cell>
          <cell r="H1245" t="str">
            <v/>
          </cell>
          <cell r="I1245" t="str">
            <v/>
          </cell>
          <cell r="J1245">
            <v>62</v>
          </cell>
          <cell r="K1245" t="str">
            <v>EA</v>
          </cell>
          <cell r="L1245">
            <v>0</v>
          </cell>
          <cell r="M1245">
            <v>62</v>
          </cell>
        </row>
        <row r="1246">
          <cell r="A1246" t="str">
            <v>220SLT0002613CYK220</v>
          </cell>
          <cell r="B1246" t="str">
            <v>SLT0002613</v>
          </cell>
          <cell r="C1246" t="str">
            <v>k1一排四人座（新面料） /</v>
          </cell>
          <cell r="D1246" t="str">
            <v>220</v>
          </cell>
          <cell r="E1246" t="str">
            <v>CYK220</v>
          </cell>
          <cell r="F1246" t="str">
            <v>座椅盘点差异虚仓库</v>
          </cell>
          <cell r="G1246" t="str">
            <v>S-Int</v>
          </cell>
          <cell r="H1246" t="str">
            <v/>
          </cell>
          <cell r="I1246" t="str">
            <v/>
          </cell>
          <cell r="J1246">
            <v>66</v>
          </cell>
          <cell r="K1246" t="str">
            <v>EA</v>
          </cell>
          <cell r="L1246">
            <v>0</v>
          </cell>
          <cell r="M1246">
            <v>66</v>
          </cell>
        </row>
        <row r="1247">
          <cell r="A1247" t="str">
            <v>220SLT0002614CYK220</v>
          </cell>
          <cell r="B1247" t="str">
            <v>SLT0002614</v>
          </cell>
          <cell r="C1247" t="str">
            <v>k1四排双人上小背 / （新面料）</v>
          </cell>
          <cell r="D1247" t="str">
            <v>220</v>
          </cell>
          <cell r="E1247" t="str">
            <v>CYK220</v>
          </cell>
          <cell r="F1247" t="str">
            <v>座椅盘点差异虚仓库</v>
          </cell>
          <cell r="G1247" t="str">
            <v>S-Int</v>
          </cell>
          <cell r="H1247" t="str">
            <v/>
          </cell>
          <cell r="I1247" t="str">
            <v/>
          </cell>
          <cell r="J1247">
            <v>680</v>
          </cell>
          <cell r="K1247" t="str">
            <v>EA</v>
          </cell>
          <cell r="L1247">
            <v>0</v>
          </cell>
          <cell r="M1247">
            <v>680</v>
          </cell>
        </row>
        <row r="1248">
          <cell r="A1248" t="str">
            <v>220SLT0002615CYCVA220</v>
          </cell>
          <cell r="B1248" t="str">
            <v>SLT0002615</v>
          </cell>
          <cell r="C1248" t="str">
            <v>K1四排双人中间背布套 / （新面料）</v>
          </cell>
          <cell r="D1248" t="str">
            <v>220</v>
          </cell>
          <cell r="E1248" t="str">
            <v>CYCVA220</v>
          </cell>
          <cell r="F1248" t="str">
            <v>座椅盘点差异临时库</v>
          </cell>
          <cell r="G1248" t="str">
            <v>S-Int</v>
          </cell>
          <cell r="H1248" t="str">
            <v/>
          </cell>
          <cell r="I1248" t="str">
            <v/>
          </cell>
          <cell r="J1248">
            <v>74</v>
          </cell>
          <cell r="K1248" t="str">
            <v>EA</v>
          </cell>
          <cell r="L1248">
            <v>0</v>
          </cell>
          <cell r="M1248">
            <v>74</v>
          </cell>
        </row>
        <row r="1249">
          <cell r="A1249" t="str">
            <v>220SLT0002615CYK220</v>
          </cell>
          <cell r="B1249" t="str">
            <v>SLT0002615</v>
          </cell>
          <cell r="C1249" t="str">
            <v>K1四排双人中间背布套 / （新面料）</v>
          </cell>
          <cell r="D1249" t="str">
            <v>220</v>
          </cell>
          <cell r="E1249" t="str">
            <v>CYK220</v>
          </cell>
          <cell r="F1249" t="str">
            <v>座椅盘点差异虚仓库</v>
          </cell>
          <cell r="G1249" t="str">
            <v>S-Int</v>
          </cell>
          <cell r="H1249" t="str">
            <v/>
          </cell>
          <cell r="I1249" t="str">
            <v/>
          </cell>
          <cell r="J1249">
            <v>596</v>
          </cell>
          <cell r="K1249" t="str">
            <v>EA</v>
          </cell>
          <cell r="L1249">
            <v>0</v>
          </cell>
          <cell r="M1249">
            <v>563</v>
          </cell>
        </row>
        <row r="1250">
          <cell r="A1250" t="str">
            <v>220SLT0002620CYK220</v>
          </cell>
          <cell r="B1250" t="str">
            <v>SLT0002620</v>
          </cell>
          <cell r="C1250" t="str">
            <v>k1窄车三排三人座布套 / （新面料）</v>
          </cell>
          <cell r="D1250" t="str">
            <v>220</v>
          </cell>
          <cell r="E1250" t="str">
            <v>CYK220</v>
          </cell>
          <cell r="F1250" t="str">
            <v>座椅盘点差异虚仓库</v>
          </cell>
          <cell r="G1250" t="str">
            <v>S-Int</v>
          </cell>
          <cell r="H1250" t="str">
            <v/>
          </cell>
          <cell r="I1250" t="str">
            <v/>
          </cell>
          <cell r="J1250">
            <v>161</v>
          </cell>
          <cell r="K1250" t="str">
            <v>EA</v>
          </cell>
          <cell r="L1250">
            <v>0</v>
          </cell>
          <cell r="M1250">
            <v>133</v>
          </cell>
        </row>
        <row r="1251">
          <cell r="A1251" t="str">
            <v>220SLT0002621CYK220</v>
          </cell>
          <cell r="B1251" t="str">
            <v>SLT0002621</v>
          </cell>
          <cell r="C1251" t="str">
            <v>k1窄车三排三人背布套 / （新面料）</v>
          </cell>
          <cell r="D1251" t="str">
            <v>220</v>
          </cell>
          <cell r="E1251" t="str">
            <v>CYK220</v>
          </cell>
          <cell r="F1251" t="str">
            <v>座椅盘点差异虚仓库</v>
          </cell>
          <cell r="G1251" t="str">
            <v>S-Int</v>
          </cell>
          <cell r="H1251" t="str">
            <v/>
          </cell>
          <cell r="I1251" t="str">
            <v/>
          </cell>
          <cell r="J1251">
            <v>20</v>
          </cell>
          <cell r="K1251" t="str">
            <v>EA</v>
          </cell>
          <cell r="L1251">
            <v>0</v>
          </cell>
          <cell r="M1251">
            <v>20</v>
          </cell>
        </row>
        <row r="1252">
          <cell r="A1252" t="str">
            <v>220SLT0002622CYK220</v>
          </cell>
          <cell r="B1252" t="str">
            <v>SLT0002622</v>
          </cell>
          <cell r="C1252" t="str">
            <v>K1窄车右舵双人座垫护面 /</v>
          </cell>
          <cell r="D1252" t="str">
            <v>220</v>
          </cell>
          <cell r="E1252" t="str">
            <v>CYK220</v>
          </cell>
          <cell r="F1252" t="str">
            <v>座椅盘点差异虚仓库</v>
          </cell>
          <cell r="G1252" t="str">
            <v>S-Int</v>
          </cell>
          <cell r="H1252" t="str">
            <v/>
          </cell>
          <cell r="I1252" t="str">
            <v/>
          </cell>
          <cell r="J1252">
            <v>18</v>
          </cell>
          <cell r="K1252" t="str">
            <v>EA</v>
          </cell>
          <cell r="L1252">
            <v>0</v>
          </cell>
          <cell r="M1252">
            <v>18</v>
          </cell>
        </row>
        <row r="1253">
          <cell r="A1253" t="str">
            <v>220SLT0002623CYK220</v>
          </cell>
          <cell r="B1253" t="str">
            <v>SLT0002623</v>
          </cell>
          <cell r="C1253" t="str">
            <v>K1窄车右舵第一排三人座 / 连体垫护面总成</v>
          </cell>
          <cell r="D1253" t="str">
            <v>220</v>
          </cell>
          <cell r="E1253" t="str">
            <v>CYK220</v>
          </cell>
          <cell r="F1253" t="str">
            <v>座椅盘点差异虚仓库</v>
          </cell>
          <cell r="G1253" t="str">
            <v>S-Int</v>
          </cell>
          <cell r="H1253" t="str">
            <v/>
          </cell>
          <cell r="I1253" t="str">
            <v/>
          </cell>
          <cell r="J1253">
            <v>23</v>
          </cell>
          <cell r="K1253" t="str">
            <v>EA</v>
          </cell>
          <cell r="L1253">
            <v>0</v>
          </cell>
          <cell r="M1253">
            <v>23</v>
          </cell>
        </row>
        <row r="1254">
          <cell r="A1254" t="str">
            <v>220SLT0002624CYK220</v>
          </cell>
          <cell r="B1254" t="str">
            <v>SLT0002624</v>
          </cell>
          <cell r="C1254" t="str">
            <v>K1窄车四排双人侧翻右背 / 护面总成</v>
          </cell>
          <cell r="D1254" t="str">
            <v>220</v>
          </cell>
          <cell r="E1254" t="str">
            <v>CYK220</v>
          </cell>
          <cell r="F1254" t="str">
            <v>座椅盘点差异虚仓库</v>
          </cell>
          <cell r="G1254" t="str">
            <v>S-Int</v>
          </cell>
          <cell r="H1254" t="str">
            <v/>
          </cell>
          <cell r="I1254" t="str">
            <v/>
          </cell>
          <cell r="J1254">
            <v>44</v>
          </cell>
          <cell r="K1254" t="str">
            <v>EA</v>
          </cell>
          <cell r="L1254">
            <v>0</v>
          </cell>
          <cell r="M1254">
            <v>44</v>
          </cell>
        </row>
        <row r="1255">
          <cell r="A1255" t="str">
            <v>220SLT0002627CYK220</v>
          </cell>
          <cell r="B1255" t="str">
            <v>SLT0002627</v>
          </cell>
          <cell r="C1255" t="str">
            <v>K1窄车右舵单人背 /</v>
          </cell>
          <cell r="D1255" t="str">
            <v>220</v>
          </cell>
          <cell r="E1255" t="str">
            <v>CYK220</v>
          </cell>
          <cell r="F1255" t="str">
            <v>座椅盘点差异虚仓库</v>
          </cell>
          <cell r="G1255" t="str">
            <v>S-Int</v>
          </cell>
          <cell r="H1255" t="str">
            <v/>
          </cell>
          <cell r="I1255" t="str">
            <v/>
          </cell>
          <cell r="J1255">
            <v>38</v>
          </cell>
          <cell r="K1255" t="str">
            <v>EA</v>
          </cell>
          <cell r="L1255">
            <v>0</v>
          </cell>
          <cell r="M1255">
            <v>38</v>
          </cell>
        </row>
        <row r="1256">
          <cell r="A1256" t="str">
            <v>220SLT0002630CYK220</v>
          </cell>
          <cell r="B1256" t="str">
            <v>SLT0002630</v>
          </cell>
          <cell r="C1256" t="str">
            <v>G7窄车前翻双人背窄车 / 三点式老</v>
          </cell>
          <cell r="D1256" t="str">
            <v>220</v>
          </cell>
          <cell r="E1256" t="str">
            <v>CYK220</v>
          </cell>
          <cell r="F1256" t="str">
            <v>座椅盘点差异虚仓库</v>
          </cell>
          <cell r="G1256" t="str">
            <v>S-Int</v>
          </cell>
          <cell r="H1256" t="str">
            <v/>
          </cell>
          <cell r="I1256" t="str">
            <v/>
          </cell>
          <cell r="J1256">
            <v>105</v>
          </cell>
          <cell r="K1256" t="str">
            <v>EA</v>
          </cell>
          <cell r="L1256">
            <v>0</v>
          </cell>
          <cell r="M1256">
            <v>105</v>
          </cell>
        </row>
        <row r="1257">
          <cell r="A1257" t="str">
            <v>220SLT0002631CYK220</v>
          </cell>
          <cell r="B1257" t="str">
            <v>SLT0002631</v>
          </cell>
          <cell r="C1257" t="str">
            <v>G7窄车前翻三排双人座 / 窄车三点</v>
          </cell>
          <cell r="D1257" t="str">
            <v>220</v>
          </cell>
          <cell r="E1257" t="str">
            <v>CYK220</v>
          </cell>
          <cell r="F1257" t="str">
            <v>座椅盘点差异虚仓库</v>
          </cell>
          <cell r="G1257" t="str">
            <v>S-Int</v>
          </cell>
          <cell r="H1257" t="str">
            <v/>
          </cell>
          <cell r="I1257" t="str">
            <v/>
          </cell>
          <cell r="J1257">
            <v>118</v>
          </cell>
          <cell r="K1257" t="str">
            <v>EA</v>
          </cell>
          <cell r="L1257">
            <v>0</v>
          </cell>
          <cell r="M1257">
            <v>118</v>
          </cell>
        </row>
        <row r="1258">
          <cell r="A1258" t="str">
            <v>220SLT0002632CYK220</v>
          </cell>
          <cell r="B1258" t="str">
            <v>SLT0002632</v>
          </cell>
          <cell r="C1258" t="str">
            <v>G7窄车前翻二排双人座 / 窄车三点</v>
          </cell>
          <cell r="D1258" t="str">
            <v>220</v>
          </cell>
          <cell r="E1258" t="str">
            <v>CYK220</v>
          </cell>
          <cell r="F1258" t="str">
            <v>座椅盘点差异虚仓库</v>
          </cell>
          <cell r="G1258" t="str">
            <v>S-Int</v>
          </cell>
          <cell r="H1258" t="str">
            <v/>
          </cell>
          <cell r="I1258" t="str">
            <v/>
          </cell>
          <cell r="J1258">
            <v>114</v>
          </cell>
          <cell r="K1258" t="str">
            <v>EA</v>
          </cell>
          <cell r="L1258">
            <v>0</v>
          </cell>
          <cell r="M1258">
            <v>114</v>
          </cell>
        </row>
        <row r="1259">
          <cell r="A1259" t="str">
            <v>220SLT0002633CYK220</v>
          </cell>
          <cell r="B1259" t="str">
            <v>SLT0002633</v>
          </cell>
          <cell r="C1259" t="str">
            <v>K1经济型司机背布套 / 标准面料（标准面）</v>
          </cell>
          <cell r="D1259" t="str">
            <v>220</v>
          </cell>
          <cell r="E1259" t="str">
            <v>CYK220</v>
          </cell>
          <cell r="F1259" t="str">
            <v>座椅盘点差异虚仓库</v>
          </cell>
          <cell r="G1259" t="str">
            <v>S-Int</v>
          </cell>
          <cell r="H1259" t="str">
            <v/>
          </cell>
          <cell r="I1259" t="str">
            <v/>
          </cell>
          <cell r="J1259">
            <v>30</v>
          </cell>
          <cell r="K1259" t="str">
            <v>EA</v>
          </cell>
          <cell r="L1259">
            <v>0</v>
          </cell>
          <cell r="M1259">
            <v>30</v>
          </cell>
        </row>
        <row r="1260">
          <cell r="A1260" t="str">
            <v>220SLT0002635CYK220</v>
          </cell>
          <cell r="B1260" t="str">
            <v>SLT0002635</v>
          </cell>
          <cell r="C1260" t="str">
            <v>K1经济型头枕布套 / （标准面料）</v>
          </cell>
          <cell r="D1260" t="str">
            <v>220</v>
          </cell>
          <cell r="E1260" t="str">
            <v>CYK220</v>
          </cell>
          <cell r="F1260" t="str">
            <v>座椅盘点差异虚仓库</v>
          </cell>
          <cell r="G1260" t="str">
            <v>S-Int</v>
          </cell>
          <cell r="H1260" t="str">
            <v/>
          </cell>
          <cell r="I1260" t="str">
            <v/>
          </cell>
          <cell r="J1260">
            <v>263</v>
          </cell>
          <cell r="K1260" t="str">
            <v>EA</v>
          </cell>
          <cell r="L1260">
            <v>0</v>
          </cell>
          <cell r="M1260">
            <v>263</v>
          </cell>
        </row>
        <row r="1261">
          <cell r="A1261" t="str">
            <v>220SLT0002637CYK220</v>
          </cell>
          <cell r="B1261" t="str">
            <v>SLT0002637</v>
          </cell>
          <cell r="C1261" t="str">
            <v>G9宽车前翻二排双人座 / 宽车三点式</v>
          </cell>
          <cell r="D1261" t="str">
            <v>220</v>
          </cell>
          <cell r="E1261" t="str">
            <v>CYK220</v>
          </cell>
          <cell r="F1261" t="str">
            <v>座椅盘点差异虚仓库</v>
          </cell>
          <cell r="G1261" t="str">
            <v>S-Int</v>
          </cell>
          <cell r="H1261" t="str">
            <v/>
          </cell>
          <cell r="I1261" t="str">
            <v/>
          </cell>
          <cell r="J1261">
            <v>686</v>
          </cell>
          <cell r="K1261" t="str">
            <v>EA</v>
          </cell>
          <cell r="L1261">
            <v>0</v>
          </cell>
          <cell r="M1261">
            <v>686</v>
          </cell>
        </row>
        <row r="1262">
          <cell r="A1262" t="str">
            <v>220SLT0002638CYCVA220</v>
          </cell>
          <cell r="B1262" t="str">
            <v>SLT0002638</v>
          </cell>
          <cell r="C1262" t="str">
            <v>G9宽车前翻三排双人座 / 宽车三点式</v>
          </cell>
          <cell r="D1262" t="str">
            <v>220</v>
          </cell>
          <cell r="E1262" t="str">
            <v>CYCVA220</v>
          </cell>
          <cell r="F1262" t="str">
            <v>座椅盘点差异临时库</v>
          </cell>
          <cell r="G1262" t="str">
            <v>S-Int</v>
          </cell>
          <cell r="H1262" t="str">
            <v/>
          </cell>
          <cell r="I1262" t="str">
            <v/>
          </cell>
          <cell r="J1262">
            <v>26</v>
          </cell>
          <cell r="K1262" t="str">
            <v>EA</v>
          </cell>
          <cell r="L1262">
            <v>0</v>
          </cell>
          <cell r="M1262">
            <v>26</v>
          </cell>
        </row>
        <row r="1263">
          <cell r="A1263" t="str">
            <v>220SLT0002638CYK220</v>
          </cell>
          <cell r="B1263" t="str">
            <v>SLT0002638</v>
          </cell>
          <cell r="C1263" t="str">
            <v>G9宽车前翻三排双人座 / 宽车三点式</v>
          </cell>
          <cell r="D1263" t="str">
            <v>220</v>
          </cell>
          <cell r="E1263" t="str">
            <v>CYK220</v>
          </cell>
          <cell r="F1263" t="str">
            <v>座椅盘点差异虚仓库</v>
          </cell>
          <cell r="G1263" t="str">
            <v>S-Int</v>
          </cell>
          <cell r="H1263" t="str">
            <v/>
          </cell>
          <cell r="I1263" t="str">
            <v/>
          </cell>
          <cell r="J1263">
            <v>147</v>
          </cell>
          <cell r="K1263" t="str">
            <v>EA</v>
          </cell>
          <cell r="L1263">
            <v>0</v>
          </cell>
          <cell r="M1263">
            <v>147</v>
          </cell>
        </row>
        <row r="1264">
          <cell r="A1264" t="str">
            <v>220SLT0002639CYK220</v>
          </cell>
          <cell r="B1264" t="str">
            <v>SLT0002639</v>
          </cell>
          <cell r="C1264" t="str">
            <v>G7窄车前翻一排三人背 / 窄车三点式</v>
          </cell>
          <cell r="D1264" t="str">
            <v>220</v>
          </cell>
          <cell r="E1264" t="str">
            <v>CYK220</v>
          </cell>
          <cell r="F1264" t="str">
            <v>座椅盘点差异虚仓库</v>
          </cell>
          <cell r="G1264" t="str">
            <v>S-Int</v>
          </cell>
          <cell r="H1264" t="str">
            <v/>
          </cell>
          <cell r="I1264" t="str">
            <v/>
          </cell>
          <cell r="J1264">
            <v>165</v>
          </cell>
          <cell r="K1264" t="str">
            <v>EA</v>
          </cell>
          <cell r="L1264">
            <v>0</v>
          </cell>
          <cell r="M1264">
            <v>165</v>
          </cell>
        </row>
        <row r="1265">
          <cell r="A1265" t="str">
            <v>220SLT0002640CYK220</v>
          </cell>
          <cell r="B1265" t="str">
            <v>SLT0002640</v>
          </cell>
          <cell r="C1265" t="str">
            <v>G7窄车前翻一排三人座 / 窄车三点式</v>
          </cell>
          <cell r="D1265" t="str">
            <v>220</v>
          </cell>
          <cell r="E1265" t="str">
            <v>CYK220</v>
          </cell>
          <cell r="F1265" t="str">
            <v>座椅盘点差异虚仓库</v>
          </cell>
          <cell r="G1265" t="str">
            <v>S-Int</v>
          </cell>
          <cell r="H1265" t="str">
            <v/>
          </cell>
          <cell r="I1265" t="str">
            <v/>
          </cell>
          <cell r="J1265">
            <v>314</v>
          </cell>
          <cell r="K1265" t="str">
            <v>EA</v>
          </cell>
          <cell r="L1265">
            <v>0</v>
          </cell>
          <cell r="M1265">
            <v>314</v>
          </cell>
        </row>
        <row r="1266">
          <cell r="A1266" t="str">
            <v>220SLT0002641CYK220</v>
          </cell>
          <cell r="B1266" t="str">
            <v>SLT0002641</v>
          </cell>
          <cell r="C1266" t="str">
            <v>G7窄车前翻三排三人座 / 窄车三点式</v>
          </cell>
          <cell r="D1266" t="str">
            <v>220</v>
          </cell>
          <cell r="E1266" t="str">
            <v>CYK220</v>
          </cell>
          <cell r="F1266" t="str">
            <v>座椅盘点差异虚仓库</v>
          </cell>
          <cell r="G1266" t="str">
            <v>S-Int</v>
          </cell>
          <cell r="H1266" t="str">
            <v/>
          </cell>
          <cell r="I1266" t="str">
            <v/>
          </cell>
          <cell r="J1266">
            <v>78</v>
          </cell>
          <cell r="K1266" t="str">
            <v>EA</v>
          </cell>
          <cell r="L1266">
            <v>0</v>
          </cell>
          <cell r="M1266">
            <v>78</v>
          </cell>
        </row>
        <row r="1267">
          <cell r="A1267" t="str">
            <v>220SLT0002644CYK220</v>
          </cell>
          <cell r="B1267" t="str">
            <v>SLT0002644</v>
          </cell>
          <cell r="C1267" t="str">
            <v>G9宽车前三排三人座 / 宽车三点式</v>
          </cell>
          <cell r="D1267" t="str">
            <v>220</v>
          </cell>
          <cell r="E1267" t="str">
            <v>CYK220</v>
          </cell>
          <cell r="F1267" t="str">
            <v>座椅盘点差异虚仓库</v>
          </cell>
          <cell r="G1267" t="str">
            <v>S-Int</v>
          </cell>
          <cell r="H1267" t="str">
            <v/>
          </cell>
          <cell r="I1267" t="str">
            <v/>
          </cell>
          <cell r="J1267">
            <v>71</v>
          </cell>
          <cell r="K1267" t="str">
            <v>EA</v>
          </cell>
          <cell r="L1267">
            <v>0</v>
          </cell>
          <cell r="M1267">
            <v>71</v>
          </cell>
        </row>
        <row r="1268">
          <cell r="A1268" t="str">
            <v>220SLT0002645CYK220</v>
          </cell>
          <cell r="B1268" t="str">
            <v>SLT0002645</v>
          </cell>
          <cell r="C1268" t="str">
            <v>K1标准宽车司机座布套 /</v>
          </cell>
          <cell r="D1268" t="str">
            <v>220</v>
          </cell>
          <cell r="E1268" t="str">
            <v>CYK220</v>
          </cell>
          <cell r="F1268" t="str">
            <v>座椅盘点差异虚仓库</v>
          </cell>
          <cell r="G1268" t="str">
            <v>S-Int</v>
          </cell>
          <cell r="H1268" t="str">
            <v/>
          </cell>
          <cell r="I1268" t="str">
            <v/>
          </cell>
          <cell r="J1268">
            <v>126</v>
          </cell>
          <cell r="K1268" t="str">
            <v>EA</v>
          </cell>
          <cell r="L1268">
            <v>0</v>
          </cell>
          <cell r="M1268">
            <v>126</v>
          </cell>
        </row>
        <row r="1269">
          <cell r="A1269" t="str">
            <v>220SLT0002647CYK220</v>
          </cell>
          <cell r="B1269" t="str">
            <v>SLT0002647</v>
          </cell>
          <cell r="C1269" t="str">
            <v>K1标准头枕布套 /</v>
          </cell>
          <cell r="D1269" t="str">
            <v>220</v>
          </cell>
          <cell r="E1269" t="str">
            <v>CYK220</v>
          </cell>
          <cell r="F1269" t="str">
            <v>座椅盘点差异虚仓库</v>
          </cell>
          <cell r="G1269" t="str">
            <v>S-Int</v>
          </cell>
          <cell r="H1269" t="str">
            <v/>
          </cell>
          <cell r="I1269" t="str">
            <v/>
          </cell>
          <cell r="J1269">
            <v>554</v>
          </cell>
          <cell r="K1269" t="str">
            <v>EA</v>
          </cell>
          <cell r="L1269">
            <v>0</v>
          </cell>
          <cell r="M1269">
            <v>554</v>
          </cell>
        </row>
        <row r="1270">
          <cell r="A1270" t="str">
            <v>220SLT0002648CYK220</v>
          </cell>
          <cell r="B1270" t="str">
            <v>SLT0002648</v>
          </cell>
          <cell r="C1270" t="str">
            <v>K1标准窄车司机背布套 /</v>
          </cell>
          <cell r="D1270" t="str">
            <v>220</v>
          </cell>
          <cell r="E1270" t="str">
            <v>CYK220</v>
          </cell>
          <cell r="F1270" t="str">
            <v>座椅盘点差异虚仓库</v>
          </cell>
          <cell r="G1270" t="str">
            <v>S-Int</v>
          </cell>
          <cell r="H1270" t="str">
            <v/>
          </cell>
          <cell r="I1270" t="str">
            <v/>
          </cell>
          <cell r="J1270">
            <v>746</v>
          </cell>
          <cell r="K1270" t="str">
            <v>EA</v>
          </cell>
          <cell r="L1270">
            <v>0</v>
          </cell>
          <cell r="M1270">
            <v>746</v>
          </cell>
        </row>
        <row r="1271">
          <cell r="A1271" t="str">
            <v>220SLT0002649CYK220</v>
          </cell>
          <cell r="B1271" t="str">
            <v>SLT0002649</v>
          </cell>
          <cell r="C1271" t="str">
            <v>K1标准窄车副司机背布套 /</v>
          </cell>
          <cell r="D1271" t="str">
            <v>220</v>
          </cell>
          <cell r="E1271" t="str">
            <v>CYK220</v>
          </cell>
          <cell r="F1271" t="str">
            <v>座椅盘点差异虚仓库</v>
          </cell>
          <cell r="G1271" t="str">
            <v>S-Int</v>
          </cell>
          <cell r="H1271" t="str">
            <v/>
          </cell>
          <cell r="I1271" t="str">
            <v/>
          </cell>
          <cell r="J1271">
            <v>766</v>
          </cell>
          <cell r="K1271" t="str">
            <v>EA</v>
          </cell>
          <cell r="L1271">
            <v>0</v>
          </cell>
          <cell r="M1271">
            <v>718</v>
          </cell>
        </row>
        <row r="1272">
          <cell r="A1272" t="str">
            <v>220SLT0002650CYK220</v>
          </cell>
          <cell r="B1272" t="str">
            <v>SLT0002650</v>
          </cell>
          <cell r="C1272" t="str">
            <v>K1标准窄车司机座布套 /</v>
          </cell>
          <cell r="D1272" t="str">
            <v>220</v>
          </cell>
          <cell r="E1272" t="str">
            <v>CYK220</v>
          </cell>
          <cell r="F1272" t="str">
            <v>座椅盘点差异虚仓库</v>
          </cell>
          <cell r="G1272" t="str">
            <v>S-Int</v>
          </cell>
          <cell r="H1272" t="str">
            <v/>
          </cell>
          <cell r="I1272" t="str">
            <v/>
          </cell>
          <cell r="J1272">
            <v>2141</v>
          </cell>
          <cell r="K1272" t="str">
            <v>EA</v>
          </cell>
          <cell r="L1272">
            <v>0</v>
          </cell>
          <cell r="M1272">
            <v>2141</v>
          </cell>
        </row>
        <row r="1273">
          <cell r="A1273" t="str">
            <v>220SLT0002651CYK220</v>
          </cell>
          <cell r="B1273" t="str">
            <v>SLT0002651</v>
          </cell>
          <cell r="C1273" t="str">
            <v>K1标准（上小背）布套 / 双人左背</v>
          </cell>
          <cell r="D1273" t="str">
            <v>220</v>
          </cell>
          <cell r="E1273" t="str">
            <v>CYK220</v>
          </cell>
          <cell r="F1273" t="str">
            <v>座椅盘点差异虚仓库</v>
          </cell>
          <cell r="G1273" t="str">
            <v>S-Int</v>
          </cell>
          <cell r="H1273" t="str">
            <v/>
          </cell>
          <cell r="I1273" t="str">
            <v/>
          </cell>
          <cell r="J1273">
            <v>26</v>
          </cell>
          <cell r="K1273" t="str">
            <v>EA</v>
          </cell>
          <cell r="L1273">
            <v>0</v>
          </cell>
          <cell r="M1273">
            <v>26</v>
          </cell>
        </row>
        <row r="1274">
          <cell r="A1274" t="str">
            <v>220SLT0002655CYK220</v>
          </cell>
          <cell r="B1274" t="str">
            <v>SLT0002655</v>
          </cell>
          <cell r="C1274" t="str">
            <v>K1宽车标准侧翻左背布套 /</v>
          </cell>
          <cell r="D1274" t="str">
            <v>220</v>
          </cell>
          <cell r="E1274" t="str">
            <v>CYK220</v>
          </cell>
          <cell r="F1274" t="str">
            <v>座椅盘点差异虚仓库</v>
          </cell>
          <cell r="G1274" t="str">
            <v>S-Int</v>
          </cell>
          <cell r="H1274" t="str">
            <v/>
          </cell>
          <cell r="I1274" t="str">
            <v/>
          </cell>
          <cell r="J1274">
            <v>16</v>
          </cell>
          <cell r="K1274" t="str">
            <v>EA</v>
          </cell>
          <cell r="L1274">
            <v>0</v>
          </cell>
          <cell r="M1274">
            <v>16</v>
          </cell>
        </row>
        <row r="1275">
          <cell r="A1275" t="str">
            <v>220SLT0002657CYK220</v>
          </cell>
          <cell r="B1275" t="str">
            <v>SLT0002657</v>
          </cell>
          <cell r="C1275" t="str">
            <v>k1窄车中间座布套 / （标准面料）</v>
          </cell>
          <cell r="D1275" t="str">
            <v>220</v>
          </cell>
          <cell r="E1275" t="str">
            <v>CYK220</v>
          </cell>
          <cell r="F1275" t="str">
            <v>座椅盘点差异虚仓库</v>
          </cell>
          <cell r="G1275" t="str">
            <v>S-Int</v>
          </cell>
          <cell r="H1275" t="str">
            <v/>
          </cell>
          <cell r="I1275" t="str">
            <v/>
          </cell>
          <cell r="J1275">
            <v>8</v>
          </cell>
          <cell r="K1275" t="str">
            <v>EA</v>
          </cell>
          <cell r="L1275">
            <v>0</v>
          </cell>
          <cell r="M1275">
            <v>8</v>
          </cell>
        </row>
        <row r="1276">
          <cell r="A1276" t="str">
            <v>220SLT0002658CYK220</v>
          </cell>
          <cell r="B1276" t="str">
            <v>SLT0002658</v>
          </cell>
          <cell r="C1276" t="str">
            <v>k1窄车中间头枕布套 / （标准面料）</v>
          </cell>
          <cell r="D1276" t="str">
            <v>220</v>
          </cell>
          <cell r="E1276" t="str">
            <v>CYK220</v>
          </cell>
          <cell r="F1276" t="str">
            <v>座椅盘点差异虚仓库</v>
          </cell>
          <cell r="G1276" t="str">
            <v>S-Int</v>
          </cell>
          <cell r="H1276" t="str">
            <v/>
          </cell>
          <cell r="I1276" t="str">
            <v/>
          </cell>
          <cell r="J1276">
            <v>160</v>
          </cell>
          <cell r="K1276" t="str">
            <v>EA</v>
          </cell>
          <cell r="L1276">
            <v>0</v>
          </cell>
          <cell r="M1276">
            <v>160</v>
          </cell>
        </row>
        <row r="1277">
          <cell r="A1277" t="str">
            <v>230SLT0002667CYK230</v>
          </cell>
          <cell r="B1277" t="str">
            <v>SLT0002667</v>
          </cell>
          <cell r="C1277" t="str">
            <v>驾驶员靠背支撑钢丝F / J7F/虎V靠背骨架</v>
          </cell>
          <cell r="D1277" t="str">
            <v>230</v>
          </cell>
          <cell r="E1277" t="str">
            <v>CYK230</v>
          </cell>
          <cell r="F1277" t="str">
            <v>金属件盘点差异虚仓库</v>
          </cell>
          <cell r="G1277" t="str">
            <v>S-Int</v>
          </cell>
          <cell r="H1277" t="str">
            <v/>
          </cell>
          <cell r="I1277" t="str">
            <v/>
          </cell>
          <cell r="J1277">
            <v>20</v>
          </cell>
          <cell r="K1277" t="str">
            <v>EA</v>
          </cell>
          <cell r="L1277">
            <v>0</v>
          </cell>
          <cell r="M1277">
            <v>20</v>
          </cell>
        </row>
        <row r="1278">
          <cell r="A1278" t="str">
            <v>220SLT0002696CYK220</v>
          </cell>
          <cell r="B1278" t="str">
            <v>SLT0002696</v>
          </cell>
          <cell r="C1278" t="str">
            <v>副驾驶员座椅座垫骨架总成 / J7F-BA97</v>
          </cell>
          <cell r="D1278" t="str">
            <v>220</v>
          </cell>
          <cell r="E1278" t="str">
            <v>CYK220</v>
          </cell>
          <cell r="F1278" t="str">
            <v>座椅盘点差异虚仓库</v>
          </cell>
          <cell r="G1278" t="str">
            <v>S-Int</v>
          </cell>
          <cell r="H1278" t="str">
            <v/>
          </cell>
          <cell r="I1278" t="str">
            <v/>
          </cell>
          <cell r="J1278">
            <v>143</v>
          </cell>
          <cell r="K1278" t="str">
            <v>EA</v>
          </cell>
          <cell r="L1278">
            <v>0</v>
          </cell>
          <cell r="M1278">
            <v>143</v>
          </cell>
        </row>
        <row r="1279">
          <cell r="A1279" t="str">
            <v>230SLT0002706S413022</v>
          </cell>
          <cell r="B1279" t="str">
            <v>SLT0002706</v>
          </cell>
          <cell r="C1279" t="str">
            <v>头枕支撑钢丝112mm / L项目</v>
          </cell>
          <cell r="D1279" t="str">
            <v>230</v>
          </cell>
          <cell r="E1279" t="str">
            <v>S413022</v>
          </cell>
          <cell r="F1279" t="str">
            <v>海兴中盛</v>
          </cell>
          <cell r="G1279" t="str">
            <v>S-Cons</v>
          </cell>
          <cell r="H1279" t="str">
            <v/>
          </cell>
          <cell r="I1279" t="str">
            <v/>
          </cell>
          <cell r="J1279">
            <v>71</v>
          </cell>
          <cell r="K1279" t="str">
            <v>EA</v>
          </cell>
          <cell r="L1279">
            <v>0</v>
          </cell>
          <cell r="M1279">
            <v>71</v>
          </cell>
        </row>
        <row r="1280">
          <cell r="A1280" t="str">
            <v>230SLT0002708s413022</v>
          </cell>
          <cell r="B1280" t="str">
            <v>SLT0002708</v>
          </cell>
          <cell r="C1280" t="str">
            <v>头枕支撑钢丝155mm / L项目</v>
          </cell>
          <cell r="D1280" t="str">
            <v>230</v>
          </cell>
          <cell r="E1280" t="str">
            <v>s413022</v>
          </cell>
          <cell r="F1280" t="str">
            <v>海兴中盛</v>
          </cell>
          <cell r="G1280" t="str">
            <v>S-Cons</v>
          </cell>
          <cell r="H1280" t="str">
            <v/>
          </cell>
          <cell r="I1280" t="str">
            <v/>
          </cell>
          <cell r="J1280">
            <v>300</v>
          </cell>
          <cell r="K1280" t="str">
            <v>EA</v>
          </cell>
          <cell r="L1280">
            <v>0</v>
          </cell>
          <cell r="M1280">
            <v>300</v>
          </cell>
        </row>
        <row r="1281">
          <cell r="A1281" t="str">
            <v>230SLT0002709s413022</v>
          </cell>
          <cell r="B1281" t="str">
            <v>SLT0002709</v>
          </cell>
          <cell r="C1281" t="str">
            <v>靠背支撑钢丝398mm / L项目</v>
          </cell>
          <cell r="D1281" t="str">
            <v>230</v>
          </cell>
          <cell r="E1281" t="str">
            <v>s413022</v>
          </cell>
          <cell r="F1281" t="str">
            <v>海兴中盛</v>
          </cell>
          <cell r="G1281" t="str">
            <v>S-Cons</v>
          </cell>
          <cell r="H1281" t="str">
            <v/>
          </cell>
          <cell r="I1281" t="str">
            <v/>
          </cell>
          <cell r="J1281">
            <v>100</v>
          </cell>
          <cell r="K1281" t="str">
            <v>EA</v>
          </cell>
          <cell r="L1281">
            <v>0</v>
          </cell>
          <cell r="M1281">
            <v>100</v>
          </cell>
        </row>
        <row r="1282">
          <cell r="A1282" t="str">
            <v>220SLT0002721CYK220</v>
          </cell>
          <cell r="B1282" t="str">
            <v>SLT0002721</v>
          </cell>
          <cell r="C1282" t="str">
            <v>k1左舵四人联体左背布套 / 标准面料</v>
          </cell>
          <cell r="D1282" t="str">
            <v>220</v>
          </cell>
          <cell r="E1282" t="str">
            <v>CYK220</v>
          </cell>
          <cell r="F1282" t="str">
            <v>座椅盘点差异虚仓库</v>
          </cell>
          <cell r="G1282" t="str">
            <v>S-Int</v>
          </cell>
          <cell r="H1282" t="str">
            <v/>
          </cell>
          <cell r="I1282" t="str">
            <v/>
          </cell>
          <cell r="J1282">
            <v>50</v>
          </cell>
          <cell r="K1282" t="str">
            <v>EA</v>
          </cell>
          <cell r="L1282">
            <v>0</v>
          </cell>
          <cell r="M1282">
            <v>50</v>
          </cell>
        </row>
        <row r="1283">
          <cell r="A1283" t="str">
            <v>220SLT0002722CYK220</v>
          </cell>
          <cell r="B1283" t="str">
            <v>SLT0002722</v>
          </cell>
          <cell r="C1283" t="str">
            <v>k1左舵四人联体右座布套 / 标准面料</v>
          </cell>
          <cell r="D1283" t="str">
            <v>220</v>
          </cell>
          <cell r="E1283" t="str">
            <v>CYK220</v>
          </cell>
          <cell r="F1283" t="str">
            <v>座椅盘点差异虚仓库</v>
          </cell>
          <cell r="G1283" t="str">
            <v>S-Int</v>
          </cell>
          <cell r="H1283" t="str">
            <v/>
          </cell>
          <cell r="I1283" t="str">
            <v/>
          </cell>
          <cell r="J1283">
            <v>13</v>
          </cell>
          <cell r="K1283" t="str">
            <v>EA</v>
          </cell>
          <cell r="L1283">
            <v>0</v>
          </cell>
          <cell r="M1283">
            <v>13</v>
          </cell>
        </row>
        <row r="1284">
          <cell r="A1284" t="str">
            <v>220SLT0002723CYK220</v>
          </cell>
          <cell r="B1284" t="str">
            <v>SLT0002723</v>
          </cell>
          <cell r="C1284" t="str">
            <v>k1左舵四人联体左座布套 / 标准面料</v>
          </cell>
          <cell r="D1284" t="str">
            <v>220</v>
          </cell>
          <cell r="E1284" t="str">
            <v>CYK220</v>
          </cell>
          <cell r="F1284" t="str">
            <v>座椅盘点差异虚仓库</v>
          </cell>
          <cell r="G1284" t="str">
            <v>S-Int</v>
          </cell>
          <cell r="H1284" t="str">
            <v/>
          </cell>
          <cell r="I1284" t="str">
            <v/>
          </cell>
          <cell r="J1284">
            <v>50</v>
          </cell>
          <cell r="K1284" t="str">
            <v>EA</v>
          </cell>
          <cell r="L1284">
            <v>0</v>
          </cell>
          <cell r="M1284">
            <v>50</v>
          </cell>
        </row>
        <row r="1285">
          <cell r="A1285" t="str">
            <v>220SLT0010109y2fz-2</v>
          </cell>
          <cell r="B1285" t="str">
            <v>SLT0010109</v>
          </cell>
          <cell r="C1285" t="str">
            <v>产品标识6903010AH26-C00 /</v>
          </cell>
          <cell r="D1285" t="str">
            <v>220</v>
          </cell>
          <cell r="E1285" t="str">
            <v>y2fz-2</v>
          </cell>
          <cell r="F1285" t="str">
            <v>缝纫附件Z区2排</v>
          </cell>
          <cell r="G1285" t="str">
            <v>Normal</v>
          </cell>
          <cell r="H1285" t="str">
            <v/>
          </cell>
          <cell r="I1285" t="str">
            <v/>
          </cell>
          <cell r="J1285">
            <v>3048</v>
          </cell>
          <cell r="K1285" t="str">
            <v>EA</v>
          </cell>
          <cell r="L1285">
            <v>0</v>
          </cell>
          <cell r="M1285">
            <v>3148</v>
          </cell>
        </row>
        <row r="1286">
          <cell r="A1286" t="str">
            <v>220SLT0010111CYK220</v>
          </cell>
          <cell r="B1286" t="str">
            <v>SLT0010111</v>
          </cell>
          <cell r="C1286" t="str">
            <v>产品标识6905020CH26-C00 /</v>
          </cell>
          <cell r="D1286" t="str">
            <v>220</v>
          </cell>
          <cell r="E1286" t="str">
            <v>CYK220</v>
          </cell>
          <cell r="F1286" t="str">
            <v>座椅盘点差异虚仓库</v>
          </cell>
          <cell r="G1286" t="str">
            <v>S-Int</v>
          </cell>
          <cell r="H1286" t="str">
            <v/>
          </cell>
          <cell r="I1286" t="str">
            <v/>
          </cell>
          <cell r="J1286">
            <v>62</v>
          </cell>
          <cell r="K1286" t="str">
            <v>EA</v>
          </cell>
          <cell r="L1286">
            <v>0</v>
          </cell>
          <cell r="M1286">
            <v>62</v>
          </cell>
        </row>
        <row r="1287">
          <cell r="A1287" t="str">
            <v>220SLT0010111Y2FZ-2</v>
          </cell>
          <cell r="B1287" t="str">
            <v>SLT0010111</v>
          </cell>
          <cell r="C1287" t="str">
            <v>产品标识6905020CH26-C00 /</v>
          </cell>
          <cell r="D1287" t="str">
            <v>220</v>
          </cell>
          <cell r="E1287" t="str">
            <v>Y2FZ-2</v>
          </cell>
          <cell r="F1287" t="str">
            <v>缝纫附件Z区2排</v>
          </cell>
          <cell r="G1287" t="str">
            <v>Normal</v>
          </cell>
          <cell r="H1287" t="str">
            <v/>
          </cell>
          <cell r="I1287" t="str">
            <v/>
          </cell>
          <cell r="J1287">
            <v>6638</v>
          </cell>
          <cell r="K1287" t="str">
            <v>EA</v>
          </cell>
          <cell r="L1287">
            <v>0</v>
          </cell>
          <cell r="M1287">
            <v>6838</v>
          </cell>
        </row>
        <row r="1288">
          <cell r="A1288" t="str">
            <v>220SLT0010112y2fz-2</v>
          </cell>
          <cell r="B1288" t="str">
            <v>SLT0010112</v>
          </cell>
          <cell r="C1288" t="str">
            <v>产品标识6905100-H26-C00 /</v>
          </cell>
          <cell r="D1288" t="str">
            <v>220</v>
          </cell>
          <cell r="E1288" t="str">
            <v>y2fz-2</v>
          </cell>
          <cell r="F1288" t="str">
            <v>缝纫附件Z区2排</v>
          </cell>
          <cell r="G1288" t="str">
            <v>Normal</v>
          </cell>
          <cell r="H1288" t="str">
            <v/>
          </cell>
          <cell r="I1288" t="str">
            <v/>
          </cell>
          <cell r="J1288">
            <v>2978</v>
          </cell>
          <cell r="K1288" t="str">
            <v>EA</v>
          </cell>
          <cell r="L1288">
            <v>0</v>
          </cell>
          <cell r="M1288">
            <v>3078</v>
          </cell>
        </row>
        <row r="1289">
          <cell r="A1289" t="str">
            <v>220SLT0010113Y2FZ-2</v>
          </cell>
          <cell r="B1289" t="str">
            <v>SLT0010113</v>
          </cell>
          <cell r="C1289" t="str">
            <v>产品标识6800010-H26-C00 /</v>
          </cell>
          <cell r="D1289" t="str">
            <v>220</v>
          </cell>
          <cell r="E1289" t="str">
            <v>Y2FZ-2</v>
          </cell>
          <cell r="F1289" t="str">
            <v>缝纫附件Z区2排</v>
          </cell>
          <cell r="G1289" t="str">
            <v>Normal</v>
          </cell>
          <cell r="H1289" t="str">
            <v/>
          </cell>
          <cell r="I1289" t="str">
            <v/>
          </cell>
          <cell r="J1289">
            <v>2867</v>
          </cell>
          <cell r="K1289" t="str">
            <v>EA</v>
          </cell>
          <cell r="L1289">
            <v>0</v>
          </cell>
          <cell r="M1289">
            <v>2867</v>
          </cell>
        </row>
        <row r="1290">
          <cell r="A1290" t="str">
            <v>220SLT0010114y2fz-2</v>
          </cell>
          <cell r="B1290" t="str">
            <v>SLT0010114</v>
          </cell>
          <cell r="C1290" t="str">
            <v>产品标识6800010AH26-C00 /</v>
          </cell>
          <cell r="D1290" t="str">
            <v>220</v>
          </cell>
          <cell r="E1290" t="str">
            <v>y2fz-2</v>
          </cell>
          <cell r="F1290" t="str">
            <v>缝纫附件Z区2排</v>
          </cell>
          <cell r="G1290" t="str">
            <v>Normal</v>
          </cell>
          <cell r="H1290" t="str">
            <v/>
          </cell>
          <cell r="I1290" t="str">
            <v/>
          </cell>
          <cell r="J1290">
            <v>3998</v>
          </cell>
          <cell r="K1290" t="str">
            <v>EA</v>
          </cell>
          <cell r="L1290">
            <v>0</v>
          </cell>
          <cell r="M1290">
            <v>3998</v>
          </cell>
        </row>
        <row r="1291">
          <cell r="A1291" t="str">
            <v>220SLT0010115Y2FZ-2</v>
          </cell>
          <cell r="B1291" t="str">
            <v>SLT0010115</v>
          </cell>
          <cell r="C1291" t="str">
            <v>产品标识6905020-H26-C00 /</v>
          </cell>
          <cell r="D1291" t="str">
            <v>220</v>
          </cell>
          <cell r="E1291" t="str">
            <v>Y2FZ-2</v>
          </cell>
          <cell r="F1291" t="str">
            <v>缝纫附件Z区2排</v>
          </cell>
          <cell r="G1291" t="str">
            <v>Normal</v>
          </cell>
          <cell r="H1291" t="str">
            <v/>
          </cell>
          <cell r="I1291" t="str">
            <v/>
          </cell>
          <cell r="J1291">
            <v>2798</v>
          </cell>
          <cell r="K1291" t="str">
            <v>EA</v>
          </cell>
          <cell r="L1291">
            <v>0</v>
          </cell>
          <cell r="M1291">
            <v>2798</v>
          </cell>
        </row>
        <row r="1292">
          <cell r="A1292" t="str">
            <v>220SLT0010154CYK220</v>
          </cell>
          <cell r="B1292" t="str">
            <v>SLT0010154</v>
          </cell>
          <cell r="C1292" t="str">
            <v>虎V司机头枕布套 /</v>
          </cell>
          <cell r="D1292" t="str">
            <v>220</v>
          </cell>
          <cell r="E1292" t="str">
            <v>CYK220</v>
          </cell>
          <cell r="F1292" t="str">
            <v>座椅盘点差异虚仓库</v>
          </cell>
          <cell r="G1292" t="str">
            <v>S-Int</v>
          </cell>
          <cell r="H1292" t="str">
            <v/>
          </cell>
          <cell r="I1292" t="str">
            <v/>
          </cell>
          <cell r="J1292">
            <v>1770</v>
          </cell>
          <cell r="K1292" t="str">
            <v>EA</v>
          </cell>
          <cell r="L1292">
            <v>0</v>
          </cell>
          <cell r="M1292">
            <v>1770</v>
          </cell>
        </row>
        <row r="1293">
          <cell r="A1293" t="str">
            <v>220SLT0010162CYK220</v>
          </cell>
          <cell r="B1293" t="str">
            <v>SLT0010162</v>
          </cell>
          <cell r="C1293" t="str">
            <v>虎V正司机背布套 /</v>
          </cell>
          <cell r="D1293" t="str">
            <v>220</v>
          </cell>
          <cell r="E1293" t="str">
            <v>CYK220</v>
          </cell>
          <cell r="F1293" t="str">
            <v>座椅盘点差异虚仓库</v>
          </cell>
          <cell r="G1293" t="str">
            <v>S-Int</v>
          </cell>
          <cell r="H1293" t="str">
            <v/>
          </cell>
          <cell r="I1293" t="str">
            <v/>
          </cell>
          <cell r="J1293">
            <v>900</v>
          </cell>
          <cell r="K1293" t="str">
            <v>EA</v>
          </cell>
          <cell r="L1293">
            <v>0</v>
          </cell>
          <cell r="M1293">
            <v>900</v>
          </cell>
        </row>
        <row r="1294">
          <cell r="A1294" t="str">
            <v>220SLT0010169CYK220</v>
          </cell>
          <cell r="B1294" t="str">
            <v>SLT0010169</v>
          </cell>
          <cell r="C1294" t="str">
            <v>虎V正司机座布套 /</v>
          </cell>
          <cell r="D1294" t="str">
            <v>220</v>
          </cell>
          <cell r="E1294" t="str">
            <v>CYK220</v>
          </cell>
          <cell r="F1294" t="str">
            <v>座椅盘点差异虚仓库</v>
          </cell>
          <cell r="G1294" t="str">
            <v>S-Int</v>
          </cell>
          <cell r="H1294" t="str">
            <v/>
          </cell>
          <cell r="I1294" t="str">
            <v/>
          </cell>
          <cell r="J1294">
            <v>900</v>
          </cell>
          <cell r="K1294" t="str">
            <v>EA</v>
          </cell>
          <cell r="L1294">
            <v>0</v>
          </cell>
          <cell r="M1294">
            <v>900</v>
          </cell>
        </row>
        <row r="1295">
          <cell r="A1295" t="str">
            <v>220SLT0010169y2fw-6</v>
          </cell>
          <cell r="B1295" t="str">
            <v>SLT0010169</v>
          </cell>
          <cell r="C1295" t="str">
            <v>虎V正司机座布套 /</v>
          </cell>
          <cell r="D1295" t="str">
            <v>220</v>
          </cell>
          <cell r="E1295" t="str">
            <v>y2fw-6</v>
          </cell>
          <cell r="F1295" t="str">
            <v>缝纫原材料W区6排</v>
          </cell>
          <cell r="G1295" t="str">
            <v>Normal</v>
          </cell>
          <cell r="H1295" t="str">
            <v/>
          </cell>
          <cell r="I1295" t="str">
            <v/>
          </cell>
          <cell r="J1295">
            <v>120</v>
          </cell>
          <cell r="K1295" t="str">
            <v>EA</v>
          </cell>
          <cell r="L1295">
            <v>0</v>
          </cell>
          <cell r="M1295">
            <v>120</v>
          </cell>
        </row>
        <row r="1296">
          <cell r="A1296" t="str">
            <v>220SLT0010174CYK220</v>
          </cell>
          <cell r="B1296" t="str">
            <v>SLT0010174</v>
          </cell>
          <cell r="C1296" t="str">
            <v>虎V副司机背布套 /</v>
          </cell>
          <cell r="D1296" t="str">
            <v>220</v>
          </cell>
          <cell r="E1296" t="str">
            <v>CYK220</v>
          </cell>
          <cell r="F1296" t="str">
            <v>座椅盘点差异虚仓库</v>
          </cell>
          <cell r="G1296" t="str">
            <v>S-Int</v>
          </cell>
          <cell r="H1296" t="str">
            <v/>
          </cell>
          <cell r="I1296" t="str">
            <v/>
          </cell>
          <cell r="J1296">
            <v>900</v>
          </cell>
          <cell r="K1296" t="str">
            <v>EA</v>
          </cell>
          <cell r="L1296">
            <v>0</v>
          </cell>
          <cell r="M1296">
            <v>900</v>
          </cell>
        </row>
        <row r="1297">
          <cell r="A1297" t="str">
            <v>220SLT0010177CYK220</v>
          </cell>
          <cell r="B1297" t="str">
            <v>SLT0010177</v>
          </cell>
          <cell r="C1297" t="str">
            <v>虎V副中间背布套小背 /</v>
          </cell>
          <cell r="D1297" t="str">
            <v>220</v>
          </cell>
          <cell r="E1297" t="str">
            <v>CYK220</v>
          </cell>
          <cell r="F1297" t="str">
            <v>座椅盘点差异虚仓库</v>
          </cell>
          <cell r="G1297" t="str">
            <v>S-Int</v>
          </cell>
          <cell r="H1297" t="str">
            <v/>
          </cell>
          <cell r="I1297" t="str">
            <v/>
          </cell>
          <cell r="J1297">
            <v>920</v>
          </cell>
          <cell r="K1297" t="str">
            <v>EA</v>
          </cell>
          <cell r="L1297">
            <v>0</v>
          </cell>
          <cell r="M1297">
            <v>920</v>
          </cell>
        </row>
        <row r="1298">
          <cell r="A1298" t="str">
            <v>230SLT0010190CYK230</v>
          </cell>
          <cell r="B1298" t="str">
            <v>SLT0010190</v>
          </cell>
          <cell r="C1298" t="str">
            <v>复位卷簧下限位支架 / J7F/虎V靠背骨架</v>
          </cell>
          <cell r="D1298" t="str">
            <v>230</v>
          </cell>
          <cell r="E1298" t="str">
            <v>CYK230</v>
          </cell>
          <cell r="F1298" t="str">
            <v>金属件盘点差异虚仓库</v>
          </cell>
          <cell r="G1298" t="str">
            <v>S-Int</v>
          </cell>
          <cell r="H1298" t="str">
            <v/>
          </cell>
          <cell r="I1298" t="str">
            <v/>
          </cell>
          <cell r="J1298">
            <v>99</v>
          </cell>
          <cell r="K1298" t="str">
            <v>EA</v>
          </cell>
          <cell r="L1298">
            <v>0</v>
          </cell>
          <cell r="M1298">
            <v>99</v>
          </cell>
        </row>
        <row r="1299">
          <cell r="A1299" t="str">
            <v>220SLT0010191Y2I-1</v>
          </cell>
          <cell r="B1299" t="str">
            <v>SLT0010191</v>
          </cell>
          <cell r="C1299" t="str">
            <v>安全带插锁总成 / 虎V</v>
          </cell>
          <cell r="D1299" t="str">
            <v>220</v>
          </cell>
          <cell r="E1299" t="str">
            <v>Y2I-1</v>
          </cell>
          <cell r="F1299" t="str">
            <v>高位货架I区一排</v>
          </cell>
          <cell r="G1299" t="str">
            <v>Normal</v>
          </cell>
          <cell r="H1299" t="str">
            <v/>
          </cell>
          <cell r="I1299" t="str">
            <v/>
          </cell>
          <cell r="J1299">
            <v>3057</v>
          </cell>
          <cell r="K1299" t="str">
            <v>EA</v>
          </cell>
          <cell r="L1299">
            <v>0</v>
          </cell>
          <cell r="M1299">
            <v>3057</v>
          </cell>
        </row>
        <row r="1300">
          <cell r="A1300" t="str">
            <v>230SLT0010193Y3H-1-1</v>
          </cell>
          <cell r="B1300" t="str">
            <v>SLT0010193</v>
          </cell>
          <cell r="C1300" t="str">
            <v>气管接线头固定钢丝 /</v>
          </cell>
          <cell r="D1300" t="str">
            <v>230</v>
          </cell>
          <cell r="E1300" t="str">
            <v>Y3H-1-1</v>
          </cell>
          <cell r="F1300" t="str">
            <v>H区一排</v>
          </cell>
          <cell r="G1300" t="str">
            <v>Normal</v>
          </cell>
          <cell r="H1300" t="str">
            <v/>
          </cell>
          <cell r="I1300" t="str">
            <v/>
          </cell>
          <cell r="J1300">
            <v>0</v>
          </cell>
          <cell r="K1300" t="str">
            <v>EA</v>
          </cell>
          <cell r="L1300">
            <v>0</v>
          </cell>
          <cell r="M1300">
            <v>300</v>
          </cell>
        </row>
        <row r="1301">
          <cell r="A1301" t="str">
            <v>220SLT0010315CYK220</v>
          </cell>
          <cell r="B1301" t="str">
            <v>SLT0010315</v>
          </cell>
          <cell r="C1301" t="str">
            <v>安全带插锁总成 / 一汽轻卡减震</v>
          </cell>
          <cell r="D1301" t="str">
            <v>220</v>
          </cell>
          <cell r="E1301" t="str">
            <v>CYK220</v>
          </cell>
          <cell r="F1301" t="str">
            <v>座椅盘点差异虚仓库</v>
          </cell>
          <cell r="G1301" t="str">
            <v>S-Int</v>
          </cell>
          <cell r="H1301" t="str">
            <v/>
          </cell>
          <cell r="I1301" t="str">
            <v/>
          </cell>
          <cell r="J1301">
            <v>210</v>
          </cell>
          <cell r="K1301" t="str">
            <v>EA</v>
          </cell>
          <cell r="L1301">
            <v>0</v>
          </cell>
          <cell r="M1301">
            <v>210</v>
          </cell>
        </row>
        <row r="1302">
          <cell r="A1302" t="str">
            <v>230SLT0010335CYK230</v>
          </cell>
          <cell r="B1302" t="str">
            <v>SLT0010335</v>
          </cell>
          <cell r="C1302" t="str">
            <v>驾驶员侧翼支撑钢丝 / 济南轻卡统帅</v>
          </cell>
          <cell r="D1302" t="str">
            <v>230</v>
          </cell>
          <cell r="E1302" t="str">
            <v>CYK230</v>
          </cell>
          <cell r="F1302" t="str">
            <v>金属件盘点差异虚仓库</v>
          </cell>
          <cell r="G1302" t="str">
            <v>S-Int</v>
          </cell>
          <cell r="H1302" t="str">
            <v/>
          </cell>
          <cell r="I1302" t="str">
            <v/>
          </cell>
          <cell r="J1302">
            <v>640</v>
          </cell>
          <cell r="K1302" t="str">
            <v>EA</v>
          </cell>
          <cell r="L1302">
            <v>0</v>
          </cell>
          <cell r="M1302">
            <v>580</v>
          </cell>
        </row>
        <row r="1303">
          <cell r="A1303" t="str">
            <v>230SLT0010335S413022</v>
          </cell>
          <cell r="B1303" t="str">
            <v>SLT0010335</v>
          </cell>
          <cell r="C1303" t="str">
            <v>驾驶员侧翼支撑钢丝 / 济南轻卡统帅</v>
          </cell>
          <cell r="D1303" t="str">
            <v>230</v>
          </cell>
          <cell r="E1303" t="str">
            <v>S413022</v>
          </cell>
          <cell r="F1303" t="str">
            <v>海兴中盛</v>
          </cell>
          <cell r="G1303" t="str">
            <v>S-Cons</v>
          </cell>
          <cell r="H1303" t="str">
            <v/>
          </cell>
          <cell r="I1303" t="str">
            <v/>
          </cell>
          <cell r="J1303">
            <v>0</v>
          </cell>
          <cell r="K1303" t="str">
            <v>EA</v>
          </cell>
          <cell r="L1303">
            <v>0</v>
          </cell>
          <cell r="M1303">
            <v>60</v>
          </cell>
        </row>
        <row r="1304">
          <cell r="A1304" t="str">
            <v>230SLT0010342CYK230</v>
          </cell>
          <cell r="B1304" t="str">
            <v>SLT0010342</v>
          </cell>
          <cell r="C1304" t="str">
            <v>驾驶员左侧护板固定支架A / 济南轻卡统帅</v>
          </cell>
          <cell r="D1304" t="str">
            <v>230</v>
          </cell>
          <cell r="E1304" t="str">
            <v>CYK230</v>
          </cell>
          <cell r="F1304" t="str">
            <v>金属件盘点差异虚仓库</v>
          </cell>
          <cell r="G1304" t="str">
            <v>S-Int</v>
          </cell>
          <cell r="H1304" t="str">
            <v/>
          </cell>
          <cell r="I1304" t="str">
            <v/>
          </cell>
          <cell r="J1304">
            <v>1116</v>
          </cell>
          <cell r="K1304" t="str">
            <v>EA</v>
          </cell>
          <cell r="L1304">
            <v>0</v>
          </cell>
          <cell r="M1304">
            <v>1116</v>
          </cell>
        </row>
        <row r="1305">
          <cell r="A1305" t="str">
            <v>220SLT0010346Y2E-1</v>
          </cell>
          <cell r="B1305" t="str">
            <v>SLT0010346</v>
          </cell>
          <cell r="C1305" t="str">
            <v>驾驶员左侧护板 / 济南轻卡统帅</v>
          </cell>
          <cell r="D1305" t="str">
            <v>220</v>
          </cell>
          <cell r="E1305" t="str">
            <v>Y2E-1</v>
          </cell>
          <cell r="F1305" t="str">
            <v>高位货架E区一排</v>
          </cell>
          <cell r="G1305" t="str">
            <v>Normal</v>
          </cell>
          <cell r="H1305" t="str">
            <v/>
          </cell>
          <cell r="I1305" t="str">
            <v/>
          </cell>
          <cell r="J1305">
            <v>0</v>
          </cell>
          <cell r="K1305" t="str">
            <v>EA</v>
          </cell>
          <cell r="L1305">
            <v>0</v>
          </cell>
          <cell r="M1305">
            <v>79</v>
          </cell>
        </row>
        <row r="1306">
          <cell r="A1306" t="str">
            <v>230SLT0010353CYK230</v>
          </cell>
          <cell r="B1306" t="str">
            <v>SLT0010353</v>
          </cell>
          <cell r="C1306" t="str">
            <v>副驾靠背右侧装车钣金 / 统帅1880</v>
          </cell>
          <cell r="D1306" t="str">
            <v>230</v>
          </cell>
          <cell r="E1306" t="str">
            <v>CYK230</v>
          </cell>
          <cell r="F1306" t="str">
            <v>金属件盘点差异虚仓库</v>
          </cell>
          <cell r="G1306" t="str">
            <v>S-Int</v>
          </cell>
          <cell r="H1306" t="str">
            <v/>
          </cell>
          <cell r="I1306" t="str">
            <v/>
          </cell>
          <cell r="J1306">
            <v>527</v>
          </cell>
          <cell r="K1306" t="str">
            <v>EA</v>
          </cell>
          <cell r="L1306">
            <v>0</v>
          </cell>
          <cell r="M1306">
            <v>527</v>
          </cell>
        </row>
        <row r="1307">
          <cell r="A1307" t="str">
            <v>230SLT0010357CYK230</v>
          </cell>
          <cell r="B1307" t="str">
            <v>SLT0010357</v>
          </cell>
          <cell r="C1307" t="str">
            <v>副驾靠背旋转轴固定座 / 济南轻卡统帅</v>
          </cell>
          <cell r="D1307" t="str">
            <v>230</v>
          </cell>
          <cell r="E1307" t="str">
            <v>CYK230</v>
          </cell>
          <cell r="F1307" t="str">
            <v>金属件盘点差异虚仓库</v>
          </cell>
          <cell r="G1307" t="str">
            <v>S-Int</v>
          </cell>
          <cell r="H1307" t="str">
            <v/>
          </cell>
          <cell r="I1307" t="str">
            <v/>
          </cell>
          <cell r="J1307">
            <v>1197</v>
          </cell>
          <cell r="K1307" t="str">
            <v>EA</v>
          </cell>
          <cell r="L1307">
            <v>0</v>
          </cell>
          <cell r="M1307">
            <v>1197</v>
          </cell>
        </row>
        <row r="1308">
          <cell r="A1308" t="str">
            <v>220SLT0010373CYK220</v>
          </cell>
          <cell r="B1308" t="str">
            <v>SLT0010373</v>
          </cell>
          <cell r="C1308" t="str">
            <v>中间靠背左侧护板 / 济南轻卡统帅</v>
          </cell>
          <cell r="D1308" t="str">
            <v>220</v>
          </cell>
          <cell r="E1308" t="str">
            <v>CYK220</v>
          </cell>
          <cell r="F1308" t="str">
            <v>座椅盘点差异虚仓库</v>
          </cell>
          <cell r="G1308" t="str">
            <v>S-Int</v>
          </cell>
          <cell r="H1308" t="str">
            <v/>
          </cell>
          <cell r="I1308" t="str">
            <v/>
          </cell>
          <cell r="J1308">
            <v>85</v>
          </cell>
          <cell r="K1308" t="str">
            <v>EA</v>
          </cell>
          <cell r="L1308">
            <v>44</v>
          </cell>
          <cell r="M1308">
            <v>85</v>
          </cell>
        </row>
        <row r="1309">
          <cell r="A1309" t="str">
            <v>220SLT0010375CYK220</v>
          </cell>
          <cell r="B1309" t="str">
            <v>SLT0010375</v>
          </cell>
          <cell r="C1309" t="str">
            <v>中间固定支架焊接总成 / 统帅2080副驾</v>
          </cell>
          <cell r="D1309" t="str">
            <v>220</v>
          </cell>
          <cell r="E1309" t="str">
            <v>CYK220</v>
          </cell>
          <cell r="F1309" t="str">
            <v>座椅盘点差异虚仓库</v>
          </cell>
          <cell r="G1309" t="str">
            <v>S-Int</v>
          </cell>
          <cell r="H1309" t="str">
            <v/>
          </cell>
          <cell r="I1309" t="str">
            <v/>
          </cell>
          <cell r="J1309">
            <v>2</v>
          </cell>
          <cell r="K1309" t="str">
            <v>EA</v>
          </cell>
          <cell r="L1309">
            <v>2</v>
          </cell>
          <cell r="M1309">
            <v>2</v>
          </cell>
        </row>
        <row r="1310">
          <cell r="A1310" t="str">
            <v>230SLT0010380CYK230</v>
          </cell>
          <cell r="B1310" t="str">
            <v>SLT0010380</v>
          </cell>
          <cell r="C1310" t="str">
            <v>驾驶员左侧护板固定支架B / 济南轻卡统帅</v>
          </cell>
          <cell r="D1310" t="str">
            <v>230</v>
          </cell>
          <cell r="E1310" t="str">
            <v>CYK230</v>
          </cell>
          <cell r="F1310" t="str">
            <v>金属件盘点差异虚仓库</v>
          </cell>
          <cell r="G1310" t="str">
            <v>S-Int</v>
          </cell>
          <cell r="H1310" t="str">
            <v/>
          </cell>
          <cell r="I1310" t="str">
            <v/>
          </cell>
          <cell r="J1310">
            <v>41</v>
          </cell>
          <cell r="K1310" t="str">
            <v>EA</v>
          </cell>
          <cell r="L1310">
            <v>0</v>
          </cell>
          <cell r="M1310">
            <v>41</v>
          </cell>
        </row>
        <row r="1311">
          <cell r="A1311" t="str">
            <v>230SLT0010380S413125</v>
          </cell>
          <cell r="B1311" t="str">
            <v>SLT0010380</v>
          </cell>
          <cell r="C1311" t="str">
            <v>驾驶员左侧护板固定支架B / 济南轻卡统帅</v>
          </cell>
          <cell r="D1311" t="str">
            <v>230</v>
          </cell>
          <cell r="E1311" t="str">
            <v>S413125</v>
          </cell>
          <cell r="F1311" t="str">
            <v>沧州智凯金属</v>
          </cell>
          <cell r="G1311" t="str">
            <v>S-Cons</v>
          </cell>
          <cell r="H1311" t="str">
            <v/>
          </cell>
          <cell r="I1311" t="str">
            <v/>
          </cell>
          <cell r="J1311">
            <v>1000</v>
          </cell>
          <cell r="K1311" t="str">
            <v>EA</v>
          </cell>
          <cell r="L1311">
            <v>0</v>
          </cell>
          <cell r="M1311">
            <v>1000</v>
          </cell>
        </row>
        <row r="1312">
          <cell r="A1312" t="str">
            <v>220SLT0010383CYK220</v>
          </cell>
          <cell r="B1312" t="str">
            <v>SLT0010383</v>
          </cell>
          <cell r="C1312" t="str">
            <v>驾驶员左侧滑轨总成 / 济南轻卡统帅</v>
          </cell>
          <cell r="D1312" t="str">
            <v>220</v>
          </cell>
          <cell r="E1312" t="str">
            <v>CYK220</v>
          </cell>
          <cell r="F1312" t="str">
            <v>座椅盘点差异虚仓库</v>
          </cell>
          <cell r="G1312" t="str">
            <v>S-Int</v>
          </cell>
          <cell r="H1312" t="str">
            <v/>
          </cell>
          <cell r="I1312" t="str">
            <v/>
          </cell>
          <cell r="J1312">
            <v>140</v>
          </cell>
          <cell r="K1312" t="str">
            <v>EA</v>
          </cell>
          <cell r="L1312">
            <v>0</v>
          </cell>
          <cell r="M1312">
            <v>140</v>
          </cell>
        </row>
        <row r="1313">
          <cell r="A1313" t="str">
            <v>220SLT0010384CYK220</v>
          </cell>
          <cell r="B1313" t="str">
            <v>SLT0010384</v>
          </cell>
          <cell r="C1313" t="str">
            <v>驾驶员右侧滑轨总成 / 济南轻卡统帅</v>
          </cell>
          <cell r="D1313" t="str">
            <v>220</v>
          </cell>
          <cell r="E1313" t="str">
            <v>CYK220</v>
          </cell>
          <cell r="F1313" t="str">
            <v>座椅盘点差异虚仓库</v>
          </cell>
          <cell r="G1313" t="str">
            <v>S-Int</v>
          </cell>
          <cell r="H1313" t="str">
            <v/>
          </cell>
          <cell r="I1313" t="str">
            <v/>
          </cell>
          <cell r="J1313">
            <v>250</v>
          </cell>
          <cell r="K1313" t="str">
            <v>EA</v>
          </cell>
          <cell r="L1313">
            <v>0</v>
          </cell>
          <cell r="M1313">
            <v>250</v>
          </cell>
        </row>
        <row r="1314">
          <cell r="A1314" t="str">
            <v>220SLT0010397CYK220</v>
          </cell>
          <cell r="B1314" t="str">
            <v>SLT0010397</v>
          </cell>
          <cell r="C1314" t="str">
            <v>副驾座垫骨架总成 / 统帅2080</v>
          </cell>
          <cell r="D1314" t="str">
            <v>220</v>
          </cell>
          <cell r="E1314" t="str">
            <v>CYK220</v>
          </cell>
          <cell r="F1314" t="str">
            <v>座椅盘点差异虚仓库</v>
          </cell>
          <cell r="G1314" t="str">
            <v>S-Int</v>
          </cell>
          <cell r="H1314" t="str">
            <v/>
          </cell>
          <cell r="I1314" t="str">
            <v/>
          </cell>
          <cell r="J1314">
            <v>857</v>
          </cell>
          <cell r="K1314" t="str">
            <v>EA</v>
          </cell>
          <cell r="L1314">
            <v>0</v>
          </cell>
          <cell r="M1314">
            <v>857</v>
          </cell>
        </row>
        <row r="1315">
          <cell r="A1315" t="str">
            <v>230SLT0010408CYK230</v>
          </cell>
          <cell r="B1315" t="str">
            <v>SLT0010408</v>
          </cell>
          <cell r="C1315" t="str">
            <v>驾驶员座垫右侧安装板 / 济南轻卡统帅</v>
          </cell>
          <cell r="D1315" t="str">
            <v>230</v>
          </cell>
          <cell r="E1315" t="str">
            <v>CYK230</v>
          </cell>
          <cell r="F1315" t="str">
            <v>金属件盘点差异虚仓库</v>
          </cell>
          <cell r="G1315" t="str">
            <v>S-Int</v>
          </cell>
          <cell r="H1315" t="str">
            <v/>
          </cell>
          <cell r="I1315" t="str">
            <v/>
          </cell>
          <cell r="J1315">
            <v>512</v>
          </cell>
          <cell r="K1315" t="str">
            <v>EA</v>
          </cell>
          <cell r="L1315">
            <v>0</v>
          </cell>
          <cell r="M1315">
            <v>512</v>
          </cell>
        </row>
        <row r="1316">
          <cell r="A1316" t="str">
            <v>230SLT0010412CYCVA230</v>
          </cell>
          <cell r="B1316" t="str">
            <v>SLT0010412</v>
          </cell>
          <cell r="C1316" t="str">
            <v>扶手安装钣金焊接总成 / 济南轻卡统帅</v>
          </cell>
          <cell r="D1316" t="str">
            <v>230</v>
          </cell>
          <cell r="E1316" t="str">
            <v>CYCVA230</v>
          </cell>
          <cell r="F1316" t="str">
            <v>金属件盘点差异临时库</v>
          </cell>
          <cell r="G1316" t="str">
            <v>S-Int</v>
          </cell>
          <cell r="H1316" t="str">
            <v/>
          </cell>
          <cell r="I1316" t="str">
            <v/>
          </cell>
          <cell r="J1316">
            <v>501</v>
          </cell>
          <cell r="K1316" t="str">
            <v>EA</v>
          </cell>
          <cell r="L1316">
            <v>0</v>
          </cell>
          <cell r="M1316">
            <v>501</v>
          </cell>
        </row>
        <row r="1317">
          <cell r="A1317" t="str">
            <v>220SLT0010415CYK220</v>
          </cell>
          <cell r="B1317" t="str">
            <v>SLT0010415</v>
          </cell>
          <cell r="C1317" t="str">
            <v>驾驶员左侧护板固定钢丝A / 济南轻卡统帅</v>
          </cell>
          <cell r="D1317" t="str">
            <v>220</v>
          </cell>
          <cell r="E1317" t="str">
            <v>CYK220</v>
          </cell>
          <cell r="F1317" t="str">
            <v>座椅盘点差异虚仓库</v>
          </cell>
          <cell r="G1317" t="str">
            <v>S-Int</v>
          </cell>
          <cell r="H1317" t="str">
            <v/>
          </cell>
          <cell r="I1317" t="str">
            <v/>
          </cell>
          <cell r="J1317">
            <v>659</v>
          </cell>
          <cell r="K1317" t="str">
            <v>EA</v>
          </cell>
          <cell r="L1317">
            <v>0</v>
          </cell>
          <cell r="M1317">
            <v>659</v>
          </cell>
        </row>
        <row r="1318">
          <cell r="A1318" t="str">
            <v>220SLT0010415Y2K-1</v>
          </cell>
          <cell r="B1318" t="str">
            <v>SLT0010415</v>
          </cell>
          <cell r="C1318" t="str">
            <v>驾驶员左侧护板固定钢丝A / 济南轻卡统帅</v>
          </cell>
          <cell r="D1318" t="str">
            <v>220</v>
          </cell>
          <cell r="E1318" t="str">
            <v>Y2K-1</v>
          </cell>
          <cell r="F1318" t="str">
            <v>高位货架K区一排</v>
          </cell>
          <cell r="G1318" t="str">
            <v>Normal</v>
          </cell>
          <cell r="H1318" t="str">
            <v/>
          </cell>
          <cell r="I1318" t="str">
            <v/>
          </cell>
          <cell r="J1318">
            <v>1224</v>
          </cell>
          <cell r="K1318" t="str">
            <v>EA</v>
          </cell>
          <cell r="L1318">
            <v>0</v>
          </cell>
          <cell r="M1318">
            <v>1224</v>
          </cell>
        </row>
        <row r="1319">
          <cell r="A1319" t="str">
            <v>220SLT0010416CYK220</v>
          </cell>
          <cell r="B1319" t="str">
            <v>SLT0010416</v>
          </cell>
          <cell r="C1319" t="str">
            <v>驾驶员左侧护板固定钢丝B / 济南轻卡统帅</v>
          </cell>
          <cell r="D1319" t="str">
            <v>220</v>
          </cell>
          <cell r="E1319" t="str">
            <v>CYK220</v>
          </cell>
          <cell r="F1319" t="str">
            <v>座椅盘点差异虚仓库</v>
          </cell>
          <cell r="G1319" t="str">
            <v>S-Int</v>
          </cell>
          <cell r="H1319" t="str">
            <v/>
          </cell>
          <cell r="I1319" t="str">
            <v/>
          </cell>
          <cell r="J1319">
            <v>1275</v>
          </cell>
          <cell r="K1319" t="str">
            <v>EA</v>
          </cell>
          <cell r="L1319">
            <v>0</v>
          </cell>
          <cell r="M1319">
            <v>1275</v>
          </cell>
        </row>
        <row r="1320">
          <cell r="A1320" t="str">
            <v>220SLT0010416Y2K-1</v>
          </cell>
          <cell r="B1320" t="str">
            <v>SLT0010416</v>
          </cell>
          <cell r="C1320" t="str">
            <v>驾驶员左侧护板固定钢丝B / 济南轻卡统帅</v>
          </cell>
          <cell r="D1320" t="str">
            <v>220</v>
          </cell>
          <cell r="E1320" t="str">
            <v>Y2K-1</v>
          </cell>
          <cell r="F1320" t="str">
            <v>高位货架K区一排</v>
          </cell>
          <cell r="G1320" t="str">
            <v>Normal</v>
          </cell>
          <cell r="H1320" t="str">
            <v/>
          </cell>
          <cell r="I1320" t="str">
            <v/>
          </cell>
          <cell r="J1320">
            <v>1556</v>
          </cell>
          <cell r="K1320" t="str">
            <v>EA</v>
          </cell>
          <cell r="L1320">
            <v>0</v>
          </cell>
          <cell r="M1320">
            <v>1556</v>
          </cell>
        </row>
        <row r="1321">
          <cell r="A1321" t="str">
            <v>230SLT0010435CYK230</v>
          </cell>
          <cell r="B1321" t="str">
            <v>SLT0010435</v>
          </cell>
          <cell r="C1321" t="str">
            <v>右侧手动调角器总成 / 济南轻卡统帅</v>
          </cell>
          <cell r="D1321" t="str">
            <v>230</v>
          </cell>
          <cell r="E1321" t="str">
            <v>CYK230</v>
          </cell>
          <cell r="F1321" t="str">
            <v>金属件盘点差异虚仓库</v>
          </cell>
          <cell r="G1321" t="str">
            <v>S-Int</v>
          </cell>
          <cell r="H1321" t="str">
            <v/>
          </cell>
          <cell r="I1321" t="str">
            <v/>
          </cell>
          <cell r="J1321">
            <v>8</v>
          </cell>
          <cell r="K1321" t="str">
            <v>EA</v>
          </cell>
          <cell r="L1321">
            <v>0</v>
          </cell>
          <cell r="M1321">
            <v>8</v>
          </cell>
        </row>
        <row r="1322">
          <cell r="A1322" t="str">
            <v>230SLT0010438CYK230</v>
          </cell>
          <cell r="B1322" t="str">
            <v>SLT0010438</v>
          </cell>
          <cell r="C1322" t="str">
            <v>副驾靠背头枕加强钢丝 / 济南轻卡统帅</v>
          </cell>
          <cell r="D1322" t="str">
            <v>230</v>
          </cell>
          <cell r="E1322" t="str">
            <v>CYK230</v>
          </cell>
          <cell r="F1322" t="str">
            <v>金属件盘点差异虚仓库</v>
          </cell>
          <cell r="G1322" t="str">
            <v>S-Int</v>
          </cell>
          <cell r="H1322" t="str">
            <v/>
          </cell>
          <cell r="I1322" t="str">
            <v/>
          </cell>
          <cell r="J1322">
            <v>233</v>
          </cell>
          <cell r="K1322" t="str">
            <v>EA</v>
          </cell>
          <cell r="L1322">
            <v>0</v>
          </cell>
          <cell r="M1322">
            <v>233</v>
          </cell>
        </row>
        <row r="1323">
          <cell r="A1323" t="str">
            <v>230SLT0010449CYCVA230</v>
          </cell>
          <cell r="B1323" t="str">
            <v>SLT0010449</v>
          </cell>
          <cell r="C1323" t="str">
            <v>拉簧挂接钣金 / 济南轻卡统帅</v>
          </cell>
          <cell r="D1323" t="str">
            <v>230</v>
          </cell>
          <cell r="E1323" t="str">
            <v>CYCVA230</v>
          </cell>
          <cell r="F1323" t="str">
            <v>金属件盘点差异临时库</v>
          </cell>
          <cell r="G1323" t="str">
            <v>S-Int</v>
          </cell>
          <cell r="H1323" t="str">
            <v/>
          </cell>
          <cell r="I1323" t="str">
            <v/>
          </cell>
          <cell r="J1323">
            <v>401</v>
          </cell>
          <cell r="K1323" t="str">
            <v>EA</v>
          </cell>
          <cell r="L1323">
            <v>0</v>
          </cell>
          <cell r="M1323">
            <v>360</v>
          </cell>
        </row>
        <row r="1324">
          <cell r="A1324" t="str">
            <v>230SLT0010449CYK230</v>
          </cell>
          <cell r="B1324" t="str">
            <v>SLT0010449</v>
          </cell>
          <cell r="C1324" t="str">
            <v>拉簧挂接钣金 / 济南轻卡统帅</v>
          </cell>
          <cell r="D1324" t="str">
            <v>230</v>
          </cell>
          <cell r="E1324" t="str">
            <v>CYK230</v>
          </cell>
          <cell r="F1324" t="str">
            <v>金属件盘点差异虚仓库</v>
          </cell>
          <cell r="G1324" t="str">
            <v>S-Int</v>
          </cell>
          <cell r="H1324" t="str">
            <v/>
          </cell>
          <cell r="I1324" t="str">
            <v/>
          </cell>
          <cell r="J1324">
            <v>838</v>
          </cell>
          <cell r="K1324" t="str">
            <v>EA</v>
          </cell>
          <cell r="L1324">
            <v>0</v>
          </cell>
          <cell r="M1324">
            <v>1167</v>
          </cell>
        </row>
        <row r="1325">
          <cell r="A1325" t="str">
            <v>230SLT0010472CYK230</v>
          </cell>
          <cell r="B1325" t="str">
            <v>SLT0010472</v>
          </cell>
          <cell r="C1325" t="str">
            <v>拉簧 / 济南轻卡统帅</v>
          </cell>
          <cell r="D1325" t="str">
            <v>230</v>
          </cell>
          <cell r="E1325" t="str">
            <v>CYK230</v>
          </cell>
          <cell r="F1325" t="str">
            <v>金属件盘点差异虚仓库</v>
          </cell>
          <cell r="G1325" t="str">
            <v>S-Int</v>
          </cell>
          <cell r="H1325" t="str">
            <v/>
          </cell>
          <cell r="I1325" t="str">
            <v/>
          </cell>
          <cell r="J1325">
            <v>300</v>
          </cell>
          <cell r="K1325" t="str">
            <v>EA</v>
          </cell>
          <cell r="L1325">
            <v>0</v>
          </cell>
          <cell r="M1325">
            <v>300</v>
          </cell>
        </row>
        <row r="1326">
          <cell r="A1326" t="str">
            <v>220SLT0010514Y2E-2</v>
          </cell>
          <cell r="B1326" t="str">
            <v>SLT0010514</v>
          </cell>
          <cell r="C1326" t="str">
            <v>坐垫通风袋体 /</v>
          </cell>
          <cell r="D1326" t="str">
            <v>220</v>
          </cell>
          <cell r="E1326" t="str">
            <v>Y2E-2</v>
          </cell>
          <cell r="F1326" t="str">
            <v>高位货架E区二排</v>
          </cell>
          <cell r="G1326" t="str">
            <v>Normal</v>
          </cell>
          <cell r="H1326" t="str">
            <v/>
          </cell>
          <cell r="I1326" t="str">
            <v/>
          </cell>
          <cell r="J1326">
            <v>10</v>
          </cell>
          <cell r="K1326" t="str">
            <v>EA</v>
          </cell>
          <cell r="L1326">
            <v>0</v>
          </cell>
          <cell r="M1326">
            <v>10</v>
          </cell>
        </row>
        <row r="1327">
          <cell r="A1327" t="str">
            <v>220SLT0010517Y2E-2</v>
          </cell>
          <cell r="B1327" t="str">
            <v>SLT0010517</v>
          </cell>
          <cell r="C1327" t="str">
            <v>靠背加热垫总成 / 济南轻卡统帅</v>
          </cell>
          <cell r="D1327" t="str">
            <v>220</v>
          </cell>
          <cell r="E1327" t="str">
            <v>Y2E-2</v>
          </cell>
          <cell r="F1327" t="str">
            <v>高位货架E区二排</v>
          </cell>
          <cell r="G1327" t="str">
            <v>Normal</v>
          </cell>
          <cell r="H1327" t="str">
            <v/>
          </cell>
          <cell r="I1327" t="str">
            <v/>
          </cell>
          <cell r="J1327">
            <v>16</v>
          </cell>
          <cell r="K1327" t="str">
            <v>EA</v>
          </cell>
          <cell r="L1327">
            <v>0</v>
          </cell>
          <cell r="M1327">
            <v>16</v>
          </cell>
        </row>
        <row r="1328">
          <cell r="A1328" t="str">
            <v>230SLT0010521CYK230</v>
          </cell>
          <cell r="B1328" t="str">
            <v>SLT0010521</v>
          </cell>
          <cell r="C1328" t="str">
            <v>阻尼连接轴 / 一汽轻卡减震</v>
          </cell>
          <cell r="D1328" t="str">
            <v>230</v>
          </cell>
          <cell r="E1328" t="str">
            <v>CYK230</v>
          </cell>
          <cell r="F1328" t="str">
            <v>金属件盘点差异虚仓库</v>
          </cell>
          <cell r="G1328" t="str">
            <v>S-Int</v>
          </cell>
          <cell r="H1328" t="str">
            <v/>
          </cell>
          <cell r="I1328" t="str">
            <v/>
          </cell>
          <cell r="J1328">
            <v>400</v>
          </cell>
          <cell r="K1328" t="str">
            <v>EA</v>
          </cell>
          <cell r="L1328">
            <v>400</v>
          </cell>
          <cell r="M1328">
            <v>400</v>
          </cell>
        </row>
        <row r="1329">
          <cell r="A1329" t="str">
            <v>230SLT0010523CYK230</v>
          </cell>
          <cell r="B1329" t="str">
            <v>SLT0010523</v>
          </cell>
          <cell r="C1329" t="str">
            <v>上盖板固定块 / 一汽轻卡减震</v>
          </cell>
          <cell r="D1329" t="str">
            <v>230</v>
          </cell>
          <cell r="E1329" t="str">
            <v>CYK230</v>
          </cell>
          <cell r="F1329" t="str">
            <v>金属件盘点差异虚仓库</v>
          </cell>
          <cell r="G1329" t="str">
            <v>S-Int</v>
          </cell>
          <cell r="H1329" t="str">
            <v/>
          </cell>
          <cell r="I1329" t="str">
            <v/>
          </cell>
          <cell r="J1329">
            <v>2</v>
          </cell>
          <cell r="K1329" t="str">
            <v>EA</v>
          </cell>
          <cell r="L1329">
            <v>0</v>
          </cell>
          <cell r="M1329">
            <v>2</v>
          </cell>
        </row>
        <row r="1330">
          <cell r="A1330" t="str">
            <v>230SLT0010528CYK230</v>
          </cell>
          <cell r="B1330" t="str">
            <v>SLT0010528</v>
          </cell>
          <cell r="C1330" t="str">
            <v>直线阀固定轴 / 一汽轻卡减震</v>
          </cell>
          <cell r="D1330" t="str">
            <v>230</v>
          </cell>
          <cell r="E1330" t="str">
            <v>CYK230</v>
          </cell>
          <cell r="F1330" t="str">
            <v>金属件盘点差异虚仓库</v>
          </cell>
          <cell r="G1330" t="str">
            <v>S-Int</v>
          </cell>
          <cell r="H1330" t="str">
            <v/>
          </cell>
          <cell r="I1330" t="str">
            <v/>
          </cell>
          <cell r="J1330">
            <v>500</v>
          </cell>
          <cell r="K1330" t="str">
            <v>EA</v>
          </cell>
          <cell r="L1330">
            <v>164</v>
          </cell>
          <cell r="M1330">
            <v>500</v>
          </cell>
        </row>
        <row r="1331">
          <cell r="A1331" t="str">
            <v>230SLT0010529CYK230</v>
          </cell>
          <cell r="B1331" t="str">
            <v>SLT0010529</v>
          </cell>
          <cell r="C1331" t="str">
            <v>绞架连杆3 / 一汽轻卡减震</v>
          </cell>
          <cell r="D1331" t="str">
            <v>230</v>
          </cell>
          <cell r="E1331" t="str">
            <v>CYK230</v>
          </cell>
          <cell r="F1331" t="str">
            <v>金属件盘点差异虚仓库</v>
          </cell>
          <cell r="G1331" t="str">
            <v>S-Int</v>
          </cell>
          <cell r="H1331" t="str">
            <v/>
          </cell>
          <cell r="I1331" t="str">
            <v/>
          </cell>
          <cell r="J1331">
            <v>12</v>
          </cell>
          <cell r="K1331" t="str">
            <v>EA</v>
          </cell>
          <cell r="L1331">
            <v>12</v>
          </cell>
          <cell r="M1331">
            <v>12</v>
          </cell>
        </row>
        <row r="1332">
          <cell r="A1332" t="str">
            <v>230SLT0010530CYK230</v>
          </cell>
          <cell r="B1332" t="str">
            <v>SLT0010530</v>
          </cell>
          <cell r="C1332" t="str">
            <v>绞架连杆1 / 一汽轻卡减震</v>
          </cell>
          <cell r="D1332" t="str">
            <v>230</v>
          </cell>
          <cell r="E1332" t="str">
            <v>CYK230</v>
          </cell>
          <cell r="F1332" t="str">
            <v>金属件盘点差异虚仓库</v>
          </cell>
          <cell r="G1332" t="str">
            <v>S-Int</v>
          </cell>
          <cell r="H1332" t="str">
            <v/>
          </cell>
          <cell r="I1332" t="str">
            <v/>
          </cell>
          <cell r="J1332">
            <v>400</v>
          </cell>
          <cell r="K1332" t="str">
            <v>EA</v>
          </cell>
          <cell r="L1332">
            <v>164</v>
          </cell>
          <cell r="M1332">
            <v>400</v>
          </cell>
        </row>
        <row r="1333">
          <cell r="A1333" t="str">
            <v>230SLT0010532CYK230</v>
          </cell>
          <cell r="B1333" t="str">
            <v>SLT0010532</v>
          </cell>
          <cell r="C1333" t="str">
            <v>直线阀连接轴 / 一汽轻卡减震</v>
          </cell>
          <cell r="D1333" t="str">
            <v>230</v>
          </cell>
          <cell r="E1333" t="str">
            <v>CYK230</v>
          </cell>
          <cell r="F1333" t="str">
            <v>金属件盘点差异虚仓库</v>
          </cell>
          <cell r="G1333" t="str">
            <v>S-Int</v>
          </cell>
          <cell r="H1333" t="str">
            <v/>
          </cell>
          <cell r="I1333" t="str">
            <v/>
          </cell>
          <cell r="J1333">
            <v>200</v>
          </cell>
          <cell r="K1333" t="str">
            <v>EA</v>
          </cell>
          <cell r="L1333">
            <v>191</v>
          </cell>
          <cell r="M1333">
            <v>200</v>
          </cell>
        </row>
        <row r="1334">
          <cell r="A1334" t="str">
            <v>230SLT0010532S413070</v>
          </cell>
          <cell r="B1334" t="str">
            <v>SLT0010532</v>
          </cell>
          <cell r="C1334" t="str">
            <v>直线阀连接轴 / 一汽轻卡减震</v>
          </cell>
          <cell r="D1334" t="str">
            <v>230</v>
          </cell>
          <cell r="E1334" t="str">
            <v>S413070</v>
          </cell>
          <cell r="F1334" t="str">
            <v>黄骅创合</v>
          </cell>
          <cell r="G1334" t="str">
            <v>S-Cons</v>
          </cell>
          <cell r="H1334" t="str">
            <v/>
          </cell>
          <cell r="I1334" t="str">
            <v/>
          </cell>
          <cell r="J1334">
            <v>1500</v>
          </cell>
          <cell r="K1334" t="str">
            <v>EA</v>
          </cell>
          <cell r="L1334">
            <v>291</v>
          </cell>
          <cell r="M1334">
            <v>2000</v>
          </cell>
        </row>
        <row r="1335">
          <cell r="A1335" t="str">
            <v>230SLT0010550CYK230</v>
          </cell>
          <cell r="B1335" t="str">
            <v>SLT0010550</v>
          </cell>
          <cell r="C1335" t="str">
            <v>下底板焊接总成 / 一汽轻卡减震</v>
          </cell>
          <cell r="D1335" t="str">
            <v>230</v>
          </cell>
          <cell r="E1335" t="str">
            <v>CYK230</v>
          </cell>
          <cell r="F1335" t="str">
            <v>金属件盘点差异虚仓库</v>
          </cell>
          <cell r="G1335" t="str">
            <v>S-Int</v>
          </cell>
          <cell r="H1335" t="str">
            <v/>
          </cell>
          <cell r="I1335" t="str">
            <v/>
          </cell>
          <cell r="J1335">
            <v>300</v>
          </cell>
          <cell r="K1335" t="str">
            <v>EA</v>
          </cell>
          <cell r="L1335">
            <v>0</v>
          </cell>
          <cell r="M1335">
            <v>300</v>
          </cell>
        </row>
        <row r="1336">
          <cell r="A1336" t="str">
            <v>230SLT0010551CYK230</v>
          </cell>
          <cell r="B1336" t="str">
            <v>SLT0010551</v>
          </cell>
          <cell r="C1336" t="str">
            <v>上盖板焊接总成 / 一汽轻卡减震</v>
          </cell>
          <cell r="D1336" t="str">
            <v>230</v>
          </cell>
          <cell r="E1336" t="str">
            <v>CYK230</v>
          </cell>
          <cell r="F1336" t="str">
            <v>金属件盘点差异虚仓库</v>
          </cell>
          <cell r="G1336" t="str">
            <v>S-Int</v>
          </cell>
          <cell r="H1336" t="str">
            <v/>
          </cell>
          <cell r="I1336" t="str">
            <v/>
          </cell>
          <cell r="J1336">
            <v>300</v>
          </cell>
          <cell r="K1336" t="str">
            <v>EA</v>
          </cell>
          <cell r="L1336">
            <v>0</v>
          </cell>
          <cell r="M1336">
            <v>300</v>
          </cell>
        </row>
        <row r="1337">
          <cell r="A1337" t="str">
            <v>230SLT0010587CYK230</v>
          </cell>
          <cell r="B1337" t="str">
            <v>SLT0010587</v>
          </cell>
          <cell r="C1337" t="str">
            <v>下管左焊接钢丝 / 统帅1880副驾</v>
          </cell>
          <cell r="D1337" t="str">
            <v>230</v>
          </cell>
          <cell r="E1337" t="str">
            <v>CYK230</v>
          </cell>
          <cell r="F1337" t="str">
            <v>金属件盘点差异虚仓库</v>
          </cell>
          <cell r="G1337" t="str">
            <v>S-Int</v>
          </cell>
          <cell r="H1337" t="str">
            <v/>
          </cell>
          <cell r="I1337" t="str">
            <v/>
          </cell>
          <cell r="J1337">
            <v>80</v>
          </cell>
          <cell r="K1337" t="str">
            <v>EA</v>
          </cell>
          <cell r="L1337">
            <v>0</v>
          </cell>
          <cell r="M1337">
            <v>80</v>
          </cell>
        </row>
        <row r="1338">
          <cell r="A1338" t="str">
            <v>230SLT0010599CYK230</v>
          </cell>
          <cell r="B1338" t="str">
            <v>SLT0010599</v>
          </cell>
          <cell r="C1338" t="str">
            <v>左侧装车钣金焊接总成 / 统帅1880副驾靠背</v>
          </cell>
          <cell r="D1338" t="str">
            <v>230</v>
          </cell>
          <cell r="E1338" t="str">
            <v>CYK230</v>
          </cell>
          <cell r="F1338" t="str">
            <v>金属件盘点差异虚仓库</v>
          </cell>
          <cell r="G1338" t="str">
            <v>S-Int</v>
          </cell>
          <cell r="H1338" t="str">
            <v/>
          </cell>
          <cell r="I1338" t="str">
            <v/>
          </cell>
          <cell r="J1338">
            <v>10</v>
          </cell>
          <cell r="K1338" t="str">
            <v>EA</v>
          </cell>
          <cell r="L1338">
            <v>0</v>
          </cell>
          <cell r="M1338">
            <v>10</v>
          </cell>
        </row>
        <row r="1339">
          <cell r="A1339" t="str">
            <v>230SLT0010628s413022</v>
          </cell>
          <cell r="B1339" t="str">
            <v>SLT0010628</v>
          </cell>
          <cell r="C1339" t="str">
            <v>靠背调角器涡簧 / 统帅1880</v>
          </cell>
          <cell r="D1339" t="str">
            <v>230</v>
          </cell>
          <cell r="E1339" t="str">
            <v>s413022</v>
          </cell>
          <cell r="F1339" t="str">
            <v>海兴中盛</v>
          </cell>
          <cell r="G1339" t="str">
            <v>S-Cons</v>
          </cell>
          <cell r="H1339" t="str">
            <v/>
          </cell>
          <cell r="I1339" t="str">
            <v/>
          </cell>
          <cell r="J1339">
            <v>208</v>
          </cell>
          <cell r="K1339" t="str">
            <v>EA</v>
          </cell>
          <cell r="L1339">
            <v>0</v>
          </cell>
          <cell r="M1339">
            <v>208</v>
          </cell>
        </row>
        <row r="1340">
          <cell r="A1340" t="str">
            <v>230SLT0010629CYCVA230</v>
          </cell>
          <cell r="B1340" t="str">
            <v>SLT0010629</v>
          </cell>
          <cell r="C1340" t="str">
            <v>扶手安装支架 /</v>
          </cell>
          <cell r="D1340" t="str">
            <v>230</v>
          </cell>
          <cell r="E1340" t="str">
            <v>CYCVA230</v>
          </cell>
          <cell r="F1340" t="str">
            <v>金属件盘点差异临时库</v>
          </cell>
          <cell r="G1340" t="str">
            <v>S-Int</v>
          </cell>
          <cell r="H1340" t="str">
            <v/>
          </cell>
          <cell r="I1340" t="str">
            <v/>
          </cell>
          <cell r="J1340">
            <v>80</v>
          </cell>
          <cell r="K1340" t="str">
            <v>EA</v>
          </cell>
          <cell r="L1340">
            <v>0</v>
          </cell>
          <cell r="M1340">
            <v>80</v>
          </cell>
        </row>
        <row r="1341">
          <cell r="A1341" t="str">
            <v>220SLT0010630CYK220</v>
          </cell>
          <cell r="B1341" t="str">
            <v>SLT0010630</v>
          </cell>
          <cell r="C1341" t="str">
            <v>座框钢丝支撑焊接总成 / 一汽轻卡减震</v>
          </cell>
          <cell r="D1341" t="str">
            <v>220</v>
          </cell>
          <cell r="E1341" t="str">
            <v>CYK220</v>
          </cell>
          <cell r="F1341" t="str">
            <v>座椅盘点差异虚仓库</v>
          </cell>
          <cell r="G1341" t="str">
            <v>S-Int</v>
          </cell>
          <cell r="H1341" t="str">
            <v/>
          </cell>
          <cell r="I1341" t="str">
            <v/>
          </cell>
          <cell r="J1341">
            <v>198</v>
          </cell>
          <cell r="K1341" t="str">
            <v>EA</v>
          </cell>
          <cell r="L1341">
            <v>0</v>
          </cell>
          <cell r="M1341">
            <v>196</v>
          </cell>
        </row>
        <row r="1342">
          <cell r="A1342" t="str">
            <v>220SLT0010646CYK220</v>
          </cell>
          <cell r="B1342" t="str">
            <v>SLT0010646</v>
          </cell>
          <cell r="C1342" t="str">
            <v>扶手安装支架焊接总成 / 一汽轻卡减震</v>
          </cell>
          <cell r="D1342" t="str">
            <v>220</v>
          </cell>
          <cell r="E1342" t="str">
            <v>CYK220</v>
          </cell>
          <cell r="F1342" t="str">
            <v>座椅盘点差异虚仓库</v>
          </cell>
          <cell r="G1342" t="str">
            <v>S-Int</v>
          </cell>
          <cell r="H1342" t="str">
            <v/>
          </cell>
          <cell r="I1342" t="str">
            <v/>
          </cell>
          <cell r="J1342">
            <v>930</v>
          </cell>
          <cell r="K1342" t="str">
            <v>EA</v>
          </cell>
          <cell r="L1342">
            <v>0</v>
          </cell>
          <cell r="M1342">
            <v>930</v>
          </cell>
        </row>
        <row r="1343">
          <cell r="A1343" t="str">
            <v>220SLT0010697Y2F-1</v>
          </cell>
          <cell r="B1343" t="str">
            <v>SLT0010697</v>
          </cell>
          <cell r="C1343" t="str">
            <v>扶手固定螺栓 / 济南轻卡统帅</v>
          </cell>
          <cell r="D1343" t="str">
            <v>220</v>
          </cell>
          <cell r="E1343" t="str">
            <v>Y2F-1</v>
          </cell>
          <cell r="F1343" t="str">
            <v>高位货架F区一排</v>
          </cell>
          <cell r="G1343" t="str">
            <v>Normal</v>
          </cell>
          <cell r="H1343" t="str">
            <v/>
          </cell>
          <cell r="I1343" t="str">
            <v/>
          </cell>
          <cell r="J1343">
            <v>6800</v>
          </cell>
          <cell r="K1343" t="str">
            <v>EA</v>
          </cell>
          <cell r="L1343">
            <v>0</v>
          </cell>
          <cell r="M1343">
            <v>6800</v>
          </cell>
        </row>
        <row r="1344">
          <cell r="A1344" t="str">
            <v>220SLT0010698Y2G-1</v>
          </cell>
          <cell r="B1344" t="str">
            <v>SLT0010698</v>
          </cell>
          <cell r="C1344" t="str">
            <v>扶手安装支架总成新 / 统帅2080</v>
          </cell>
          <cell r="D1344" t="str">
            <v>220</v>
          </cell>
          <cell r="E1344" t="str">
            <v>Y2G-1</v>
          </cell>
          <cell r="F1344" t="str">
            <v>高位货架G区一排</v>
          </cell>
          <cell r="G1344" t="str">
            <v>Normal</v>
          </cell>
          <cell r="H1344" t="str">
            <v/>
          </cell>
          <cell r="I1344" t="str">
            <v/>
          </cell>
          <cell r="J1344">
            <v>124</v>
          </cell>
          <cell r="K1344" t="str">
            <v>EA</v>
          </cell>
          <cell r="L1344">
            <v>0</v>
          </cell>
          <cell r="M1344">
            <v>124</v>
          </cell>
        </row>
        <row r="1345">
          <cell r="A1345" t="str">
            <v>230SLT0010725CYK230</v>
          </cell>
          <cell r="B1345" t="str">
            <v>SLT0010725</v>
          </cell>
          <cell r="C1345" t="str">
            <v>中间靠背左侧装车钣金总成 /</v>
          </cell>
          <cell r="D1345" t="str">
            <v>230</v>
          </cell>
          <cell r="E1345" t="str">
            <v>CYK230</v>
          </cell>
          <cell r="F1345" t="str">
            <v>金属件盘点差异虚仓库</v>
          </cell>
          <cell r="G1345" t="str">
            <v>S-Int</v>
          </cell>
          <cell r="H1345" t="str">
            <v/>
          </cell>
          <cell r="I1345" t="str">
            <v/>
          </cell>
          <cell r="J1345">
            <v>220</v>
          </cell>
          <cell r="K1345" t="str">
            <v>EA</v>
          </cell>
          <cell r="L1345">
            <v>0</v>
          </cell>
          <cell r="M1345">
            <v>220</v>
          </cell>
        </row>
        <row r="1346">
          <cell r="A1346" t="str">
            <v>220SLT0010732Y2G-2</v>
          </cell>
          <cell r="B1346" t="str">
            <v>SLT0010732</v>
          </cell>
          <cell r="C1346" t="str">
            <v>驾驶员左侧护板 / 单通风</v>
          </cell>
          <cell r="D1346" t="str">
            <v>220</v>
          </cell>
          <cell r="E1346" t="str">
            <v>Y2G-2</v>
          </cell>
          <cell r="F1346" t="str">
            <v>高位货架G区二排</v>
          </cell>
          <cell r="G1346" t="str">
            <v>Normal</v>
          </cell>
          <cell r="H1346" t="str">
            <v/>
          </cell>
          <cell r="I1346" t="str">
            <v/>
          </cell>
          <cell r="J1346">
            <v>14</v>
          </cell>
          <cell r="K1346" t="str">
            <v>EA</v>
          </cell>
          <cell r="L1346">
            <v>0</v>
          </cell>
          <cell r="M1346">
            <v>14</v>
          </cell>
        </row>
        <row r="1347">
          <cell r="A1347" t="str">
            <v>220SLT0010732Y2K-1</v>
          </cell>
          <cell r="B1347" t="str">
            <v>SLT0010732</v>
          </cell>
          <cell r="C1347" t="str">
            <v>驾驶员左侧护板 / 单通风</v>
          </cell>
          <cell r="D1347" t="str">
            <v>220</v>
          </cell>
          <cell r="E1347" t="str">
            <v>Y2K-1</v>
          </cell>
          <cell r="F1347" t="str">
            <v>高位货架K区一排</v>
          </cell>
          <cell r="G1347" t="str">
            <v>Normal</v>
          </cell>
          <cell r="H1347" t="str">
            <v/>
          </cell>
          <cell r="I1347" t="str">
            <v/>
          </cell>
          <cell r="J1347">
            <v>100</v>
          </cell>
          <cell r="K1347" t="str">
            <v>EA</v>
          </cell>
          <cell r="L1347">
            <v>0</v>
          </cell>
          <cell r="M1347">
            <v>100</v>
          </cell>
        </row>
        <row r="1348">
          <cell r="A1348" t="str">
            <v>220SLT0010733CYK220</v>
          </cell>
          <cell r="B1348" t="str">
            <v>SLT0010733</v>
          </cell>
          <cell r="C1348" t="str">
            <v>驾驶员左侧护板 / 通风加热</v>
          </cell>
          <cell r="D1348" t="str">
            <v>220</v>
          </cell>
          <cell r="E1348" t="str">
            <v>CYK220</v>
          </cell>
          <cell r="F1348" t="str">
            <v>座椅盘点差异虚仓库</v>
          </cell>
          <cell r="G1348" t="str">
            <v>S-Int</v>
          </cell>
          <cell r="H1348" t="str">
            <v/>
          </cell>
          <cell r="I1348" t="str">
            <v/>
          </cell>
          <cell r="J1348">
            <v>300</v>
          </cell>
          <cell r="K1348" t="str">
            <v>EA</v>
          </cell>
          <cell r="L1348">
            <v>0</v>
          </cell>
          <cell r="M1348">
            <v>300</v>
          </cell>
        </row>
        <row r="1349">
          <cell r="A1349" t="str">
            <v>220SLT0010733Y2E-1</v>
          </cell>
          <cell r="B1349" t="str">
            <v>SLT0010733</v>
          </cell>
          <cell r="C1349" t="str">
            <v>驾驶员左侧护板 / 通风加热</v>
          </cell>
          <cell r="D1349" t="str">
            <v>220</v>
          </cell>
          <cell r="E1349" t="str">
            <v>Y2E-1</v>
          </cell>
          <cell r="F1349" t="str">
            <v>高位货架E区一排</v>
          </cell>
          <cell r="G1349" t="str">
            <v>Normal</v>
          </cell>
          <cell r="H1349" t="str">
            <v/>
          </cell>
          <cell r="I1349" t="str">
            <v/>
          </cell>
          <cell r="J1349">
            <v>0</v>
          </cell>
          <cell r="K1349" t="str">
            <v>EA</v>
          </cell>
          <cell r="L1349">
            <v>0</v>
          </cell>
          <cell r="M1349">
            <v>71</v>
          </cell>
        </row>
        <row r="1350">
          <cell r="A1350" t="str">
            <v>230SLT0010852S413082</v>
          </cell>
          <cell r="B1350" t="str">
            <v>SLT0010852</v>
          </cell>
          <cell r="C1350" t="str">
            <v>橡胶防护圈 / 轻卡减震</v>
          </cell>
          <cell r="D1350" t="str">
            <v>230</v>
          </cell>
          <cell r="E1350" t="str">
            <v>S413082</v>
          </cell>
          <cell r="F1350" t="str">
            <v>深州卓伦</v>
          </cell>
          <cell r="G1350" t="str">
            <v>S-Cons</v>
          </cell>
          <cell r="H1350" t="str">
            <v/>
          </cell>
          <cell r="I1350" t="str">
            <v/>
          </cell>
          <cell r="J1350">
            <v>1700</v>
          </cell>
          <cell r="K1350" t="str">
            <v>EA</v>
          </cell>
          <cell r="L1350">
            <v>0</v>
          </cell>
          <cell r="M1350">
            <v>1700</v>
          </cell>
        </row>
        <row r="1351">
          <cell r="A1351" t="str">
            <v>220SLT0010925y2z</v>
          </cell>
          <cell r="B1351" t="str">
            <v>SLT0010925</v>
          </cell>
          <cell r="C1351" t="str">
            <v>基础款左滑轨总成 /</v>
          </cell>
          <cell r="D1351" t="str">
            <v>220</v>
          </cell>
          <cell r="E1351" t="str">
            <v>y2z</v>
          </cell>
          <cell r="F1351" t="str">
            <v>地面库位Z区</v>
          </cell>
          <cell r="G1351" t="str">
            <v>Normal</v>
          </cell>
          <cell r="H1351" t="str">
            <v/>
          </cell>
          <cell r="I1351" t="str">
            <v/>
          </cell>
          <cell r="J1351">
            <v>0</v>
          </cell>
          <cell r="K1351" t="str">
            <v>EA</v>
          </cell>
          <cell r="L1351">
            <v>0</v>
          </cell>
          <cell r="M1351">
            <v>44</v>
          </cell>
        </row>
        <row r="1352">
          <cell r="A1352" t="str">
            <v>220SLT0010926y2z</v>
          </cell>
          <cell r="B1352" t="str">
            <v>SLT0010926</v>
          </cell>
          <cell r="C1352" t="str">
            <v>基础款右滑轨总成 /</v>
          </cell>
          <cell r="D1352" t="str">
            <v>220</v>
          </cell>
          <cell r="E1352" t="str">
            <v>y2z</v>
          </cell>
          <cell r="F1352" t="str">
            <v>地面库位Z区</v>
          </cell>
          <cell r="G1352" t="str">
            <v>Normal</v>
          </cell>
          <cell r="H1352" t="str">
            <v/>
          </cell>
          <cell r="I1352" t="str">
            <v/>
          </cell>
          <cell r="J1352">
            <v>0</v>
          </cell>
          <cell r="K1352" t="str">
            <v>EA</v>
          </cell>
          <cell r="L1352">
            <v>0</v>
          </cell>
          <cell r="M1352">
            <v>44</v>
          </cell>
        </row>
        <row r="1353">
          <cell r="A1353" t="str">
            <v>220SLT0010927y2z</v>
          </cell>
          <cell r="B1353" t="str">
            <v>SLT0010927</v>
          </cell>
          <cell r="C1353" t="str">
            <v>滑轨解锁手把 /</v>
          </cell>
          <cell r="D1353" t="str">
            <v>220</v>
          </cell>
          <cell r="E1353" t="str">
            <v>y2z</v>
          </cell>
          <cell r="F1353" t="str">
            <v>地面库位Z区</v>
          </cell>
          <cell r="G1353" t="str">
            <v>Normal</v>
          </cell>
          <cell r="H1353" t="str">
            <v/>
          </cell>
          <cell r="I1353" t="str">
            <v/>
          </cell>
          <cell r="J1353">
            <v>0</v>
          </cell>
          <cell r="K1353" t="str">
            <v>EA</v>
          </cell>
          <cell r="L1353">
            <v>0</v>
          </cell>
          <cell r="M1353">
            <v>133</v>
          </cell>
        </row>
        <row r="1354">
          <cell r="A1354" t="str">
            <v>220SLT0010929Y2D-1</v>
          </cell>
          <cell r="B1354" t="str">
            <v>SLT0010929</v>
          </cell>
          <cell r="C1354" t="str">
            <v>驾驶员大护板固定钢丝A /</v>
          </cell>
          <cell r="D1354" t="str">
            <v>220</v>
          </cell>
          <cell r="E1354" t="str">
            <v>Y2D-1</v>
          </cell>
          <cell r="F1354" t="str">
            <v>高位货架D区一排</v>
          </cell>
          <cell r="G1354" t="str">
            <v>Normal</v>
          </cell>
          <cell r="H1354" t="str">
            <v/>
          </cell>
          <cell r="I1354" t="str">
            <v/>
          </cell>
          <cell r="J1354">
            <v>590</v>
          </cell>
          <cell r="K1354" t="str">
            <v>EA</v>
          </cell>
          <cell r="L1354">
            <v>114</v>
          </cell>
          <cell r="M1354">
            <v>851</v>
          </cell>
        </row>
        <row r="1355">
          <cell r="A1355" t="str">
            <v>220SLT0010930Y2D-1</v>
          </cell>
          <cell r="B1355" t="str">
            <v>SLT0010930</v>
          </cell>
          <cell r="C1355" t="str">
            <v>驾驶员大护板固定钢丝B /</v>
          </cell>
          <cell r="D1355" t="str">
            <v>220</v>
          </cell>
          <cell r="E1355" t="str">
            <v>Y2D-1</v>
          </cell>
          <cell r="F1355" t="str">
            <v>高位货架D区一排</v>
          </cell>
          <cell r="G1355" t="str">
            <v>Normal</v>
          </cell>
          <cell r="H1355" t="str">
            <v/>
          </cell>
          <cell r="I1355" t="str">
            <v/>
          </cell>
          <cell r="J1355">
            <v>541</v>
          </cell>
          <cell r="K1355" t="str">
            <v>EA</v>
          </cell>
          <cell r="L1355">
            <v>114</v>
          </cell>
          <cell r="M1355">
            <v>802</v>
          </cell>
        </row>
        <row r="1356">
          <cell r="A1356" t="str">
            <v>220SLT0010965h201</v>
          </cell>
          <cell r="B1356" t="str">
            <v>SLT0010965</v>
          </cell>
          <cell r="C1356" t="str">
            <v>主驾靠背泡沫无纺布LH / 欧马可升级</v>
          </cell>
          <cell r="D1356" t="str">
            <v>220</v>
          </cell>
          <cell r="E1356" t="str">
            <v>h201</v>
          </cell>
          <cell r="F1356" t="str">
            <v>化工材料库</v>
          </cell>
          <cell r="G1356" t="str">
            <v>Normal</v>
          </cell>
          <cell r="H1356" t="str">
            <v/>
          </cell>
          <cell r="I1356" t="str">
            <v/>
          </cell>
          <cell r="J1356">
            <v>600</v>
          </cell>
          <cell r="K1356" t="str">
            <v>EA</v>
          </cell>
          <cell r="L1356">
            <v>0</v>
          </cell>
          <cell r="M1356">
            <v>600</v>
          </cell>
        </row>
        <row r="1357">
          <cell r="A1357" t="str">
            <v>230SLT0011039CYK230</v>
          </cell>
          <cell r="B1357" t="str">
            <v>SLT0011039</v>
          </cell>
          <cell r="C1357" t="str">
            <v>侧翼支撑钢丝 / 欧马可升级</v>
          </cell>
          <cell r="D1357" t="str">
            <v>230</v>
          </cell>
          <cell r="E1357" t="str">
            <v>CYK230</v>
          </cell>
          <cell r="F1357" t="str">
            <v>金属件盘点差异虚仓库</v>
          </cell>
          <cell r="G1357" t="str">
            <v>S-Int</v>
          </cell>
          <cell r="H1357" t="str">
            <v/>
          </cell>
          <cell r="I1357" t="str">
            <v/>
          </cell>
          <cell r="J1357">
            <v>200</v>
          </cell>
          <cell r="K1357" t="str">
            <v>EA</v>
          </cell>
          <cell r="L1357">
            <v>0</v>
          </cell>
          <cell r="M1357">
            <v>200</v>
          </cell>
        </row>
        <row r="1358">
          <cell r="A1358" t="str">
            <v>220SLT0011113Y2M-1</v>
          </cell>
          <cell r="B1358" t="str">
            <v>SLT0011113</v>
          </cell>
          <cell r="C1358" t="str">
            <v>解锁旋转轴 / 欧马可升级</v>
          </cell>
          <cell r="D1358" t="str">
            <v>220</v>
          </cell>
          <cell r="E1358" t="str">
            <v>Y2M-1</v>
          </cell>
          <cell r="F1358" t="str">
            <v>高位货架M区一排</v>
          </cell>
          <cell r="G1358" t="str">
            <v>Normal</v>
          </cell>
          <cell r="H1358" t="str">
            <v/>
          </cell>
          <cell r="I1358" t="str">
            <v/>
          </cell>
          <cell r="J1358">
            <v>0</v>
          </cell>
          <cell r="K1358" t="str">
            <v>EA</v>
          </cell>
          <cell r="L1358">
            <v>0</v>
          </cell>
          <cell r="M1358">
            <v>6000</v>
          </cell>
        </row>
        <row r="1359">
          <cell r="A1359" t="str">
            <v>220SLT0011214h201</v>
          </cell>
          <cell r="B1359" t="str">
            <v>SLT0011214</v>
          </cell>
          <cell r="C1359" t="str">
            <v>主驾靠背泡沫无纺布RH / 欧马可升级</v>
          </cell>
          <cell r="D1359" t="str">
            <v>220</v>
          </cell>
          <cell r="E1359" t="str">
            <v>h201</v>
          </cell>
          <cell r="F1359" t="str">
            <v>化工材料库</v>
          </cell>
          <cell r="G1359" t="str">
            <v>Normal</v>
          </cell>
          <cell r="H1359" t="str">
            <v/>
          </cell>
          <cell r="I1359" t="str">
            <v/>
          </cell>
          <cell r="J1359">
            <v>500</v>
          </cell>
          <cell r="K1359" t="str">
            <v>EA</v>
          </cell>
          <cell r="L1359">
            <v>0</v>
          </cell>
          <cell r="M1359">
            <v>500</v>
          </cell>
        </row>
        <row r="1360">
          <cell r="A1360" t="str">
            <v>220SLT0011302Y2C-2</v>
          </cell>
          <cell r="B1360" t="str">
            <v>SLT0011302</v>
          </cell>
          <cell r="C1360" t="str">
            <v>座垫通风3D网格 / 欧马可升级</v>
          </cell>
          <cell r="D1360" t="str">
            <v>220</v>
          </cell>
          <cell r="E1360" t="str">
            <v>Y2C-2</v>
          </cell>
          <cell r="F1360" t="str">
            <v>高位货架C区二排</v>
          </cell>
          <cell r="G1360" t="str">
            <v>Normal</v>
          </cell>
          <cell r="H1360" t="str">
            <v/>
          </cell>
          <cell r="I1360" t="str">
            <v/>
          </cell>
          <cell r="J1360">
            <v>1440</v>
          </cell>
          <cell r="K1360" t="str">
            <v>EA</v>
          </cell>
          <cell r="L1360">
            <v>0</v>
          </cell>
          <cell r="M1360">
            <v>1440</v>
          </cell>
        </row>
        <row r="1361">
          <cell r="A1361" t="str">
            <v>220SLT0011302Y2D-2</v>
          </cell>
          <cell r="B1361" t="str">
            <v>SLT0011302</v>
          </cell>
          <cell r="C1361" t="str">
            <v>座垫通风3D网格 / 欧马可升级</v>
          </cell>
          <cell r="D1361" t="str">
            <v>220</v>
          </cell>
          <cell r="E1361" t="str">
            <v>Y2D-2</v>
          </cell>
          <cell r="F1361" t="str">
            <v>高位货架D区二排</v>
          </cell>
          <cell r="G1361" t="str">
            <v>Normal</v>
          </cell>
          <cell r="H1361" t="str">
            <v/>
          </cell>
          <cell r="I1361" t="str">
            <v/>
          </cell>
          <cell r="J1361">
            <v>327</v>
          </cell>
          <cell r="K1361" t="str">
            <v>EA</v>
          </cell>
          <cell r="L1361">
            <v>0</v>
          </cell>
          <cell r="M1361">
            <v>387</v>
          </cell>
        </row>
        <row r="1362">
          <cell r="A1362" t="str">
            <v>220SLT0011477CYK220</v>
          </cell>
          <cell r="B1362" t="str">
            <v>SLT0011477</v>
          </cell>
          <cell r="C1362" t="str">
            <v>副驾右侧靠背解锁手柄总成 / 统帅</v>
          </cell>
          <cell r="D1362" t="str">
            <v>220</v>
          </cell>
          <cell r="E1362" t="str">
            <v>CYK220</v>
          </cell>
          <cell r="F1362" t="str">
            <v>座椅盘点差异虚仓库</v>
          </cell>
          <cell r="G1362" t="str">
            <v>S-Int</v>
          </cell>
          <cell r="H1362" t="str">
            <v/>
          </cell>
          <cell r="I1362" t="str">
            <v/>
          </cell>
          <cell r="J1362">
            <v>100</v>
          </cell>
          <cell r="K1362" t="str">
            <v>EA</v>
          </cell>
          <cell r="L1362">
            <v>44</v>
          </cell>
          <cell r="M1362">
            <v>100</v>
          </cell>
        </row>
        <row r="1363">
          <cell r="A1363" t="str">
            <v>220SLT0011478CYK220</v>
          </cell>
          <cell r="B1363" t="str">
            <v>SLT0011478</v>
          </cell>
          <cell r="C1363" t="str">
            <v>副驾左侧靠背解锁手柄总成 / 统帅</v>
          </cell>
          <cell r="D1363" t="str">
            <v>220</v>
          </cell>
          <cell r="E1363" t="str">
            <v>CYK220</v>
          </cell>
          <cell r="F1363" t="str">
            <v>座椅盘点差异虚仓库</v>
          </cell>
          <cell r="G1363" t="str">
            <v>S-Int</v>
          </cell>
          <cell r="H1363" t="str">
            <v/>
          </cell>
          <cell r="I1363" t="str">
            <v/>
          </cell>
          <cell r="J1363">
            <v>200</v>
          </cell>
          <cell r="K1363" t="str">
            <v>EA</v>
          </cell>
          <cell r="L1363">
            <v>44</v>
          </cell>
          <cell r="M1363">
            <v>200</v>
          </cell>
        </row>
        <row r="1364">
          <cell r="A1364" t="str">
            <v>230SLT0011609Y3A-2-2</v>
          </cell>
          <cell r="B1364" t="str">
            <v>SLT0011609</v>
          </cell>
          <cell r="C1364" t="str">
            <v>驾驶员左侧滑轨总成 / 铁马</v>
          </cell>
          <cell r="D1364" t="str">
            <v>230</v>
          </cell>
          <cell r="E1364" t="str">
            <v>Y3A-2-2</v>
          </cell>
          <cell r="F1364" t="str">
            <v>高位货架A区二排</v>
          </cell>
          <cell r="G1364" t="str">
            <v>Normal</v>
          </cell>
          <cell r="H1364" t="str">
            <v/>
          </cell>
          <cell r="I1364" t="str">
            <v/>
          </cell>
          <cell r="J1364">
            <v>0</v>
          </cell>
          <cell r="K1364" t="str">
            <v>EA</v>
          </cell>
          <cell r="L1364">
            <v>0</v>
          </cell>
          <cell r="M1364">
            <v>82</v>
          </cell>
        </row>
        <row r="1365">
          <cell r="A1365" t="str">
            <v>230SLT0011610Y3A-2-2</v>
          </cell>
          <cell r="B1365" t="str">
            <v>SLT0011610</v>
          </cell>
          <cell r="C1365" t="str">
            <v>驾驶员滑轨U型把手 / 铁马</v>
          </cell>
          <cell r="D1365" t="str">
            <v>230</v>
          </cell>
          <cell r="E1365" t="str">
            <v>Y3A-2-2</v>
          </cell>
          <cell r="F1365" t="str">
            <v>高位货架A区二排</v>
          </cell>
          <cell r="G1365" t="str">
            <v>Normal</v>
          </cell>
          <cell r="H1365" t="str">
            <v/>
          </cell>
          <cell r="I1365" t="str">
            <v/>
          </cell>
          <cell r="J1365">
            <v>0</v>
          </cell>
          <cell r="K1365" t="str">
            <v>EA</v>
          </cell>
          <cell r="L1365">
            <v>0</v>
          </cell>
          <cell r="M1365">
            <v>82</v>
          </cell>
        </row>
        <row r="1366">
          <cell r="A1366" t="str">
            <v>230SLT0011649Y3A-2-2</v>
          </cell>
          <cell r="B1366" t="str">
            <v>SLT0011649</v>
          </cell>
          <cell r="C1366" t="str">
            <v>驾驶员右侧滑轨总成 / 铁马</v>
          </cell>
          <cell r="D1366" t="str">
            <v>230</v>
          </cell>
          <cell r="E1366" t="str">
            <v>Y3A-2-2</v>
          </cell>
          <cell r="F1366" t="str">
            <v>高位货架A区二排</v>
          </cell>
          <cell r="G1366" t="str">
            <v>Normal</v>
          </cell>
          <cell r="H1366" t="str">
            <v/>
          </cell>
          <cell r="I1366" t="str">
            <v/>
          </cell>
          <cell r="J1366">
            <v>0</v>
          </cell>
          <cell r="K1366" t="str">
            <v>EA</v>
          </cell>
          <cell r="L1366">
            <v>0</v>
          </cell>
          <cell r="M1366">
            <v>82</v>
          </cell>
        </row>
        <row r="1367">
          <cell r="A1367" t="str">
            <v>220SLT0011882y2fw-8</v>
          </cell>
          <cell r="B1367" t="str">
            <v>SLT0011882</v>
          </cell>
          <cell r="C1367" t="str">
            <v>驾驶员座垫面套总成 / 奥铃织物面料</v>
          </cell>
          <cell r="D1367" t="str">
            <v>220</v>
          </cell>
          <cell r="E1367" t="str">
            <v>y2fw-8</v>
          </cell>
          <cell r="F1367" t="str">
            <v>缝纫原材料W区8排</v>
          </cell>
          <cell r="G1367" t="str">
            <v>Normal</v>
          </cell>
          <cell r="H1367" t="str">
            <v/>
          </cell>
          <cell r="I1367" t="str">
            <v/>
          </cell>
          <cell r="J1367">
            <v>0</v>
          </cell>
          <cell r="K1367" t="str">
            <v>EA</v>
          </cell>
          <cell r="L1367">
            <v>0</v>
          </cell>
          <cell r="M1367">
            <v>6</v>
          </cell>
        </row>
        <row r="1368">
          <cell r="A1368" t="str">
            <v>220SLT0011893y2fw-8</v>
          </cell>
          <cell r="B1368" t="str">
            <v>SLT0011893</v>
          </cell>
          <cell r="C1368" t="str">
            <v>小背面套总成 / 1880车身+欧马可仿皮面料</v>
          </cell>
          <cell r="D1368" t="str">
            <v>220</v>
          </cell>
          <cell r="E1368" t="str">
            <v>y2fw-8</v>
          </cell>
          <cell r="F1368" t="str">
            <v>缝纫原材料W区8排</v>
          </cell>
          <cell r="G1368" t="str">
            <v>Normal</v>
          </cell>
          <cell r="H1368" t="str">
            <v/>
          </cell>
          <cell r="I1368" t="str">
            <v/>
          </cell>
          <cell r="J1368">
            <v>15</v>
          </cell>
          <cell r="K1368" t="str">
            <v>EA</v>
          </cell>
          <cell r="L1368">
            <v>0</v>
          </cell>
          <cell r="M1368">
            <v>15</v>
          </cell>
        </row>
        <row r="1369">
          <cell r="A1369" t="str">
            <v>220SLT0011901y2fw-8</v>
          </cell>
          <cell r="B1369" t="str">
            <v>SLT0011901</v>
          </cell>
          <cell r="C1369" t="str">
            <v>座垫面套总成 / 1880车身+欧马可仿皮面料</v>
          </cell>
          <cell r="D1369" t="str">
            <v>220</v>
          </cell>
          <cell r="E1369" t="str">
            <v>y2fw-8</v>
          </cell>
          <cell r="F1369" t="str">
            <v>缝纫原材料W区8排</v>
          </cell>
          <cell r="G1369" t="str">
            <v>Normal</v>
          </cell>
          <cell r="H1369" t="str">
            <v/>
          </cell>
          <cell r="I1369" t="str">
            <v/>
          </cell>
          <cell r="J1369">
            <v>15</v>
          </cell>
          <cell r="K1369" t="str">
            <v>EA</v>
          </cell>
          <cell r="L1369">
            <v>0</v>
          </cell>
          <cell r="M1369">
            <v>15</v>
          </cell>
        </row>
        <row r="1370">
          <cell r="A1370" t="str">
            <v>220TAT0010047CYK220</v>
          </cell>
          <cell r="B1370" t="str">
            <v>TAT0010047</v>
          </cell>
          <cell r="C1370" t="str">
            <v>奥杰主驾座椅纸箱 /</v>
          </cell>
          <cell r="D1370" t="str">
            <v>220</v>
          </cell>
          <cell r="E1370" t="str">
            <v>CYK220</v>
          </cell>
          <cell r="F1370" t="str">
            <v>座椅盘点差异虚仓库</v>
          </cell>
          <cell r="G1370" t="str">
            <v>S-Int</v>
          </cell>
          <cell r="H1370" t="str">
            <v/>
          </cell>
          <cell r="I1370" t="str">
            <v/>
          </cell>
          <cell r="J1370">
            <v>20</v>
          </cell>
          <cell r="K1370" t="str">
            <v>EA</v>
          </cell>
          <cell r="L1370">
            <v>0</v>
          </cell>
          <cell r="M1370">
            <v>20</v>
          </cell>
        </row>
        <row r="1371">
          <cell r="A1371" t="str">
            <v>220TAT0010048CYK220</v>
          </cell>
          <cell r="B1371" t="str">
            <v>TAT0010048</v>
          </cell>
          <cell r="C1371" t="str">
            <v>奥杰副驾座椅纸箱 /</v>
          </cell>
          <cell r="D1371" t="str">
            <v>220</v>
          </cell>
          <cell r="E1371" t="str">
            <v>CYK220</v>
          </cell>
          <cell r="F1371" t="str">
            <v>座椅盘点差异虚仓库</v>
          </cell>
          <cell r="G1371" t="str">
            <v>S-Int</v>
          </cell>
          <cell r="H1371" t="str">
            <v/>
          </cell>
          <cell r="I1371" t="str">
            <v/>
          </cell>
          <cell r="J1371">
            <v>20</v>
          </cell>
          <cell r="K1371" t="str">
            <v>EA</v>
          </cell>
          <cell r="L1371">
            <v>0</v>
          </cell>
          <cell r="M1371">
            <v>20</v>
          </cell>
        </row>
        <row r="1372">
          <cell r="A1372" t="str">
            <v>210TMA0000016y1a1-2-5</v>
          </cell>
          <cell r="B1372" t="str">
            <v>TMA0000016</v>
          </cell>
          <cell r="C1372" t="str">
            <v>双面胶 / 30mm宽33m长</v>
          </cell>
          <cell r="D1372" t="str">
            <v>210</v>
          </cell>
          <cell r="E1372" t="str">
            <v>y1a1-2-5</v>
          </cell>
          <cell r="F1372" t="str">
            <v>原材料2楼高架A1区2层5格</v>
          </cell>
          <cell r="G1372" t="str">
            <v>Normal</v>
          </cell>
          <cell r="H1372" t="str">
            <v/>
          </cell>
          <cell r="I1372" t="str">
            <v/>
          </cell>
          <cell r="J1372">
            <v>0</v>
          </cell>
          <cell r="K1372" t="str">
            <v>M</v>
          </cell>
          <cell r="L1372">
            <v>0</v>
          </cell>
          <cell r="M1372">
            <v>26640</v>
          </cell>
        </row>
        <row r="1373">
          <cell r="A1373" t="str">
            <v>210TMA0000064CYK210</v>
          </cell>
          <cell r="B1373" t="str">
            <v>TMA0000064</v>
          </cell>
          <cell r="C1373" t="str">
            <v>珍珠棉袋 / 400*400</v>
          </cell>
          <cell r="D1373" t="str">
            <v>210</v>
          </cell>
          <cell r="E1373" t="str">
            <v>CYK210</v>
          </cell>
          <cell r="F1373" t="str">
            <v>后视镜盘点差异虚仓库</v>
          </cell>
          <cell r="G1373" t="str">
            <v>S-Int</v>
          </cell>
          <cell r="H1373" t="str">
            <v/>
          </cell>
          <cell r="I1373" t="str">
            <v/>
          </cell>
          <cell r="J1373">
            <v>163</v>
          </cell>
          <cell r="K1373" t="str">
            <v>Ea</v>
          </cell>
          <cell r="L1373">
            <v>0</v>
          </cell>
          <cell r="M1373">
            <v>163</v>
          </cell>
        </row>
        <row r="1374">
          <cell r="A1374" t="str">
            <v>210TMA0000083y1a1-2-5</v>
          </cell>
          <cell r="B1374" t="str">
            <v>TMA0000083</v>
          </cell>
          <cell r="C1374" t="str">
            <v>出口澳洲单件成品包装袋 / 650*420</v>
          </cell>
          <cell r="D1374" t="str">
            <v>210</v>
          </cell>
          <cell r="E1374" t="str">
            <v>y1a1-2-5</v>
          </cell>
          <cell r="F1374" t="str">
            <v>原材料2楼高架A1区2层5格</v>
          </cell>
          <cell r="G1374" t="str">
            <v>Normal</v>
          </cell>
          <cell r="H1374" t="str">
            <v/>
          </cell>
          <cell r="I1374" t="str">
            <v/>
          </cell>
          <cell r="J1374">
            <v>600</v>
          </cell>
          <cell r="K1374" t="str">
            <v>Ea</v>
          </cell>
          <cell r="L1374">
            <v>0</v>
          </cell>
          <cell r="M1374">
            <v>600</v>
          </cell>
        </row>
        <row r="1375">
          <cell r="A1375" t="str">
            <v>210TMA0000084y1a1-2-5</v>
          </cell>
          <cell r="B1375" t="str">
            <v>TMA0000084</v>
          </cell>
          <cell r="C1375" t="str">
            <v>出口澳洲接头件包装袋 / 100*150</v>
          </cell>
          <cell r="D1375" t="str">
            <v>210</v>
          </cell>
          <cell r="E1375" t="str">
            <v>y1a1-2-5</v>
          </cell>
          <cell r="F1375" t="str">
            <v>原材料2楼高架A1区2层5格</v>
          </cell>
          <cell r="G1375" t="str">
            <v>Normal</v>
          </cell>
          <cell r="H1375" t="str">
            <v/>
          </cell>
          <cell r="I1375" t="str">
            <v/>
          </cell>
          <cell r="J1375">
            <v>200</v>
          </cell>
          <cell r="K1375" t="str">
            <v>Ea</v>
          </cell>
          <cell r="L1375">
            <v>0</v>
          </cell>
          <cell r="M1375">
            <v>200</v>
          </cell>
        </row>
        <row r="1376">
          <cell r="A1376" t="str">
            <v>210TMA0000102B1A3-5-3</v>
          </cell>
          <cell r="B1376" t="str">
            <v>TMA0000102</v>
          </cell>
          <cell r="C1376" t="str">
            <v>ETX改型手动右新国标纸箱 / 860*330*325</v>
          </cell>
          <cell r="D1376" t="str">
            <v>210</v>
          </cell>
          <cell r="E1376" t="str">
            <v>B1A3-5-3</v>
          </cell>
          <cell r="F1376" t="str">
            <v>半成品2楼高架A3区5层3格</v>
          </cell>
          <cell r="G1376" t="str">
            <v>Normal</v>
          </cell>
          <cell r="H1376" t="str">
            <v/>
          </cell>
          <cell r="I1376" t="str">
            <v/>
          </cell>
          <cell r="J1376">
            <v>6</v>
          </cell>
          <cell r="K1376" t="str">
            <v>Ea</v>
          </cell>
          <cell r="L1376">
            <v>0</v>
          </cell>
          <cell r="M1376">
            <v>6</v>
          </cell>
        </row>
        <row r="1377">
          <cell r="A1377" t="str">
            <v>210TMA0000129B1A3-5-4</v>
          </cell>
          <cell r="B1377" t="str">
            <v>TMA0000129</v>
          </cell>
          <cell r="C1377" t="str">
            <v>MV3后视镜纸箱左 / 800*610*420</v>
          </cell>
          <cell r="D1377" t="str">
            <v>210</v>
          </cell>
          <cell r="E1377" t="str">
            <v>B1A3-5-4</v>
          </cell>
          <cell r="F1377" t="str">
            <v>半成品2楼高架A3区5层4格</v>
          </cell>
          <cell r="G1377" t="str">
            <v>Normal</v>
          </cell>
          <cell r="H1377" t="str">
            <v/>
          </cell>
          <cell r="I1377" t="str">
            <v/>
          </cell>
          <cell r="J1377">
            <v>0</v>
          </cell>
          <cell r="K1377" t="str">
            <v>Ea</v>
          </cell>
          <cell r="L1377">
            <v>0</v>
          </cell>
          <cell r="M1377">
            <v>1</v>
          </cell>
        </row>
        <row r="1378">
          <cell r="A1378" t="str">
            <v>210TMA0000195CYK210</v>
          </cell>
          <cell r="B1378" t="str">
            <v>TMA0000195</v>
          </cell>
          <cell r="C1378" t="str">
            <v>A2下视纸箱 / AB楞 750*440*420</v>
          </cell>
          <cell r="D1378" t="str">
            <v>210</v>
          </cell>
          <cell r="E1378" t="str">
            <v>CYK210</v>
          </cell>
          <cell r="F1378" t="str">
            <v>后视镜盘点差异虚仓库</v>
          </cell>
          <cell r="G1378" t="str">
            <v>S-Int</v>
          </cell>
          <cell r="H1378" t="str">
            <v/>
          </cell>
          <cell r="I1378" t="str">
            <v/>
          </cell>
          <cell r="J1378">
            <v>92</v>
          </cell>
          <cell r="K1378" t="str">
            <v>Ea</v>
          </cell>
          <cell r="L1378">
            <v>0</v>
          </cell>
          <cell r="M1378">
            <v>92</v>
          </cell>
        </row>
        <row r="1379">
          <cell r="A1379" t="str">
            <v>210TMA0000196CYK210</v>
          </cell>
          <cell r="B1379" t="str">
            <v>TMA0000196</v>
          </cell>
          <cell r="C1379" t="str">
            <v>1780-30纸箱 / AB楞 700*590*220</v>
          </cell>
          <cell r="D1379" t="str">
            <v>210</v>
          </cell>
          <cell r="E1379" t="str">
            <v>CYK210</v>
          </cell>
          <cell r="F1379" t="str">
            <v>后视镜盘点差异虚仓库</v>
          </cell>
          <cell r="G1379" t="str">
            <v>S-Int</v>
          </cell>
          <cell r="H1379" t="str">
            <v/>
          </cell>
          <cell r="I1379" t="str">
            <v/>
          </cell>
          <cell r="J1379">
            <v>36</v>
          </cell>
          <cell r="K1379" t="str">
            <v>Ea</v>
          </cell>
          <cell r="L1379">
            <v>4.4000000000000004</v>
          </cell>
          <cell r="M1379">
            <v>36</v>
          </cell>
        </row>
        <row r="1380">
          <cell r="A1380" t="str">
            <v>210TMA0000199B1A3-5-3</v>
          </cell>
          <cell r="B1380" t="str">
            <v>TMA0000199</v>
          </cell>
          <cell r="C1380" t="str">
            <v>豪泺纸箱垫片 / AB楞</v>
          </cell>
          <cell r="D1380" t="str">
            <v>210</v>
          </cell>
          <cell r="E1380" t="str">
            <v>B1A3-5-3</v>
          </cell>
          <cell r="F1380" t="str">
            <v>半成品2楼高架A3区5层3格</v>
          </cell>
          <cell r="G1380" t="str">
            <v>Normal</v>
          </cell>
          <cell r="H1380" t="str">
            <v/>
          </cell>
          <cell r="I1380" t="str">
            <v/>
          </cell>
          <cell r="J1380">
            <v>1</v>
          </cell>
          <cell r="K1380" t="str">
            <v>Ea</v>
          </cell>
          <cell r="L1380">
            <v>0</v>
          </cell>
          <cell r="M1380">
            <v>1</v>
          </cell>
        </row>
        <row r="1381">
          <cell r="A1381" t="str">
            <v>210TMA0000201B1A3-5-4</v>
          </cell>
          <cell r="B1381" t="str">
            <v>TMA0000201</v>
          </cell>
          <cell r="C1381" t="str">
            <v>奥驰后视镜纸箱右 / AB楞  650*630*230</v>
          </cell>
          <cell r="D1381" t="str">
            <v>210</v>
          </cell>
          <cell r="E1381" t="str">
            <v>B1A3-5-4</v>
          </cell>
          <cell r="F1381" t="str">
            <v>半成品2楼高架A3区5层4格</v>
          </cell>
          <cell r="G1381" t="str">
            <v>Normal</v>
          </cell>
          <cell r="H1381" t="str">
            <v/>
          </cell>
          <cell r="I1381" t="str">
            <v/>
          </cell>
          <cell r="J1381">
            <v>0</v>
          </cell>
          <cell r="K1381" t="str">
            <v>Ea</v>
          </cell>
          <cell r="L1381">
            <v>0</v>
          </cell>
          <cell r="M1381">
            <v>12</v>
          </cell>
        </row>
        <row r="1382">
          <cell r="A1382" t="str">
            <v>210TMA0000209Y1A2-4-1</v>
          </cell>
          <cell r="B1382" t="str">
            <v>TMA0000209</v>
          </cell>
          <cell r="C1382" t="str">
            <v>奥驰补盲镜包装箱 / AB楞  510*290*360</v>
          </cell>
          <cell r="D1382" t="str">
            <v>210</v>
          </cell>
          <cell r="E1382" t="str">
            <v>Y1A2-4-1</v>
          </cell>
          <cell r="F1382" t="str">
            <v>原材料2楼高架A2区4层1格</v>
          </cell>
          <cell r="G1382" t="str">
            <v>Normal</v>
          </cell>
          <cell r="H1382" t="str">
            <v/>
          </cell>
          <cell r="I1382" t="str">
            <v/>
          </cell>
          <cell r="J1382">
            <v>3</v>
          </cell>
          <cell r="K1382" t="str">
            <v>Ea</v>
          </cell>
          <cell r="L1382">
            <v>0</v>
          </cell>
          <cell r="M1382">
            <v>3</v>
          </cell>
        </row>
        <row r="1383">
          <cell r="A1383" t="str">
            <v>210TMA0000216y1b1-2-2</v>
          </cell>
          <cell r="B1383" t="str">
            <v>TMA0000216</v>
          </cell>
          <cell r="C1383" t="str">
            <v>1580纸箱左 / AB楞 610*500*240</v>
          </cell>
          <cell r="D1383" t="str">
            <v>210</v>
          </cell>
          <cell r="E1383" t="str">
            <v>y1b1-2-2</v>
          </cell>
          <cell r="F1383" t="str">
            <v>原材料2楼高架B1区2层2格</v>
          </cell>
          <cell r="G1383" t="str">
            <v>Normal</v>
          </cell>
          <cell r="H1383" t="str">
            <v/>
          </cell>
          <cell r="I1383" t="str">
            <v/>
          </cell>
          <cell r="J1383">
            <v>12</v>
          </cell>
          <cell r="K1383" t="str">
            <v>Ea</v>
          </cell>
          <cell r="L1383">
            <v>0</v>
          </cell>
          <cell r="M1383">
            <v>12</v>
          </cell>
        </row>
        <row r="1384">
          <cell r="A1384" t="str">
            <v>210TMA0000217Y1B1-2-5</v>
          </cell>
          <cell r="B1384" t="str">
            <v>TMA0000217</v>
          </cell>
          <cell r="C1384" t="str">
            <v>奥铃纸箱18 / AB楞 650*630*320</v>
          </cell>
          <cell r="D1384" t="str">
            <v>210</v>
          </cell>
          <cell r="E1384" t="str">
            <v>Y1B1-2-5</v>
          </cell>
          <cell r="F1384" t="str">
            <v>原材料2楼高架B1区2层5格</v>
          </cell>
          <cell r="G1384" t="str">
            <v>Normal</v>
          </cell>
          <cell r="H1384" t="str">
            <v/>
          </cell>
          <cell r="I1384" t="str">
            <v/>
          </cell>
          <cell r="J1384">
            <v>5</v>
          </cell>
          <cell r="K1384" t="str">
            <v>Ea</v>
          </cell>
          <cell r="L1384">
            <v>0</v>
          </cell>
          <cell r="M1384">
            <v>5</v>
          </cell>
        </row>
        <row r="1385">
          <cell r="A1385" t="str">
            <v>210TMA0000226y1b1-1-4</v>
          </cell>
          <cell r="B1385" t="str">
            <v>TMA0000226</v>
          </cell>
          <cell r="C1385" t="str">
            <v>1780小盒 / AB楞 170*340</v>
          </cell>
          <cell r="D1385" t="str">
            <v>210</v>
          </cell>
          <cell r="E1385" t="str">
            <v>y1b1-1-4</v>
          </cell>
          <cell r="F1385" t="str">
            <v>原材料2楼高架B1区1层4格</v>
          </cell>
          <cell r="G1385" t="str">
            <v>Normal</v>
          </cell>
          <cell r="H1385" t="str">
            <v/>
          </cell>
          <cell r="I1385" t="str">
            <v/>
          </cell>
          <cell r="J1385">
            <v>1580</v>
          </cell>
          <cell r="K1385" t="str">
            <v>Ea</v>
          </cell>
          <cell r="L1385">
            <v>0</v>
          </cell>
          <cell r="M1385">
            <v>1580</v>
          </cell>
        </row>
        <row r="1386">
          <cell r="A1386" t="str">
            <v>210TMA0000248CYK210</v>
          </cell>
          <cell r="B1386" t="str">
            <v>TMA0000248</v>
          </cell>
          <cell r="C1386" t="str">
            <v>捷运连接杆纸箱左 / AB楞 660x230x220</v>
          </cell>
          <cell r="D1386" t="str">
            <v>210</v>
          </cell>
          <cell r="E1386" t="str">
            <v>CYK210</v>
          </cell>
          <cell r="F1386" t="str">
            <v>后视镜盘点差异虚仓库</v>
          </cell>
          <cell r="G1386" t="str">
            <v>S-Int</v>
          </cell>
          <cell r="H1386" t="str">
            <v/>
          </cell>
          <cell r="I1386" t="str">
            <v/>
          </cell>
          <cell r="J1386">
            <v>14</v>
          </cell>
          <cell r="K1386" t="str">
            <v>Ea</v>
          </cell>
          <cell r="L1386">
            <v>0</v>
          </cell>
          <cell r="M1386">
            <v>14</v>
          </cell>
        </row>
        <row r="1387">
          <cell r="A1387" t="str">
            <v>210TMA0000261y1a1-4-4</v>
          </cell>
          <cell r="B1387" t="str">
            <v>TMA0000261</v>
          </cell>
          <cell r="C1387" t="str">
            <v>奥铃纸箱17 / AB楞 610*500*240</v>
          </cell>
          <cell r="D1387" t="str">
            <v>210</v>
          </cell>
          <cell r="E1387" t="str">
            <v>y1a1-4-4</v>
          </cell>
          <cell r="F1387" t="str">
            <v>原材料2楼高架A1区4层4格</v>
          </cell>
          <cell r="G1387" t="str">
            <v>Normal</v>
          </cell>
          <cell r="H1387" t="str">
            <v/>
          </cell>
          <cell r="I1387" t="str">
            <v/>
          </cell>
          <cell r="J1387">
            <v>12</v>
          </cell>
          <cell r="K1387" t="str">
            <v>Ea</v>
          </cell>
          <cell r="L1387">
            <v>0</v>
          </cell>
          <cell r="M1387">
            <v>12</v>
          </cell>
        </row>
        <row r="1388">
          <cell r="A1388" t="str">
            <v>210TMA0000278CYK210</v>
          </cell>
          <cell r="B1388" t="str">
            <v>TMA0000278</v>
          </cell>
          <cell r="C1388" t="str">
            <v>28*20塑料袋 / 200*280塑料袋</v>
          </cell>
          <cell r="D1388" t="str">
            <v>210</v>
          </cell>
          <cell r="E1388" t="str">
            <v>CYK210</v>
          </cell>
          <cell r="F1388" t="str">
            <v>后视镜盘点差异虚仓库</v>
          </cell>
          <cell r="G1388" t="str">
            <v>S-Int</v>
          </cell>
          <cell r="H1388" t="str">
            <v/>
          </cell>
          <cell r="I1388" t="str">
            <v/>
          </cell>
          <cell r="J1388">
            <v>3651</v>
          </cell>
          <cell r="K1388" t="str">
            <v>Ea</v>
          </cell>
          <cell r="L1388">
            <v>0</v>
          </cell>
          <cell r="M1388">
            <v>3651</v>
          </cell>
        </row>
        <row r="1389">
          <cell r="A1389" t="str">
            <v>210TMA0000282CYK210</v>
          </cell>
          <cell r="B1389" t="str">
            <v>TMA0000282</v>
          </cell>
          <cell r="C1389" t="str">
            <v>45*30气泡袋 / PE 450*300气泡袋</v>
          </cell>
          <cell r="D1389" t="str">
            <v>210</v>
          </cell>
          <cell r="E1389" t="str">
            <v>CYK210</v>
          </cell>
          <cell r="F1389" t="str">
            <v>后视镜盘点差异虚仓库</v>
          </cell>
          <cell r="G1389" t="str">
            <v>S-Int</v>
          </cell>
          <cell r="H1389" t="str">
            <v/>
          </cell>
          <cell r="I1389" t="str">
            <v/>
          </cell>
          <cell r="J1389">
            <v>250</v>
          </cell>
          <cell r="K1389" t="str">
            <v>Ea</v>
          </cell>
          <cell r="L1389">
            <v>0</v>
          </cell>
          <cell r="M1389">
            <v>250</v>
          </cell>
        </row>
        <row r="1390">
          <cell r="A1390" t="str">
            <v>210TMA0000283CYK210</v>
          </cell>
          <cell r="B1390" t="str">
            <v>TMA0000283</v>
          </cell>
          <cell r="C1390" t="str">
            <v>45*45气泡袋 / PE</v>
          </cell>
          <cell r="D1390" t="str">
            <v>210</v>
          </cell>
          <cell r="E1390" t="str">
            <v>CYK210</v>
          </cell>
          <cell r="F1390" t="str">
            <v>后视镜盘点差异虚仓库</v>
          </cell>
          <cell r="G1390" t="str">
            <v>S-Int</v>
          </cell>
          <cell r="H1390" t="str">
            <v/>
          </cell>
          <cell r="I1390" t="str">
            <v/>
          </cell>
          <cell r="J1390">
            <v>300</v>
          </cell>
          <cell r="K1390" t="str">
            <v>Ea</v>
          </cell>
          <cell r="L1390">
            <v>0</v>
          </cell>
          <cell r="M1390">
            <v>300</v>
          </cell>
        </row>
        <row r="1391">
          <cell r="A1391" t="str">
            <v>210TMA0000283Y1B1-2-2</v>
          </cell>
          <cell r="B1391" t="str">
            <v>TMA0000283</v>
          </cell>
          <cell r="C1391" t="str">
            <v>45*45气泡袋 / PE</v>
          </cell>
          <cell r="D1391" t="str">
            <v>210</v>
          </cell>
          <cell r="E1391" t="str">
            <v>Y1B1-2-2</v>
          </cell>
          <cell r="F1391" t="str">
            <v>原材料2楼高架B1区2层2格</v>
          </cell>
          <cell r="G1391" t="str">
            <v>Normal</v>
          </cell>
          <cell r="H1391" t="str">
            <v/>
          </cell>
          <cell r="I1391" t="str">
            <v/>
          </cell>
          <cell r="J1391">
            <v>0</v>
          </cell>
          <cell r="K1391" t="str">
            <v>Ea</v>
          </cell>
          <cell r="L1391">
            <v>0</v>
          </cell>
          <cell r="M1391">
            <v>2000</v>
          </cell>
        </row>
        <row r="1392">
          <cell r="A1392" t="str">
            <v>210TMA0000298B1A3-5-4</v>
          </cell>
          <cell r="B1392" t="str">
            <v>TMA0000298</v>
          </cell>
          <cell r="C1392" t="str">
            <v>出口L型室纸箱(25只) / 七层AB楞460*460*170</v>
          </cell>
          <cell r="D1392" t="str">
            <v>210</v>
          </cell>
          <cell r="E1392" t="str">
            <v>B1A3-5-4</v>
          </cell>
          <cell r="F1392" t="str">
            <v>半成品2楼高架A3区5层4格</v>
          </cell>
          <cell r="G1392" t="str">
            <v>Normal</v>
          </cell>
          <cell r="H1392" t="str">
            <v/>
          </cell>
          <cell r="I1392" t="str">
            <v/>
          </cell>
          <cell r="J1392">
            <v>1</v>
          </cell>
          <cell r="K1392" t="str">
            <v>Ea</v>
          </cell>
          <cell r="L1392">
            <v>0</v>
          </cell>
          <cell r="M1392">
            <v>1</v>
          </cell>
        </row>
        <row r="1393">
          <cell r="A1393" t="str">
            <v>210TMA0000394CYK210</v>
          </cell>
          <cell r="B1393" t="str">
            <v>TMA0000394</v>
          </cell>
          <cell r="C1393" t="str">
            <v>3053下座纸箱 / AB楞 580*440*200</v>
          </cell>
          <cell r="D1393" t="str">
            <v>210</v>
          </cell>
          <cell r="E1393" t="str">
            <v>CYK210</v>
          </cell>
          <cell r="F1393" t="str">
            <v>后视镜盘点差异虚仓库</v>
          </cell>
          <cell r="G1393" t="str">
            <v>S-Int</v>
          </cell>
          <cell r="H1393" t="str">
            <v/>
          </cell>
          <cell r="I1393" t="str">
            <v/>
          </cell>
          <cell r="J1393">
            <v>23</v>
          </cell>
          <cell r="K1393" t="str">
            <v>Ea</v>
          </cell>
          <cell r="L1393">
            <v>0</v>
          </cell>
          <cell r="M1393">
            <v>23</v>
          </cell>
        </row>
        <row r="1394">
          <cell r="A1394" t="str">
            <v>210TMA0000417CYK210</v>
          </cell>
          <cell r="B1394" t="str">
            <v>TMA0000417</v>
          </cell>
          <cell r="C1394" t="str">
            <v>出口七层捷运前下视纸箱 /</v>
          </cell>
          <cell r="D1394" t="str">
            <v>210</v>
          </cell>
          <cell r="E1394" t="str">
            <v>CYK210</v>
          </cell>
          <cell r="F1394" t="str">
            <v>后视镜盘点差异虚仓库</v>
          </cell>
          <cell r="G1394" t="str">
            <v>S-Int</v>
          </cell>
          <cell r="H1394" t="str">
            <v/>
          </cell>
          <cell r="I1394" t="str">
            <v/>
          </cell>
          <cell r="J1394">
            <v>131</v>
          </cell>
          <cell r="K1394" t="str">
            <v>Ea</v>
          </cell>
          <cell r="L1394">
            <v>0</v>
          </cell>
          <cell r="M1394">
            <v>131</v>
          </cell>
        </row>
        <row r="1395">
          <cell r="A1395" t="str">
            <v>210TMA0000421CYK210</v>
          </cell>
          <cell r="B1395" t="str">
            <v>TMA0000421</v>
          </cell>
          <cell r="C1395" t="str">
            <v>VT后视镜纸箱 / 910*620*280</v>
          </cell>
          <cell r="D1395" t="str">
            <v>210</v>
          </cell>
          <cell r="E1395" t="str">
            <v>CYK210</v>
          </cell>
          <cell r="F1395" t="str">
            <v>后视镜盘点差异虚仓库</v>
          </cell>
          <cell r="G1395" t="str">
            <v>S-Int</v>
          </cell>
          <cell r="H1395" t="str">
            <v/>
          </cell>
          <cell r="I1395" t="str">
            <v/>
          </cell>
          <cell r="J1395">
            <v>38</v>
          </cell>
          <cell r="K1395" t="str">
            <v>Ea</v>
          </cell>
          <cell r="L1395">
            <v>0</v>
          </cell>
          <cell r="M1395">
            <v>38</v>
          </cell>
        </row>
        <row r="1396">
          <cell r="A1396" t="str">
            <v>210TMA0000434CYK210</v>
          </cell>
          <cell r="B1396" t="str">
            <v>TMA0000434</v>
          </cell>
          <cell r="C1396" t="str">
            <v>6486室内镜纸箱 / 560*360*280</v>
          </cell>
          <cell r="D1396" t="str">
            <v>210</v>
          </cell>
          <cell r="E1396" t="str">
            <v>CYK210</v>
          </cell>
          <cell r="F1396" t="str">
            <v>后视镜盘点差异虚仓库</v>
          </cell>
          <cell r="G1396" t="str">
            <v>S-Int</v>
          </cell>
          <cell r="H1396" t="str">
            <v/>
          </cell>
          <cell r="I1396" t="str">
            <v/>
          </cell>
          <cell r="J1396">
            <v>57</v>
          </cell>
          <cell r="K1396" t="str">
            <v>Ea</v>
          </cell>
          <cell r="L1396">
            <v>0</v>
          </cell>
          <cell r="M1396">
            <v>57</v>
          </cell>
        </row>
        <row r="1397">
          <cell r="A1397" t="str">
            <v>210TMA0000435Y1B1-1-5</v>
          </cell>
          <cell r="B1397" t="str">
            <v>TMA0000435</v>
          </cell>
          <cell r="C1397" t="str">
            <v>ETX路面镜纸箱 / 660*560*300</v>
          </cell>
          <cell r="D1397" t="str">
            <v>210</v>
          </cell>
          <cell r="E1397" t="str">
            <v>Y1B1-1-5</v>
          </cell>
          <cell r="F1397" t="str">
            <v>原材料2楼高架B1区1层5格</v>
          </cell>
          <cell r="G1397" t="str">
            <v>Normal</v>
          </cell>
          <cell r="H1397" t="str">
            <v/>
          </cell>
          <cell r="I1397" t="str">
            <v/>
          </cell>
          <cell r="J1397">
            <v>1</v>
          </cell>
          <cell r="K1397" t="str">
            <v>Ea</v>
          </cell>
          <cell r="L1397">
            <v>0</v>
          </cell>
          <cell r="M1397">
            <v>1</v>
          </cell>
        </row>
        <row r="1398">
          <cell r="A1398" t="str">
            <v>210TMA0000461CYK210</v>
          </cell>
          <cell r="B1398" t="str">
            <v>TMA0000461</v>
          </cell>
          <cell r="C1398" t="str">
            <v>出口七层17纸箱 /</v>
          </cell>
          <cell r="D1398" t="str">
            <v>210</v>
          </cell>
          <cell r="E1398" t="str">
            <v>CYK210</v>
          </cell>
          <cell r="F1398" t="str">
            <v>后视镜盘点差异虚仓库</v>
          </cell>
          <cell r="G1398" t="str">
            <v>S-Int</v>
          </cell>
          <cell r="H1398" t="str">
            <v/>
          </cell>
          <cell r="I1398" t="str">
            <v/>
          </cell>
          <cell r="J1398">
            <v>103</v>
          </cell>
          <cell r="K1398" t="str">
            <v>Ea</v>
          </cell>
          <cell r="L1398">
            <v>0</v>
          </cell>
          <cell r="M1398">
            <v>103</v>
          </cell>
        </row>
        <row r="1399">
          <cell r="A1399" t="str">
            <v>210TMA0000462Y1B1-2-3</v>
          </cell>
          <cell r="B1399" t="str">
            <v>TMA0000462</v>
          </cell>
          <cell r="C1399" t="str">
            <v>H4补盲纸箱 / 650*480*320</v>
          </cell>
          <cell r="D1399" t="str">
            <v>210</v>
          </cell>
          <cell r="E1399" t="str">
            <v>Y1B1-2-3</v>
          </cell>
          <cell r="F1399" t="str">
            <v>原材料2楼高架B1区2层3格</v>
          </cell>
          <cell r="G1399" t="str">
            <v>Normal</v>
          </cell>
          <cell r="H1399" t="str">
            <v/>
          </cell>
          <cell r="I1399" t="str">
            <v/>
          </cell>
          <cell r="J1399">
            <v>21</v>
          </cell>
          <cell r="K1399" t="str">
            <v>Ea</v>
          </cell>
          <cell r="L1399">
            <v>0</v>
          </cell>
          <cell r="M1399">
            <v>21</v>
          </cell>
        </row>
        <row r="1400">
          <cell r="A1400" t="str">
            <v>210TMA0000480b1a3-5-3</v>
          </cell>
          <cell r="B1400" t="str">
            <v>TMA0000480</v>
          </cell>
          <cell r="C1400" t="str">
            <v>出口澳洲单件成品包装 / 215*150*425</v>
          </cell>
          <cell r="D1400" t="str">
            <v>210</v>
          </cell>
          <cell r="E1400" t="str">
            <v>b1a3-5-3</v>
          </cell>
          <cell r="F1400" t="str">
            <v>半成品2楼高架A3区5层3格</v>
          </cell>
          <cell r="G1400" t="str">
            <v>Normal</v>
          </cell>
          <cell r="H1400" t="str">
            <v/>
          </cell>
          <cell r="I1400" t="str">
            <v/>
          </cell>
          <cell r="J1400">
            <v>78</v>
          </cell>
          <cell r="K1400" t="str">
            <v>Ea</v>
          </cell>
          <cell r="L1400">
            <v>0</v>
          </cell>
          <cell r="M1400">
            <v>78</v>
          </cell>
        </row>
        <row r="1401">
          <cell r="A1401" t="str">
            <v>210TMA0000496B1B2-3-2</v>
          </cell>
          <cell r="B1401" t="str">
            <v>TMA0000496</v>
          </cell>
          <cell r="C1401" t="str">
            <v>K1室内镜包装箱 / 450*270*220</v>
          </cell>
          <cell r="D1401" t="str">
            <v>210</v>
          </cell>
          <cell r="E1401" t="str">
            <v>B1B2-3-2</v>
          </cell>
          <cell r="F1401" t="str">
            <v>半成品2楼高架B2区3层2格</v>
          </cell>
          <cell r="G1401" t="str">
            <v>Normal</v>
          </cell>
          <cell r="H1401" t="str">
            <v/>
          </cell>
          <cell r="I1401" t="str">
            <v/>
          </cell>
          <cell r="J1401">
            <v>1</v>
          </cell>
          <cell r="K1401" t="str">
            <v>Ea</v>
          </cell>
          <cell r="L1401">
            <v>0</v>
          </cell>
          <cell r="M1401">
            <v>1</v>
          </cell>
        </row>
        <row r="1402">
          <cell r="A1402" t="str">
            <v>210TMA0000497CYK210</v>
          </cell>
          <cell r="B1402" t="str">
            <v>TMA0000497</v>
          </cell>
          <cell r="C1402" t="str">
            <v>M20室内镜纸箱 / 500*460*250</v>
          </cell>
          <cell r="D1402" t="str">
            <v>210</v>
          </cell>
          <cell r="E1402" t="str">
            <v>CYK210</v>
          </cell>
          <cell r="F1402" t="str">
            <v>后视镜盘点差异虚仓库</v>
          </cell>
          <cell r="G1402" t="str">
            <v>S-Int</v>
          </cell>
          <cell r="H1402" t="str">
            <v/>
          </cell>
          <cell r="I1402" t="str">
            <v/>
          </cell>
          <cell r="J1402">
            <v>1359</v>
          </cell>
          <cell r="K1402" t="str">
            <v>Ea</v>
          </cell>
          <cell r="L1402">
            <v>0</v>
          </cell>
          <cell r="M1402">
            <v>1359</v>
          </cell>
        </row>
        <row r="1403">
          <cell r="A1403" t="str">
            <v>210TMA0000517CYK210</v>
          </cell>
          <cell r="B1403" t="str">
            <v>TMA0000517</v>
          </cell>
          <cell r="C1403" t="str">
            <v>600*700*2珍珠棉片 / 600*700*2</v>
          </cell>
          <cell r="D1403" t="str">
            <v>210</v>
          </cell>
          <cell r="E1403" t="str">
            <v>CYK210</v>
          </cell>
          <cell r="F1403" t="str">
            <v>后视镜盘点差异虚仓库</v>
          </cell>
          <cell r="G1403" t="str">
            <v>S-Int</v>
          </cell>
          <cell r="H1403" t="str">
            <v/>
          </cell>
          <cell r="I1403" t="str">
            <v/>
          </cell>
          <cell r="J1403">
            <v>500</v>
          </cell>
          <cell r="K1403" t="str">
            <v>Ea</v>
          </cell>
          <cell r="L1403">
            <v>0</v>
          </cell>
          <cell r="M1403">
            <v>500</v>
          </cell>
        </row>
        <row r="1404">
          <cell r="A1404" t="str">
            <v>210TMA0000566CYK210</v>
          </cell>
          <cell r="B1404" t="str">
            <v>TMA0000566</v>
          </cell>
          <cell r="C1404" t="str">
            <v>气泡袋500*300 /</v>
          </cell>
          <cell r="D1404" t="str">
            <v>210</v>
          </cell>
          <cell r="E1404" t="str">
            <v>CYK210</v>
          </cell>
          <cell r="F1404" t="str">
            <v>后视镜盘点差异虚仓库</v>
          </cell>
          <cell r="G1404" t="str">
            <v>S-Int</v>
          </cell>
          <cell r="H1404" t="str">
            <v/>
          </cell>
          <cell r="I1404" t="str">
            <v/>
          </cell>
          <cell r="J1404">
            <v>4800</v>
          </cell>
          <cell r="K1404" t="str">
            <v>EA</v>
          </cell>
          <cell r="L1404">
            <v>0</v>
          </cell>
          <cell r="M1404">
            <v>4800</v>
          </cell>
        </row>
        <row r="1405">
          <cell r="A1405" t="str">
            <v>210TMA0000568CYK210</v>
          </cell>
          <cell r="B1405" t="str">
            <v>TMA0000568</v>
          </cell>
          <cell r="C1405" t="str">
            <v>气泡袋400*300 /</v>
          </cell>
          <cell r="D1405" t="str">
            <v>210</v>
          </cell>
          <cell r="E1405" t="str">
            <v>CYK210</v>
          </cell>
          <cell r="F1405" t="str">
            <v>后视镜盘点差异虚仓库</v>
          </cell>
          <cell r="G1405" t="str">
            <v>S-Int</v>
          </cell>
          <cell r="H1405" t="str">
            <v/>
          </cell>
          <cell r="I1405" t="str">
            <v/>
          </cell>
          <cell r="J1405">
            <v>1200</v>
          </cell>
          <cell r="K1405" t="str">
            <v>EA</v>
          </cell>
          <cell r="L1405">
            <v>0</v>
          </cell>
          <cell r="M1405">
            <v>1200</v>
          </cell>
        </row>
        <row r="1406">
          <cell r="A1406" t="str">
            <v>210TMA0000568y1a1-2-5</v>
          </cell>
          <cell r="B1406" t="str">
            <v>TMA0000568</v>
          </cell>
          <cell r="C1406" t="str">
            <v>气泡袋400*300 /</v>
          </cell>
          <cell r="D1406" t="str">
            <v>210</v>
          </cell>
          <cell r="E1406" t="str">
            <v>y1a1-2-5</v>
          </cell>
          <cell r="F1406" t="str">
            <v>原材料2楼高架A1区2层5格</v>
          </cell>
          <cell r="G1406" t="str">
            <v>Normal</v>
          </cell>
          <cell r="H1406" t="str">
            <v/>
          </cell>
          <cell r="I1406" t="str">
            <v/>
          </cell>
          <cell r="J1406">
            <v>164</v>
          </cell>
          <cell r="K1406" t="str">
            <v>EA</v>
          </cell>
          <cell r="L1406">
            <v>0</v>
          </cell>
          <cell r="M1406">
            <v>164</v>
          </cell>
        </row>
        <row r="1407">
          <cell r="A1407" t="str">
            <v>210TMA0000569CYK210</v>
          </cell>
          <cell r="B1407" t="str">
            <v>TMA0000569</v>
          </cell>
          <cell r="C1407" t="str">
            <v>气泡袋900*400 /</v>
          </cell>
          <cell r="D1407" t="str">
            <v>210</v>
          </cell>
          <cell r="E1407" t="str">
            <v>CYK210</v>
          </cell>
          <cell r="F1407" t="str">
            <v>后视镜盘点差异虚仓库</v>
          </cell>
          <cell r="G1407" t="str">
            <v>S-Int</v>
          </cell>
          <cell r="H1407" t="str">
            <v/>
          </cell>
          <cell r="I1407" t="str">
            <v/>
          </cell>
          <cell r="J1407">
            <v>2340</v>
          </cell>
          <cell r="K1407" t="str">
            <v>EA</v>
          </cell>
          <cell r="L1407">
            <v>0</v>
          </cell>
          <cell r="M1407">
            <v>2340</v>
          </cell>
        </row>
        <row r="1408">
          <cell r="A1408" t="str">
            <v>220TSY0000029Y2FZ-2</v>
          </cell>
          <cell r="B1408" t="str">
            <v>TSY0000029</v>
          </cell>
          <cell r="C1408" t="str">
            <v>标识H470400000002 / 40mm*65mm</v>
          </cell>
          <cell r="D1408" t="str">
            <v>220</v>
          </cell>
          <cell r="E1408" t="str">
            <v>Y2FZ-2</v>
          </cell>
          <cell r="F1408" t="str">
            <v>缝纫附件Z区2排</v>
          </cell>
          <cell r="G1408" t="str">
            <v>Normal</v>
          </cell>
          <cell r="H1408" t="str">
            <v/>
          </cell>
          <cell r="I1408" t="str">
            <v/>
          </cell>
          <cell r="J1408">
            <v>2106</v>
          </cell>
          <cell r="K1408" t="str">
            <v>EA</v>
          </cell>
          <cell r="L1408">
            <v>0</v>
          </cell>
          <cell r="M1408">
            <v>2106</v>
          </cell>
        </row>
        <row r="1409">
          <cell r="A1409" t="str">
            <v>220TSY0000036CYK220</v>
          </cell>
          <cell r="B1409" t="str">
            <v>TSY0000036</v>
          </cell>
          <cell r="C1409" t="str">
            <v>黑色拉锁235cm /</v>
          </cell>
          <cell r="D1409" t="str">
            <v>220</v>
          </cell>
          <cell r="E1409" t="str">
            <v>CYK220</v>
          </cell>
          <cell r="F1409" t="str">
            <v>座椅盘点差异虚仓库</v>
          </cell>
          <cell r="G1409" t="str">
            <v>S-Int</v>
          </cell>
          <cell r="H1409" t="str">
            <v/>
          </cell>
          <cell r="I1409" t="str">
            <v/>
          </cell>
          <cell r="J1409">
            <v>1080</v>
          </cell>
          <cell r="K1409" t="str">
            <v>EA</v>
          </cell>
          <cell r="L1409">
            <v>0</v>
          </cell>
          <cell r="M1409">
            <v>1080</v>
          </cell>
        </row>
        <row r="1410">
          <cell r="A1410" t="str">
            <v>220TSY0000036Y2FZ-2</v>
          </cell>
          <cell r="B1410" t="str">
            <v>TSY0000036</v>
          </cell>
          <cell r="C1410" t="str">
            <v>黑色拉锁235cm /</v>
          </cell>
          <cell r="D1410" t="str">
            <v>220</v>
          </cell>
          <cell r="E1410" t="str">
            <v>Y2FZ-2</v>
          </cell>
          <cell r="F1410" t="str">
            <v>缝纫附件Z区2排</v>
          </cell>
          <cell r="G1410" t="str">
            <v>Normal</v>
          </cell>
          <cell r="H1410" t="str">
            <v/>
          </cell>
          <cell r="I1410" t="str">
            <v/>
          </cell>
          <cell r="J1410">
            <v>4252</v>
          </cell>
          <cell r="K1410" t="str">
            <v>EA</v>
          </cell>
          <cell r="L1410">
            <v>0</v>
          </cell>
          <cell r="M1410">
            <v>4252</v>
          </cell>
        </row>
        <row r="1411">
          <cell r="A1411" t="str">
            <v>220TSY0000041y2fz-2</v>
          </cell>
          <cell r="B1411" t="str">
            <v>TSY0000041</v>
          </cell>
          <cell r="C1411" t="str">
            <v>标识H4704010102A0 / 40mm*65mm</v>
          </cell>
          <cell r="D1411" t="str">
            <v>220</v>
          </cell>
          <cell r="E1411" t="str">
            <v>y2fz-2</v>
          </cell>
          <cell r="F1411" t="str">
            <v>缝纫附件Z区2排</v>
          </cell>
          <cell r="G1411" t="str">
            <v>Normal</v>
          </cell>
          <cell r="H1411" t="str">
            <v/>
          </cell>
          <cell r="I1411" t="str">
            <v/>
          </cell>
          <cell r="J1411">
            <v>1880</v>
          </cell>
          <cell r="K1411" t="str">
            <v>EA</v>
          </cell>
          <cell r="L1411">
            <v>0</v>
          </cell>
          <cell r="M1411">
            <v>1880</v>
          </cell>
        </row>
        <row r="1412">
          <cell r="A1412" t="str">
            <v>220TSY0000141CYK220</v>
          </cell>
          <cell r="B1412" t="str">
            <v>TSY0000141</v>
          </cell>
          <cell r="C1412" t="str">
            <v>绝缘纸板条420*121 / H4正背护面用</v>
          </cell>
          <cell r="D1412" t="str">
            <v>220</v>
          </cell>
          <cell r="E1412" t="str">
            <v>CYK220</v>
          </cell>
          <cell r="F1412" t="str">
            <v>座椅盘点差异虚仓库</v>
          </cell>
          <cell r="G1412" t="str">
            <v>S-Int</v>
          </cell>
          <cell r="H1412" t="str">
            <v/>
          </cell>
          <cell r="I1412" t="str">
            <v/>
          </cell>
          <cell r="J1412">
            <v>3620</v>
          </cell>
          <cell r="K1412" t="str">
            <v>EA</v>
          </cell>
          <cell r="L1412">
            <v>0</v>
          </cell>
          <cell r="M1412">
            <v>3620</v>
          </cell>
        </row>
        <row r="1413">
          <cell r="A1413" t="str">
            <v>220TSY0000145CYK220</v>
          </cell>
          <cell r="B1413" t="str">
            <v>TSY0000145</v>
          </cell>
          <cell r="C1413" t="str">
            <v>黑色拉锁275cm /</v>
          </cell>
          <cell r="D1413" t="str">
            <v>220</v>
          </cell>
          <cell r="E1413" t="str">
            <v>CYK220</v>
          </cell>
          <cell r="F1413" t="str">
            <v>座椅盘点差异虚仓库</v>
          </cell>
          <cell r="G1413" t="str">
            <v>S-Int</v>
          </cell>
          <cell r="H1413" t="str">
            <v/>
          </cell>
          <cell r="I1413" t="str">
            <v/>
          </cell>
          <cell r="J1413">
            <v>89</v>
          </cell>
          <cell r="K1413" t="str">
            <v>EA</v>
          </cell>
          <cell r="L1413">
            <v>0</v>
          </cell>
          <cell r="M1413">
            <v>89</v>
          </cell>
        </row>
        <row r="1414">
          <cell r="A1414" t="str">
            <v>220TSY0000145y2fz-2</v>
          </cell>
          <cell r="B1414" t="str">
            <v>TSY0000145</v>
          </cell>
          <cell r="C1414" t="str">
            <v>黑色拉锁275cm /</v>
          </cell>
          <cell r="D1414" t="str">
            <v>220</v>
          </cell>
          <cell r="E1414" t="str">
            <v>y2fz-2</v>
          </cell>
          <cell r="F1414" t="str">
            <v>缝纫附件Z区2排</v>
          </cell>
          <cell r="G1414" t="str">
            <v>Normal</v>
          </cell>
          <cell r="H1414" t="str">
            <v/>
          </cell>
          <cell r="I1414" t="str">
            <v/>
          </cell>
          <cell r="J1414">
            <v>1004</v>
          </cell>
          <cell r="K1414" t="str">
            <v>EA</v>
          </cell>
          <cell r="L1414">
            <v>0</v>
          </cell>
          <cell r="M1414">
            <v>1004</v>
          </cell>
        </row>
        <row r="1415">
          <cell r="A1415" t="str">
            <v>220TSY0000147CYK220</v>
          </cell>
          <cell r="B1415" t="str">
            <v>TSY0000147</v>
          </cell>
          <cell r="C1415" t="str">
            <v>H4网-护网1762mm /</v>
          </cell>
          <cell r="D1415" t="str">
            <v>220</v>
          </cell>
          <cell r="E1415" t="str">
            <v>CYK220</v>
          </cell>
          <cell r="F1415" t="str">
            <v>座椅盘点差异虚仓库</v>
          </cell>
          <cell r="G1415" t="str">
            <v>S-Int</v>
          </cell>
          <cell r="H1415" t="str">
            <v/>
          </cell>
          <cell r="I1415" t="str">
            <v/>
          </cell>
          <cell r="J1415">
            <v>224</v>
          </cell>
          <cell r="K1415" t="str">
            <v>EA</v>
          </cell>
          <cell r="L1415">
            <v>0</v>
          </cell>
          <cell r="M1415">
            <v>224</v>
          </cell>
        </row>
        <row r="1416">
          <cell r="A1416" t="str">
            <v>220TSY0000174y2fz-2</v>
          </cell>
          <cell r="B1416" t="str">
            <v>TSY0000174</v>
          </cell>
          <cell r="C1416" t="str">
            <v>标识H0681010012A0-02 / 87mm*42mm</v>
          </cell>
          <cell r="D1416" t="str">
            <v>220</v>
          </cell>
          <cell r="E1416" t="str">
            <v>y2fz-2</v>
          </cell>
          <cell r="F1416" t="str">
            <v>缝纫附件Z区2排</v>
          </cell>
          <cell r="G1416" t="str">
            <v>Normal</v>
          </cell>
          <cell r="H1416" t="str">
            <v/>
          </cell>
          <cell r="I1416" t="str">
            <v/>
          </cell>
          <cell r="J1416">
            <v>1711</v>
          </cell>
          <cell r="K1416" t="str">
            <v>EA</v>
          </cell>
          <cell r="L1416">
            <v>0</v>
          </cell>
          <cell r="M1416">
            <v>1711</v>
          </cell>
        </row>
        <row r="1417">
          <cell r="A1417" t="str">
            <v>220TSY0000176CYK220</v>
          </cell>
          <cell r="B1417" t="str">
            <v>TSY0000176</v>
          </cell>
          <cell r="C1417" t="str">
            <v>灰色拉锁80cm / 800mm</v>
          </cell>
          <cell r="D1417" t="str">
            <v>220</v>
          </cell>
          <cell r="E1417" t="str">
            <v>CYK220</v>
          </cell>
          <cell r="F1417" t="str">
            <v>座椅盘点差异虚仓库</v>
          </cell>
          <cell r="G1417" t="str">
            <v>S-Int</v>
          </cell>
          <cell r="H1417" t="str">
            <v/>
          </cell>
          <cell r="I1417" t="str">
            <v/>
          </cell>
          <cell r="J1417">
            <v>410</v>
          </cell>
          <cell r="K1417" t="str">
            <v>EA</v>
          </cell>
          <cell r="L1417">
            <v>0</v>
          </cell>
          <cell r="M1417">
            <v>410</v>
          </cell>
        </row>
        <row r="1418">
          <cell r="A1418" t="str">
            <v>220TSY0000176Y2FZ-2</v>
          </cell>
          <cell r="B1418" t="str">
            <v>TSY0000176</v>
          </cell>
          <cell r="C1418" t="str">
            <v>灰色拉锁80cm / 800mm</v>
          </cell>
          <cell r="D1418" t="str">
            <v>220</v>
          </cell>
          <cell r="E1418" t="str">
            <v>Y2FZ-2</v>
          </cell>
          <cell r="F1418" t="str">
            <v>缝纫附件Z区2排</v>
          </cell>
          <cell r="G1418" t="str">
            <v>Normal</v>
          </cell>
          <cell r="H1418" t="str">
            <v/>
          </cell>
          <cell r="I1418" t="str">
            <v/>
          </cell>
          <cell r="J1418">
            <v>252</v>
          </cell>
          <cell r="K1418" t="str">
            <v>EA</v>
          </cell>
          <cell r="L1418">
            <v>0</v>
          </cell>
          <cell r="M1418">
            <v>252</v>
          </cell>
        </row>
        <row r="1419">
          <cell r="A1419" t="str">
            <v>220TSY0000181y2fz-2</v>
          </cell>
          <cell r="B1419" t="str">
            <v>TSY0000181</v>
          </cell>
          <cell r="C1419" t="str">
            <v>标识H0681010012A0-01 / 87mm*42mm</v>
          </cell>
          <cell r="D1419" t="str">
            <v>220</v>
          </cell>
          <cell r="E1419" t="str">
            <v>y2fz-2</v>
          </cell>
          <cell r="F1419" t="str">
            <v>缝纫附件Z区2排</v>
          </cell>
          <cell r="G1419" t="str">
            <v>Normal</v>
          </cell>
          <cell r="H1419" t="str">
            <v/>
          </cell>
          <cell r="I1419" t="str">
            <v/>
          </cell>
          <cell r="J1419">
            <v>2000</v>
          </cell>
          <cell r="K1419" t="str">
            <v>EA</v>
          </cell>
          <cell r="L1419">
            <v>0</v>
          </cell>
          <cell r="M1419">
            <v>2000</v>
          </cell>
        </row>
        <row r="1420">
          <cell r="A1420" t="str">
            <v>220TSY0000185CYK220</v>
          </cell>
          <cell r="B1420" t="str">
            <v>TSY0000185</v>
          </cell>
          <cell r="C1420" t="str">
            <v>黑牙管宽10mm /</v>
          </cell>
          <cell r="D1420" t="str">
            <v>220</v>
          </cell>
          <cell r="E1420" t="str">
            <v>CYK220</v>
          </cell>
          <cell r="F1420" t="str">
            <v>座椅盘点差异虚仓库</v>
          </cell>
          <cell r="G1420" t="str">
            <v>S-Int</v>
          </cell>
          <cell r="H1420" t="str">
            <v/>
          </cell>
          <cell r="I1420" t="str">
            <v/>
          </cell>
          <cell r="J1420">
            <v>6665.02</v>
          </cell>
          <cell r="K1420" t="str">
            <v>M</v>
          </cell>
          <cell r="L1420">
            <v>0</v>
          </cell>
          <cell r="M1420">
            <v>6665.02</v>
          </cell>
        </row>
        <row r="1421">
          <cell r="A1421" t="str">
            <v>220TSY0000247CYK220</v>
          </cell>
          <cell r="B1421" t="str">
            <v>TSY0000247</v>
          </cell>
          <cell r="C1421" t="str">
            <v>黑色拉锁50cm /</v>
          </cell>
          <cell r="D1421" t="str">
            <v>220</v>
          </cell>
          <cell r="E1421" t="str">
            <v>CYK220</v>
          </cell>
          <cell r="F1421" t="str">
            <v>座椅盘点差异虚仓库</v>
          </cell>
          <cell r="G1421" t="str">
            <v>S-Int</v>
          </cell>
          <cell r="H1421" t="str">
            <v/>
          </cell>
          <cell r="I1421" t="str">
            <v/>
          </cell>
          <cell r="J1421">
            <v>900</v>
          </cell>
          <cell r="K1421" t="str">
            <v>EA</v>
          </cell>
          <cell r="L1421">
            <v>0</v>
          </cell>
          <cell r="M1421">
            <v>900</v>
          </cell>
        </row>
        <row r="1422">
          <cell r="A1422" t="str">
            <v>220TSY0000302CYK220</v>
          </cell>
          <cell r="B1422" t="str">
            <v>TSY0000302</v>
          </cell>
          <cell r="C1422" t="str">
            <v>黑色拉锁72cm / 720mm</v>
          </cell>
          <cell r="D1422" t="str">
            <v>220</v>
          </cell>
          <cell r="E1422" t="str">
            <v>CYK220</v>
          </cell>
          <cell r="F1422" t="str">
            <v>座椅盘点差异虚仓库</v>
          </cell>
          <cell r="G1422" t="str">
            <v>S-Int</v>
          </cell>
          <cell r="H1422" t="str">
            <v/>
          </cell>
          <cell r="I1422" t="str">
            <v/>
          </cell>
          <cell r="J1422">
            <v>3433</v>
          </cell>
          <cell r="K1422" t="str">
            <v>EA</v>
          </cell>
          <cell r="L1422">
            <v>0</v>
          </cell>
          <cell r="M1422">
            <v>3433</v>
          </cell>
        </row>
        <row r="1423">
          <cell r="A1423" t="str">
            <v>220TSY0000322CYK220</v>
          </cell>
          <cell r="B1423" t="str">
            <v>TSY0000322</v>
          </cell>
          <cell r="C1423" t="str">
            <v>黑色搭扣（硬） / 宽25mm</v>
          </cell>
          <cell r="D1423" t="str">
            <v>220</v>
          </cell>
          <cell r="E1423" t="str">
            <v>CYK220</v>
          </cell>
          <cell r="F1423" t="str">
            <v>座椅盘点差异虚仓库</v>
          </cell>
          <cell r="G1423" t="str">
            <v>S-Int</v>
          </cell>
          <cell r="H1423" t="str">
            <v/>
          </cell>
          <cell r="I1423" t="str">
            <v/>
          </cell>
          <cell r="J1423">
            <v>3000</v>
          </cell>
          <cell r="K1423" t="str">
            <v>M</v>
          </cell>
          <cell r="L1423">
            <v>0</v>
          </cell>
          <cell r="M1423">
            <v>3000</v>
          </cell>
        </row>
        <row r="1424">
          <cell r="A1424" t="str">
            <v>220TSY0000329CYK220</v>
          </cell>
          <cell r="B1424" t="str">
            <v>TSY0000329</v>
          </cell>
          <cell r="C1424" t="str">
            <v>北京3C标识I090011 / 19mm*28mm</v>
          </cell>
          <cell r="D1424" t="str">
            <v>220</v>
          </cell>
          <cell r="E1424" t="str">
            <v>CYK220</v>
          </cell>
          <cell r="F1424" t="str">
            <v>座椅盘点差异虚仓库</v>
          </cell>
          <cell r="G1424" t="str">
            <v>S-Int</v>
          </cell>
          <cell r="H1424" t="str">
            <v/>
          </cell>
          <cell r="I1424" t="str">
            <v/>
          </cell>
          <cell r="J1424">
            <v>13200</v>
          </cell>
          <cell r="K1424" t="str">
            <v>EA</v>
          </cell>
          <cell r="L1424">
            <v>0</v>
          </cell>
          <cell r="M1424">
            <v>13200</v>
          </cell>
        </row>
        <row r="1425">
          <cell r="A1425" t="str">
            <v>220TSY0000333CYK220</v>
          </cell>
          <cell r="B1425" t="str">
            <v>TSY0000333</v>
          </cell>
          <cell r="C1425" t="str">
            <v>光华荣昌标 /</v>
          </cell>
          <cell r="D1425" t="str">
            <v>220</v>
          </cell>
          <cell r="E1425" t="str">
            <v>CYK220</v>
          </cell>
          <cell r="F1425" t="str">
            <v>座椅盘点差异虚仓库</v>
          </cell>
          <cell r="G1425" t="str">
            <v>S-Int</v>
          </cell>
          <cell r="H1425" t="str">
            <v/>
          </cell>
          <cell r="I1425" t="str">
            <v/>
          </cell>
          <cell r="J1425">
            <v>13160</v>
          </cell>
          <cell r="K1425" t="str">
            <v>EA</v>
          </cell>
          <cell r="L1425">
            <v>0</v>
          </cell>
          <cell r="M1425">
            <v>13160</v>
          </cell>
        </row>
        <row r="1426">
          <cell r="A1426" t="str">
            <v>220TSY0000333Y2FZ-2</v>
          </cell>
          <cell r="B1426" t="str">
            <v>TSY0000333</v>
          </cell>
          <cell r="C1426" t="str">
            <v>光华荣昌标 /</v>
          </cell>
          <cell r="D1426" t="str">
            <v>220</v>
          </cell>
          <cell r="E1426" t="str">
            <v>Y2FZ-2</v>
          </cell>
          <cell r="F1426" t="str">
            <v>缝纫附件Z区2排</v>
          </cell>
          <cell r="G1426" t="str">
            <v>Normal</v>
          </cell>
          <cell r="H1426" t="str">
            <v/>
          </cell>
          <cell r="I1426" t="str">
            <v/>
          </cell>
          <cell r="J1426">
            <v>9000</v>
          </cell>
          <cell r="K1426" t="str">
            <v>EA</v>
          </cell>
          <cell r="L1426">
            <v>0</v>
          </cell>
          <cell r="M1426">
            <v>9000</v>
          </cell>
        </row>
        <row r="1427">
          <cell r="A1427" t="str">
            <v>220TSY0000334CYK220</v>
          </cell>
          <cell r="B1427" t="str">
            <v>TSY0000334</v>
          </cell>
          <cell r="C1427" t="str">
            <v>写字标50mm*22mm /</v>
          </cell>
          <cell r="D1427" t="str">
            <v>220</v>
          </cell>
          <cell r="E1427" t="str">
            <v>CYK220</v>
          </cell>
          <cell r="F1427" t="str">
            <v>座椅盘点差异虚仓库</v>
          </cell>
          <cell r="G1427" t="str">
            <v>S-Int</v>
          </cell>
          <cell r="H1427" t="str">
            <v/>
          </cell>
          <cell r="I1427" t="str">
            <v/>
          </cell>
          <cell r="J1427">
            <v>50358</v>
          </cell>
          <cell r="K1427" t="str">
            <v>EA</v>
          </cell>
          <cell r="L1427">
            <v>0</v>
          </cell>
          <cell r="M1427">
            <v>50358</v>
          </cell>
        </row>
        <row r="1428">
          <cell r="A1428" t="str">
            <v>220TSY0000370y2fz-2</v>
          </cell>
          <cell r="B1428" t="str">
            <v>TSY0000370</v>
          </cell>
          <cell r="C1428" t="str">
            <v>深灰拉锁25cm /</v>
          </cell>
          <cell r="D1428" t="str">
            <v>220</v>
          </cell>
          <cell r="E1428" t="str">
            <v>y2fz-2</v>
          </cell>
          <cell r="F1428" t="str">
            <v>缝纫附件Z区2排</v>
          </cell>
          <cell r="G1428" t="str">
            <v>Normal</v>
          </cell>
          <cell r="H1428" t="str">
            <v/>
          </cell>
          <cell r="I1428" t="str">
            <v/>
          </cell>
          <cell r="J1428">
            <v>30</v>
          </cell>
          <cell r="K1428" t="str">
            <v>EA</v>
          </cell>
          <cell r="L1428">
            <v>0</v>
          </cell>
          <cell r="M1428">
            <v>30</v>
          </cell>
        </row>
        <row r="1429">
          <cell r="A1429" t="str">
            <v>220TSY0000373CYK220</v>
          </cell>
          <cell r="B1429" t="str">
            <v>TSY0000373</v>
          </cell>
          <cell r="C1429" t="str">
            <v>黑色拉锁60cm /</v>
          </cell>
          <cell r="D1429" t="str">
            <v>220</v>
          </cell>
          <cell r="E1429" t="str">
            <v>CYK220</v>
          </cell>
          <cell r="F1429" t="str">
            <v>座椅盘点差异虚仓库</v>
          </cell>
          <cell r="G1429" t="str">
            <v>S-Int</v>
          </cell>
          <cell r="H1429" t="str">
            <v/>
          </cell>
          <cell r="I1429" t="str">
            <v/>
          </cell>
          <cell r="J1429">
            <v>586</v>
          </cell>
          <cell r="K1429" t="str">
            <v>EA</v>
          </cell>
          <cell r="L1429">
            <v>0</v>
          </cell>
          <cell r="M1429">
            <v>586</v>
          </cell>
        </row>
        <row r="1430">
          <cell r="A1430" t="str">
            <v>220TSY0000399CYK220</v>
          </cell>
          <cell r="B1430" t="str">
            <v>TSY0000399</v>
          </cell>
          <cell r="C1430" t="str">
            <v>黑色松紧带25mm /</v>
          </cell>
          <cell r="D1430" t="str">
            <v>220</v>
          </cell>
          <cell r="E1430" t="str">
            <v>CYK220</v>
          </cell>
          <cell r="F1430" t="str">
            <v>座椅盘点差异虚仓库</v>
          </cell>
          <cell r="G1430" t="str">
            <v>S-Int</v>
          </cell>
          <cell r="H1430" t="str">
            <v/>
          </cell>
          <cell r="I1430" t="str">
            <v/>
          </cell>
          <cell r="J1430">
            <v>949</v>
          </cell>
          <cell r="K1430" t="str">
            <v>M</v>
          </cell>
          <cell r="L1430">
            <v>0</v>
          </cell>
          <cell r="M1430">
            <v>949</v>
          </cell>
        </row>
        <row r="1431">
          <cell r="A1431" t="str">
            <v>220TSY0000429CYK220</v>
          </cell>
          <cell r="B1431" t="str">
            <v>TSY0000429</v>
          </cell>
          <cell r="C1431" t="str">
            <v>棉绳2mm￠（18股） /</v>
          </cell>
          <cell r="D1431" t="str">
            <v>220</v>
          </cell>
          <cell r="E1431" t="str">
            <v>CYK220</v>
          </cell>
          <cell r="F1431" t="str">
            <v>座椅盘点差异虚仓库</v>
          </cell>
          <cell r="G1431" t="str">
            <v>S-Int</v>
          </cell>
          <cell r="H1431" t="str">
            <v/>
          </cell>
          <cell r="I1431" t="str">
            <v/>
          </cell>
          <cell r="J1431">
            <v>268.8</v>
          </cell>
          <cell r="K1431" t="str">
            <v>M</v>
          </cell>
          <cell r="L1431">
            <v>0</v>
          </cell>
          <cell r="M1431">
            <v>268.8</v>
          </cell>
        </row>
        <row r="1432">
          <cell r="A1432" t="str">
            <v>220TSY0000779CYK220</v>
          </cell>
          <cell r="B1432" t="str">
            <v>TSY0000779</v>
          </cell>
          <cell r="C1432" t="str">
            <v>天津3C标识I112116 / 19mm*28mm</v>
          </cell>
          <cell r="D1432" t="str">
            <v>220</v>
          </cell>
          <cell r="E1432" t="str">
            <v>CYK220</v>
          </cell>
          <cell r="F1432" t="str">
            <v>座椅盘点差异虚仓库</v>
          </cell>
          <cell r="G1432" t="str">
            <v>S-Int</v>
          </cell>
          <cell r="H1432" t="str">
            <v/>
          </cell>
          <cell r="I1432" t="str">
            <v/>
          </cell>
          <cell r="J1432">
            <v>21833</v>
          </cell>
          <cell r="K1432" t="str">
            <v>EA</v>
          </cell>
          <cell r="L1432">
            <v>0</v>
          </cell>
          <cell r="M1432">
            <v>21833</v>
          </cell>
        </row>
        <row r="1433">
          <cell r="A1433" t="str">
            <v>220TSY0000877CYK220</v>
          </cell>
          <cell r="B1433" t="str">
            <v>TSY0000877</v>
          </cell>
          <cell r="C1433" t="str">
            <v>绝缘纸板条410*121 / H4副背护面用</v>
          </cell>
          <cell r="D1433" t="str">
            <v>220</v>
          </cell>
          <cell r="E1433" t="str">
            <v>CYK220</v>
          </cell>
          <cell r="F1433" t="str">
            <v>座椅盘点差异虚仓库</v>
          </cell>
          <cell r="G1433" t="str">
            <v>S-Int</v>
          </cell>
          <cell r="H1433" t="str">
            <v/>
          </cell>
          <cell r="I1433" t="str">
            <v/>
          </cell>
          <cell r="J1433">
            <v>3784</v>
          </cell>
          <cell r="K1433" t="str">
            <v>EA</v>
          </cell>
          <cell r="L1433">
            <v>0</v>
          </cell>
          <cell r="M1433">
            <v>3784</v>
          </cell>
        </row>
        <row r="1434">
          <cell r="A1434" t="str">
            <v>220TSY0000878CYK220</v>
          </cell>
          <cell r="B1434" t="str">
            <v>TSY0000878</v>
          </cell>
          <cell r="C1434" t="str">
            <v>3C标识布标 / 19mm*28mm</v>
          </cell>
          <cell r="D1434" t="str">
            <v>220</v>
          </cell>
          <cell r="E1434" t="str">
            <v>CYK220</v>
          </cell>
          <cell r="F1434" t="str">
            <v>座椅盘点差异虚仓库</v>
          </cell>
          <cell r="G1434" t="str">
            <v>S-Int</v>
          </cell>
          <cell r="H1434" t="str">
            <v/>
          </cell>
          <cell r="I1434" t="str">
            <v/>
          </cell>
          <cell r="J1434">
            <v>30796</v>
          </cell>
          <cell r="K1434" t="str">
            <v>EA</v>
          </cell>
          <cell r="L1434">
            <v>0</v>
          </cell>
          <cell r="M1434">
            <v>30796</v>
          </cell>
        </row>
        <row r="1435">
          <cell r="A1435" t="str">
            <v>220TSY0000878Y2FZ-2</v>
          </cell>
          <cell r="B1435" t="str">
            <v>TSY0000878</v>
          </cell>
          <cell r="C1435" t="str">
            <v>3C标识布标 / 19mm*28mm</v>
          </cell>
          <cell r="D1435" t="str">
            <v>220</v>
          </cell>
          <cell r="E1435" t="str">
            <v>Y2FZ-2</v>
          </cell>
          <cell r="F1435" t="str">
            <v>缝纫附件Z区2排</v>
          </cell>
          <cell r="G1435" t="str">
            <v>Normal</v>
          </cell>
          <cell r="H1435" t="str">
            <v/>
          </cell>
          <cell r="I1435" t="str">
            <v/>
          </cell>
          <cell r="J1435">
            <v>11260</v>
          </cell>
          <cell r="K1435" t="str">
            <v>EA</v>
          </cell>
          <cell r="L1435">
            <v>0</v>
          </cell>
          <cell r="M1435">
            <v>11260</v>
          </cell>
        </row>
        <row r="1436">
          <cell r="A1436" t="str">
            <v>220TSY0010103y2fz-2</v>
          </cell>
          <cell r="B1436" t="str">
            <v>TSY0010103</v>
          </cell>
          <cell r="C1436" t="str">
            <v>产品标识6905100-H22-C00 /</v>
          </cell>
          <cell r="D1436" t="str">
            <v>220</v>
          </cell>
          <cell r="E1436" t="str">
            <v>y2fz-2</v>
          </cell>
          <cell r="F1436" t="str">
            <v>缝纫附件Z区2排</v>
          </cell>
          <cell r="G1436" t="str">
            <v>Normal</v>
          </cell>
          <cell r="H1436" t="str">
            <v/>
          </cell>
          <cell r="I1436" t="str">
            <v/>
          </cell>
          <cell r="J1436">
            <v>1068</v>
          </cell>
          <cell r="K1436" t="str">
            <v>EA</v>
          </cell>
          <cell r="L1436">
            <v>0</v>
          </cell>
          <cell r="M1436">
            <v>1118</v>
          </cell>
        </row>
        <row r="1437">
          <cell r="A1437" t="str">
            <v>220TSY0010104y2fz-2</v>
          </cell>
          <cell r="B1437" t="str">
            <v>TSY0010104</v>
          </cell>
          <cell r="C1437" t="str">
            <v>产品标识6903010AH22-C00 /</v>
          </cell>
          <cell r="D1437" t="str">
            <v>220</v>
          </cell>
          <cell r="E1437" t="str">
            <v>y2fz-2</v>
          </cell>
          <cell r="F1437" t="str">
            <v>缝纫附件Z区2排</v>
          </cell>
          <cell r="G1437" t="str">
            <v>Normal</v>
          </cell>
          <cell r="H1437" t="str">
            <v/>
          </cell>
          <cell r="I1437" t="str">
            <v/>
          </cell>
          <cell r="J1437">
            <v>1798</v>
          </cell>
          <cell r="K1437" t="str">
            <v>EA</v>
          </cell>
          <cell r="L1437">
            <v>0</v>
          </cell>
          <cell r="M1437">
            <v>1848</v>
          </cell>
        </row>
        <row r="1438">
          <cell r="A1438" t="str">
            <v>220TSY0010105y2fz-2</v>
          </cell>
          <cell r="B1438" t="str">
            <v>TSY0010105</v>
          </cell>
          <cell r="C1438" t="str">
            <v>产品标识6903010-H22-C00 /</v>
          </cell>
          <cell r="D1438" t="str">
            <v>220</v>
          </cell>
          <cell r="E1438" t="str">
            <v>y2fz-2</v>
          </cell>
          <cell r="F1438" t="str">
            <v>缝纫附件Z区2排</v>
          </cell>
          <cell r="G1438" t="str">
            <v>Normal</v>
          </cell>
          <cell r="H1438" t="str">
            <v/>
          </cell>
          <cell r="I1438" t="str">
            <v/>
          </cell>
          <cell r="J1438">
            <v>2850</v>
          </cell>
          <cell r="K1438" t="str">
            <v>EA</v>
          </cell>
          <cell r="L1438">
            <v>0</v>
          </cell>
          <cell r="M1438">
            <v>2850</v>
          </cell>
        </row>
        <row r="1439">
          <cell r="A1439" t="str">
            <v>220TSY0010208CYK220</v>
          </cell>
          <cell r="B1439" t="str">
            <v>TSY0010208</v>
          </cell>
          <cell r="C1439" t="str">
            <v>产品标识H470400000211 / 50mm*30mm</v>
          </cell>
          <cell r="D1439" t="str">
            <v>220</v>
          </cell>
          <cell r="E1439" t="str">
            <v>CYK220</v>
          </cell>
          <cell r="F1439" t="str">
            <v>座椅盘点差异虚仓库</v>
          </cell>
          <cell r="G1439" t="str">
            <v>S-Int</v>
          </cell>
          <cell r="H1439" t="str">
            <v/>
          </cell>
          <cell r="I1439" t="str">
            <v/>
          </cell>
          <cell r="J1439">
            <v>1640</v>
          </cell>
          <cell r="K1439" t="str">
            <v>EA</v>
          </cell>
          <cell r="L1439">
            <v>0</v>
          </cell>
          <cell r="M1439">
            <v>1640</v>
          </cell>
        </row>
        <row r="1440">
          <cell r="A1440" t="str">
            <v>220TSY0010208y2fz-2</v>
          </cell>
          <cell r="B1440" t="str">
            <v>TSY0010208</v>
          </cell>
          <cell r="C1440" t="str">
            <v>产品标识H470400000211 / 50mm*30mm</v>
          </cell>
          <cell r="D1440" t="str">
            <v>220</v>
          </cell>
          <cell r="E1440" t="str">
            <v>y2fz-2</v>
          </cell>
          <cell r="F1440" t="str">
            <v>缝纫附件Z区2排</v>
          </cell>
          <cell r="G1440" t="str">
            <v>Normal</v>
          </cell>
          <cell r="H1440" t="str">
            <v/>
          </cell>
          <cell r="I1440" t="str">
            <v/>
          </cell>
          <cell r="J1440">
            <v>4641</v>
          </cell>
          <cell r="K1440" t="str">
            <v>EA</v>
          </cell>
          <cell r="L1440">
            <v>0</v>
          </cell>
          <cell r="M1440">
            <v>4641</v>
          </cell>
        </row>
        <row r="1441">
          <cell r="A1441" t="str">
            <v>220TSY0010209CYK220</v>
          </cell>
          <cell r="B1441" t="str">
            <v>TSY0010209</v>
          </cell>
          <cell r="C1441" t="str">
            <v>产品标识H470400000212 / 50mm*30mm</v>
          </cell>
          <cell r="D1441" t="str">
            <v>220</v>
          </cell>
          <cell r="E1441" t="str">
            <v>CYK220</v>
          </cell>
          <cell r="F1441" t="str">
            <v>座椅盘点差异虚仓库</v>
          </cell>
          <cell r="G1441" t="str">
            <v>S-Int</v>
          </cell>
          <cell r="H1441" t="str">
            <v/>
          </cell>
          <cell r="I1441" t="str">
            <v/>
          </cell>
          <cell r="J1441">
            <v>566</v>
          </cell>
          <cell r="K1441" t="str">
            <v>EA</v>
          </cell>
          <cell r="L1441">
            <v>0</v>
          </cell>
          <cell r="M1441">
            <v>566</v>
          </cell>
        </row>
        <row r="1442">
          <cell r="A1442" t="str">
            <v>220TSY0010209y2fz-1</v>
          </cell>
          <cell r="B1442" t="str">
            <v>TSY0010209</v>
          </cell>
          <cell r="C1442" t="str">
            <v>产品标识H470400000212 / 50mm*30mm</v>
          </cell>
          <cell r="D1442" t="str">
            <v>220</v>
          </cell>
          <cell r="E1442" t="str">
            <v>y2fz-1</v>
          </cell>
          <cell r="F1442" t="str">
            <v>缝纫附件Z区1排</v>
          </cell>
          <cell r="G1442" t="str">
            <v>Normal</v>
          </cell>
          <cell r="H1442" t="str">
            <v/>
          </cell>
          <cell r="I1442" t="str">
            <v/>
          </cell>
          <cell r="J1442">
            <v>1946</v>
          </cell>
          <cell r="K1442" t="str">
            <v>EA</v>
          </cell>
          <cell r="L1442">
            <v>0</v>
          </cell>
          <cell r="M1442">
            <v>1946</v>
          </cell>
        </row>
        <row r="1443">
          <cell r="A1443" t="str">
            <v>220TSY0010210CYK220</v>
          </cell>
          <cell r="B1443" t="str">
            <v>TSY0010210</v>
          </cell>
          <cell r="C1443" t="str">
            <v>产品标识H470400000213 / 50mm*30mm</v>
          </cell>
          <cell r="D1443" t="str">
            <v>220</v>
          </cell>
          <cell r="E1443" t="str">
            <v>CYK220</v>
          </cell>
          <cell r="F1443" t="str">
            <v>座椅盘点差异虚仓库</v>
          </cell>
          <cell r="G1443" t="str">
            <v>S-Int</v>
          </cell>
          <cell r="H1443" t="str">
            <v/>
          </cell>
          <cell r="I1443" t="str">
            <v/>
          </cell>
          <cell r="J1443">
            <v>3176</v>
          </cell>
          <cell r="K1443" t="str">
            <v>EA</v>
          </cell>
          <cell r="L1443">
            <v>0</v>
          </cell>
          <cell r="M1443">
            <v>3176</v>
          </cell>
        </row>
        <row r="1444">
          <cell r="A1444" t="str">
            <v>220TSY0010211CYK220</v>
          </cell>
          <cell r="B1444" t="str">
            <v>TSY0010211</v>
          </cell>
          <cell r="C1444" t="str">
            <v>产品标识H470400000214 / 50mm*30mm</v>
          </cell>
          <cell r="D1444" t="str">
            <v>220</v>
          </cell>
          <cell r="E1444" t="str">
            <v>CYK220</v>
          </cell>
          <cell r="F1444" t="str">
            <v>座椅盘点差异虚仓库</v>
          </cell>
          <cell r="G1444" t="str">
            <v>S-Int</v>
          </cell>
          <cell r="H1444" t="str">
            <v/>
          </cell>
          <cell r="I1444" t="str">
            <v/>
          </cell>
          <cell r="J1444">
            <v>1580</v>
          </cell>
          <cell r="K1444" t="str">
            <v>EA</v>
          </cell>
          <cell r="L1444">
            <v>0</v>
          </cell>
          <cell r="M1444">
            <v>1580</v>
          </cell>
        </row>
        <row r="1445">
          <cell r="A1445" t="str">
            <v>220TSY0010211Y2FZ-1</v>
          </cell>
          <cell r="B1445" t="str">
            <v>TSY0010211</v>
          </cell>
          <cell r="C1445" t="str">
            <v>产品标识H470400000214 / 50mm*30mm</v>
          </cell>
          <cell r="D1445" t="str">
            <v>220</v>
          </cell>
          <cell r="E1445" t="str">
            <v>Y2FZ-1</v>
          </cell>
          <cell r="F1445" t="str">
            <v>缝纫附件Z区1排</v>
          </cell>
          <cell r="G1445" t="str">
            <v>Normal</v>
          </cell>
          <cell r="H1445" t="str">
            <v/>
          </cell>
          <cell r="I1445" t="str">
            <v/>
          </cell>
          <cell r="J1445">
            <v>868</v>
          </cell>
          <cell r="K1445" t="str">
            <v>EA</v>
          </cell>
          <cell r="L1445">
            <v>0</v>
          </cell>
          <cell r="M1445">
            <v>868</v>
          </cell>
        </row>
        <row r="1446">
          <cell r="A1446" t="str">
            <v>220TSY0010212CYK220</v>
          </cell>
          <cell r="B1446" t="str">
            <v>TSY0010212</v>
          </cell>
          <cell r="C1446" t="str">
            <v>产品标识H470400000158 / 50mm*30mm</v>
          </cell>
          <cell r="D1446" t="str">
            <v>220</v>
          </cell>
          <cell r="E1446" t="str">
            <v>CYK220</v>
          </cell>
          <cell r="F1446" t="str">
            <v>座椅盘点差异虚仓库</v>
          </cell>
          <cell r="G1446" t="str">
            <v>S-Int</v>
          </cell>
          <cell r="H1446" t="str">
            <v/>
          </cell>
          <cell r="I1446" t="str">
            <v/>
          </cell>
          <cell r="J1446">
            <v>1616</v>
          </cell>
          <cell r="K1446" t="str">
            <v>EA</v>
          </cell>
          <cell r="L1446">
            <v>0</v>
          </cell>
          <cell r="M1446">
            <v>1616</v>
          </cell>
        </row>
        <row r="1447">
          <cell r="A1447" t="str">
            <v>220TSY0010212Y2FZ-2</v>
          </cell>
          <cell r="B1447" t="str">
            <v>TSY0010212</v>
          </cell>
          <cell r="C1447" t="str">
            <v>产品标识H470400000158 / 50mm*30mm</v>
          </cell>
          <cell r="D1447" t="str">
            <v>220</v>
          </cell>
          <cell r="E1447" t="str">
            <v>Y2FZ-2</v>
          </cell>
          <cell r="F1447" t="str">
            <v>缝纫附件Z区2排</v>
          </cell>
          <cell r="G1447" t="str">
            <v>Normal</v>
          </cell>
          <cell r="H1447" t="str">
            <v/>
          </cell>
          <cell r="I1447" t="str">
            <v/>
          </cell>
          <cell r="J1447">
            <v>4160</v>
          </cell>
          <cell r="K1447" t="str">
            <v>EA</v>
          </cell>
          <cell r="L1447">
            <v>0</v>
          </cell>
          <cell r="M1447">
            <v>4160</v>
          </cell>
        </row>
        <row r="1448">
          <cell r="A1448" t="str">
            <v>220TSY0010213CYK220</v>
          </cell>
          <cell r="B1448" t="str">
            <v>TSY0010213</v>
          </cell>
          <cell r="C1448" t="str">
            <v>产品标识H470400000026 / 50mm*30mm</v>
          </cell>
          <cell r="D1448" t="str">
            <v>220</v>
          </cell>
          <cell r="E1448" t="str">
            <v>CYK220</v>
          </cell>
          <cell r="F1448" t="str">
            <v>座椅盘点差异虚仓库</v>
          </cell>
          <cell r="G1448" t="str">
            <v>S-Int</v>
          </cell>
          <cell r="H1448" t="str">
            <v/>
          </cell>
          <cell r="I1448" t="str">
            <v/>
          </cell>
          <cell r="J1448">
            <v>1180</v>
          </cell>
          <cell r="K1448" t="str">
            <v>EA</v>
          </cell>
          <cell r="L1448">
            <v>0</v>
          </cell>
          <cell r="M1448">
            <v>1180</v>
          </cell>
        </row>
        <row r="1449">
          <cell r="A1449" t="str">
            <v>220TSY0010213y2fz-1</v>
          </cell>
          <cell r="B1449" t="str">
            <v>TSY0010213</v>
          </cell>
          <cell r="C1449" t="str">
            <v>产品标识H470400000026 / 50mm*30mm</v>
          </cell>
          <cell r="D1449" t="str">
            <v>220</v>
          </cell>
          <cell r="E1449" t="str">
            <v>y2fz-1</v>
          </cell>
          <cell r="F1449" t="str">
            <v>缝纫附件Z区1排</v>
          </cell>
          <cell r="G1449" t="str">
            <v>Normal</v>
          </cell>
          <cell r="H1449" t="str">
            <v/>
          </cell>
          <cell r="I1449" t="str">
            <v/>
          </cell>
          <cell r="J1449">
            <v>1300</v>
          </cell>
          <cell r="K1449" t="str">
            <v>EA</v>
          </cell>
          <cell r="L1449">
            <v>0</v>
          </cell>
          <cell r="M1449">
            <v>1300</v>
          </cell>
        </row>
        <row r="1450">
          <cell r="A1450" t="str">
            <v>220TSY0010213Y2FZ-2</v>
          </cell>
          <cell r="B1450" t="str">
            <v>TSY0010213</v>
          </cell>
          <cell r="C1450" t="str">
            <v>产品标识H470400000026 / 50mm*30mm</v>
          </cell>
          <cell r="D1450" t="str">
            <v>220</v>
          </cell>
          <cell r="E1450" t="str">
            <v>Y2FZ-2</v>
          </cell>
          <cell r="F1450" t="str">
            <v>缝纫附件Z区2排</v>
          </cell>
          <cell r="G1450" t="str">
            <v>Normal</v>
          </cell>
          <cell r="H1450" t="str">
            <v/>
          </cell>
          <cell r="I1450" t="str">
            <v/>
          </cell>
          <cell r="J1450">
            <v>1000</v>
          </cell>
          <cell r="K1450" t="str">
            <v>EA</v>
          </cell>
          <cell r="L1450">
            <v>0</v>
          </cell>
          <cell r="M1450">
            <v>1000</v>
          </cell>
        </row>
        <row r="1451">
          <cell r="A1451" t="str">
            <v>220TSY0010214CYK220</v>
          </cell>
          <cell r="B1451" t="str">
            <v>TSY0010214</v>
          </cell>
          <cell r="C1451" t="str">
            <v>产品标识H470400000027 / 50mm*30mm</v>
          </cell>
          <cell r="D1451" t="str">
            <v>220</v>
          </cell>
          <cell r="E1451" t="str">
            <v>CYK220</v>
          </cell>
          <cell r="F1451" t="str">
            <v>座椅盘点差异虚仓库</v>
          </cell>
          <cell r="G1451" t="str">
            <v>S-Int</v>
          </cell>
          <cell r="H1451" t="str">
            <v/>
          </cell>
          <cell r="I1451" t="str">
            <v/>
          </cell>
          <cell r="J1451">
            <v>1574</v>
          </cell>
          <cell r="K1451" t="str">
            <v>EA</v>
          </cell>
          <cell r="L1451">
            <v>0</v>
          </cell>
          <cell r="M1451">
            <v>1574</v>
          </cell>
        </row>
        <row r="1452">
          <cell r="A1452" t="str">
            <v>220TSY0010214Y2FZ-1</v>
          </cell>
          <cell r="B1452" t="str">
            <v>TSY0010214</v>
          </cell>
          <cell r="C1452" t="str">
            <v>产品标识H470400000027 / 50mm*30mm</v>
          </cell>
          <cell r="D1452" t="str">
            <v>220</v>
          </cell>
          <cell r="E1452" t="str">
            <v>Y2FZ-1</v>
          </cell>
          <cell r="F1452" t="str">
            <v>缝纫附件Z区1排</v>
          </cell>
          <cell r="G1452" t="str">
            <v>Normal</v>
          </cell>
          <cell r="H1452" t="str">
            <v/>
          </cell>
          <cell r="I1452" t="str">
            <v/>
          </cell>
          <cell r="J1452">
            <v>804</v>
          </cell>
          <cell r="K1452" t="str">
            <v>EA</v>
          </cell>
          <cell r="L1452">
            <v>0</v>
          </cell>
          <cell r="M1452">
            <v>804</v>
          </cell>
        </row>
        <row r="1453">
          <cell r="A1453" t="str">
            <v>220TSY0010215CYK220</v>
          </cell>
          <cell r="B1453" t="str">
            <v>TSY0010215</v>
          </cell>
          <cell r="C1453" t="str">
            <v>产品标识H470400000028 / 50mm*30mm</v>
          </cell>
          <cell r="D1453" t="str">
            <v>220</v>
          </cell>
          <cell r="E1453" t="str">
            <v>CYK220</v>
          </cell>
          <cell r="F1453" t="str">
            <v>座椅盘点差异虚仓库</v>
          </cell>
          <cell r="G1453" t="str">
            <v>S-Int</v>
          </cell>
          <cell r="H1453" t="str">
            <v/>
          </cell>
          <cell r="I1453" t="str">
            <v/>
          </cell>
          <cell r="J1453">
            <v>610</v>
          </cell>
          <cell r="K1453" t="str">
            <v>EA</v>
          </cell>
          <cell r="L1453">
            <v>0</v>
          </cell>
          <cell r="M1453">
            <v>610</v>
          </cell>
        </row>
        <row r="1454">
          <cell r="A1454" t="str">
            <v>220TSY0010215Y2FZ-2</v>
          </cell>
          <cell r="B1454" t="str">
            <v>TSY0010215</v>
          </cell>
          <cell r="C1454" t="str">
            <v>产品标识H470400000028 / 50mm*30mm</v>
          </cell>
          <cell r="D1454" t="str">
            <v>220</v>
          </cell>
          <cell r="E1454" t="str">
            <v>Y2FZ-2</v>
          </cell>
          <cell r="F1454" t="str">
            <v>缝纫附件Z区2排</v>
          </cell>
          <cell r="G1454" t="str">
            <v>Normal</v>
          </cell>
          <cell r="H1454" t="str">
            <v/>
          </cell>
          <cell r="I1454" t="str">
            <v/>
          </cell>
          <cell r="J1454">
            <v>1570</v>
          </cell>
          <cell r="K1454" t="str">
            <v>EA</v>
          </cell>
          <cell r="L1454">
            <v>0</v>
          </cell>
          <cell r="M1454">
            <v>1570</v>
          </cell>
        </row>
        <row r="1455">
          <cell r="A1455" t="str">
            <v>220TSY0010290CYK220</v>
          </cell>
          <cell r="B1455" t="str">
            <v>TSY0010290</v>
          </cell>
          <cell r="C1455" t="str">
            <v>产品标识SBS0010121 /</v>
          </cell>
          <cell r="D1455" t="str">
            <v>220</v>
          </cell>
          <cell r="E1455" t="str">
            <v>CYK220</v>
          </cell>
          <cell r="F1455" t="str">
            <v>座椅盘点差异虚仓库</v>
          </cell>
          <cell r="G1455" t="str">
            <v>S-Int</v>
          </cell>
          <cell r="H1455" t="str">
            <v/>
          </cell>
          <cell r="I1455" t="str">
            <v/>
          </cell>
          <cell r="J1455">
            <v>700</v>
          </cell>
          <cell r="K1455" t="str">
            <v>EA</v>
          </cell>
          <cell r="L1455">
            <v>0</v>
          </cell>
          <cell r="M1455">
            <v>700</v>
          </cell>
        </row>
        <row r="1456">
          <cell r="A1456" t="str">
            <v>220TSY0010291CYK220</v>
          </cell>
          <cell r="B1456" t="str">
            <v>TSY0010291</v>
          </cell>
          <cell r="C1456" t="str">
            <v>产品标识SBS0010122 /</v>
          </cell>
          <cell r="D1456" t="str">
            <v>220</v>
          </cell>
          <cell r="E1456" t="str">
            <v>CYK220</v>
          </cell>
          <cell r="F1456" t="str">
            <v>座椅盘点差异虚仓库</v>
          </cell>
          <cell r="G1456" t="str">
            <v>S-Int</v>
          </cell>
          <cell r="H1456" t="str">
            <v/>
          </cell>
          <cell r="I1456" t="str">
            <v/>
          </cell>
          <cell r="J1456">
            <v>1762</v>
          </cell>
          <cell r="K1456" t="str">
            <v>EA</v>
          </cell>
          <cell r="L1456">
            <v>0</v>
          </cell>
          <cell r="M1456">
            <v>1762</v>
          </cell>
        </row>
        <row r="1457">
          <cell r="A1457" t="str">
            <v>220TSY0010512Y2FZ-2</v>
          </cell>
          <cell r="B1457" t="str">
            <v>TSY0010512</v>
          </cell>
          <cell r="C1457" t="str">
            <v>拉链 /</v>
          </cell>
          <cell r="D1457" t="str">
            <v>220</v>
          </cell>
          <cell r="E1457" t="str">
            <v>Y2FZ-2</v>
          </cell>
          <cell r="F1457" t="str">
            <v>缝纫附件Z区2排</v>
          </cell>
          <cell r="G1457" t="str">
            <v>Normal</v>
          </cell>
          <cell r="H1457" t="str">
            <v/>
          </cell>
          <cell r="I1457" t="str">
            <v/>
          </cell>
          <cell r="J1457">
            <v>534</v>
          </cell>
          <cell r="K1457" t="str">
            <v>EA</v>
          </cell>
          <cell r="L1457">
            <v>0</v>
          </cell>
          <cell r="M1457">
            <v>534</v>
          </cell>
        </row>
        <row r="1458">
          <cell r="A1458" t="str">
            <v>220TSY0010513y2fz-2</v>
          </cell>
          <cell r="B1458" t="str">
            <v>TSY0010513</v>
          </cell>
          <cell r="C1458" t="str">
            <v>拉链 / 银河卧铺</v>
          </cell>
          <cell r="D1458" t="str">
            <v>220</v>
          </cell>
          <cell r="E1458" t="str">
            <v>y2fz-2</v>
          </cell>
          <cell r="F1458" t="str">
            <v>缝纫附件Z区2排</v>
          </cell>
          <cell r="G1458" t="str">
            <v>Normal</v>
          </cell>
          <cell r="H1458" t="str">
            <v/>
          </cell>
          <cell r="I1458" t="str">
            <v/>
          </cell>
          <cell r="J1458">
            <v>997</v>
          </cell>
          <cell r="K1458" t="str">
            <v>EA</v>
          </cell>
          <cell r="L1458">
            <v>0</v>
          </cell>
          <cell r="M1458">
            <v>997</v>
          </cell>
        </row>
        <row r="1459">
          <cell r="A1459" t="str">
            <v>220TSY0010600y2fz-2</v>
          </cell>
          <cell r="B1459" t="str">
            <v>TSY0010600</v>
          </cell>
          <cell r="C1459" t="str">
            <v>PP管 / 2.5mm直径</v>
          </cell>
          <cell r="D1459" t="str">
            <v>220</v>
          </cell>
          <cell r="E1459" t="str">
            <v>y2fz-2</v>
          </cell>
          <cell r="F1459" t="str">
            <v>缝纫附件Z区2排</v>
          </cell>
          <cell r="G1459" t="str">
            <v>Normal</v>
          </cell>
          <cell r="H1459" t="str">
            <v/>
          </cell>
          <cell r="I1459" t="str">
            <v/>
          </cell>
          <cell r="J1459">
            <v>353.6</v>
          </cell>
          <cell r="K1459" t="str">
            <v>M</v>
          </cell>
          <cell r="L1459">
            <v>0</v>
          </cell>
          <cell r="M1459">
            <v>353.6</v>
          </cell>
        </row>
        <row r="1460">
          <cell r="A1460" t="str">
            <v>220TSY0010602y2fz-2</v>
          </cell>
          <cell r="B1460" t="str">
            <v>TSY0010602</v>
          </cell>
          <cell r="C1460" t="str">
            <v>快拆标 /</v>
          </cell>
          <cell r="D1460" t="str">
            <v>220</v>
          </cell>
          <cell r="E1460" t="str">
            <v>y2fz-2</v>
          </cell>
          <cell r="F1460" t="str">
            <v>缝纫附件Z区2排</v>
          </cell>
          <cell r="G1460" t="str">
            <v>Normal</v>
          </cell>
          <cell r="H1460" t="str">
            <v/>
          </cell>
          <cell r="I1460" t="str">
            <v/>
          </cell>
          <cell r="J1460">
            <v>2</v>
          </cell>
          <cell r="K1460" t="str">
            <v>EA</v>
          </cell>
          <cell r="L1460">
            <v>0</v>
          </cell>
          <cell r="M1460">
            <v>2</v>
          </cell>
        </row>
        <row r="1461">
          <cell r="A1461" t="str">
            <v>220TSY0010619Y2FZ-2</v>
          </cell>
          <cell r="B1461" t="str">
            <v>TSY0010619</v>
          </cell>
          <cell r="C1461" t="str">
            <v>驾驶员座椅产品标识 /</v>
          </cell>
          <cell r="D1461" t="str">
            <v>220</v>
          </cell>
          <cell r="E1461" t="str">
            <v>Y2FZ-2</v>
          </cell>
          <cell r="F1461" t="str">
            <v>缝纫附件Z区2排</v>
          </cell>
          <cell r="G1461" t="str">
            <v>Normal</v>
          </cell>
          <cell r="H1461" t="str">
            <v/>
          </cell>
          <cell r="I1461" t="str">
            <v/>
          </cell>
          <cell r="J1461">
            <v>700</v>
          </cell>
          <cell r="K1461" t="str">
            <v>EA</v>
          </cell>
          <cell r="L1461">
            <v>0</v>
          </cell>
          <cell r="M1461">
            <v>700</v>
          </cell>
        </row>
        <row r="1462">
          <cell r="A1462" t="str">
            <v>220TSY0010620Y2FZ-2</v>
          </cell>
          <cell r="B1462" t="str">
            <v>TSY0010620</v>
          </cell>
          <cell r="C1462" t="str">
            <v>副驾座垫（窄体）产品标识 /</v>
          </cell>
          <cell r="D1462" t="str">
            <v>220</v>
          </cell>
          <cell r="E1462" t="str">
            <v>Y2FZ-2</v>
          </cell>
          <cell r="F1462" t="str">
            <v>缝纫附件Z区2排</v>
          </cell>
          <cell r="G1462" t="str">
            <v>Normal</v>
          </cell>
          <cell r="H1462" t="str">
            <v/>
          </cell>
          <cell r="I1462" t="str">
            <v/>
          </cell>
          <cell r="J1462">
            <v>9102</v>
          </cell>
          <cell r="K1462" t="str">
            <v>EA</v>
          </cell>
          <cell r="L1462">
            <v>0</v>
          </cell>
          <cell r="M1462">
            <v>9102</v>
          </cell>
        </row>
        <row r="1463">
          <cell r="A1463" t="str">
            <v>220TSY0010621Y2FZ-2</v>
          </cell>
          <cell r="B1463" t="str">
            <v>TSY0010621</v>
          </cell>
          <cell r="C1463" t="str">
            <v>副驾座垫（宽体）产品标识 /</v>
          </cell>
          <cell r="D1463" t="str">
            <v>220</v>
          </cell>
          <cell r="E1463" t="str">
            <v>Y2FZ-2</v>
          </cell>
          <cell r="F1463" t="str">
            <v>缝纫附件Z区2排</v>
          </cell>
          <cell r="G1463" t="str">
            <v>Normal</v>
          </cell>
          <cell r="H1463" t="str">
            <v/>
          </cell>
          <cell r="I1463" t="str">
            <v/>
          </cell>
          <cell r="J1463">
            <v>1598</v>
          </cell>
          <cell r="K1463" t="str">
            <v>EA</v>
          </cell>
          <cell r="L1463">
            <v>0</v>
          </cell>
          <cell r="M1463">
            <v>1598</v>
          </cell>
        </row>
        <row r="1464">
          <cell r="A1464" t="str">
            <v>220TSY0010622Y2FZ-2</v>
          </cell>
          <cell r="B1464" t="str">
            <v>TSY0010622</v>
          </cell>
          <cell r="C1464" t="str">
            <v>副驾驶员靠背产品标识 /</v>
          </cell>
          <cell r="D1464" t="str">
            <v>220</v>
          </cell>
          <cell r="E1464" t="str">
            <v>Y2FZ-2</v>
          </cell>
          <cell r="F1464" t="str">
            <v>缝纫附件Z区2排</v>
          </cell>
          <cell r="G1464" t="str">
            <v>Normal</v>
          </cell>
          <cell r="H1464" t="str">
            <v/>
          </cell>
          <cell r="I1464" t="str">
            <v/>
          </cell>
          <cell r="J1464">
            <v>1838</v>
          </cell>
          <cell r="K1464" t="str">
            <v>EA</v>
          </cell>
          <cell r="L1464">
            <v>0</v>
          </cell>
          <cell r="M1464">
            <v>1838</v>
          </cell>
        </row>
        <row r="1465">
          <cell r="A1465" t="str">
            <v>220TSY0010623Y2FZ-2</v>
          </cell>
          <cell r="B1465" t="str">
            <v>TSY0010623</v>
          </cell>
          <cell r="C1465" t="str">
            <v>中间背（窄体）产品标识 /</v>
          </cell>
          <cell r="D1465" t="str">
            <v>220</v>
          </cell>
          <cell r="E1465" t="str">
            <v>Y2FZ-2</v>
          </cell>
          <cell r="F1465" t="str">
            <v>缝纫附件Z区2排</v>
          </cell>
          <cell r="G1465" t="str">
            <v>Normal</v>
          </cell>
          <cell r="H1465" t="str">
            <v/>
          </cell>
          <cell r="I1465" t="str">
            <v/>
          </cell>
          <cell r="J1465">
            <v>6171</v>
          </cell>
          <cell r="K1465" t="str">
            <v>EA</v>
          </cell>
          <cell r="L1465">
            <v>0</v>
          </cell>
          <cell r="M1465">
            <v>6171</v>
          </cell>
        </row>
        <row r="1466">
          <cell r="A1466" t="str">
            <v>220TSY0010624Y2FZ-2</v>
          </cell>
          <cell r="B1466" t="str">
            <v>TSY0010624</v>
          </cell>
          <cell r="C1466" t="str">
            <v>中间背宽体（产品标识） /</v>
          </cell>
          <cell r="D1466" t="str">
            <v>220</v>
          </cell>
          <cell r="E1466" t="str">
            <v>Y2FZ-2</v>
          </cell>
          <cell r="F1466" t="str">
            <v>缝纫附件Z区2排</v>
          </cell>
          <cell r="G1466" t="str">
            <v>Normal</v>
          </cell>
          <cell r="H1466" t="str">
            <v/>
          </cell>
          <cell r="I1466" t="str">
            <v/>
          </cell>
          <cell r="J1466">
            <v>1598</v>
          </cell>
          <cell r="K1466" t="str">
            <v>EA</v>
          </cell>
          <cell r="L1466">
            <v>0</v>
          </cell>
          <cell r="M1466">
            <v>1598</v>
          </cell>
        </row>
        <row r="1467">
          <cell r="A1467" t="str">
            <v>220TSY0010628y2fz-2</v>
          </cell>
          <cell r="B1467" t="str">
            <v>TSY0010628</v>
          </cell>
          <cell r="C1467" t="str">
            <v>黑色松紧带 / 宽15mm</v>
          </cell>
          <cell r="D1467" t="str">
            <v>220</v>
          </cell>
          <cell r="E1467" t="str">
            <v>y2fz-2</v>
          </cell>
          <cell r="F1467" t="str">
            <v>缝纫附件Z区2排</v>
          </cell>
          <cell r="G1467" t="str">
            <v>Normal</v>
          </cell>
          <cell r="H1467" t="str">
            <v/>
          </cell>
          <cell r="I1467" t="str">
            <v/>
          </cell>
          <cell r="J1467">
            <v>117.8</v>
          </cell>
          <cell r="K1467" t="str">
            <v>M</v>
          </cell>
          <cell r="L1467">
            <v>0</v>
          </cell>
          <cell r="M1467">
            <v>117.8</v>
          </cell>
        </row>
        <row r="1468">
          <cell r="A1468" t="str">
            <v>220TSY0010655Y2FZ-2</v>
          </cell>
          <cell r="B1468" t="str">
            <v>TSY0010655</v>
          </cell>
          <cell r="C1468" t="str">
            <v>产品标识6800010DH26-C00 /</v>
          </cell>
          <cell r="D1468" t="str">
            <v>220</v>
          </cell>
          <cell r="E1468" t="str">
            <v>Y2FZ-2</v>
          </cell>
          <cell r="F1468" t="str">
            <v>缝纫附件Z区2排</v>
          </cell>
          <cell r="G1468" t="str">
            <v>Normal</v>
          </cell>
          <cell r="H1468" t="str">
            <v/>
          </cell>
          <cell r="I1468" t="str">
            <v/>
          </cell>
          <cell r="J1468">
            <v>5848</v>
          </cell>
          <cell r="K1468" t="str">
            <v>EA</v>
          </cell>
          <cell r="L1468">
            <v>0</v>
          </cell>
          <cell r="M1468">
            <v>2848</v>
          </cell>
        </row>
        <row r="1469">
          <cell r="A1469" t="str">
            <v>220TSY0010667y2fz-2</v>
          </cell>
          <cell r="B1469" t="str">
            <v>TSY0010667</v>
          </cell>
          <cell r="C1469" t="str">
            <v>产品标识 / H470400000247</v>
          </cell>
          <cell r="D1469" t="str">
            <v>220</v>
          </cell>
          <cell r="E1469" t="str">
            <v>y2fz-2</v>
          </cell>
          <cell r="F1469" t="str">
            <v>缝纫附件Z区2排</v>
          </cell>
          <cell r="G1469" t="str">
            <v>Normal</v>
          </cell>
          <cell r="H1469" t="str">
            <v/>
          </cell>
          <cell r="I1469" t="str">
            <v/>
          </cell>
          <cell r="J1469">
            <v>3000</v>
          </cell>
          <cell r="K1469" t="str">
            <v>EA</v>
          </cell>
          <cell r="L1469">
            <v>0</v>
          </cell>
          <cell r="M1469">
            <v>3000</v>
          </cell>
        </row>
        <row r="1470">
          <cell r="A1470" t="str">
            <v>220TSY0010668y2fz-2</v>
          </cell>
          <cell r="B1470" t="str">
            <v>TSY0010668</v>
          </cell>
          <cell r="C1470" t="str">
            <v>产品标识 / H470400000250</v>
          </cell>
          <cell r="D1470" t="str">
            <v>220</v>
          </cell>
          <cell r="E1470" t="str">
            <v>y2fz-2</v>
          </cell>
          <cell r="F1470" t="str">
            <v>缝纫附件Z区2排</v>
          </cell>
          <cell r="G1470" t="str">
            <v>Normal</v>
          </cell>
          <cell r="H1470" t="str">
            <v/>
          </cell>
          <cell r="I1470" t="str">
            <v/>
          </cell>
          <cell r="J1470">
            <v>2840</v>
          </cell>
          <cell r="K1470" t="str">
            <v>EA</v>
          </cell>
          <cell r="L1470">
            <v>0</v>
          </cell>
          <cell r="M1470">
            <v>2840</v>
          </cell>
        </row>
        <row r="1471">
          <cell r="A1471" t="str">
            <v>220TSY0010669y2fz-2</v>
          </cell>
          <cell r="B1471" t="str">
            <v>TSY0010669</v>
          </cell>
          <cell r="C1471" t="str">
            <v>产品标识 / H470400000251</v>
          </cell>
          <cell r="D1471" t="str">
            <v>220</v>
          </cell>
          <cell r="E1471" t="str">
            <v>y2fz-2</v>
          </cell>
          <cell r="F1471" t="str">
            <v>缝纫附件Z区2排</v>
          </cell>
          <cell r="G1471" t="str">
            <v>Normal</v>
          </cell>
          <cell r="H1471" t="str">
            <v/>
          </cell>
          <cell r="I1471" t="str">
            <v/>
          </cell>
          <cell r="J1471">
            <v>3000</v>
          </cell>
          <cell r="K1471" t="str">
            <v>EA</v>
          </cell>
          <cell r="L1471">
            <v>0</v>
          </cell>
          <cell r="M1471">
            <v>3000</v>
          </cell>
        </row>
        <row r="1472">
          <cell r="A1472" t="str">
            <v>220TSY0010758Y2FZ-2</v>
          </cell>
          <cell r="B1472" t="str">
            <v>TSY0010758</v>
          </cell>
          <cell r="C1472" t="str">
            <v>产品标识 / 6800010MA96</v>
          </cell>
          <cell r="D1472" t="str">
            <v>220</v>
          </cell>
          <cell r="E1472" t="str">
            <v>Y2FZ-2</v>
          </cell>
          <cell r="F1472" t="str">
            <v>缝纫附件Z区2排</v>
          </cell>
          <cell r="G1472" t="str">
            <v>Normal</v>
          </cell>
          <cell r="H1472" t="str">
            <v/>
          </cell>
          <cell r="I1472" t="str">
            <v/>
          </cell>
          <cell r="J1472">
            <v>1960</v>
          </cell>
          <cell r="K1472" t="str">
            <v>EA</v>
          </cell>
          <cell r="L1472">
            <v>0</v>
          </cell>
          <cell r="M1472">
            <v>1960</v>
          </cell>
        </row>
        <row r="1473">
          <cell r="A1473" t="str">
            <v>220TSY0010759Y2FZ-2</v>
          </cell>
          <cell r="B1473" t="str">
            <v>TSY0010759</v>
          </cell>
          <cell r="C1473" t="str">
            <v>产品标识 / 6800010MA98</v>
          </cell>
          <cell r="D1473" t="str">
            <v>220</v>
          </cell>
          <cell r="E1473" t="str">
            <v>Y2FZ-2</v>
          </cell>
          <cell r="F1473" t="str">
            <v>缝纫附件Z区2排</v>
          </cell>
          <cell r="G1473" t="str">
            <v>Normal</v>
          </cell>
          <cell r="H1473" t="str">
            <v/>
          </cell>
          <cell r="I1473" t="str">
            <v/>
          </cell>
          <cell r="J1473">
            <v>696</v>
          </cell>
          <cell r="K1473" t="str">
            <v>EA</v>
          </cell>
          <cell r="L1473">
            <v>0</v>
          </cell>
          <cell r="M1473">
            <v>796</v>
          </cell>
        </row>
        <row r="1474">
          <cell r="A1474" t="str">
            <v>220TSY0010760Y2FZ-2</v>
          </cell>
          <cell r="B1474" t="str">
            <v>TSY0010760</v>
          </cell>
          <cell r="C1474" t="str">
            <v>产品标识 / 6903010MA96</v>
          </cell>
          <cell r="D1474" t="str">
            <v>220</v>
          </cell>
          <cell r="E1474" t="str">
            <v>Y2FZ-2</v>
          </cell>
          <cell r="F1474" t="str">
            <v>缝纫附件Z区2排</v>
          </cell>
          <cell r="G1474" t="str">
            <v>Normal</v>
          </cell>
          <cell r="H1474" t="str">
            <v/>
          </cell>
          <cell r="I1474" t="str">
            <v/>
          </cell>
          <cell r="J1474">
            <v>1446</v>
          </cell>
          <cell r="K1474" t="str">
            <v>EA</v>
          </cell>
          <cell r="L1474">
            <v>0</v>
          </cell>
          <cell r="M1474">
            <v>1446</v>
          </cell>
        </row>
        <row r="1475">
          <cell r="A1475" t="str">
            <v>220TSY0010761Y2FZ-2</v>
          </cell>
          <cell r="B1475" t="str">
            <v>TSY0010761</v>
          </cell>
          <cell r="C1475" t="str">
            <v>产品标识 / 6903010MA98</v>
          </cell>
          <cell r="D1475" t="str">
            <v>220</v>
          </cell>
          <cell r="E1475" t="str">
            <v>Y2FZ-2</v>
          </cell>
          <cell r="F1475" t="str">
            <v>缝纫附件Z区2排</v>
          </cell>
          <cell r="G1475" t="str">
            <v>Normal</v>
          </cell>
          <cell r="H1475" t="str">
            <v/>
          </cell>
          <cell r="I1475" t="str">
            <v/>
          </cell>
          <cell r="J1475">
            <v>138</v>
          </cell>
          <cell r="K1475" t="str">
            <v>EA</v>
          </cell>
          <cell r="L1475">
            <v>0</v>
          </cell>
          <cell r="M1475">
            <v>238</v>
          </cell>
        </row>
        <row r="1476">
          <cell r="A1476" t="str">
            <v>220TSY0010763Y2FZ-2</v>
          </cell>
          <cell r="B1476" t="str">
            <v>TSY0010763</v>
          </cell>
          <cell r="C1476" t="str">
            <v>产品标识 / 6905100MA96</v>
          </cell>
          <cell r="D1476" t="str">
            <v>220</v>
          </cell>
          <cell r="E1476" t="str">
            <v>Y2FZ-2</v>
          </cell>
          <cell r="F1476" t="str">
            <v>缝纫附件Z区2排</v>
          </cell>
          <cell r="G1476" t="str">
            <v>Normal</v>
          </cell>
          <cell r="H1476" t="str">
            <v/>
          </cell>
          <cell r="I1476" t="str">
            <v/>
          </cell>
          <cell r="J1476">
            <v>1448</v>
          </cell>
          <cell r="K1476" t="str">
            <v>EA</v>
          </cell>
          <cell r="L1476">
            <v>0</v>
          </cell>
          <cell r="M1476">
            <v>1448</v>
          </cell>
        </row>
        <row r="1477">
          <cell r="A1477" t="str">
            <v>220TSY0010764Y2FZ-2</v>
          </cell>
          <cell r="B1477" t="str">
            <v>TSY0010764</v>
          </cell>
          <cell r="C1477" t="str">
            <v>产品标识 / 6905100MA98</v>
          </cell>
          <cell r="D1477" t="str">
            <v>220</v>
          </cell>
          <cell r="E1477" t="str">
            <v>Y2FZ-2</v>
          </cell>
          <cell r="F1477" t="str">
            <v>缝纫附件Z区2排</v>
          </cell>
          <cell r="G1477" t="str">
            <v>Normal</v>
          </cell>
          <cell r="H1477" t="str">
            <v/>
          </cell>
          <cell r="I1477" t="str">
            <v/>
          </cell>
          <cell r="J1477">
            <v>138</v>
          </cell>
          <cell r="K1477" t="str">
            <v>EA</v>
          </cell>
          <cell r="L1477">
            <v>0</v>
          </cell>
          <cell r="M1477">
            <v>238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0319-0331虚仓使用量"/>
      <sheetName val="数据 (2)"/>
      <sheetName val="数据"/>
      <sheetName val="搜索条件"/>
      <sheetName val="信息"/>
    </sheetNames>
    <sheetDataSet>
      <sheetData sheetId="0">
        <row r="1">
          <cell r="A1" t="str">
            <v>地点物料号库位</v>
          </cell>
          <cell r="B1" t="str">
            <v>地点</v>
          </cell>
          <cell r="C1" t="str">
            <v>物料号</v>
          </cell>
          <cell r="D1" t="str">
            <v>描述</v>
          </cell>
          <cell r="E1" t="str">
            <v>库位</v>
          </cell>
          <cell r="F1" t="str">
            <v>计量单位</v>
          </cell>
          <cell r="G1" t="str">
            <v>现有数量</v>
          </cell>
          <cell r="H1" t="str">
            <v>供应商寄售数量</v>
          </cell>
          <cell r="I1" t="str">
            <v>出库量</v>
          </cell>
          <cell r="J1" t="str">
            <v>寄存消耗量</v>
          </cell>
        </row>
        <row r="2">
          <cell r="A2" t="str">
            <v>210BFA0000144Y1A1-1-1</v>
          </cell>
          <cell r="B2" t="str">
            <v>210</v>
          </cell>
          <cell r="C2" t="str">
            <v>BFA0000144</v>
          </cell>
          <cell r="D2" t="str">
            <v>元机自攻2.9*19 / 环保兰白锌</v>
          </cell>
          <cell r="E2" t="str">
            <v>Y1A1-1-1</v>
          </cell>
          <cell r="F2" t="str">
            <v>Ea</v>
          </cell>
          <cell r="G2">
            <v>4199</v>
          </cell>
          <cell r="H2">
            <v>6834</v>
          </cell>
          <cell r="I2">
            <v>2635</v>
          </cell>
          <cell r="J2">
            <v>2635</v>
          </cell>
        </row>
        <row r="3">
          <cell r="A3" t="str">
            <v>210BFA0000198Y1A1-2-1</v>
          </cell>
          <cell r="B3" t="str">
            <v>210</v>
          </cell>
          <cell r="C3" t="str">
            <v>BFA0000198</v>
          </cell>
          <cell r="D3" t="str">
            <v>元机自攻 4.2*22 / 环保兰白锌</v>
          </cell>
          <cell r="E3" t="str">
            <v>Y1A1-2-1</v>
          </cell>
          <cell r="F3" t="str">
            <v>Ea</v>
          </cell>
          <cell r="G3">
            <v>2000</v>
          </cell>
          <cell r="H3">
            <v>4700</v>
          </cell>
          <cell r="I3">
            <v>2700</v>
          </cell>
          <cell r="J3">
            <v>2700</v>
          </cell>
        </row>
        <row r="4">
          <cell r="A4" t="str">
            <v>210BFA0000201Y1A1-2-2</v>
          </cell>
          <cell r="B4" t="str">
            <v>210</v>
          </cell>
          <cell r="C4" t="str">
            <v>BFA0000201</v>
          </cell>
          <cell r="D4" t="str">
            <v>十字圆头自攻4.2*19 /</v>
          </cell>
          <cell r="E4" t="str">
            <v>Y1A1-2-2</v>
          </cell>
          <cell r="F4" t="str">
            <v>Ea</v>
          </cell>
          <cell r="G4">
            <v>828</v>
          </cell>
          <cell r="H4">
            <v>3000</v>
          </cell>
          <cell r="I4">
            <v>2172</v>
          </cell>
          <cell r="J4">
            <v>2172</v>
          </cell>
        </row>
        <row r="5">
          <cell r="A5" t="str">
            <v>210BFA0000226Y1A1-3-2</v>
          </cell>
          <cell r="B5" t="str">
            <v>210</v>
          </cell>
          <cell r="C5" t="str">
            <v>BFA0000226</v>
          </cell>
          <cell r="D5" t="str">
            <v>4.2*35元机自攻钉 / 环保兰白锌</v>
          </cell>
          <cell r="E5" t="str">
            <v>Y1A1-3-2</v>
          </cell>
          <cell r="F5" t="str">
            <v>Ea</v>
          </cell>
          <cell r="G5">
            <v>7420</v>
          </cell>
          <cell r="H5">
            <v>9420</v>
          </cell>
          <cell r="I5">
            <v>2000</v>
          </cell>
          <cell r="J5">
            <v>2000</v>
          </cell>
        </row>
        <row r="6">
          <cell r="A6" t="str">
            <v>210BFA0000246Y1A1-3-3</v>
          </cell>
          <cell r="B6" t="str">
            <v>210</v>
          </cell>
          <cell r="C6" t="str">
            <v>BFA0000246</v>
          </cell>
          <cell r="D6" t="str">
            <v>元机自攻钉3.5*32 / 环保兰白锌</v>
          </cell>
          <cell r="E6" t="str">
            <v>Y1A1-3-3</v>
          </cell>
          <cell r="F6" t="str">
            <v>Ea</v>
          </cell>
          <cell r="G6">
            <v>2400</v>
          </cell>
          <cell r="H6">
            <v>3200</v>
          </cell>
          <cell r="I6">
            <v>800</v>
          </cell>
          <cell r="J6">
            <v>800</v>
          </cell>
        </row>
        <row r="7">
          <cell r="A7" t="str">
            <v>210BFA0000447y1a1-1-1</v>
          </cell>
          <cell r="B7" t="str">
            <v>210</v>
          </cell>
          <cell r="C7" t="str">
            <v>BFA0000447</v>
          </cell>
          <cell r="D7" t="str">
            <v>平机自攻3.5*13 白 / 环保兰白锌</v>
          </cell>
          <cell r="E7" t="str">
            <v>y1a1-1-1</v>
          </cell>
          <cell r="F7" t="str">
            <v>Ea</v>
          </cell>
          <cell r="G7">
            <v>64458</v>
          </cell>
          <cell r="H7">
            <v>68458</v>
          </cell>
          <cell r="I7">
            <v>4000</v>
          </cell>
          <cell r="J7">
            <v>4000</v>
          </cell>
        </row>
        <row r="8">
          <cell r="A8" t="str">
            <v>210BFA0000448y1a1-4-1</v>
          </cell>
          <cell r="B8" t="str">
            <v>210</v>
          </cell>
          <cell r="C8" t="str">
            <v>BFA0000448</v>
          </cell>
          <cell r="D8" t="str">
            <v>3.5*13扁头自攻钉 / 环保兰白锌</v>
          </cell>
          <cell r="E8" t="str">
            <v>y1a1-4-1</v>
          </cell>
          <cell r="F8" t="str">
            <v>Ea</v>
          </cell>
          <cell r="G8">
            <v>12842</v>
          </cell>
          <cell r="H8">
            <v>15000</v>
          </cell>
          <cell r="I8">
            <v>2158</v>
          </cell>
          <cell r="J8">
            <v>2158</v>
          </cell>
        </row>
        <row r="9">
          <cell r="A9" t="str">
            <v>210BFA0000460Y1A1-1-1</v>
          </cell>
          <cell r="B9" t="str">
            <v>210</v>
          </cell>
          <cell r="C9" t="str">
            <v>BFA0000460</v>
          </cell>
          <cell r="D9" t="str">
            <v>M6*30外方螺栓 / 镀彩</v>
          </cell>
          <cell r="E9" t="str">
            <v>Y1A1-1-1</v>
          </cell>
          <cell r="F9" t="str">
            <v>Ea</v>
          </cell>
          <cell r="G9">
            <v>2000</v>
          </cell>
          <cell r="H9">
            <v>3000</v>
          </cell>
          <cell r="I9">
            <v>1000</v>
          </cell>
          <cell r="J9">
            <v>1000</v>
          </cell>
        </row>
        <row r="10">
          <cell r="A10" t="str">
            <v>210BFA0000500Y1A1-3-2</v>
          </cell>
          <cell r="B10" t="str">
            <v>210</v>
          </cell>
          <cell r="C10" t="str">
            <v>BFA0000500</v>
          </cell>
          <cell r="D10" t="str">
            <v>M8锁紧螺母(黑锌) / 镀黑锌</v>
          </cell>
          <cell r="E10" t="str">
            <v>Y1A1-3-2</v>
          </cell>
          <cell r="F10" t="str">
            <v>Ea</v>
          </cell>
          <cell r="G10">
            <v>1000</v>
          </cell>
          <cell r="H10">
            <v>1200</v>
          </cell>
          <cell r="I10">
            <v>200</v>
          </cell>
          <cell r="J10">
            <v>200</v>
          </cell>
        </row>
        <row r="11">
          <cell r="A11" t="str">
            <v>210BFA0000504y1a1-2-2</v>
          </cell>
          <cell r="B11" t="str">
            <v>210</v>
          </cell>
          <cell r="C11" t="str">
            <v>BFA0000504</v>
          </cell>
          <cell r="D11" t="str">
            <v>ST4.2*9.5十字圆头自攻钉 / 镀白锌</v>
          </cell>
          <cell r="E11" t="str">
            <v>y1a1-2-2</v>
          </cell>
          <cell r="F11" t="str">
            <v>Ea</v>
          </cell>
          <cell r="G11">
            <v>16340</v>
          </cell>
          <cell r="H11">
            <v>21000</v>
          </cell>
          <cell r="I11">
            <v>4660</v>
          </cell>
          <cell r="J11">
            <v>4660</v>
          </cell>
        </row>
        <row r="12">
          <cell r="A12" t="str">
            <v>210BFA0000540y1a1-2-3</v>
          </cell>
          <cell r="B12" t="str">
            <v>210</v>
          </cell>
          <cell r="C12" t="str">
            <v>BFA0000540</v>
          </cell>
          <cell r="D12" t="str">
            <v>元机十字钉6*12 / 环保兰白锌</v>
          </cell>
          <cell r="E12" t="str">
            <v>y1a1-2-3</v>
          </cell>
          <cell r="F12" t="str">
            <v>Ea</v>
          </cell>
          <cell r="G12">
            <v>1000</v>
          </cell>
          <cell r="H12">
            <v>3000</v>
          </cell>
          <cell r="I12">
            <v>2000</v>
          </cell>
          <cell r="J12">
            <v>2000</v>
          </cell>
        </row>
        <row r="13">
          <cell r="A13" t="str">
            <v>210BFA0000550Y1D3-2-4</v>
          </cell>
          <cell r="B13" t="str">
            <v>210</v>
          </cell>
          <cell r="C13" t="str">
            <v>BFA0000550</v>
          </cell>
          <cell r="D13" t="str">
            <v>T5G上镜座螺母垫圈 / Q235</v>
          </cell>
          <cell r="E13" t="str">
            <v>Y1D3-2-4</v>
          </cell>
          <cell r="F13" t="str">
            <v>Ea</v>
          </cell>
          <cell r="G13">
            <v>347</v>
          </cell>
          <cell r="H13">
            <v>547</v>
          </cell>
          <cell r="I13">
            <v>200</v>
          </cell>
          <cell r="J13">
            <v>200</v>
          </cell>
        </row>
        <row r="14">
          <cell r="A14" t="str">
            <v>210BFA0000552Y1A1-2-2</v>
          </cell>
          <cell r="B14" t="str">
            <v>210</v>
          </cell>
          <cell r="C14" t="str">
            <v>BFA0000552</v>
          </cell>
          <cell r="D14" t="str">
            <v>外六角M8*65黑达克罗 / M8×65黑达克罗</v>
          </cell>
          <cell r="E14" t="str">
            <v>Y1A1-2-2</v>
          </cell>
          <cell r="F14" t="str">
            <v>Ea</v>
          </cell>
          <cell r="G14">
            <v>0</v>
          </cell>
          <cell r="H14">
            <v>200</v>
          </cell>
          <cell r="I14">
            <v>200</v>
          </cell>
          <cell r="J14">
            <v>200</v>
          </cell>
        </row>
        <row r="15">
          <cell r="A15" t="str">
            <v>210BFA0000582Y1A1-2-1</v>
          </cell>
          <cell r="B15" t="str">
            <v>210</v>
          </cell>
          <cell r="C15" t="str">
            <v>BFA0000582</v>
          </cell>
          <cell r="D15" t="str">
            <v>6*50内方黑达克罗 / 黑达克罗</v>
          </cell>
          <cell r="E15" t="str">
            <v>Y1A1-2-1</v>
          </cell>
          <cell r="F15" t="str">
            <v>Ea</v>
          </cell>
          <cell r="G15">
            <v>3033</v>
          </cell>
          <cell r="H15">
            <v>3063</v>
          </cell>
          <cell r="I15">
            <v>30</v>
          </cell>
          <cell r="J15">
            <v>30</v>
          </cell>
        </row>
        <row r="16">
          <cell r="A16" t="str">
            <v>210BFA0000834Y1A1-3-2</v>
          </cell>
          <cell r="B16" t="str">
            <v>210</v>
          </cell>
          <cell r="C16" t="str">
            <v>BFA0000834</v>
          </cell>
          <cell r="D16" t="str">
            <v>M8*80内六方12mm扣螺栓 / 黑达克罗</v>
          </cell>
          <cell r="E16" t="str">
            <v>Y1A1-3-2</v>
          </cell>
          <cell r="F16" t="str">
            <v>Ea</v>
          </cell>
          <cell r="G16">
            <v>670</v>
          </cell>
          <cell r="H16">
            <v>870</v>
          </cell>
          <cell r="I16">
            <v>200</v>
          </cell>
          <cell r="J16">
            <v>200</v>
          </cell>
        </row>
        <row r="17">
          <cell r="A17" t="str">
            <v>210BSP0000019Y1A1-1-2</v>
          </cell>
          <cell r="B17" t="str">
            <v>210</v>
          </cell>
          <cell r="C17" t="str">
            <v>BSP0000019</v>
          </cell>
          <cell r="D17" t="str">
            <v>ETX档位弹簧 / 65Mn 镀彩φ5</v>
          </cell>
          <cell r="E17" t="str">
            <v>Y1A1-1-2</v>
          </cell>
          <cell r="F17" t="str">
            <v>Ea</v>
          </cell>
          <cell r="G17">
            <v>673</v>
          </cell>
          <cell r="H17">
            <v>829</v>
          </cell>
          <cell r="I17">
            <v>156</v>
          </cell>
          <cell r="J17">
            <v>156</v>
          </cell>
        </row>
        <row r="18">
          <cell r="A18" t="str">
            <v>210BSP0000059Y1A1-1-5</v>
          </cell>
          <cell r="B18" t="str">
            <v>210</v>
          </cell>
          <cell r="C18" t="str">
            <v>BSP0000059</v>
          </cell>
          <cell r="D18" t="str">
            <v>仿丰田弹簧 / 65Mn镀彩</v>
          </cell>
          <cell r="E18" t="str">
            <v>Y1A1-1-5</v>
          </cell>
          <cell r="F18" t="str">
            <v>Ea</v>
          </cell>
          <cell r="G18">
            <v>219</v>
          </cell>
          <cell r="H18">
            <v>224</v>
          </cell>
          <cell r="I18">
            <v>5</v>
          </cell>
          <cell r="J18">
            <v>5</v>
          </cell>
        </row>
        <row r="19">
          <cell r="A19" t="str">
            <v>210BSP0000062Y1A1-1-2</v>
          </cell>
          <cell r="B19" t="str">
            <v>210</v>
          </cell>
          <cell r="C19" t="str">
            <v>BSP0000062</v>
          </cell>
          <cell r="D19" t="str">
            <v>1780弹簧(老) / 65Mn∮5镀彩</v>
          </cell>
          <cell r="E19" t="str">
            <v>Y1A1-1-2</v>
          </cell>
          <cell r="F19" t="str">
            <v>Ea</v>
          </cell>
          <cell r="G19">
            <v>654</v>
          </cell>
          <cell r="H19">
            <v>694</v>
          </cell>
          <cell r="I19">
            <v>40</v>
          </cell>
          <cell r="J19">
            <v>40</v>
          </cell>
        </row>
        <row r="20">
          <cell r="A20" t="str">
            <v>210BSP0000063Y1A1-1-2</v>
          </cell>
          <cell r="B20" t="str">
            <v>210</v>
          </cell>
          <cell r="C20" t="str">
            <v>BSP0000063</v>
          </cell>
          <cell r="D20" t="str">
            <v>捷运弹簧 / 65Mn∮6镀彩</v>
          </cell>
          <cell r="E20" t="str">
            <v>Y1A1-1-2</v>
          </cell>
          <cell r="F20" t="str">
            <v>Ea</v>
          </cell>
          <cell r="G20">
            <v>954</v>
          </cell>
          <cell r="H20">
            <v>984</v>
          </cell>
          <cell r="I20">
            <v>30</v>
          </cell>
          <cell r="J20">
            <v>30</v>
          </cell>
        </row>
        <row r="21">
          <cell r="A21" t="str">
            <v>210BSP0000099Y1A1-2-5</v>
          </cell>
          <cell r="B21" t="str">
            <v>210</v>
          </cell>
          <cell r="C21" t="str">
            <v>BSP0000099</v>
          </cell>
          <cell r="D21" t="str">
            <v>奥威弹簧φ3 / φ3.0</v>
          </cell>
          <cell r="E21" t="str">
            <v>Y1A1-2-5</v>
          </cell>
          <cell r="F21" t="str">
            <v>Ea</v>
          </cell>
          <cell r="G21">
            <v>1800</v>
          </cell>
          <cell r="H21">
            <v>2098</v>
          </cell>
          <cell r="I21">
            <v>298</v>
          </cell>
          <cell r="J21">
            <v>298</v>
          </cell>
        </row>
        <row r="22">
          <cell r="A22" t="str">
            <v>210REM0000560Y1B3-1-3</v>
          </cell>
          <cell r="B22" t="str">
            <v>210</v>
          </cell>
          <cell r="C22" t="str">
            <v>REM0000560</v>
          </cell>
          <cell r="D22" t="str">
            <v>一汽MV3主镜片(封胶) / 浮法玻璃</v>
          </cell>
          <cell r="E22" t="str">
            <v>Y1B3-1-3</v>
          </cell>
          <cell r="F22" t="str">
            <v>Ea</v>
          </cell>
          <cell r="G22">
            <v>0</v>
          </cell>
          <cell r="H22">
            <v>127</v>
          </cell>
          <cell r="I22">
            <v>127</v>
          </cell>
          <cell r="J22">
            <v>127</v>
          </cell>
        </row>
        <row r="23">
          <cell r="A23" t="str">
            <v>210REM0000561Y1B3-1-3</v>
          </cell>
          <cell r="B23" t="str">
            <v>210</v>
          </cell>
          <cell r="C23" t="str">
            <v>REM0000561</v>
          </cell>
          <cell r="D23" t="str">
            <v>一汽MV3广角镜片(封胶) / 浮法玻璃</v>
          </cell>
          <cell r="E23" t="str">
            <v>Y1B3-1-3</v>
          </cell>
          <cell r="F23" t="str">
            <v>Ea</v>
          </cell>
          <cell r="G23">
            <v>23</v>
          </cell>
          <cell r="H23">
            <v>279</v>
          </cell>
          <cell r="I23">
            <v>256</v>
          </cell>
          <cell r="J23">
            <v>256</v>
          </cell>
        </row>
        <row r="24">
          <cell r="A24" t="str">
            <v>210REM0000603Y1A2-2-5</v>
          </cell>
          <cell r="B24" t="str">
            <v>210</v>
          </cell>
          <cell r="C24" t="str">
            <v>REM0000603</v>
          </cell>
          <cell r="D24" t="str">
            <v>斯太尔王左上镜座 / ZL104</v>
          </cell>
          <cell r="E24" t="str">
            <v>Y1A2-2-5</v>
          </cell>
          <cell r="F24" t="str">
            <v>Ea</v>
          </cell>
          <cell r="G24">
            <v>22</v>
          </cell>
          <cell r="H24">
            <v>52</v>
          </cell>
          <cell r="I24">
            <v>30</v>
          </cell>
          <cell r="J24">
            <v>30</v>
          </cell>
        </row>
        <row r="25">
          <cell r="A25" t="str">
            <v>210REM0000606B1F2-2-2</v>
          </cell>
          <cell r="B25" t="str">
            <v>210</v>
          </cell>
          <cell r="C25" t="str">
            <v>REM0000606</v>
          </cell>
          <cell r="D25" t="str">
            <v>斯太尔王左上胶垫 / 三元乙丙橡胶</v>
          </cell>
          <cell r="E25" t="str">
            <v>B1F2-2-2</v>
          </cell>
          <cell r="F25" t="str">
            <v>Ea</v>
          </cell>
          <cell r="G25">
            <v>89</v>
          </cell>
          <cell r="H25">
            <v>119</v>
          </cell>
          <cell r="I25">
            <v>30</v>
          </cell>
          <cell r="J25">
            <v>30</v>
          </cell>
        </row>
        <row r="26">
          <cell r="A26" t="str">
            <v>210REM0000635Y1A2-2-3</v>
          </cell>
          <cell r="B26" t="str">
            <v>210</v>
          </cell>
          <cell r="C26" t="str">
            <v>REM0000635</v>
          </cell>
          <cell r="D26" t="str">
            <v>一汽MV3上镜座垫片 /</v>
          </cell>
          <cell r="E26" t="str">
            <v>Y1A2-2-3</v>
          </cell>
          <cell r="F26" t="str">
            <v>Ea</v>
          </cell>
          <cell r="G26">
            <v>594</v>
          </cell>
          <cell r="H26">
            <v>750</v>
          </cell>
          <cell r="I26">
            <v>156</v>
          </cell>
          <cell r="J26">
            <v>156</v>
          </cell>
        </row>
        <row r="27">
          <cell r="A27" t="str">
            <v>210REM0000636Y1D3-1-5</v>
          </cell>
          <cell r="B27" t="str">
            <v>210</v>
          </cell>
          <cell r="C27" t="str">
            <v>REM0000636</v>
          </cell>
          <cell r="D27" t="str">
            <v>一汽MV3下镜座垫片左 /</v>
          </cell>
          <cell r="E27" t="str">
            <v>Y1D3-1-5</v>
          </cell>
          <cell r="F27" t="str">
            <v>Ea</v>
          </cell>
          <cell r="G27">
            <v>377</v>
          </cell>
          <cell r="H27">
            <v>455</v>
          </cell>
          <cell r="I27">
            <v>78</v>
          </cell>
          <cell r="J27">
            <v>78</v>
          </cell>
        </row>
        <row r="28">
          <cell r="A28" t="str">
            <v>210REM0000640Y1A2-1-2</v>
          </cell>
          <cell r="B28" t="str">
            <v>210</v>
          </cell>
          <cell r="C28" t="str">
            <v>REM0000640</v>
          </cell>
          <cell r="D28" t="str">
            <v>一汽MV3下镜座垫片右 /</v>
          </cell>
          <cell r="E28" t="str">
            <v>Y1A2-1-2</v>
          </cell>
          <cell r="F28" t="str">
            <v>Ea</v>
          </cell>
          <cell r="G28">
            <v>525</v>
          </cell>
          <cell r="H28">
            <v>603</v>
          </cell>
          <cell r="I28">
            <v>78</v>
          </cell>
          <cell r="J28">
            <v>78</v>
          </cell>
        </row>
        <row r="29">
          <cell r="A29" t="str">
            <v>210REM0000794Y1D3-2-4</v>
          </cell>
          <cell r="B29" t="str">
            <v>210</v>
          </cell>
          <cell r="C29" t="str">
            <v>REM0000794</v>
          </cell>
          <cell r="D29" t="str">
            <v>M50N阻尼片 / 65Mn</v>
          </cell>
          <cell r="E29" t="str">
            <v>Y1D3-2-4</v>
          </cell>
          <cell r="F29" t="str">
            <v>Ea</v>
          </cell>
          <cell r="G29">
            <v>71</v>
          </cell>
          <cell r="H29">
            <v>271</v>
          </cell>
          <cell r="I29">
            <v>200</v>
          </cell>
          <cell r="J29">
            <v>200</v>
          </cell>
        </row>
        <row r="30">
          <cell r="A30" t="str">
            <v>210REM0001135B1C1-2-1</v>
          </cell>
          <cell r="B30" t="str">
            <v>210</v>
          </cell>
          <cell r="C30" t="str">
            <v>REM0001135</v>
          </cell>
          <cell r="D30" t="str">
            <v>B80C迎宾灯密封垫左 /</v>
          </cell>
          <cell r="E30" t="str">
            <v>B1C1-2-1</v>
          </cell>
          <cell r="F30" t="str">
            <v>Ea</v>
          </cell>
          <cell r="G30">
            <v>1788</v>
          </cell>
          <cell r="H30">
            <v>2016</v>
          </cell>
          <cell r="I30">
            <v>228</v>
          </cell>
          <cell r="J30">
            <v>228</v>
          </cell>
        </row>
        <row r="31">
          <cell r="A31" t="str">
            <v>210REM0001151g210001</v>
          </cell>
          <cell r="B31" t="str">
            <v>210</v>
          </cell>
          <cell r="C31" t="str">
            <v>REM0001151</v>
          </cell>
          <cell r="D31" t="str">
            <v>B40L右电折压板 / ADC12</v>
          </cell>
          <cell r="E31" t="str">
            <v>g210001</v>
          </cell>
          <cell r="F31" t="str">
            <v>Ea</v>
          </cell>
          <cell r="G31">
            <v>16</v>
          </cell>
          <cell r="H31">
            <v>34</v>
          </cell>
          <cell r="I31">
            <v>18</v>
          </cell>
          <cell r="J31">
            <v>18</v>
          </cell>
        </row>
        <row r="32">
          <cell r="A32" t="str">
            <v>210REM0001154Y1A2-2-2</v>
          </cell>
          <cell r="B32" t="str">
            <v>210</v>
          </cell>
          <cell r="C32" t="str">
            <v>REM0001154</v>
          </cell>
          <cell r="D32" t="str">
            <v>B80C右底座密封垫 / TPE  3160CY</v>
          </cell>
          <cell r="E32" t="str">
            <v>Y1A2-2-2</v>
          </cell>
          <cell r="F32" t="str">
            <v>Ea</v>
          </cell>
          <cell r="G32">
            <v>0</v>
          </cell>
          <cell r="H32">
            <v>4</v>
          </cell>
          <cell r="I32">
            <v>4</v>
          </cell>
          <cell r="J32">
            <v>4</v>
          </cell>
        </row>
        <row r="33">
          <cell r="A33" t="str">
            <v>210REM0001651Y1A2-1-3</v>
          </cell>
          <cell r="B33" t="str">
            <v>210</v>
          </cell>
          <cell r="C33" t="str">
            <v>REM0001651</v>
          </cell>
          <cell r="D33" t="str">
            <v>1580胶条 / 三元乙丙橡胶</v>
          </cell>
          <cell r="E33" t="str">
            <v>Y1A2-1-3</v>
          </cell>
          <cell r="F33" t="str">
            <v>Ea</v>
          </cell>
          <cell r="G33">
            <v>2966</v>
          </cell>
          <cell r="H33">
            <v>3006</v>
          </cell>
          <cell r="I33">
            <v>40</v>
          </cell>
          <cell r="J33">
            <v>40</v>
          </cell>
        </row>
        <row r="34">
          <cell r="A34" t="str">
            <v>210REM0001668Y1A2-2-3</v>
          </cell>
          <cell r="B34" t="str">
            <v>210</v>
          </cell>
          <cell r="C34" t="str">
            <v>REM0001668</v>
          </cell>
          <cell r="D34" t="str">
            <v>重卡下视镜球头盖 / Pa6</v>
          </cell>
          <cell r="E34" t="str">
            <v>Y1A2-2-3</v>
          </cell>
          <cell r="F34" t="str">
            <v>Ea</v>
          </cell>
          <cell r="G34">
            <v>237</v>
          </cell>
          <cell r="H34">
            <v>357</v>
          </cell>
          <cell r="I34">
            <v>120</v>
          </cell>
          <cell r="J34">
            <v>120</v>
          </cell>
        </row>
        <row r="35">
          <cell r="A35" t="str">
            <v>210REM0001747Y1A2-3-3</v>
          </cell>
          <cell r="B35" t="str">
            <v>210</v>
          </cell>
          <cell r="C35" t="str">
            <v>REM0001747</v>
          </cell>
          <cell r="D35" t="str">
            <v>1029室支架(老) / 三元乙丙橡胶</v>
          </cell>
          <cell r="E35" t="str">
            <v>Y1A2-3-3</v>
          </cell>
          <cell r="F35" t="str">
            <v>Ea</v>
          </cell>
          <cell r="G35">
            <v>0</v>
          </cell>
          <cell r="H35">
            <v>1000</v>
          </cell>
          <cell r="I35">
            <v>1000</v>
          </cell>
          <cell r="J35">
            <v>1000</v>
          </cell>
        </row>
        <row r="36">
          <cell r="A36" t="str">
            <v>210REM0001767y1a3-3-1</v>
          </cell>
          <cell r="B36" t="str">
            <v>210</v>
          </cell>
          <cell r="C36" t="str">
            <v>REM0001767</v>
          </cell>
          <cell r="D36" t="str">
            <v>ETX镜座左 / ZL104</v>
          </cell>
          <cell r="E36" t="str">
            <v>y1a3-3-1</v>
          </cell>
          <cell r="F36" t="str">
            <v>Ea</v>
          </cell>
          <cell r="G36">
            <v>39</v>
          </cell>
          <cell r="H36">
            <v>59</v>
          </cell>
          <cell r="I36">
            <v>20</v>
          </cell>
          <cell r="J36">
            <v>20</v>
          </cell>
        </row>
        <row r="37">
          <cell r="A37" t="str">
            <v>210REM0001791Y1C3-1-4</v>
          </cell>
          <cell r="B37" t="str">
            <v>210</v>
          </cell>
          <cell r="C37" t="str">
            <v>REM0001791</v>
          </cell>
          <cell r="D37" t="str">
            <v>重卡2号改裁R325镜片 / 浮法玻璃</v>
          </cell>
          <cell r="E37" t="str">
            <v>Y1C3-1-4</v>
          </cell>
          <cell r="F37" t="str">
            <v>Ea</v>
          </cell>
          <cell r="G37">
            <v>0</v>
          </cell>
          <cell r="H37">
            <v>31</v>
          </cell>
          <cell r="I37">
            <v>31</v>
          </cell>
          <cell r="J37">
            <v>31</v>
          </cell>
        </row>
        <row r="38">
          <cell r="A38" t="str">
            <v>210REM0001901Y1A2-1-2</v>
          </cell>
          <cell r="B38" t="str">
            <v>210</v>
          </cell>
          <cell r="C38" t="str">
            <v>REM0001901</v>
          </cell>
          <cell r="D38" t="str">
            <v>捷运支架保护盖左 / PP黑色</v>
          </cell>
          <cell r="E38" t="str">
            <v>Y1A2-1-2</v>
          </cell>
          <cell r="F38" t="str">
            <v>Ea</v>
          </cell>
          <cell r="G38">
            <v>9</v>
          </cell>
          <cell r="H38">
            <v>19</v>
          </cell>
          <cell r="I38">
            <v>10</v>
          </cell>
          <cell r="J38">
            <v>10</v>
          </cell>
        </row>
        <row r="39">
          <cell r="A39" t="str">
            <v>210REM0001902b1f2-2-1</v>
          </cell>
          <cell r="B39" t="str">
            <v>210</v>
          </cell>
          <cell r="C39" t="str">
            <v>REM0001902</v>
          </cell>
          <cell r="D39" t="str">
            <v>捷运左上支架密封圈 / 三元乙丙橡胶</v>
          </cell>
          <cell r="E39" t="str">
            <v>b1f2-2-1</v>
          </cell>
          <cell r="F39" t="str">
            <v>Ea</v>
          </cell>
          <cell r="G39">
            <v>488</v>
          </cell>
          <cell r="H39">
            <v>498</v>
          </cell>
          <cell r="I39">
            <v>10</v>
          </cell>
          <cell r="J39">
            <v>10</v>
          </cell>
        </row>
        <row r="40">
          <cell r="A40" t="str">
            <v>210REM0001904B1F2-2-1</v>
          </cell>
          <cell r="B40" t="str">
            <v>210</v>
          </cell>
          <cell r="C40" t="str">
            <v>REM0001904</v>
          </cell>
          <cell r="D40" t="str">
            <v>捷运路面镜密封圈 / 三元乙丙橡胶</v>
          </cell>
          <cell r="E40" t="str">
            <v>B1F2-2-1</v>
          </cell>
          <cell r="F40" t="str">
            <v>Ea</v>
          </cell>
          <cell r="G40">
            <v>745</v>
          </cell>
          <cell r="H40">
            <v>775</v>
          </cell>
          <cell r="I40">
            <v>30</v>
          </cell>
          <cell r="J40">
            <v>30</v>
          </cell>
        </row>
        <row r="41">
          <cell r="A41" t="str">
            <v>210REM0001905Y1A2-1-4</v>
          </cell>
          <cell r="B41" t="str">
            <v>210</v>
          </cell>
          <cell r="C41" t="str">
            <v>REM0001905</v>
          </cell>
          <cell r="D41" t="str">
            <v>欧曼重卡防水帽 / PP黑色</v>
          </cell>
          <cell r="E41" t="str">
            <v>Y1A2-1-4</v>
          </cell>
          <cell r="F41" t="str">
            <v>Ea</v>
          </cell>
          <cell r="G41">
            <v>1273</v>
          </cell>
          <cell r="H41">
            <v>1303</v>
          </cell>
          <cell r="I41">
            <v>30</v>
          </cell>
          <cell r="J41">
            <v>30</v>
          </cell>
        </row>
        <row r="42">
          <cell r="A42" t="str">
            <v>210REM0001908Y1A2-1-2</v>
          </cell>
          <cell r="B42" t="str">
            <v>210</v>
          </cell>
          <cell r="C42" t="str">
            <v>REM0001908</v>
          </cell>
          <cell r="D42" t="str">
            <v>捷运支架保护盖右 / PP黑色</v>
          </cell>
          <cell r="E42" t="str">
            <v>Y1A2-1-2</v>
          </cell>
          <cell r="F42" t="str">
            <v>Ea</v>
          </cell>
          <cell r="G42">
            <v>0</v>
          </cell>
          <cell r="H42">
            <v>20</v>
          </cell>
          <cell r="I42">
            <v>20</v>
          </cell>
          <cell r="J42">
            <v>20</v>
          </cell>
        </row>
        <row r="43">
          <cell r="A43" t="str">
            <v>210REM0001909b1f2-2-1</v>
          </cell>
          <cell r="B43" t="str">
            <v>210</v>
          </cell>
          <cell r="C43" t="str">
            <v>REM0001909</v>
          </cell>
          <cell r="D43" t="str">
            <v>捷运右上支架密封圈 / 三元乙丙橡胶</v>
          </cell>
          <cell r="E43" t="str">
            <v>b1f2-2-1</v>
          </cell>
          <cell r="F43" t="str">
            <v>Ea</v>
          </cell>
          <cell r="G43">
            <v>277</v>
          </cell>
          <cell r="H43">
            <v>297</v>
          </cell>
          <cell r="I43">
            <v>20</v>
          </cell>
          <cell r="J43">
            <v>20</v>
          </cell>
        </row>
        <row r="44">
          <cell r="A44" t="str">
            <v>210REM0002251B1F1-1-4</v>
          </cell>
          <cell r="B44" t="str">
            <v>210</v>
          </cell>
          <cell r="C44" t="str">
            <v>REM0002251</v>
          </cell>
          <cell r="D44" t="str">
            <v>C7主镜片左 / SR1300±100</v>
          </cell>
          <cell r="E44" t="str">
            <v>B1F1-1-4</v>
          </cell>
          <cell r="F44" t="str">
            <v>Ea</v>
          </cell>
          <cell r="G44">
            <v>73</v>
          </cell>
          <cell r="H44">
            <v>181</v>
          </cell>
          <cell r="I44">
            <v>108</v>
          </cell>
          <cell r="J44">
            <v>108</v>
          </cell>
        </row>
        <row r="45">
          <cell r="A45" t="str">
            <v>210REM0002254Y1B3-1-4</v>
          </cell>
          <cell r="B45" t="str">
            <v>210</v>
          </cell>
          <cell r="C45" t="str">
            <v>REM0002254</v>
          </cell>
          <cell r="D45" t="str">
            <v>C7广角镜片左 / SR350±50</v>
          </cell>
          <cell r="E45" t="str">
            <v>Y1B3-1-4</v>
          </cell>
          <cell r="F45" t="str">
            <v>Ea</v>
          </cell>
          <cell r="G45">
            <v>82</v>
          </cell>
          <cell r="H45">
            <v>202</v>
          </cell>
          <cell r="I45">
            <v>120</v>
          </cell>
          <cell r="J45">
            <v>120</v>
          </cell>
        </row>
        <row r="46">
          <cell r="A46" t="str">
            <v>210REM0002274Y1D3-2-4</v>
          </cell>
          <cell r="B46" t="str">
            <v>210</v>
          </cell>
          <cell r="C46" t="str">
            <v>REM0002274</v>
          </cell>
          <cell r="D46" t="str">
            <v>C7主镜阻尼片 / 65Mn</v>
          </cell>
          <cell r="E46" t="str">
            <v>Y1D3-2-4</v>
          </cell>
          <cell r="F46" t="str">
            <v>Ea</v>
          </cell>
          <cell r="G46">
            <v>230</v>
          </cell>
          <cell r="H46">
            <v>630</v>
          </cell>
          <cell r="I46">
            <v>400</v>
          </cell>
          <cell r="J46">
            <v>400</v>
          </cell>
        </row>
        <row r="47">
          <cell r="A47" t="str">
            <v>210REM0002279B1F1-1-4</v>
          </cell>
          <cell r="B47" t="str">
            <v>210</v>
          </cell>
          <cell r="C47" t="str">
            <v>REM0002279</v>
          </cell>
          <cell r="D47" t="str">
            <v>C7主镜片右 / SR1300±100</v>
          </cell>
          <cell r="E47" t="str">
            <v>B1F1-1-4</v>
          </cell>
          <cell r="F47" t="str">
            <v>Ea</v>
          </cell>
          <cell r="G47">
            <v>53</v>
          </cell>
          <cell r="H47">
            <v>155</v>
          </cell>
          <cell r="I47">
            <v>102</v>
          </cell>
          <cell r="J47">
            <v>102</v>
          </cell>
        </row>
        <row r="48">
          <cell r="A48" t="str">
            <v>210REM0002282Y1B3-1-4</v>
          </cell>
          <cell r="B48" t="str">
            <v>210</v>
          </cell>
          <cell r="C48" t="str">
            <v>REM0002282</v>
          </cell>
          <cell r="D48" t="str">
            <v>C7广角镜片右 / SR350±50</v>
          </cell>
          <cell r="E48" t="str">
            <v>Y1B3-1-4</v>
          </cell>
          <cell r="F48" t="str">
            <v>Ea</v>
          </cell>
          <cell r="G48">
            <v>71</v>
          </cell>
          <cell r="H48">
            <v>174</v>
          </cell>
          <cell r="I48">
            <v>103</v>
          </cell>
          <cell r="J48">
            <v>103</v>
          </cell>
        </row>
        <row r="49">
          <cell r="A49" t="str">
            <v>210REM0002286Y1A2-4-5</v>
          </cell>
          <cell r="B49" t="str">
            <v>210</v>
          </cell>
          <cell r="C49" t="str">
            <v>REM0002286</v>
          </cell>
          <cell r="D49" t="str">
            <v>T7H右反光罩 / PC 橘黄</v>
          </cell>
          <cell r="E49" t="str">
            <v>Y1A2-4-5</v>
          </cell>
          <cell r="F49" t="str">
            <v>Ea</v>
          </cell>
          <cell r="G49">
            <v>0</v>
          </cell>
          <cell r="H49">
            <v>1</v>
          </cell>
          <cell r="I49">
            <v>1</v>
          </cell>
          <cell r="J49">
            <v>1</v>
          </cell>
        </row>
        <row r="50">
          <cell r="A50" t="str">
            <v>210REM0002478y1d3-1-5</v>
          </cell>
          <cell r="B50" t="str">
            <v>210</v>
          </cell>
          <cell r="C50" t="str">
            <v>REM0002478</v>
          </cell>
          <cell r="D50" t="str">
            <v>C7安装座垫左上 / 发泡PE</v>
          </cell>
          <cell r="E50" t="str">
            <v>y1d3-1-5</v>
          </cell>
          <cell r="F50" t="str">
            <v>Ea</v>
          </cell>
          <cell r="G50">
            <v>0</v>
          </cell>
          <cell r="H50">
            <v>29</v>
          </cell>
          <cell r="I50">
            <v>29</v>
          </cell>
          <cell r="J50">
            <v>29</v>
          </cell>
        </row>
        <row r="51">
          <cell r="A51" t="str">
            <v>210REM0002478Y1D3-1-6</v>
          </cell>
          <cell r="B51" t="str">
            <v>210</v>
          </cell>
          <cell r="C51" t="str">
            <v>REM0002478</v>
          </cell>
          <cell r="D51" t="str">
            <v>C7安装座垫左上 / 发泡PE</v>
          </cell>
          <cell r="E51" t="str">
            <v>Y1D3-1-6</v>
          </cell>
          <cell r="F51" t="str">
            <v>Ea</v>
          </cell>
          <cell r="G51">
            <v>929</v>
          </cell>
          <cell r="H51">
            <v>1000</v>
          </cell>
          <cell r="I51">
            <v>71</v>
          </cell>
          <cell r="J51">
            <v>71</v>
          </cell>
        </row>
        <row r="52">
          <cell r="A52" t="str">
            <v>210REM0002479Y1D3-1-6</v>
          </cell>
          <cell r="B52" t="str">
            <v>210</v>
          </cell>
          <cell r="C52" t="str">
            <v>REM0002479</v>
          </cell>
          <cell r="D52" t="str">
            <v>C7安装座垫左下 / 发泡PE</v>
          </cell>
          <cell r="E52" t="str">
            <v>Y1D3-1-6</v>
          </cell>
          <cell r="F52" t="str">
            <v>Ea</v>
          </cell>
          <cell r="G52">
            <v>751</v>
          </cell>
          <cell r="H52">
            <v>851</v>
          </cell>
          <cell r="I52">
            <v>100</v>
          </cell>
          <cell r="J52">
            <v>100</v>
          </cell>
        </row>
        <row r="53">
          <cell r="A53" t="str">
            <v>210REM0002487Y1D3-1-4</v>
          </cell>
          <cell r="B53" t="str">
            <v>210</v>
          </cell>
          <cell r="C53" t="str">
            <v>REM0002487</v>
          </cell>
          <cell r="D53" t="str">
            <v>C7安装座垫右上 / 发泡PE</v>
          </cell>
          <cell r="E53" t="str">
            <v>Y1D3-1-4</v>
          </cell>
          <cell r="F53" t="str">
            <v>Ea</v>
          </cell>
          <cell r="G53">
            <v>156</v>
          </cell>
          <cell r="H53">
            <v>256</v>
          </cell>
          <cell r="I53">
            <v>100</v>
          </cell>
          <cell r="J53">
            <v>100</v>
          </cell>
        </row>
        <row r="54">
          <cell r="A54" t="str">
            <v>210REM0002488Y1D3-1-4</v>
          </cell>
          <cell r="B54" t="str">
            <v>210</v>
          </cell>
          <cell r="C54" t="str">
            <v>REM0002488</v>
          </cell>
          <cell r="D54" t="str">
            <v>C7安装座垫右下 / 发泡PE</v>
          </cell>
          <cell r="E54" t="str">
            <v>Y1D3-1-4</v>
          </cell>
          <cell r="F54" t="str">
            <v>Ea</v>
          </cell>
          <cell r="G54">
            <v>0</v>
          </cell>
          <cell r="H54">
            <v>61</v>
          </cell>
          <cell r="I54">
            <v>61</v>
          </cell>
          <cell r="J54">
            <v>61</v>
          </cell>
        </row>
        <row r="55">
          <cell r="A55" t="str">
            <v>210REM0002488Y1D3-1-6</v>
          </cell>
          <cell r="B55" t="str">
            <v>210</v>
          </cell>
          <cell r="C55" t="str">
            <v>REM0002488</v>
          </cell>
          <cell r="D55" t="str">
            <v>C7安装座垫右下 / 发泡PE</v>
          </cell>
          <cell r="E55" t="str">
            <v>Y1D3-1-6</v>
          </cell>
          <cell r="F55" t="str">
            <v>Ea</v>
          </cell>
          <cell r="G55">
            <v>961</v>
          </cell>
          <cell r="H55">
            <v>1000</v>
          </cell>
          <cell r="I55">
            <v>39</v>
          </cell>
          <cell r="J55">
            <v>39</v>
          </cell>
        </row>
        <row r="56">
          <cell r="A56" t="str">
            <v>210REM0010272Y1A1-1-3</v>
          </cell>
          <cell r="B56" t="str">
            <v>210</v>
          </cell>
          <cell r="C56" t="str">
            <v>REM0010272</v>
          </cell>
          <cell r="D56" t="str">
            <v>T5G上镜座弹簧 / 65Mn</v>
          </cell>
          <cell r="E56" t="str">
            <v>Y1A1-1-3</v>
          </cell>
          <cell r="F56" t="str">
            <v>Ea</v>
          </cell>
          <cell r="G56">
            <v>335</v>
          </cell>
          <cell r="H56">
            <v>535</v>
          </cell>
          <cell r="I56">
            <v>200</v>
          </cell>
          <cell r="J56">
            <v>200</v>
          </cell>
        </row>
        <row r="57">
          <cell r="A57" t="str">
            <v>210RSM0000083Y1E3-1-4</v>
          </cell>
          <cell r="B57" t="str">
            <v>210</v>
          </cell>
          <cell r="C57" t="str">
            <v>RSM0000083</v>
          </cell>
          <cell r="D57" t="str">
            <v>ETX改型前下镜片泡棉 / 15*15*900</v>
          </cell>
          <cell r="E57" t="str">
            <v>Y1E3-1-4</v>
          </cell>
          <cell r="F57" t="str">
            <v>Ea</v>
          </cell>
          <cell r="G57">
            <v>1571</v>
          </cell>
          <cell r="H57">
            <v>1573</v>
          </cell>
          <cell r="I57">
            <v>2</v>
          </cell>
          <cell r="J57">
            <v>2</v>
          </cell>
        </row>
        <row r="58">
          <cell r="A58" t="str">
            <v>210RSM0010036Y1A1-2-4</v>
          </cell>
          <cell r="B58" t="str">
            <v>210</v>
          </cell>
          <cell r="C58" t="str">
            <v>RSM0010036</v>
          </cell>
          <cell r="D58" t="str">
            <v>H6补盲弹簧 / 82B</v>
          </cell>
          <cell r="E58" t="str">
            <v>Y1A1-2-4</v>
          </cell>
          <cell r="F58" t="str">
            <v>EA</v>
          </cell>
          <cell r="G58">
            <v>0</v>
          </cell>
          <cell r="H58">
            <v>99</v>
          </cell>
          <cell r="I58">
            <v>99</v>
          </cell>
          <cell r="J58">
            <v>99</v>
          </cell>
        </row>
        <row r="59">
          <cell r="A59" t="str">
            <v>210TMA0000084y1a1-2-5</v>
          </cell>
          <cell r="B59" t="str">
            <v>210</v>
          </cell>
          <cell r="C59" t="str">
            <v>TMA0000084</v>
          </cell>
          <cell r="D59" t="str">
            <v>出口澳洲接头件包装袋 / 100*150</v>
          </cell>
          <cell r="E59" t="str">
            <v>y1a1-2-5</v>
          </cell>
          <cell r="F59" t="str">
            <v>Ea</v>
          </cell>
          <cell r="G59">
            <v>200</v>
          </cell>
          <cell r="H59">
            <v>300</v>
          </cell>
          <cell r="I59">
            <v>100</v>
          </cell>
          <cell r="J59">
            <v>100</v>
          </cell>
        </row>
        <row r="60">
          <cell r="A60" t="str">
            <v>210TMA0000170Y1B1-1-3</v>
          </cell>
          <cell r="B60" t="str">
            <v>210</v>
          </cell>
          <cell r="C60" t="str">
            <v>TMA0000170</v>
          </cell>
          <cell r="D60" t="str">
            <v>1780小垫片 / AB楞 370*160</v>
          </cell>
          <cell r="E60" t="str">
            <v>Y1B1-1-3</v>
          </cell>
          <cell r="F60" t="str">
            <v>Ea</v>
          </cell>
          <cell r="G60">
            <v>0</v>
          </cell>
          <cell r="H60">
            <v>100</v>
          </cell>
          <cell r="I60">
            <v>100</v>
          </cell>
          <cell r="J60">
            <v>100</v>
          </cell>
        </row>
        <row r="61">
          <cell r="A61" t="str">
            <v>210TMA0000216y1b1-2-2</v>
          </cell>
          <cell r="B61" t="str">
            <v>210</v>
          </cell>
          <cell r="C61" t="str">
            <v>TMA0000216</v>
          </cell>
          <cell r="D61" t="str">
            <v>1580纸箱左 / AB楞 610*500*240</v>
          </cell>
          <cell r="E61" t="str">
            <v>y1b1-2-2</v>
          </cell>
          <cell r="F61" t="str">
            <v>Ea</v>
          </cell>
          <cell r="G61">
            <v>12</v>
          </cell>
          <cell r="H61">
            <v>15</v>
          </cell>
          <cell r="I61">
            <v>3</v>
          </cell>
          <cell r="J61">
            <v>3</v>
          </cell>
        </row>
        <row r="62">
          <cell r="A62" t="str">
            <v>210TMA0000226y1b1-1-4</v>
          </cell>
          <cell r="B62" t="str">
            <v>210</v>
          </cell>
          <cell r="C62" t="str">
            <v>TMA0000226</v>
          </cell>
          <cell r="D62" t="str">
            <v>1780小盒 / AB楞 170*340</v>
          </cell>
          <cell r="E62" t="str">
            <v>y1b1-1-4</v>
          </cell>
          <cell r="F62" t="str">
            <v>Ea</v>
          </cell>
          <cell r="G62">
            <v>1580</v>
          </cell>
          <cell r="H62">
            <v>1610</v>
          </cell>
          <cell r="I62">
            <v>30</v>
          </cell>
          <cell r="J62">
            <v>30</v>
          </cell>
        </row>
        <row r="63">
          <cell r="A63" t="str">
            <v>210TMA0000298B1A3-5-3</v>
          </cell>
          <cell r="B63" t="str">
            <v>210</v>
          </cell>
          <cell r="C63" t="str">
            <v>TMA0000298</v>
          </cell>
          <cell r="D63" t="str">
            <v>出口L型室纸箱(25只) / 七层AB楞460*460*170</v>
          </cell>
          <cell r="E63" t="str">
            <v>B1A3-5-3</v>
          </cell>
          <cell r="F63" t="str">
            <v>Ea</v>
          </cell>
          <cell r="G63">
            <v>0</v>
          </cell>
          <cell r="H63">
            <v>3</v>
          </cell>
          <cell r="I63">
            <v>3</v>
          </cell>
          <cell r="J63">
            <v>3</v>
          </cell>
        </row>
        <row r="64">
          <cell r="A64" t="str">
            <v>210TMA0000298B1A3-5-4</v>
          </cell>
          <cell r="B64" t="str">
            <v>210</v>
          </cell>
          <cell r="C64" t="str">
            <v>TMA0000298</v>
          </cell>
          <cell r="D64" t="str">
            <v>出口L型室纸箱(25只) / 七层AB楞460*460*170</v>
          </cell>
          <cell r="E64" t="str">
            <v>B1A3-5-4</v>
          </cell>
          <cell r="F64" t="str">
            <v>Ea</v>
          </cell>
          <cell r="G64">
            <v>1</v>
          </cell>
          <cell r="H64">
            <v>2</v>
          </cell>
          <cell r="I64">
            <v>1</v>
          </cell>
          <cell r="J64">
            <v>1</v>
          </cell>
        </row>
        <row r="65">
          <cell r="A65" t="str">
            <v>220BFA0000129Y2O-1</v>
          </cell>
          <cell r="B65" t="str">
            <v>220</v>
          </cell>
          <cell r="C65" t="str">
            <v>BFA0000129</v>
          </cell>
          <cell r="D65" t="str">
            <v>4.2*16十字槽盘头自攻螺钉 / 白锌</v>
          </cell>
          <cell r="E65" t="str">
            <v>Y2O-1</v>
          </cell>
          <cell r="F65" t="str">
            <v>EA</v>
          </cell>
          <cell r="G65">
            <v>42000</v>
          </cell>
          <cell r="H65">
            <v>46000</v>
          </cell>
          <cell r="I65">
            <v>4000</v>
          </cell>
          <cell r="J65">
            <v>4000</v>
          </cell>
        </row>
        <row r="66">
          <cell r="A66" t="str">
            <v>220BFA0000290Y2G-1</v>
          </cell>
          <cell r="B66" t="str">
            <v>220</v>
          </cell>
          <cell r="C66" t="str">
            <v>BFA0000290</v>
          </cell>
          <cell r="D66" t="str">
            <v>上卧铺气弹簧球头 / H4上卧铺</v>
          </cell>
          <cell r="E66" t="str">
            <v>Y2G-1</v>
          </cell>
          <cell r="F66" t="str">
            <v>EA</v>
          </cell>
          <cell r="G66">
            <v>1200</v>
          </cell>
          <cell r="H66">
            <v>640</v>
          </cell>
          <cell r="I66">
            <v>400</v>
          </cell>
          <cell r="J66">
            <v>400</v>
          </cell>
        </row>
        <row r="67">
          <cell r="A67" t="str">
            <v>220BFA0000302Y2O-2</v>
          </cell>
          <cell r="B67" t="str">
            <v>220</v>
          </cell>
          <cell r="C67" t="str">
            <v>BFA0000302</v>
          </cell>
          <cell r="D67" t="str">
            <v>弹性圆柱销φ4*60 / B40V后排</v>
          </cell>
          <cell r="E67" t="str">
            <v>Y2O-2</v>
          </cell>
          <cell r="F67" t="str">
            <v>EA</v>
          </cell>
          <cell r="G67">
            <v>240</v>
          </cell>
          <cell r="H67">
            <v>246</v>
          </cell>
          <cell r="I67">
            <v>6</v>
          </cell>
          <cell r="J67">
            <v>6</v>
          </cell>
        </row>
        <row r="68">
          <cell r="A68" t="str">
            <v>220BFA0000477Y2O-1</v>
          </cell>
          <cell r="B68" t="str">
            <v>220</v>
          </cell>
          <cell r="C68" t="str">
            <v>BFA0000477</v>
          </cell>
          <cell r="D68" t="str">
            <v>六角头螺栓 / M10*35镀黑锌</v>
          </cell>
          <cell r="E68" t="str">
            <v>Y2O-1</v>
          </cell>
          <cell r="F68" t="str">
            <v>Ea</v>
          </cell>
          <cell r="G68">
            <v>0</v>
          </cell>
          <cell r="H68">
            <v>300</v>
          </cell>
          <cell r="I68">
            <v>300</v>
          </cell>
          <cell r="J68">
            <v>300</v>
          </cell>
        </row>
        <row r="69">
          <cell r="A69" t="str">
            <v>220BFA0010014Y2M-1</v>
          </cell>
          <cell r="B69" t="str">
            <v>220</v>
          </cell>
          <cell r="C69" t="str">
            <v>BFA0010014</v>
          </cell>
          <cell r="D69" t="str">
            <v>扶手锁止销 /</v>
          </cell>
          <cell r="E69" t="str">
            <v>Y2M-1</v>
          </cell>
          <cell r="F69" t="str">
            <v>EA</v>
          </cell>
          <cell r="G69">
            <v>0</v>
          </cell>
          <cell r="H69">
            <v>900</v>
          </cell>
          <cell r="I69">
            <v>900</v>
          </cell>
          <cell r="J69">
            <v>900</v>
          </cell>
        </row>
        <row r="70">
          <cell r="A70" t="str">
            <v>220BFA0010019Y2K-1</v>
          </cell>
          <cell r="B70" t="str">
            <v>220</v>
          </cell>
          <cell r="C70" t="str">
            <v>BFA0010019</v>
          </cell>
          <cell r="D70" t="str">
            <v>内六角花形低圆柱头螺钉 / M10*20镀黑锌</v>
          </cell>
          <cell r="E70" t="str">
            <v>Y2K-1</v>
          </cell>
          <cell r="F70" t="str">
            <v>EA</v>
          </cell>
          <cell r="G70">
            <v>7100</v>
          </cell>
          <cell r="H70">
            <v>7500</v>
          </cell>
          <cell r="I70">
            <v>700</v>
          </cell>
          <cell r="J70">
            <v>700</v>
          </cell>
        </row>
        <row r="71">
          <cell r="A71" t="str">
            <v>220BFA0010033Y2B-2-4</v>
          </cell>
          <cell r="B71" t="str">
            <v>220</v>
          </cell>
          <cell r="C71" t="str">
            <v>BFA0010033</v>
          </cell>
          <cell r="D71" t="str">
            <v>内六角花形圆柱头螺钉 / M8*20镀黑锌</v>
          </cell>
          <cell r="E71" t="str">
            <v>Y2B-2-4</v>
          </cell>
          <cell r="F71" t="str">
            <v>EA</v>
          </cell>
          <cell r="G71">
            <v>1250</v>
          </cell>
          <cell r="H71">
            <v>1750</v>
          </cell>
          <cell r="I71">
            <v>500</v>
          </cell>
          <cell r="J71">
            <v>500</v>
          </cell>
        </row>
        <row r="72">
          <cell r="A72" t="str">
            <v>220BFA0010037Y2O-2</v>
          </cell>
          <cell r="B72" t="str">
            <v>220</v>
          </cell>
          <cell r="C72" t="str">
            <v>BFA0010037</v>
          </cell>
          <cell r="D72" t="str">
            <v>内梅花盘头三角牙自攻螺钉 / M5*10镀黑锌</v>
          </cell>
          <cell r="E72" t="str">
            <v>Y2O-2</v>
          </cell>
          <cell r="F72" t="str">
            <v>EA</v>
          </cell>
          <cell r="G72">
            <v>15900</v>
          </cell>
          <cell r="H72">
            <v>19900</v>
          </cell>
          <cell r="I72">
            <v>6000</v>
          </cell>
          <cell r="J72">
            <v>6000</v>
          </cell>
        </row>
        <row r="73">
          <cell r="A73" t="str">
            <v>220BFA0010038Y2K-1</v>
          </cell>
          <cell r="B73" t="str">
            <v>220</v>
          </cell>
          <cell r="C73" t="str">
            <v>BFA0010038</v>
          </cell>
          <cell r="D73" t="str">
            <v>5*12梅花带介自攻螺钉 /</v>
          </cell>
          <cell r="E73" t="str">
            <v>Y2K-1</v>
          </cell>
          <cell r="F73" t="str">
            <v>Ea</v>
          </cell>
          <cell r="G73">
            <v>500</v>
          </cell>
          <cell r="H73">
            <v>6500</v>
          </cell>
          <cell r="I73">
            <v>6000</v>
          </cell>
          <cell r="J73">
            <v>6000</v>
          </cell>
        </row>
        <row r="74">
          <cell r="A74" t="str">
            <v>220BSP0000031Y2O-1</v>
          </cell>
          <cell r="B74" t="str">
            <v>220</v>
          </cell>
          <cell r="C74" t="str">
            <v>BSP0000031</v>
          </cell>
          <cell r="D74" t="str">
            <v>靠背扣手扭簧 / B40L中改后排</v>
          </cell>
          <cell r="E74" t="str">
            <v>Y2O-1</v>
          </cell>
          <cell r="F74" t="str">
            <v>EA</v>
          </cell>
          <cell r="G74">
            <v>500</v>
          </cell>
          <cell r="H74">
            <v>2500</v>
          </cell>
          <cell r="I74">
            <v>2000</v>
          </cell>
          <cell r="J74">
            <v>2000</v>
          </cell>
        </row>
        <row r="75">
          <cell r="A75" t="str">
            <v>220BSP0010014Y2K-1</v>
          </cell>
          <cell r="B75" t="str">
            <v>220</v>
          </cell>
          <cell r="C75" t="str">
            <v>BSP0010014</v>
          </cell>
          <cell r="D75" t="str">
            <v>高调器滑盖回位簧 /</v>
          </cell>
          <cell r="E75" t="str">
            <v>Y2K-1</v>
          </cell>
          <cell r="F75" t="str">
            <v>EA</v>
          </cell>
          <cell r="G75">
            <v>1000</v>
          </cell>
          <cell r="H75">
            <v>1500</v>
          </cell>
          <cell r="I75">
            <v>500</v>
          </cell>
          <cell r="J75">
            <v>500</v>
          </cell>
        </row>
        <row r="76">
          <cell r="A76" t="str">
            <v>220BSP0010017Y2G-1</v>
          </cell>
          <cell r="B76" t="str">
            <v>220</v>
          </cell>
          <cell r="C76" t="str">
            <v>BSP0010017</v>
          </cell>
          <cell r="D76" t="str">
            <v>主驾驶靠背调节手柄卡接簧 /</v>
          </cell>
          <cell r="E76" t="str">
            <v>Y2G-1</v>
          </cell>
          <cell r="F76" t="str">
            <v>EA</v>
          </cell>
          <cell r="G76">
            <v>200</v>
          </cell>
          <cell r="H76">
            <v>300</v>
          </cell>
          <cell r="I76">
            <v>100</v>
          </cell>
          <cell r="J76">
            <v>100</v>
          </cell>
        </row>
        <row r="77">
          <cell r="A77" t="str">
            <v>220BSP0010018Y2K-2</v>
          </cell>
          <cell r="B77" t="str">
            <v>220</v>
          </cell>
          <cell r="C77" t="str">
            <v>BSP0010018</v>
          </cell>
          <cell r="D77" t="str">
            <v>副驾驶靠背调节手柄卡接簧 /</v>
          </cell>
          <cell r="E77" t="str">
            <v>Y2K-2</v>
          </cell>
          <cell r="F77" t="str">
            <v>EA</v>
          </cell>
          <cell r="G77">
            <v>1600</v>
          </cell>
          <cell r="H77">
            <v>1700</v>
          </cell>
          <cell r="I77">
            <v>100</v>
          </cell>
          <cell r="J77">
            <v>100</v>
          </cell>
        </row>
        <row r="78">
          <cell r="A78" t="str">
            <v>220SCS0004118Y2N-1</v>
          </cell>
          <cell r="B78" t="str">
            <v>220</v>
          </cell>
          <cell r="C78" t="str">
            <v>SCS0004118</v>
          </cell>
          <cell r="D78" t="str">
            <v>B40后排座椅坐垫包装膜 /</v>
          </cell>
          <cell r="E78" t="str">
            <v>Y2N-1</v>
          </cell>
          <cell r="F78" t="str">
            <v>EA</v>
          </cell>
          <cell r="G78">
            <v>61</v>
          </cell>
          <cell r="H78">
            <v>69</v>
          </cell>
          <cell r="I78">
            <v>8</v>
          </cell>
          <cell r="J78">
            <v>8</v>
          </cell>
        </row>
        <row r="79">
          <cell r="A79" t="str">
            <v>220SCS0004119Y2N-2</v>
          </cell>
          <cell r="B79" t="str">
            <v>220</v>
          </cell>
          <cell r="C79" t="str">
            <v>SCS0004119</v>
          </cell>
          <cell r="D79" t="str">
            <v>B40V后排座椅靠背包装膜 /</v>
          </cell>
          <cell r="E79" t="str">
            <v>Y2N-2</v>
          </cell>
          <cell r="F79" t="str">
            <v>EA</v>
          </cell>
          <cell r="G79">
            <v>17</v>
          </cell>
          <cell r="H79">
            <v>23</v>
          </cell>
          <cell r="I79">
            <v>6</v>
          </cell>
          <cell r="J79">
            <v>6</v>
          </cell>
        </row>
        <row r="80">
          <cell r="A80" t="str">
            <v>220SCS0004192Y2O-1</v>
          </cell>
          <cell r="B80" t="str">
            <v>220</v>
          </cell>
          <cell r="C80" t="str">
            <v>SCS0004192</v>
          </cell>
          <cell r="D80" t="str">
            <v>靠背扣手转轴 / B40L中改后排</v>
          </cell>
          <cell r="E80" t="str">
            <v>Y2O-1</v>
          </cell>
          <cell r="F80" t="str">
            <v>EA</v>
          </cell>
          <cell r="G80">
            <v>0</v>
          </cell>
          <cell r="H80">
            <v>2000</v>
          </cell>
          <cell r="I80">
            <v>2000</v>
          </cell>
          <cell r="J80">
            <v>2000</v>
          </cell>
        </row>
        <row r="81">
          <cell r="A81" t="str">
            <v>220SHT0000534Y2C-1</v>
          </cell>
          <cell r="B81" t="str">
            <v>220</v>
          </cell>
          <cell r="C81" t="str">
            <v>SHT0000534</v>
          </cell>
          <cell r="D81" t="str">
            <v>H4橡胶垫 /</v>
          </cell>
          <cell r="E81" t="str">
            <v>Y2C-1</v>
          </cell>
          <cell r="F81" t="str">
            <v>EA</v>
          </cell>
          <cell r="G81">
            <v>4326</v>
          </cell>
          <cell r="H81">
            <v>6126</v>
          </cell>
          <cell r="I81">
            <v>2000</v>
          </cell>
          <cell r="J81">
            <v>2000</v>
          </cell>
        </row>
        <row r="82">
          <cell r="A82" t="str">
            <v>220SHT0000627Y2N-1</v>
          </cell>
          <cell r="B82" t="str">
            <v>220</v>
          </cell>
          <cell r="C82" t="str">
            <v>SHT0000627</v>
          </cell>
          <cell r="D82" t="str">
            <v>H4下卧铺总成包装袋膜 /</v>
          </cell>
          <cell r="E82" t="str">
            <v>Y2N-1</v>
          </cell>
          <cell r="F82" t="str">
            <v>EA</v>
          </cell>
          <cell r="G82">
            <v>113</v>
          </cell>
          <cell r="H82">
            <v>141</v>
          </cell>
          <cell r="I82">
            <v>28</v>
          </cell>
          <cell r="J82">
            <v>28</v>
          </cell>
        </row>
        <row r="83">
          <cell r="A83" t="str">
            <v>220SHT0011029H201</v>
          </cell>
          <cell r="B83" t="str">
            <v>220</v>
          </cell>
          <cell r="C83" t="str">
            <v>SHT0011029</v>
          </cell>
          <cell r="D83" t="str">
            <v>副驾标配无纺布 / H6</v>
          </cell>
          <cell r="E83" t="str">
            <v>H201</v>
          </cell>
          <cell r="F83" t="str">
            <v>EA</v>
          </cell>
          <cell r="G83">
            <v>300</v>
          </cell>
          <cell r="H83">
            <v>389</v>
          </cell>
          <cell r="I83">
            <v>89</v>
          </cell>
          <cell r="J83">
            <v>89</v>
          </cell>
        </row>
        <row r="84">
          <cell r="A84" t="str">
            <v>220SHT0013970Y2A-2</v>
          </cell>
          <cell r="B84" t="str">
            <v>220</v>
          </cell>
          <cell r="C84" t="str">
            <v>SHT0013970</v>
          </cell>
          <cell r="D84" t="str">
            <v>功能座椅遮挡塑料件 / H6</v>
          </cell>
          <cell r="E84" t="str">
            <v>Y2A-2</v>
          </cell>
          <cell r="F84" t="str">
            <v>EA</v>
          </cell>
          <cell r="G84">
            <v>1653</v>
          </cell>
          <cell r="H84">
            <v>1683</v>
          </cell>
          <cell r="I84">
            <v>72</v>
          </cell>
          <cell r="J84">
            <v>72</v>
          </cell>
        </row>
        <row r="85">
          <cell r="A85" t="str">
            <v>220SHT0014101Y2G-1</v>
          </cell>
          <cell r="B85" t="str">
            <v>220</v>
          </cell>
          <cell r="C85" t="str">
            <v>SHT0014101</v>
          </cell>
          <cell r="D85" t="str">
            <v>垫片 / H6</v>
          </cell>
          <cell r="E85" t="str">
            <v>Y2G-1</v>
          </cell>
          <cell r="F85" t="str">
            <v>EA</v>
          </cell>
          <cell r="G85">
            <v>2547</v>
          </cell>
          <cell r="H85">
            <v>2607</v>
          </cell>
          <cell r="I85">
            <v>144</v>
          </cell>
          <cell r="J85">
            <v>144</v>
          </cell>
        </row>
        <row r="86">
          <cell r="A86" t="str">
            <v>220SHT0014358Y2G-1</v>
          </cell>
          <cell r="B86" t="str">
            <v>220</v>
          </cell>
          <cell r="C86" t="str">
            <v>SHT0014358</v>
          </cell>
          <cell r="D86" t="str">
            <v>上卧铺侧支撑 / H4黑色</v>
          </cell>
          <cell r="E86" t="str">
            <v>Y2G-1</v>
          </cell>
          <cell r="F86" t="str">
            <v>EA</v>
          </cell>
          <cell r="G86">
            <v>2551</v>
          </cell>
          <cell r="H86">
            <v>2859</v>
          </cell>
          <cell r="I86">
            <v>308</v>
          </cell>
          <cell r="J86">
            <v>308</v>
          </cell>
        </row>
        <row r="87">
          <cell r="A87" t="str">
            <v>220SLT0000165y2fw-6</v>
          </cell>
          <cell r="B87" t="str">
            <v>220</v>
          </cell>
          <cell r="C87" t="str">
            <v>SLT0000165</v>
          </cell>
          <cell r="D87" t="str">
            <v>卧铺护面总成 / 右舵1995</v>
          </cell>
          <cell r="E87" t="str">
            <v>y2fw-6</v>
          </cell>
          <cell r="F87" t="str">
            <v>EA</v>
          </cell>
          <cell r="G87">
            <v>56</v>
          </cell>
          <cell r="H87">
            <v>91</v>
          </cell>
          <cell r="I87">
            <v>35</v>
          </cell>
          <cell r="J87">
            <v>35</v>
          </cell>
        </row>
        <row r="88">
          <cell r="A88" t="str">
            <v>220SLT0000806Y2N-1</v>
          </cell>
          <cell r="B88" t="str">
            <v>220</v>
          </cell>
          <cell r="C88" t="str">
            <v>SLT0000806</v>
          </cell>
          <cell r="D88" t="str">
            <v>螺栓外饰盖 / M4轻卡黑色</v>
          </cell>
          <cell r="E88" t="str">
            <v>Y2N-1</v>
          </cell>
          <cell r="F88" t="str">
            <v>EA</v>
          </cell>
          <cell r="G88">
            <v>0</v>
          </cell>
          <cell r="H88">
            <v>612</v>
          </cell>
          <cell r="I88">
            <v>612</v>
          </cell>
          <cell r="J88">
            <v>612</v>
          </cell>
        </row>
        <row r="89">
          <cell r="A89" t="str">
            <v>220SLT0000829Y2G-2</v>
          </cell>
          <cell r="B89" t="str">
            <v>220</v>
          </cell>
          <cell r="C89" t="str">
            <v>SLT0000829</v>
          </cell>
          <cell r="D89" t="str">
            <v>小铰链护罩 / M4中重卡</v>
          </cell>
          <cell r="E89" t="str">
            <v>Y2G-2</v>
          </cell>
          <cell r="F89" t="str">
            <v>EA</v>
          </cell>
          <cell r="G89">
            <v>308</v>
          </cell>
          <cell r="H89">
            <v>1128</v>
          </cell>
          <cell r="I89">
            <v>120</v>
          </cell>
          <cell r="J89">
            <v>120</v>
          </cell>
        </row>
        <row r="90">
          <cell r="A90" t="str">
            <v>220SLT0002294y2fw-8</v>
          </cell>
          <cell r="B90" t="str">
            <v>220</v>
          </cell>
          <cell r="C90" t="str">
            <v>SLT0002294</v>
          </cell>
          <cell r="D90" t="str">
            <v>2019款1995卧铺 / 欧马可升级</v>
          </cell>
          <cell r="E90" t="str">
            <v>y2fw-8</v>
          </cell>
          <cell r="F90" t="str">
            <v>EA</v>
          </cell>
          <cell r="G90">
            <v>2</v>
          </cell>
          <cell r="H90">
            <v>4</v>
          </cell>
          <cell r="I90">
            <v>2</v>
          </cell>
          <cell r="J90">
            <v>2</v>
          </cell>
        </row>
        <row r="91">
          <cell r="A91" t="str">
            <v>220SLT0002423Y2I-1</v>
          </cell>
          <cell r="B91" t="str">
            <v>220</v>
          </cell>
          <cell r="C91" t="str">
            <v>SLT0002423</v>
          </cell>
          <cell r="D91" t="str">
            <v>安全带插锁总成 / J7F-AA95</v>
          </cell>
          <cell r="E91" t="str">
            <v>Y2I-1</v>
          </cell>
          <cell r="F91" t="str">
            <v>EA</v>
          </cell>
          <cell r="G91">
            <v>677</v>
          </cell>
          <cell r="H91">
            <v>802</v>
          </cell>
          <cell r="I91">
            <v>125</v>
          </cell>
          <cell r="J91">
            <v>125</v>
          </cell>
        </row>
        <row r="92">
          <cell r="A92" t="str">
            <v>220SLT0010106y2fz-2</v>
          </cell>
          <cell r="B92" t="str">
            <v>220</v>
          </cell>
          <cell r="C92" t="str">
            <v>SLT0010106</v>
          </cell>
          <cell r="D92" t="str">
            <v>产品标识6800010DH26-C00 /</v>
          </cell>
          <cell r="E92" t="str">
            <v>y2fz-2</v>
          </cell>
          <cell r="F92" t="str">
            <v>EA</v>
          </cell>
          <cell r="G92">
            <v>0</v>
          </cell>
          <cell r="H92">
            <v>3000</v>
          </cell>
          <cell r="I92">
            <v>3000</v>
          </cell>
          <cell r="J92">
            <v>3000</v>
          </cell>
        </row>
        <row r="93">
          <cell r="A93" t="str">
            <v>220SLT0010109y2fz-2</v>
          </cell>
          <cell r="B93" t="str">
            <v>220</v>
          </cell>
          <cell r="C93" t="str">
            <v>SLT0010109</v>
          </cell>
          <cell r="D93" t="str">
            <v>产品标识6903010AH26-C00 /</v>
          </cell>
          <cell r="E93" t="str">
            <v>y2fz-2</v>
          </cell>
          <cell r="F93" t="str">
            <v>EA</v>
          </cell>
          <cell r="G93">
            <v>3148</v>
          </cell>
          <cell r="H93">
            <v>3348</v>
          </cell>
          <cell r="I93">
            <v>200</v>
          </cell>
          <cell r="J93">
            <v>200</v>
          </cell>
        </row>
        <row r="94">
          <cell r="A94" t="str">
            <v>220SLT0010111Y2FZ-2</v>
          </cell>
          <cell r="B94" t="str">
            <v>220</v>
          </cell>
          <cell r="C94" t="str">
            <v>SLT0010111</v>
          </cell>
          <cell r="D94" t="str">
            <v>产品标识6905020CH26-C00 /</v>
          </cell>
          <cell r="E94" t="str">
            <v>Y2FZ-2</v>
          </cell>
          <cell r="F94" t="str">
            <v>EA</v>
          </cell>
          <cell r="G94">
            <v>6838</v>
          </cell>
          <cell r="H94">
            <v>7038</v>
          </cell>
          <cell r="I94">
            <v>200</v>
          </cell>
          <cell r="J94">
            <v>200</v>
          </cell>
        </row>
        <row r="95">
          <cell r="A95" t="str">
            <v>220SLT0010112y2fz-2</v>
          </cell>
          <cell r="B95" t="str">
            <v>220</v>
          </cell>
          <cell r="C95" t="str">
            <v>SLT0010112</v>
          </cell>
          <cell r="D95" t="str">
            <v>产品标识6905100-H26-C00 /</v>
          </cell>
          <cell r="E95" t="str">
            <v>y2fz-2</v>
          </cell>
          <cell r="F95" t="str">
            <v>EA</v>
          </cell>
          <cell r="G95">
            <v>3078</v>
          </cell>
          <cell r="H95">
            <v>3278</v>
          </cell>
          <cell r="I95">
            <v>200</v>
          </cell>
          <cell r="J95">
            <v>200</v>
          </cell>
        </row>
        <row r="96">
          <cell r="A96" t="str">
            <v>220SLT0010191Y2I-1</v>
          </cell>
          <cell r="B96" t="str">
            <v>220</v>
          </cell>
          <cell r="C96" t="str">
            <v>SLT0010191</v>
          </cell>
          <cell r="D96" t="str">
            <v>安全带插锁总成 / 虎V</v>
          </cell>
          <cell r="E96" t="str">
            <v>Y2I-1</v>
          </cell>
          <cell r="F96" t="str">
            <v>EA</v>
          </cell>
          <cell r="G96">
            <v>3057</v>
          </cell>
          <cell r="H96">
            <v>3107</v>
          </cell>
          <cell r="I96">
            <v>50</v>
          </cell>
          <cell r="J96">
            <v>50</v>
          </cell>
        </row>
        <row r="97">
          <cell r="A97" t="str">
            <v>220SLT0010415Y2K-1</v>
          </cell>
          <cell r="B97" t="str">
            <v>220</v>
          </cell>
          <cell r="C97" t="str">
            <v>SLT0010415</v>
          </cell>
          <cell r="D97" t="str">
            <v>驾驶员左侧护板固定钢丝A / 济南轻卡统帅</v>
          </cell>
          <cell r="E97" t="str">
            <v>Y2K-1</v>
          </cell>
          <cell r="F97" t="str">
            <v>EA</v>
          </cell>
          <cell r="G97">
            <v>1224</v>
          </cell>
          <cell r="H97">
            <v>1234</v>
          </cell>
          <cell r="I97">
            <v>10</v>
          </cell>
          <cell r="J97">
            <v>10</v>
          </cell>
        </row>
        <row r="98">
          <cell r="A98" t="str">
            <v>220SLT0010416Y2K-1</v>
          </cell>
          <cell r="B98" t="str">
            <v>220</v>
          </cell>
          <cell r="C98" t="str">
            <v>SLT0010416</v>
          </cell>
          <cell r="D98" t="str">
            <v>驾驶员左侧护板固定钢丝B / 济南轻卡统帅</v>
          </cell>
          <cell r="E98" t="str">
            <v>Y2K-1</v>
          </cell>
          <cell r="F98" t="str">
            <v>EA</v>
          </cell>
          <cell r="G98">
            <v>1556</v>
          </cell>
          <cell r="H98">
            <v>1566</v>
          </cell>
          <cell r="I98">
            <v>10</v>
          </cell>
          <cell r="J98">
            <v>10</v>
          </cell>
        </row>
        <row r="99">
          <cell r="A99" t="str">
            <v>220SLT0010697Y2F-1</v>
          </cell>
          <cell r="B99" t="str">
            <v>220</v>
          </cell>
          <cell r="C99" t="str">
            <v>SLT0010697</v>
          </cell>
          <cell r="D99" t="str">
            <v>扶手固定螺栓 / 济南轻卡统帅</v>
          </cell>
          <cell r="E99" t="str">
            <v>Y2F-1</v>
          </cell>
          <cell r="F99" t="str">
            <v>EA</v>
          </cell>
          <cell r="G99">
            <v>6800</v>
          </cell>
          <cell r="H99">
            <v>7400</v>
          </cell>
          <cell r="I99">
            <v>600</v>
          </cell>
          <cell r="J99">
            <v>600</v>
          </cell>
        </row>
        <row r="100">
          <cell r="A100" t="str">
            <v>220SLT0010698Y2G-1</v>
          </cell>
          <cell r="B100" t="str">
            <v>220</v>
          </cell>
          <cell r="C100" t="str">
            <v>SLT0010698</v>
          </cell>
          <cell r="D100" t="str">
            <v>扶手安装支架总成新 / 统帅2080</v>
          </cell>
          <cell r="E100" t="str">
            <v>Y2G-1</v>
          </cell>
          <cell r="F100" t="str">
            <v>EA</v>
          </cell>
          <cell r="G100">
            <v>124</v>
          </cell>
          <cell r="H100">
            <v>134</v>
          </cell>
          <cell r="I100">
            <v>10</v>
          </cell>
          <cell r="J100">
            <v>10</v>
          </cell>
        </row>
        <row r="101">
          <cell r="A101" t="str">
            <v>220SLT0010910Y2M-1</v>
          </cell>
          <cell r="B101" t="str">
            <v>220</v>
          </cell>
          <cell r="C101" t="str">
            <v>SLT0010910</v>
          </cell>
          <cell r="D101" t="str">
            <v>扶手旋转轴 / M8镀黑锌</v>
          </cell>
          <cell r="E101" t="str">
            <v>Y2M-1</v>
          </cell>
          <cell r="F101" t="str">
            <v>EA</v>
          </cell>
          <cell r="G101">
            <v>0</v>
          </cell>
          <cell r="H101">
            <v>8</v>
          </cell>
          <cell r="I101">
            <v>8</v>
          </cell>
          <cell r="J101">
            <v>8</v>
          </cell>
        </row>
        <row r="102">
          <cell r="A102" t="str">
            <v>220SLT0010929Y2D-1</v>
          </cell>
          <cell r="B102" t="str">
            <v>220</v>
          </cell>
          <cell r="C102" t="str">
            <v>SLT0010929</v>
          </cell>
          <cell r="D102" t="str">
            <v>驾驶员大护板固定钢丝A /</v>
          </cell>
          <cell r="E102" t="str">
            <v>Y2D-1</v>
          </cell>
          <cell r="F102" t="str">
            <v>EA</v>
          </cell>
          <cell r="G102">
            <v>851</v>
          </cell>
          <cell r="H102">
            <v>1072</v>
          </cell>
          <cell r="I102">
            <v>221</v>
          </cell>
          <cell r="J102">
            <v>221</v>
          </cell>
        </row>
        <row r="103">
          <cell r="A103" t="str">
            <v>220SLT0010930Y2D-1</v>
          </cell>
          <cell r="B103" t="str">
            <v>220</v>
          </cell>
          <cell r="C103" t="str">
            <v>SLT0010930</v>
          </cell>
          <cell r="D103" t="str">
            <v>驾驶员大护板固定钢丝B /</v>
          </cell>
          <cell r="E103" t="str">
            <v>Y2D-1</v>
          </cell>
          <cell r="F103" t="str">
            <v>EA</v>
          </cell>
          <cell r="G103">
            <v>802</v>
          </cell>
          <cell r="H103">
            <v>1023</v>
          </cell>
          <cell r="I103">
            <v>221</v>
          </cell>
          <cell r="J103">
            <v>221</v>
          </cell>
        </row>
        <row r="104">
          <cell r="A104" t="str">
            <v>220SLT0011214h201</v>
          </cell>
          <cell r="B104" t="str">
            <v>220</v>
          </cell>
          <cell r="C104" t="str">
            <v>SLT0011214</v>
          </cell>
          <cell r="D104" t="str">
            <v>主驾靠背泡沫无纺布RH / 欧马可升级</v>
          </cell>
          <cell r="E104" t="str">
            <v>h201</v>
          </cell>
          <cell r="F104" t="str">
            <v>EA</v>
          </cell>
          <cell r="G104">
            <v>500</v>
          </cell>
          <cell r="H104">
            <v>600</v>
          </cell>
          <cell r="I104">
            <v>100</v>
          </cell>
          <cell r="J104">
            <v>100</v>
          </cell>
        </row>
        <row r="105">
          <cell r="A105" t="str">
            <v>220SLT0011302Y2D-2</v>
          </cell>
          <cell r="B105" t="str">
            <v>220</v>
          </cell>
          <cell r="C105" t="str">
            <v>SLT0011302</v>
          </cell>
          <cell r="D105" t="str">
            <v>座垫通风3D网格 / 欧马可升级</v>
          </cell>
          <cell r="E105" t="str">
            <v>Y2D-2</v>
          </cell>
          <cell r="F105" t="str">
            <v>EA</v>
          </cell>
          <cell r="G105">
            <v>387</v>
          </cell>
          <cell r="H105">
            <v>583</v>
          </cell>
          <cell r="I105">
            <v>196</v>
          </cell>
          <cell r="J105">
            <v>196</v>
          </cell>
        </row>
        <row r="106">
          <cell r="A106" t="str">
            <v>220SLT0011880y2fw-8</v>
          </cell>
          <cell r="B106" t="str">
            <v>220</v>
          </cell>
          <cell r="C106" t="str">
            <v>SLT0011880</v>
          </cell>
          <cell r="D106" t="str">
            <v>驾驶员座垫面套总成 / 欧马可织物面料</v>
          </cell>
          <cell r="E106" t="str">
            <v>y2fw-8</v>
          </cell>
          <cell r="F106" t="str">
            <v>EA</v>
          </cell>
          <cell r="G106">
            <v>0</v>
          </cell>
          <cell r="H106">
            <v>181</v>
          </cell>
          <cell r="I106">
            <v>181</v>
          </cell>
          <cell r="J106">
            <v>181</v>
          </cell>
        </row>
        <row r="107">
          <cell r="A107" t="str">
            <v>220SLT0011882y2fw-8</v>
          </cell>
          <cell r="B107" t="str">
            <v>220</v>
          </cell>
          <cell r="C107" t="str">
            <v>SLT0011882</v>
          </cell>
          <cell r="D107" t="str">
            <v>驾驶员座垫面套总成 / 奥铃织物面料</v>
          </cell>
          <cell r="E107" t="str">
            <v>y2fw-8</v>
          </cell>
          <cell r="F107" t="str">
            <v>EA</v>
          </cell>
          <cell r="G107">
            <v>6</v>
          </cell>
          <cell r="H107">
            <v>26</v>
          </cell>
          <cell r="I107">
            <v>20</v>
          </cell>
          <cell r="J107">
            <v>20</v>
          </cell>
        </row>
        <row r="108">
          <cell r="A108" t="str">
            <v>220SLT0011894y2fw-8</v>
          </cell>
          <cell r="B108" t="str">
            <v>220</v>
          </cell>
          <cell r="C108" t="str">
            <v>SLT0011894</v>
          </cell>
          <cell r="D108" t="str">
            <v>小背面套总成 / 1880车身+奥铃仿皮面料</v>
          </cell>
          <cell r="E108" t="str">
            <v>y2fw-8</v>
          </cell>
          <cell r="F108" t="str">
            <v>EA</v>
          </cell>
          <cell r="G108">
            <v>0</v>
          </cell>
          <cell r="H108">
            <v>20</v>
          </cell>
          <cell r="I108">
            <v>20</v>
          </cell>
          <cell r="J108">
            <v>20</v>
          </cell>
        </row>
        <row r="109">
          <cell r="A109" t="str">
            <v>220SLT0011902y2fw-8</v>
          </cell>
          <cell r="B109" t="str">
            <v>220</v>
          </cell>
          <cell r="C109" t="str">
            <v>SLT0011902</v>
          </cell>
          <cell r="D109" t="str">
            <v>座垫面套总成 / 1880车身+奥铃仿皮面料</v>
          </cell>
          <cell r="E109" t="str">
            <v>y2fw-8</v>
          </cell>
          <cell r="F109" t="str">
            <v>EA</v>
          </cell>
          <cell r="G109">
            <v>0</v>
          </cell>
          <cell r="H109">
            <v>20</v>
          </cell>
          <cell r="I109">
            <v>20</v>
          </cell>
          <cell r="J109">
            <v>20</v>
          </cell>
        </row>
        <row r="110">
          <cell r="A110" t="str">
            <v>220TSY0000036Y2FZ-2</v>
          </cell>
          <cell r="B110" t="str">
            <v>220</v>
          </cell>
          <cell r="C110" t="str">
            <v>TSY0000036</v>
          </cell>
          <cell r="D110" t="str">
            <v>黑色拉锁235cm /</v>
          </cell>
          <cell r="E110" t="str">
            <v>Y2FZ-2</v>
          </cell>
          <cell r="F110" t="str">
            <v>EA</v>
          </cell>
          <cell r="G110">
            <v>4252</v>
          </cell>
          <cell r="H110">
            <v>4332</v>
          </cell>
          <cell r="I110">
            <v>80</v>
          </cell>
          <cell r="J110">
            <v>80</v>
          </cell>
        </row>
        <row r="111">
          <cell r="A111" t="str">
            <v>220TSY0000041y2fz-2</v>
          </cell>
          <cell r="B111" t="str">
            <v>220</v>
          </cell>
          <cell r="C111" t="str">
            <v>TSY0000041</v>
          </cell>
          <cell r="D111" t="str">
            <v>标识H4704010102A0 / 40mm*65mm</v>
          </cell>
          <cell r="E111" t="str">
            <v>y2fz-2</v>
          </cell>
          <cell r="F111" t="str">
            <v>EA</v>
          </cell>
          <cell r="G111">
            <v>1880</v>
          </cell>
          <cell r="H111">
            <v>1920</v>
          </cell>
          <cell r="I111">
            <v>40</v>
          </cell>
          <cell r="J111">
            <v>40</v>
          </cell>
        </row>
        <row r="112">
          <cell r="A112" t="str">
            <v>220TSY0000145y2fz-2</v>
          </cell>
          <cell r="B112" t="str">
            <v>220</v>
          </cell>
          <cell r="C112" t="str">
            <v>TSY0000145</v>
          </cell>
          <cell r="D112" t="str">
            <v>黑色拉锁275cm /</v>
          </cell>
          <cell r="E112" t="str">
            <v>y2fz-2</v>
          </cell>
          <cell r="F112" t="str">
            <v>EA</v>
          </cell>
          <cell r="G112">
            <v>1004</v>
          </cell>
          <cell r="H112">
            <v>1148</v>
          </cell>
          <cell r="I112">
            <v>144</v>
          </cell>
          <cell r="J112">
            <v>144</v>
          </cell>
        </row>
        <row r="113">
          <cell r="A113" t="str">
            <v>220TSY0000333Y2FZ-2</v>
          </cell>
          <cell r="B113" t="str">
            <v>220</v>
          </cell>
          <cell r="C113" t="str">
            <v>TSY0000333</v>
          </cell>
          <cell r="D113" t="str">
            <v>光华荣昌标 /</v>
          </cell>
          <cell r="E113" t="str">
            <v>Y2FZ-2</v>
          </cell>
          <cell r="F113" t="str">
            <v>EA</v>
          </cell>
          <cell r="G113">
            <v>9000</v>
          </cell>
          <cell r="H113">
            <v>12000</v>
          </cell>
          <cell r="I113">
            <v>3000</v>
          </cell>
          <cell r="J113">
            <v>3000</v>
          </cell>
        </row>
        <row r="114">
          <cell r="A114" t="str">
            <v>220TSY0000878Y2FZ-2</v>
          </cell>
          <cell r="B114" t="str">
            <v>220</v>
          </cell>
          <cell r="C114" t="str">
            <v>TSY0000878</v>
          </cell>
          <cell r="D114" t="str">
            <v>3C标识布标 / 19mm*28mm</v>
          </cell>
          <cell r="E114" t="str">
            <v>Y2FZ-2</v>
          </cell>
          <cell r="F114" t="str">
            <v>EA</v>
          </cell>
          <cell r="G114">
            <v>11260</v>
          </cell>
          <cell r="H114">
            <v>17260</v>
          </cell>
          <cell r="I114">
            <v>6000</v>
          </cell>
          <cell r="J114">
            <v>6000</v>
          </cell>
        </row>
        <row r="115">
          <cell r="A115" t="str">
            <v>220TSY0010208y2fz-2</v>
          </cell>
          <cell r="B115" t="str">
            <v>220</v>
          </cell>
          <cell r="C115" t="str">
            <v>TSY0010208</v>
          </cell>
          <cell r="D115" t="str">
            <v>产品标识H470400000211 / 50mm*30mm</v>
          </cell>
          <cell r="E115" t="str">
            <v>y2fz-2</v>
          </cell>
          <cell r="F115" t="str">
            <v>EA</v>
          </cell>
          <cell r="G115">
            <v>4641</v>
          </cell>
          <cell r="H115">
            <v>4681</v>
          </cell>
          <cell r="I115">
            <v>40</v>
          </cell>
          <cell r="J115">
            <v>40</v>
          </cell>
        </row>
        <row r="116">
          <cell r="A116" t="str">
            <v>220TSY0010212Y2FZ-2</v>
          </cell>
          <cell r="B116" t="str">
            <v>220</v>
          </cell>
          <cell r="C116" t="str">
            <v>TSY0010212</v>
          </cell>
          <cell r="D116" t="str">
            <v>产品标识H470400000158 / 50mm*30mm</v>
          </cell>
          <cell r="E116" t="str">
            <v>Y2FZ-2</v>
          </cell>
          <cell r="F116" t="str">
            <v>EA</v>
          </cell>
          <cell r="G116">
            <v>4160</v>
          </cell>
          <cell r="H116">
            <v>4240</v>
          </cell>
          <cell r="I116">
            <v>80</v>
          </cell>
          <cell r="J116">
            <v>80</v>
          </cell>
        </row>
        <row r="117">
          <cell r="A117" t="str">
            <v>220TSY0010512Y2FZ-2</v>
          </cell>
          <cell r="B117" t="str">
            <v>220</v>
          </cell>
          <cell r="C117" t="str">
            <v>TSY0010512</v>
          </cell>
          <cell r="D117" t="str">
            <v>拉链 /</v>
          </cell>
          <cell r="E117" t="str">
            <v>Y2FZ-2</v>
          </cell>
          <cell r="F117" t="str">
            <v>EA</v>
          </cell>
          <cell r="G117">
            <v>534</v>
          </cell>
          <cell r="H117">
            <v>574</v>
          </cell>
          <cell r="I117">
            <v>40</v>
          </cell>
          <cell r="J117">
            <v>40</v>
          </cell>
        </row>
        <row r="118">
          <cell r="A118" t="str">
            <v>220TSY0010600y2fz-2</v>
          </cell>
          <cell r="B118" t="str">
            <v>220</v>
          </cell>
          <cell r="C118" t="str">
            <v>TSY0010600</v>
          </cell>
          <cell r="D118" t="str">
            <v>PP管 / 2.5mm直径</v>
          </cell>
          <cell r="E118" t="str">
            <v>y2fz-2</v>
          </cell>
          <cell r="F118" t="str">
            <v>M</v>
          </cell>
          <cell r="G118">
            <v>353.6</v>
          </cell>
          <cell r="H118">
            <v>650</v>
          </cell>
          <cell r="I118">
            <v>296.39999999999998</v>
          </cell>
          <cell r="J118">
            <v>296.39999999999998</v>
          </cell>
        </row>
        <row r="119">
          <cell r="A119" t="str">
            <v>220TSY0010602y2fz-2</v>
          </cell>
          <cell r="B119" t="str">
            <v>220</v>
          </cell>
          <cell r="C119" t="str">
            <v>TSY0010602</v>
          </cell>
          <cell r="D119" t="str">
            <v>快拆标 /</v>
          </cell>
          <cell r="E119" t="str">
            <v>y2fz-2</v>
          </cell>
          <cell r="F119" t="str">
            <v>EA</v>
          </cell>
          <cell r="G119">
            <v>2</v>
          </cell>
          <cell r="H119">
            <v>80</v>
          </cell>
          <cell r="I119">
            <v>78</v>
          </cell>
          <cell r="J119">
            <v>78</v>
          </cell>
        </row>
        <row r="120">
          <cell r="A120" t="str">
            <v>220TSY0010628y2fz-2</v>
          </cell>
          <cell r="B120" t="str">
            <v>220</v>
          </cell>
          <cell r="C120" t="str">
            <v>TSY0010628</v>
          </cell>
          <cell r="D120" t="str">
            <v>黑色松紧带 / 宽15mm</v>
          </cell>
          <cell r="E120" t="str">
            <v>y2fz-2</v>
          </cell>
          <cell r="F120" t="str">
            <v>M</v>
          </cell>
          <cell r="G120">
            <v>117.8</v>
          </cell>
          <cell r="H120">
            <v>220</v>
          </cell>
          <cell r="I120">
            <v>102.2</v>
          </cell>
          <cell r="J120">
            <v>102.2</v>
          </cell>
        </row>
        <row r="121">
          <cell r="A121" t="str">
            <v>220TSY0010668y2fz-2</v>
          </cell>
          <cell r="B121" t="str">
            <v>220</v>
          </cell>
          <cell r="C121" t="str">
            <v>TSY0010668</v>
          </cell>
          <cell r="D121" t="str">
            <v>产品标识 / H470400000250</v>
          </cell>
          <cell r="E121" t="str">
            <v>y2fz-2</v>
          </cell>
          <cell r="F121" t="str">
            <v>EA</v>
          </cell>
          <cell r="G121">
            <v>2840</v>
          </cell>
          <cell r="H121">
            <v>2880</v>
          </cell>
          <cell r="I121">
            <v>40</v>
          </cell>
          <cell r="J121">
            <v>40</v>
          </cell>
        </row>
        <row r="122">
          <cell r="A122" t="str">
            <v>220TSY0010758Y2FZ-2</v>
          </cell>
          <cell r="B122" t="str">
            <v>220</v>
          </cell>
          <cell r="C122" t="str">
            <v>TSY0010758</v>
          </cell>
          <cell r="D122" t="str">
            <v>产品标识 / 6800010MA96</v>
          </cell>
          <cell r="E122" t="str">
            <v>Y2FZ-2</v>
          </cell>
          <cell r="F122" t="str">
            <v>EA</v>
          </cell>
          <cell r="G122">
            <v>1960</v>
          </cell>
          <cell r="H122">
            <v>2140</v>
          </cell>
          <cell r="I122">
            <v>180</v>
          </cell>
          <cell r="J122">
            <v>180</v>
          </cell>
        </row>
        <row r="123">
          <cell r="A123" t="str">
            <v>220TSY0010759Y2FZ-2</v>
          </cell>
          <cell r="B123" t="str">
            <v>220</v>
          </cell>
          <cell r="C123" t="str">
            <v>TSY0010759</v>
          </cell>
          <cell r="D123" t="str">
            <v>产品标识 / 6800010MA98</v>
          </cell>
          <cell r="E123" t="str">
            <v>Y2FZ-2</v>
          </cell>
          <cell r="F123" t="str">
            <v>EA</v>
          </cell>
          <cell r="G123">
            <v>796</v>
          </cell>
          <cell r="H123">
            <v>1116</v>
          </cell>
          <cell r="I123">
            <v>320</v>
          </cell>
          <cell r="J123">
            <v>320</v>
          </cell>
        </row>
        <row r="124">
          <cell r="A124" t="str">
            <v>220TSY0010760Y2FZ-2</v>
          </cell>
          <cell r="B124" t="str">
            <v>220</v>
          </cell>
          <cell r="C124" t="str">
            <v>TSY0010760</v>
          </cell>
          <cell r="D124" t="str">
            <v>产品标识 / 6903010MA96</v>
          </cell>
          <cell r="E124" t="str">
            <v>Y2FZ-2</v>
          </cell>
          <cell r="F124" t="str">
            <v>EA</v>
          </cell>
          <cell r="G124">
            <v>1446</v>
          </cell>
          <cell r="H124">
            <v>1646</v>
          </cell>
          <cell r="I124">
            <v>200</v>
          </cell>
          <cell r="J124">
            <v>200</v>
          </cell>
        </row>
        <row r="125">
          <cell r="A125" t="str">
            <v>220TSY0010761Y2FZ-2</v>
          </cell>
          <cell r="B125" t="str">
            <v>220</v>
          </cell>
          <cell r="C125" t="str">
            <v>TSY0010761</v>
          </cell>
          <cell r="D125" t="str">
            <v>产品标识 / 6903010MA98</v>
          </cell>
          <cell r="E125" t="str">
            <v>Y2FZ-2</v>
          </cell>
          <cell r="F125" t="str">
            <v>EA</v>
          </cell>
          <cell r="G125">
            <v>238</v>
          </cell>
          <cell r="H125">
            <v>538</v>
          </cell>
          <cell r="I125">
            <v>300</v>
          </cell>
          <cell r="J125">
            <v>300</v>
          </cell>
        </row>
        <row r="126">
          <cell r="A126" t="str">
            <v>220TSY0010763Y2FZ-2</v>
          </cell>
          <cell r="B126" t="str">
            <v>220</v>
          </cell>
          <cell r="C126" t="str">
            <v>TSY0010763</v>
          </cell>
          <cell r="D126" t="str">
            <v>产品标识 / 6905100MA96</v>
          </cell>
          <cell r="E126" t="str">
            <v>Y2FZ-2</v>
          </cell>
          <cell r="F126" t="str">
            <v>EA</v>
          </cell>
          <cell r="G126">
            <v>1448</v>
          </cell>
          <cell r="H126">
            <v>1648</v>
          </cell>
          <cell r="I126">
            <v>200</v>
          </cell>
          <cell r="J126">
            <v>200</v>
          </cell>
        </row>
        <row r="127">
          <cell r="A127" t="str">
            <v>220TSY0010764Y2FZ-2</v>
          </cell>
          <cell r="B127" t="str">
            <v>220</v>
          </cell>
          <cell r="C127" t="str">
            <v>TSY0010764</v>
          </cell>
          <cell r="D127" t="str">
            <v>产品标识 / 6905100MA98</v>
          </cell>
          <cell r="E127" t="str">
            <v>Y2FZ-2</v>
          </cell>
          <cell r="F127" t="str">
            <v>EA</v>
          </cell>
          <cell r="G127">
            <v>238</v>
          </cell>
          <cell r="H127">
            <v>438</v>
          </cell>
          <cell r="I127">
            <v>200</v>
          </cell>
          <cell r="J127">
            <v>200</v>
          </cell>
        </row>
        <row r="128">
          <cell r="A128" t="str">
            <v>230BAS0000037s413034</v>
          </cell>
          <cell r="B128" t="str">
            <v>230</v>
          </cell>
          <cell r="C128" t="str">
            <v>BAS0000037</v>
          </cell>
          <cell r="D128" t="str">
            <v>后安装板固定轴套 /</v>
          </cell>
          <cell r="E128" t="str">
            <v>s413034</v>
          </cell>
          <cell r="F128" t="str">
            <v>EA</v>
          </cell>
          <cell r="G128">
            <v>0</v>
          </cell>
          <cell r="H128">
            <v>600</v>
          </cell>
          <cell r="I128">
            <v>600</v>
          </cell>
          <cell r="J128">
            <v>600</v>
          </cell>
        </row>
        <row r="129">
          <cell r="A129" t="str">
            <v>230BAS0000040S413070</v>
          </cell>
          <cell r="B129" t="str">
            <v>230</v>
          </cell>
          <cell r="C129" t="str">
            <v>BAS0000040</v>
          </cell>
          <cell r="D129" t="str">
            <v>内绞架套 / 1.0平台气囊</v>
          </cell>
          <cell r="E129" t="str">
            <v>S413070</v>
          </cell>
          <cell r="F129" t="str">
            <v>EA</v>
          </cell>
          <cell r="G129">
            <v>200</v>
          </cell>
          <cell r="H129">
            <v>400</v>
          </cell>
          <cell r="I129">
            <v>200</v>
          </cell>
          <cell r="J129">
            <v>200</v>
          </cell>
        </row>
        <row r="130">
          <cell r="A130" t="str">
            <v>230BFA0000017s411007</v>
          </cell>
          <cell r="B130" t="str">
            <v>230</v>
          </cell>
          <cell r="C130" t="str">
            <v>BFA0000017</v>
          </cell>
          <cell r="D130" t="str">
            <v>内六角圆柱头螺钉 / M8*20黑</v>
          </cell>
          <cell r="E130" t="str">
            <v>s411007</v>
          </cell>
          <cell r="F130" t="str">
            <v>EA</v>
          </cell>
          <cell r="G130">
            <v>4500</v>
          </cell>
          <cell r="H130">
            <v>8250</v>
          </cell>
          <cell r="I130">
            <v>3750</v>
          </cell>
          <cell r="J130">
            <v>3750</v>
          </cell>
        </row>
        <row r="131">
          <cell r="A131" t="str">
            <v>230BFA0000042S411007</v>
          </cell>
          <cell r="B131" t="str">
            <v>230</v>
          </cell>
          <cell r="C131" t="str">
            <v>BFA0000042</v>
          </cell>
          <cell r="D131" t="str">
            <v>M10自锁螺母 /</v>
          </cell>
          <cell r="E131" t="str">
            <v>S411007</v>
          </cell>
          <cell r="F131" t="str">
            <v>Ea</v>
          </cell>
          <cell r="G131">
            <v>15500</v>
          </cell>
          <cell r="H131">
            <v>16000</v>
          </cell>
          <cell r="I131">
            <v>500</v>
          </cell>
          <cell r="J131">
            <v>500</v>
          </cell>
        </row>
        <row r="132">
          <cell r="A132" t="str">
            <v>230BFA0000087y3a-3-3</v>
          </cell>
          <cell r="B132" t="str">
            <v>230</v>
          </cell>
          <cell r="C132" t="str">
            <v>BFA0000087</v>
          </cell>
          <cell r="D132" t="str">
            <v>焊接六角螺母M10 /</v>
          </cell>
          <cell r="E132" t="str">
            <v>y3a-3-3</v>
          </cell>
          <cell r="F132" t="str">
            <v>EA</v>
          </cell>
          <cell r="G132">
            <v>4500</v>
          </cell>
          <cell r="H132">
            <v>5700</v>
          </cell>
          <cell r="I132">
            <v>1200</v>
          </cell>
          <cell r="J132">
            <v>1200</v>
          </cell>
        </row>
        <row r="133">
          <cell r="A133" t="str">
            <v>230BFA0000325S413020</v>
          </cell>
          <cell r="B133" t="str">
            <v>230</v>
          </cell>
          <cell r="C133" t="str">
            <v>BFA0000325</v>
          </cell>
          <cell r="D133" t="str">
            <v>安全带扣螺母7/16 / 一汽升降器</v>
          </cell>
          <cell r="E133" t="str">
            <v>S413020</v>
          </cell>
          <cell r="F133" t="str">
            <v>EA</v>
          </cell>
          <cell r="G133">
            <v>1524</v>
          </cell>
          <cell r="H133">
            <v>1533</v>
          </cell>
          <cell r="I133">
            <v>9</v>
          </cell>
          <cell r="J133">
            <v>9</v>
          </cell>
        </row>
        <row r="134">
          <cell r="A134" t="str">
            <v>230BFA0000353S413049</v>
          </cell>
          <cell r="B134" t="str">
            <v>230</v>
          </cell>
          <cell r="C134" t="str">
            <v>BFA0000353</v>
          </cell>
          <cell r="D134" t="str">
            <v>十字绞架连接轴1 / H4绞架</v>
          </cell>
          <cell r="E134" t="str">
            <v>S413049</v>
          </cell>
          <cell r="F134" t="str">
            <v>EA</v>
          </cell>
          <cell r="G134">
            <v>0</v>
          </cell>
          <cell r="H134">
            <v>355</v>
          </cell>
          <cell r="I134">
            <v>355</v>
          </cell>
          <cell r="J134">
            <v>355</v>
          </cell>
        </row>
        <row r="135">
          <cell r="A135" t="str">
            <v>230BFA0000376S411007</v>
          </cell>
          <cell r="B135" t="str">
            <v>230</v>
          </cell>
          <cell r="C135" t="str">
            <v>BFA0000376</v>
          </cell>
          <cell r="D135" t="str">
            <v>六角头螺栓 / M10*45镀黑锌</v>
          </cell>
          <cell r="E135" t="str">
            <v>S411007</v>
          </cell>
          <cell r="F135" t="str">
            <v>EA</v>
          </cell>
          <cell r="G135">
            <v>2030</v>
          </cell>
          <cell r="H135">
            <v>2060</v>
          </cell>
          <cell r="I135">
            <v>30</v>
          </cell>
          <cell r="J135">
            <v>30</v>
          </cell>
        </row>
        <row r="136">
          <cell r="A136" t="str">
            <v>230BFA0000390S432034</v>
          </cell>
          <cell r="B136" t="str">
            <v>230</v>
          </cell>
          <cell r="C136" t="str">
            <v>BFA0000390</v>
          </cell>
          <cell r="D136" t="str">
            <v>开口挡圈Ф10 /</v>
          </cell>
          <cell r="E136" t="str">
            <v>S432034</v>
          </cell>
          <cell r="F136" t="str">
            <v>EA</v>
          </cell>
          <cell r="G136">
            <v>15000</v>
          </cell>
          <cell r="H136">
            <v>17000</v>
          </cell>
          <cell r="I136">
            <v>2000</v>
          </cell>
          <cell r="J136">
            <v>2000</v>
          </cell>
        </row>
        <row r="137">
          <cell r="A137" t="str">
            <v>230BFA0000392S413020</v>
          </cell>
          <cell r="B137" t="str">
            <v>230</v>
          </cell>
          <cell r="C137" t="str">
            <v>BFA0000392</v>
          </cell>
          <cell r="D137" t="str">
            <v>连接螺栓2 / 1.0平台气囊</v>
          </cell>
          <cell r="E137" t="str">
            <v>S413020</v>
          </cell>
          <cell r="F137" t="str">
            <v>EA</v>
          </cell>
          <cell r="G137">
            <v>3192</v>
          </cell>
          <cell r="H137">
            <v>3207</v>
          </cell>
          <cell r="I137">
            <v>15</v>
          </cell>
          <cell r="J137">
            <v>15</v>
          </cell>
        </row>
        <row r="138">
          <cell r="A138" t="str">
            <v>230BFA0000400y3a-3-3</v>
          </cell>
          <cell r="B138" t="str">
            <v>230</v>
          </cell>
          <cell r="C138" t="str">
            <v>BFA0000400</v>
          </cell>
          <cell r="D138" t="str">
            <v>安全带固定螺母7/16 /</v>
          </cell>
          <cell r="E138" t="str">
            <v>y3a-3-3</v>
          </cell>
          <cell r="F138" t="str">
            <v>EA</v>
          </cell>
          <cell r="G138">
            <v>396</v>
          </cell>
          <cell r="H138">
            <v>496</v>
          </cell>
          <cell r="I138">
            <v>100</v>
          </cell>
          <cell r="J138">
            <v>100</v>
          </cell>
        </row>
        <row r="139">
          <cell r="A139" t="str">
            <v>230BFA0000402s413020</v>
          </cell>
          <cell r="B139" t="str">
            <v>230</v>
          </cell>
          <cell r="C139" t="str">
            <v>BFA0000402</v>
          </cell>
          <cell r="D139" t="str">
            <v>上框连接螺栓 / 机械减震</v>
          </cell>
          <cell r="E139" t="str">
            <v>s413020</v>
          </cell>
          <cell r="F139" t="str">
            <v>EA</v>
          </cell>
          <cell r="G139">
            <v>10800</v>
          </cell>
          <cell r="H139">
            <v>11268</v>
          </cell>
          <cell r="I139">
            <v>1600</v>
          </cell>
          <cell r="J139">
            <v>1600</v>
          </cell>
        </row>
        <row r="140">
          <cell r="A140" t="str">
            <v>230BFA0000406S411007</v>
          </cell>
          <cell r="B140" t="str">
            <v>230</v>
          </cell>
          <cell r="C140" t="str">
            <v>BFA0000406</v>
          </cell>
          <cell r="D140" t="str">
            <v>弹性圆柱销（φ3*25） / 机械减震</v>
          </cell>
          <cell r="E140" t="str">
            <v>S411007</v>
          </cell>
          <cell r="F140" t="str">
            <v>EA</v>
          </cell>
          <cell r="G140">
            <v>600</v>
          </cell>
          <cell r="H140">
            <v>1000</v>
          </cell>
          <cell r="I140">
            <v>400</v>
          </cell>
          <cell r="J140">
            <v>400</v>
          </cell>
        </row>
        <row r="141">
          <cell r="A141" t="str">
            <v>230BFA0000410S411007</v>
          </cell>
          <cell r="B141" t="str">
            <v>230</v>
          </cell>
          <cell r="C141" t="str">
            <v>BFA0000410</v>
          </cell>
          <cell r="D141" t="str">
            <v>阻尼器连接螺栓 / 1.0平台</v>
          </cell>
          <cell r="E141" t="str">
            <v>S411007</v>
          </cell>
          <cell r="F141" t="str">
            <v>EA</v>
          </cell>
          <cell r="G141">
            <v>0</v>
          </cell>
          <cell r="H141">
            <v>6000</v>
          </cell>
          <cell r="I141">
            <v>6000</v>
          </cell>
          <cell r="J141">
            <v>6000</v>
          </cell>
        </row>
        <row r="142">
          <cell r="A142" t="str">
            <v>230BFA0000421S411007</v>
          </cell>
          <cell r="B142" t="str">
            <v>230</v>
          </cell>
          <cell r="C142" t="str">
            <v>BFA0000421</v>
          </cell>
          <cell r="D142" t="str">
            <v>十字槽盘头螺钉5*25 /</v>
          </cell>
          <cell r="E142" t="str">
            <v>S411007</v>
          </cell>
          <cell r="F142" t="str">
            <v>Ea</v>
          </cell>
          <cell r="G142">
            <v>1000</v>
          </cell>
          <cell r="H142">
            <v>3600</v>
          </cell>
          <cell r="I142">
            <v>2600</v>
          </cell>
          <cell r="J142">
            <v>2600</v>
          </cell>
        </row>
        <row r="143">
          <cell r="A143" t="str">
            <v>230BFA0000850S413020</v>
          </cell>
          <cell r="B143" t="str">
            <v>230</v>
          </cell>
          <cell r="C143" t="str">
            <v>BFA0000850</v>
          </cell>
          <cell r="D143" t="str">
            <v>安全带螺母 / 1.3平台</v>
          </cell>
          <cell r="E143" t="str">
            <v>S413020</v>
          </cell>
          <cell r="F143" t="str">
            <v>EA</v>
          </cell>
          <cell r="G143">
            <v>550</v>
          </cell>
          <cell r="H143">
            <v>1050</v>
          </cell>
          <cell r="I143">
            <v>500</v>
          </cell>
          <cell r="J143">
            <v>500</v>
          </cell>
        </row>
        <row r="144">
          <cell r="A144" t="str">
            <v>230BFA0010022h6a</v>
          </cell>
          <cell r="B144" t="str">
            <v>230</v>
          </cell>
          <cell r="C144" t="str">
            <v>BFA0010022</v>
          </cell>
          <cell r="D144" t="str">
            <v>开口挡圈 / φ5镀黑锌</v>
          </cell>
          <cell r="E144" t="str">
            <v>h6a</v>
          </cell>
          <cell r="F144" t="str">
            <v>EA</v>
          </cell>
          <cell r="G144">
            <v>12000</v>
          </cell>
          <cell r="H144">
            <v>13000</v>
          </cell>
          <cell r="I144">
            <v>1000</v>
          </cell>
          <cell r="J144">
            <v>1000</v>
          </cell>
        </row>
        <row r="145">
          <cell r="A145" t="str">
            <v>230BFA0010050y3a-1-1</v>
          </cell>
          <cell r="B145" t="str">
            <v>230</v>
          </cell>
          <cell r="C145" t="str">
            <v>BFA0010050</v>
          </cell>
          <cell r="D145" t="str">
            <v>内六角圆柱头螺钉M8*45 /</v>
          </cell>
          <cell r="E145" t="str">
            <v>y3a-1-1</v>
          </cell>
          <cell r="F145" t="str">
            <v>Ea</v>
          </cell>
          <cell r="G145">
            <v>51200</v>
          </cell>
          <cell r="H145">
            <v>54693</v>
          </cell>
          <cell r="I145">
            <v>1000</v>
          </cell>
          <cell r="J145">
            <v>1000</v>
          </cell>
        </row>
        <row r="146">
          <cell r="A146" t="str">
            <v>230BFA0010072S411007</v>
          </cell>
          <cell r="B146" t="str">
            <v>230</v>
          </cell>
          <cell r="C146" t="str">
            <v>BFA0010072</v>
          </cell>
          <cell r="D146" t="str">
            <v>开口挡圈 / Φ22镀黑锌</v>
          </cell>
          <cell r="E146" t="str">
            <v>S411007</v>
          </cell>
          <cell r="F146" t="str">
            <v>EA</v>
          </cell>
          <cell r="G146">
            <v>3500</v>
          </cell>
          <cell r="H146">
            <v>4000</v>
          </cell>
          <cell r="I146">
            <v>500</v>
          </cell>
          <cell r="J146">
            <v>500</v>
          </cell>
        </row>
        <row r="147">
          <cell r="A147" t="str">
            <v>230BSP0000078s413022</v>
          </cell>
          <cell r="B147" t="str">
            <v>230</v>
          </cell>
          <cell r="C147" t="str">
            <v>BSP0000078</v>
          </cell>
          <cell r="D147" t="str">
            <v>仰角调节机构扭簧 / X3000副驾座框</v>
          </cell>
          <cell r="E147" t="str">
            <v>s413022</v>
          </cell>
          <cell r="F147" t="str">
            <v>EA</v>
          </cell>
          <cell r="G147">
            <v>0</v>
          </cell>
          <cell r="H147">
            <v>3500</v>
          </cell>
          <cell r="I147">
            <v>3500</v>
          </cell>
          <cell r="J147">
            <v>3500</v>
          </cell>
        </row>
        <row r="148">
          <cell r="A148" t="str">
            <v>230BSP0000106s413022</v>
          </cell>
          <cell r="B148" t="str">
            <v>230</v>
          </cell>
          <cell r="C148" t="str">
            <v>BSP0000106</v>
          </cell>
          <cell r="D148" t="str">
            <v>升降大拉簧φ2.5 / 一汽升降器</v>
          </cell>
          <cell r="E148" t="str">
            <v>s413022</v>
          </cell>
          <cell r="F148" t="str">
            <v>EA</v>
          </cell>
          <cell r="G148">
            <v>0</v>
          </cell>
          <cell r="H148">
            <v>34</v>
          </cell>
          <cell r="I148">
            <v>34</v>
          </cell>
          <cell r="J148">
            <v>34</v>
          </cell>
        </row>
        <row r="149">
          <cell r="A149" t="str">
            <v>230REM0002993s413020</v>
          </cell>
          <cell r="B149" t="str">
            <v>230</v>
          </cell>
          <cell r="C149" t="str">
            <v>REM0002993</v>
          </cell>
          <cell r="D149" t="str">
            <v>MV3镜杆堵头 /</v>
          </cell>
          <cell r="E149" t="str">
            <v>s413020</v>
          </cell>
          <cell r="F149" t="str">
            <v>EA</v>
          </cell>
          <cell r="G149">
            <v>1014</v>
          </cell>
          <cell r="H149">
            <v>1046</v>
          </cell>
          <cell r="I149">
            <v>32</v>
          </cell>
          <cell r="J149">
            <v>32</v>
          </cell>
        </row>
        <row r="150">
          <cell r="A150" t="str">
            <v>230REM0003011S413186</v>
          </cell>
          <cell r="B150" t="str">
            <v>230</v>
          </cell>
          <cell r="C150" t="str">
            <v>REM0003011</v>
          </cell>
          <cell r="D150" t="str">
            <v>奥驰左镜座连接板 /</v>
          </cell>
          <cell r="E150" t="str">
            <v>S413186</v>
          </cell>
          <cell r="F150" t="str">
            <v>EA</v>
          </cell>
          <cell r="G150">
            <v>0</v>
          </cell>
          <cell r="H150">
            <v>117</v>
          </cell>
          <cell r="I150">
            <v>117</v>
          </cell>
          <cell r="J150">
            <v>117</v>
          </cell>
        </row>
        <row r="151">
          <cell r="A151" t="str">
            <v>230REM0003177S413029</v>
          </cell>
          <cell r="B151" t="str">
            <v>230</v>
          </cell>
          <cell r="C151" t="str">
            <v>REM0003177</v>
          </cell>
          <cell r="D151" t="str">
            <v>奥驰A镜座固定片R /</v>
          </cell>
          <cell r="E151" t="str">
            <v>S413029</v>
          </cell>
          <cell r="F151" t="str">
            <v>EA</v>
          </cell>
          <cell r="G151">
            <v>0</v>
          </cell>
          <cell r="H151">
            <v>222</v>
          </cell>
          <cell r="I151">
            <v>222</v>
          </cell>
          <cell r="J151">
            <v>222</v>
          </cell>
        </row>
        <row r="152">
          <cell r="A152" t="str">
            <v>230SCS0004418s413022</v>
          </cell>
          <cell r="B152" t="str">
            <v>230</v>
          </cell>
          <cell r="C152" t="str">
            <v>SCS0004418</v>
          </cell>
          <cell r="D152" t="str">
            <v>中改右座椅背泡棉支撑钢丝 / B40L中改后排</v>
          </cell>
          <cell r="E152" t="str">
            <v>s413022</v>
          </cell>
          <cell r="F152" t="str">
            <v>EA</v>
          </cell>
          <cell r="G152">
            <v>0</v>
          </cell>
          <cell r="H152">
            <v>300</v>
          </cell>
          <cell r="I152">
            <v>300</v>
          </cell>
          <cell r="J152">
            <v>300</v>
          </cell>
        </row>
        <row r="153">
          <cell r="A153" t="str">
            <v>230SHT0000998s413025</v>
          </cell>
          <cell r="B153" t="str">
            <v>230</v>
          </cell>
          <cell r="C153" t="str">
            <v>SHT0000998</v>
          </cell>
          <cell r="D153" t="str">
            <v>调角器右下连接板 / 一汽</v>
          </cell>
          <cell r="E153" t="str">
            <v>s413025</v>
          </cell>
          <cell r="F153" t="str">
            <v>EA</v>
          </cell>
          <cell r="G153">
            <v>0</v>
          </cell>
          <cell r="H153">
            <v>114</v>
          </cell>
          <cell r="I153">
            <v>114</v>
          </cell>
          <cell r="J153">
            <v>114</v>
          </cell>
        </row>
        <row r="154">
          <cell r="A154" t="str">
            <v>230SHT0000999s413025</v>
          </cell>
          <cell r="B154" t="str">
            <v>230</v>
          </cell>
          <cell r="C154" t="str">
            <v>SHT0000999</v>
          </cell>
          <cell r="D154" t="str">
            <v>调角器左下连接板 / 一汽</v>
          </cell>
          <cell r="E154" t="str">
            <v>s413025</v>
          </cell>
          <cell r="F154" t="str">
            <v>EA</v>
          </cell>
          <cell r="G154">
            <v>0</v>
          </cell>
          <cell r="H154">
            <v>66</v>
          </cell>
          <cell r="I154">
            <v>66</v>
          </cell>
          <cell r="J154">
            <v>66</v>
          </cell>
        </row>
        <row r="155">
          <cell r="A155" t="str">
            <v>230SHT0001104s413039</v>
          </cell>
          <cell r="B155" t="str">
            <v>230</v>
          </cell>
          <cell r="C155" t="str">
            <v>SHT0001104</v>
          </cell>
          <cell r="D155" t="str">
            <v>安全带限位板 /</v>
          </cell>
          <cell r="E155" t="str">
            <v>s413039</v>
          </cell>
          <cell r="F155" t="str">
            <v>EA</v>
          </cell>
          <cell r="G155">
            <v>2800</v>
          </cell>
          <cell r="H155">
            <v>3200</v>
          </cell>
          <cell r="I155">
            <v>400</v>
          </cell>
          <cell r="J155">
            <v>400</v>
          </cell>
        </row>
        <row r="156">
          <cell r="A156" t="str">
            <v>230SHT0001147S413082</v>
          </cell>
          <cell r="B156" t="str">
            <v>230</v>
          </cell>
          <cell r="C156" t="str">
            <v>SHT0001147</v>
          </cell>
          <cell r="D156" t="str">
            <v>上限位缓冲块 /</v>
          </cell>
          <cell r="E156" t="str">
            <v>S413082</v>
          </cell>
          <cell r="F156" t="str">
            <v>EA</v>
          </cell>
          <cell r="G156">
            <v>1600</v>
          </cell>
          <cell r="H156">
            <v>2000</v>
          </cell>
          <cell r="I156">
            <v>400</v>
          </cell>
          <cell r="J156">
            <v>400</v>
          </cell>
        </row>
        <row r="157">
          <cell r="A157" t="str">
            <v>230SHT0001190s413020</v>
          </cell>
          <cell r="B157" t="str">
            <v>230</v>
          </cell>
          <cell r="C157" t="str">
            <v>SHT0001190</v>
          </cell>
          <cell r="D157" t="str">
            <v>调节螺杆(短) / 机械前调</v>
          </cell>
          <cell r="E157" t="str">
            <v>s413020</v>
          </cell>
          <cell r="F157" t="str">
            <v>EA</v>
          </cell>
          <cell r="G157">
            <v>1310</v>
          </cell>
          <cell r="H157">
            <v>1350</v>
          </cell>
          <cell r="I157">
            <v>40</v>
          </cell>
          <cell r="J157">
            <v>40</v>
          </cell>
        </row>
        <row r="158">
          <cell r="A158" t="str">
            <v>230SHT0001861S413029</v>
          </cell>
          <cell r="B158" t="str">
            <v>230</v>
          </cell>
          <cell r="C158" t="str">
            <v>SHT0001861</v>
          </cell>
          <cell r="D158" t="str">
            <v>下框右纵梁 / 2.0平台下框</v>
          </cell>
          <cell r="E158" t="str">
            <v>S413029</v>
          </cell>
          <cell r="F158" t="str">
            <v>EA</v>
          </cell>
          <cell r="G158">
            <v>0</v>
          </cell>
          <cell r="H158">
            <v>57</v>
          </cell>
          <cell r="I158">
            <v>57</v>
          </cell>
          <cell r="J158">
            <v>57</v>
          </cell>
        </row>
        <row r="159">
          <cell r="A159" t="str">
            <v>230SHT0002074S413022</v>
          </cell>
          <cell r="B159" t="str">
            <v>230</v>
          </cell>
          <cell r="C159" t="str">
            <v>SHT0002074</v>
          </cell>
          <cell r="D159" t="str">
            <v>大运靠背支撑钢丝左 /</v>
          </cell>
          <cell r="E159" t="str">
            <v>S413022</v>
          </cell>
          <cell r="F159" t="str">
            <v>EA</v>
          </cell>
          <cell r="G159">
            <v>160</v>
          </cell>
          <cell r="H159">
            <v>260</v>
          </cell>
          <cell r="I159">
            <v>100</v>
          </cell>
          <cell r="J159">
            <v>100</v>
          </cell>
        </row>
        <row r="160">
          <cell r="A160" t="str">
            <v>230SHT0002251s413022</v>
          </cell>
          <cell r="B160" t="str">
            <v>230</v>
          </cell>
          <cell r="C160" t="str">
            <v>SHT0002251</v>
          </cell>
          <cell r="D160" t="str">
            <v>靠背发泡支撑钢丝 / 一汽</v>
          </cell>
          <cell r="E160" t="str">
            <v>s413022</v>
          </cell>
          <cell r="F160" t="str">
            <v>EA</v>
          </cell>
          <cell r="G160">
            <v>0</v>
          </cell>
          <cell r="H160">
            <v>431</v>
          </cell>
          <cell r="I160">
            <v>431</v>
          </cell>
          <cell r="J160">
            <v>431</v>
          </cell>
        </row>
        <row r="161">
          <cell r="A161" t="str">
            <v>230SHT0002744S413022</v>
          </cell>
          <cell r="B161" t="str">
            <v>230</v>
          </cell>
          <cell r="C161" t="str">
            <v>SHT0002744</v>
          </cell>
          <cell r="D161" t="str">
            <v>大运靠背支撑钢丝右 /</v>
          </cell>
          <cell r="E161" t="str">
            <v>S413022</v>
          </cell>
          <cell r="F161" t="str">
            <v>EA</v>
          </cell>
          <cell r="G161">
            <v>160</v>
          </cell>
          <cell r="H161">
            <v>260</v>
          </cell>
          <cell r="I161">
            <v>100</v>
          </cell>
          <cell r="J161">
            <v>100</v>
          </cell>
        </row>
        <row r="162">
          <cell r="A162" t="str">
            <v>230SHT0010128h6b</v>
          </cell>
          <cell r="B162" t="str">
            <v>230</v>
          </cell>
          <cell r="C162" t="str">
            <v>SHT0010128</v>
          </cell>
          <cell r="D162" t="str">
            <v>仰角锁止齿板 / H6</v>
          </cell>
          <cell r="E162" t="str">
            <v>h6b</v>
          </cell>
          <cell r="F162" t="str">
            <v>EA</v>
          </cell>
          <cell r="G162">
            <v>600</v>
          </cell>
          <cell r="H162">
            <v>1000</v>
          </cell>
          <cell r="I162">
            <v>400</v>
          </cell>
          <cell r="J162">
            <v>400</v>
          </cell>
        </row>
        <row r="163">
          <cell r="A163" t="str">
            <v>230SHT0010261h6c</v>
          </cell>
          <cell r="B163" t="str">
            <v>230</v>
          </cell>
          <cell r="C163" t="str">
            <v>SHT0010261</v>
          </cell>
          <cell r="D163" t="str">
            <v>罩壳固定钣金 / H6</v>
          </cell>
          <cell r="E163" t="str">
            <v>h6c</v>
          </cell>
          <cell r="F163" t="str">
            <v>EA</v>
          </cell>
          <cell r="G163">
            <v>981</v>
          </cell>
          <cell r="H163">
            <v>1000</v>
          </cell>
          <cell r="I163">
            <v>19</v>
          </cell>
          <cell r="J163">
            <v>19</v>
          </cell>
        </row>
        <row r="164">
          <cell r="A164" t="str">
            <v>230SHT0010895S432034</v>
          </cell>
          <cell r="B164" t="str">
            <v>230</v>
          </cell>
          <cell r="C164" t="str">
            <v>SHT0010895</v>
          </cell>
          <cell r="D164" t="str">
            <v>开口挡圈 / Φ16镀黑锌</v>
          </cell>
          <cell r="E164" t="str">
            <v>S432034</v>
          </cell>
          <cell r="F164" t="str">
            <v>EA</v>
          </cell>
          <cell r="G164">
            <v>10000</v>
          </cell>
          <cell r="H164">
            <v>10500</v>
          </cell>
          <cell r="I164">
            <v>500</v>
          </cell>
          <cell r="J164">
            <v>500</v>
          </cell>
        </row>
        <row r="165">
          <cell r="A165" t="str">
            <v>230SHT0010909h6c</v>
          </cell>
          <cell r="B165" t="str">
            <v>230</v>
          </cell>
          <cell r="C165" t="str">
            <v>SHT0010909</v>
          </cell>
          <cell r="D165" t="str">
            <v>靠背调节角度限位片副边 / H6</v>
          </cell>
          <cell r="E165" t="str">
            <v>h6c</v>
          </cell>
          <cell r="F165" t="str">
            <v>EA</v>
          </cell>
          <cell r="G165">
            <v>1083</v>
          </cell>
          <cell r="H165">
            <v>1283</v>
          </cell>
          <cell r="I165">
            <v>200</v>
          </cell>
          <cell r="J165">
            <v>200</v>
          </cell>
        </row>
        <row r="166">
          <cell r="A166" t="str">
            <v>230SHT0010910h6c</v>
          </cell>
          <cell r="B166" t="str">
            <v>230</v>
          </cell>
          <cell r="C166" t="str">
            <v>SHT0010910</v>
          </cell>
          <cell r="D166" t="str">
            <v>靠背调节角度限位片主边 / H6</v>
          </cell>
          <cell r="E166" t="str">
            <v>h6c</v>
          </cell>
          <cell r="F166" t="str">
            <v>EA</v>
          </cell>
          <cell r="G166">
            <v>680</v>
          </cell>
          <cell r="H166">
            <v>880</v>
          </cell>
          <cell r="I166">
            <v>200</v>
          </cell>
          <cell r="J166">
            <v>200</v>
          </cell>
        </row>
        <row r="167">
          <cell r="A167" t="str">
            <v>230SHT0011054s413022</v>
          </cell>
          <cell r="B167" t="str">
            <v>230</v>
          </cell>
          <cell r="C167" t="str">
            <v>SHT0011054</v>
          </cell>
          <cell r="D167" t="str">
            <v>靠背骨架下支撑钢线 / 一汽</v>
          </cell>
          <cell r="E167" t="str">
            <v>s413022</v>
          </cell>
          <cell r="F167" t="str">
            <v>EA</v>
          </cell>
          <cell r="G167">
            <v>0</v>
          </cell>
          <cell r="H167">
            <v>212</v>
          </cell>
          <cell r="I167">
            <v>212</v>
          </cell>
          <cell r="J167">
            <v>212</v>
          </cell>
        </row>
        <row r="168">
          <cell r="A168" t="str">
            <v>230SHT0011408y3a-3-3</v>
          </cell>
          <cell r="B168" t="str">
            <v>230</v>
          </cell>
          <cell r="C168" t="str">
            <v>SHT0011408</v>
          </cell>
          <cell r="D168" t="str">
            <v>法兰面焊接螺母 /</v>
          </cell>
          <cell r="E168" t="str">
            <v>y3a-3-3</v>
          </cell>
          <cell r="F168" t="str">
            <v>EA</v>
          </cell>
          <cell r="G168">
            <v>3000</v>
          </cell>
          <cell r="H168">
            <v>4600</v>
          </cell>
          <cell r="I168">
            <v>1600</v>
          </cell>
          <cell r="J168">
            <v>1600</v>
          </cell>
        </row>
        <row r="169">
          <cell r="A169" t="str">
            <v>230SHT0012212s413033</v>
          </cell>
          <cell r="B169" t="str">
            <v>230</v>
          </cell>
          <cell r="C169" t="str">
            <v>SHT0012212</v>
          </cell>
          <cell r="D169" t="str">
            <v>1.0座框前横梁焊接总成 /</v>
          </cell>
          <cell r="E169" t="str">
            <v>s413033</v>
          </cell>
          <cell r="F169" t="str">
            <v>EA</v>
          </cell>
          <cell r="G169">
            <v>0</v>
          </cell>
          <cell r="H169">
            <v>260</v>
          </cell>
          <cell r="I169">
            <v>260</v>
          </cell>
          <cell r="J169">
            <v>260</v>
          </cell>
        </row>
        <row r="170">
          <cell r="A170" t="str">
            <v>230SHT0012472S413073</v>
          </cell>
          <cell r="B170" t="str">
            <v>230</v>
          </cell>
          <cell r="C170" t="str">
            <v>SHT0012472</v>
          </cell>
          <cell r="D170" t="str">
            <v>扶手旋转轴 / 重汽T5-1.0</v>
          </cell>
          <cell r="E170" t="str">
            <v>S413073</v>
          </cell>
          <cell r="F170" t="str">
            <v>EA</v>
          </cell>
          <cell r="G170">
            <v>499</v>
          </cell>
          <cell r="H170">
            <v>999</v>
          </cell>
          <cell r="I170">
            <v>500</v>
          </cell>
          <cell r="J170">
            <v>500</v>
          </cell>
        </row>
        <row r="171">
          <cell r="A171" t="str">
            <v>230SHT0012997s413047</v>
          </cell>
          <cell r="B171" t="str">
            <v>230</v>
          </cell>
          <cell r="C171" t="str">
            <v>SHT0012997</v>
          </cell>
          <cell r="D171" t="str">
            <v>调角器手柄钣金件右 / M3000-S/汕德卡</v>
          </cell>
          <cell r="E171" t="str">
            <v>s413047</v>
          </cell>
          <cell r="F171" t="str">
            <v>EA</v>
          </cell>
          <cell r="G171">
            <v>0</v>
          </cell>
          <cell r="H171">
            <v>500</v>
          </cell>
          <cell r="I171">
            <v>500</v>
          </cell>
          <cell r="J171">
            <v>500</v>
          </cell>
        </row>
        <row r="172">
          <cell r="A172" t="str">
            <v>230SHT0013120s413125</v>
          </cell>
          <cell r="B172" t="str">
            <v>230</v>
          </cell>
          <cell r="C172" t="str">
            <v>SHT0013120</v>
          </cell>
          <cell r="D172" t="str">
            <v>扶手旋转轴 / 重汽T5-2.0</v>
          </cell>
          <cell r="E172" t="str">
            <v>s413125</v>
          </cell>
          <cell r="F172" t="str">
            <v>EA</v>
          </cell>
          <cell r="G172">
            <v>0</v>
          </cell>
          <cell r="H172">
            <v>300</v>
          </cell>
          <cell r="I172">
            <v>300</v>
          </cell>
          <cell r="J172">
            <v>300</v>
          </cell>
        </row>
        <row r="173">
          <cell r="A173" t="str">
            <v>230SHT0013129S413082</v>
          </cell>
          <cell r="B173" t="str">
            <v>230</v>
          </cell>
          <cell r="C173" t="str">
            <v>SHT0013129</v>
          </cell>
          <cell r="D173" t="str">
            <v>防尘罩总成 / M3000-S</v>
          </cell>
          <cell r="E173" t="str">
            <v>S413082</v>
          </cell>
          <cell r="F173" t="str">
            <v>EA</v>
          </cell>
          <cell r="G173">
            <v>26</v>
          </cell>
          <cell r="H173">
            <v>375</v>
          </cell>
          <cell r="I173">
            <v>349</v>
          </cell>
          <cell r="J173">
            <v>349</v>
          </cell>
        </row>
        <row r="174">
          <cell r="A174" t="str">
            <v>230SHT0013302S413129</v>
          </cell>
          <cell r="B174" t="str">
            <v>230</v>
          </cell>
          <cell r="C174" t="str">
            <v>SHT0013302</v>
          </cell>
          <cell r="D174" t="str">
            <v>座框左边板 / 重汽T5-2.0翻折</v>
          </cell>
          <cell r="E174" t="str">
            <v>S413129</v>
          </cell>
          <cell r="F174" t="str">
            <v>EA</v>
          </cell>
          <cell r="G174">
            <v>0</v>
          </cell>
          <cell r="H174">
            <v>209</v>
          </cell>
          <cell r="I174">
            <v>209</v>
          </cell>
          <cell r="J174">
            <v>209</v>
          </cell>
        </row>
        <row r="175">
          <cell r="A175" t="str">
            <v>230SHT0013304S413129</v>
          </cell>
          <cell r="B175" t="str">
            <v>230</v>
          </cell>
          <cell r="C175" t="str">
            <v>SHT0013304</v>
          </cell>
          <cell r="D175" t="str">
            <v>座框右边板 / 重汽T5-2.0翻折</v>
          </cell>
          <cell r="E175" t="str">
            <v>S413129</v>
          </cell>
          <cell r="F175" t="str">
            <v>EA</v>
          </cell>
          <cell r="G175">
            <v>0</v>
          </cell>
          <cell r="H175">
            <v>554</v>
          </cell>
          <cell r="I175">
            <v>554</v>
          </cell>
          <cell r="J175">
            <v>554</v>
          </cell>
        </row>
        <row r="176">
          <cell r="A176" t="str">
            <v>230SHT0013320S413022</v>
          </cell>
          <cell r="B176" t="str">
            <v>230</v>
          </cell>
          <cell r="C176" t="str">
            <v>SHT0013320</v>
          </cell>
          <cell r="D176" t="str">
            <v>钢丝焊接总成 / 重汽T5-2.0翻折</v>
          </cell>
          <cell r="E176" t="str">
            <v>S413022</v>
          </cell>
          <cell r="F176" t="str">
            <v>EA</v>
          </cell>
          <cell r="G176">
            <v>0</v>
          </cell>
          <cell r="H176">
            <v>90</v>
          </cell>
          <cell r="I176">
            <v>90</v>
          </cell>
          <cell r="J176">
            <v>90</v>
          </cell>
        </row>
        <row r="177">
          <cell r="A177" t="str">
            <v>230SHT0013786S413033</v>
          </cell>
          <cell r="B177" t="str">
            <v>230</v>
          </cell>
          <cell r="C177" t="str">
            <v>SHT0013786</v>
          </cell>
          <cell r="D177" t="str">
            <v>X5000副边罩壳固定钣金 / 1.3-X5000</v>
          </cell>
          <cell r="E177" t="str">
            <v>S413033</v>
          </cell>
          <cell r="F177" t="str">
            <v>EA</v>
          </cell>
          <cell r="G177">
            <v>0</v>
          </cell>
          <cell r="H177">
            <v>31</v>
          </cell>
          <cell r="I177">
            <v>31</v>
          </cell>
          <cell r="J177">
            <v>31</v>
          </cell>
        </row>
        <row r="178">
          <cell r="A178" t="str">
            <v>230SHT0013805S413025</v>
          </cell>
          <cell r="B178" t="str">
            <v>230</v>
          </cell>
          <cell r="C178" t="str">
            <v>SHT0013805</v>
          </cell>
          <cell r="D178" t="str">
            <v>副驾前升降手柄组件 / 1.3-X5000</v>
          </cell>
          <cell r="E178" t="str">
            <v>S413025</v>
          </cell>
          <cell r="F178" t="str">
            <v>EA</v>
          </cell>
          <cell r="G178">
            <v>0</v>
          </cell>
          <cell r="H178">
            <v>400</v>
          </cell>
          <cell r="I178">
            <v>400</v>
          </cell>
          <cell r="J178">
            <v>400</v>
          </cell>
        </row>
        <row r="179">
          <cell r="A179" t="str">
            <v>230SHT0013808S413025</v>
          </cell>
          <cell r="B179" t="str">
            <v>230</v>
          </cell>
          <cell r="C179" t="str">
            <v>SHT0013808</v>
          </cell>
          <cell r="D179" t="str">
            <v>副驾后升降手柄组件 / 1.3-X5000</v>
          </cell>
          <cell r="E179" t="str">
            <v>S413025</v>
          </cell>
          <cell r="F179" t="str">
            <v>EA</v>
          </cell>
          <cell r="G179">
            <v>0</v>
          </cell>
          <cell r="H179">
            <v>400</v>
          </cell>
          <cell r="I179">
            <v>400</v>
          </cell>
          <cell r="J179">
            <v>400</v>
          </cell>
        </row>
        <row r="180">
          <cell r="A180" t="str">
            <v>230SLT0002403S413070</v>
          </cell>
          <cell r="B180" t="str">
            <v>230</v>
          </cell>
          <cell r="C180" t="str">
            <v>SLT0002403</v>
          </cell>
          <cell r="D180" t="str">
            <v>K1手柄轴转轴 /</v>
          </cell>
          <cell r="E180" t="str">
            <v>S413070</v>
          </cell>
          <cell r="F180" t="str">
            <v>EA</v>
          </cell>
          <cell r="G180">
            <v>400</v>
          </cell>
          <cell r="H180">
            <v>600</v>
          </cell>
          <cell r="I180">
            <v>200</v>
          </cell>
          <cell r="J180">
            <v>200</v>
          </cell>
        </row>
        <row r="181">
          <cell r="A181" t="str">
            <v>230SLT0010380S413125</v>
          </cell>
          <cell r="B181" t="str">
            <v>230</v>
          </cell>
          <cell r="C181" t="str">
            <v>SLT0010380</v>
          </cell>
          <cell r="D181" t="str">
            <v>驾驶员左侧护板固定支架B / 济南轻卡统帅</v>
          </cell>
          <cell r="E181" t="str">
            <v>S413125</v>
          </cell>
          <cell r="F181" t="str">
            <v>EA</v>
          </cell>
          <cell r="G181">
            <v>1000</v>
          </cell>
          <cell r="H181">
            <v>1400</v>
          </cell>
          <cell r="I181">
            <v>400</v>
          </cell>
          <cell r="J181">
            <v>400</v>
          </cell>
        </row>
        <row r="182">
          <cell r="A182" t="str">
            <v>230SLT0010532S413070</v>
          </cell>
          <cell r="B182" t="str">
            <v>230</v>
          </cell>
          <cell r="C182" t="str">
            <v>SLT0010532</v>
          </cell>
          <cell r="D182" t="str">
            <v>直线阀连接轴 / 一汽轻卡减震</v>
          </cell>
          <cell r="E182" t="str">
            <v>S413070</v>
          </cell>
          <cell r="F182" t="str">
            <v>EA</v>
          </cell>
          <cell r="G182">
            <v>2000</v>
          </cell>
          <cell r="H182">
            <v>2500</v>
          </cell>
          <cell r="I182">
            <v>500</v>
          </cell>
          <cell r="J182">
            <v>500</v>
          </cell>
        </row>
        <row r="183">
          <cell r="A183" t="str">
            <v>230SLT0010540S413033</v>
          </cell>
          <cell r="B183" t="str">
            <v>230</v>
          </cell>
          <cell r="C183" t="str">
            <v>SLT0010540</v>
          </cell>
          <cell r="D183" t="str">
            <v>滚轮下滑槽 / 一汽轻卡减震</v>
          </cell>
          <cell r="E183" t="str">
            <v>S413033</v>
          </cell>
          <cell r="F183" t="str">
            <v>EA</v>
          </cell>
          <cell r="G183">
            <v>0</v>
          </cell>
          <cell r="H183">
            <v>4000</v>
          </cell>
          <cell r="I183">
            <v>4000</v>
          </cell>
          <cell r="J183">
            <v>4000</v>
          </cell>
        </row>
        <row r="184">
          <cell r="A184" t="str">
            <v>230SLT0010564S413033</v>
          </cell>
          <cell r="B184" t="str">
            <v>230</v>
          </cell>
          <cell r="C184" t="str">
            <v>SLT0010564</v>
          </cell>
          <cell r="D184" t="str">
            <v>滚轮上滑槽 / 一汽轻卡减震</v>
          </cell>
          <cell r="E184" t="str">
            <v>S413033</v>
          </cell>
          <cell r="F184" t="str">
            <v>EA</v>
          </cell>
          <cell r="G184">
            <v>0</v>
          </cell>
          <cell r="H184">
            <v>5000</v>
          </cell>
          <cell r="I184">
            <v>5000</v>
          </cell>
          <cell r="J184">
            <v>5000</v>
          </cell>
        </row>
        <row r="185">
          <cell r="A185" t="str">
            <v>230SLT0010628s413022</v>
          </cell>
          <cell r="B185" t="str">
            <v>230</v>
          </cell>
          <cell r="C185" t="str">
            <v>SLT0010628</v>
          </cell>
          <cell r="D185" t="str">
            <v>靠背调角器涡簧 / 统帅1880</v>
          </cell>
          <cell r="E185" t="str">
            <v>s413022</v>
          </cell>
          <cell r="F185" t="str">
            <v>EA</v>
          </cell>
          <cell r="G185">
            <v>208</v>
          </cell>
          <cell r="H185">
            <v>219</v>
          </cell>
          <cell r="I185">
            <v>11</v>
          </cell>
          <cell r="J185">
            <v>11</v>
          </cell>
        </row>
        <row r="186">
          <cell r="A186" t="str">
            <v>230SLT0010955s413025</v>
          </cell>
          <cell r="B186" t="str">
            <v>230</v>
          </cell>
          <cell r="C186" t="str">
            <v>SLT0010955</v>
          </cell>
          <cell r="D186" t="str">
            <v>驾驶员座垫前固定支架 / 欧马可升级</v>
          </cell>
          <cell r="E186" t="str">
            <v>s413025</v>
          </cell>
          <cell r="F186" t="str">
            <v>EA</v>
          </cell>
          <cell r="G186">
            <v>0</v>
          </cell>
          <cell r="H186">
            <v>1000</v>
          </cell>
          <cell r="I186">
            <v>1000</v>
          </cell>
          <cell r="J186">
            <v>1000</v>
          </cell>
        </row>
        <row r="187">
          <cell r="A187" t="str">
            <v>230SLT0010997S413022</v>
          </cell>
          <cell r="B187" t="str">
            <v>230</v>
          </cell>
          <cell r="C187" t="str">
            <v>SLT0010997</v>
          </cell>
          <cell r="D187" t="str">
            <v>风机固定钢丝A / 欧马可升级</v>
          </cell>
          <cell r="E187" t="str">
            <v>S413022</v>
          </cell>
          <cell r="F187" t="str">
            <v>EA</v>
          </cell>
          <cell r="G187">
            <v>0</v>
          </cell>
          <cell r="H187">
            <v>200</v>
          </cell>
          <cell r="I187">
            <v>200</v>
          </cell>
          <cell r="J187">
            <v>200</v>
          </cell>
        </row>
        <row r="188">
          <cell r="A188" t="str">
            <v>230SLT0011487s413020</v>
          </cell>
          <cell r="B188" t="str">
            <v>230</v>
          </cell>
          <cell r="C188" t="str">
            <v>SLT0011487</v>
          </cell>
          <cell r="D188" t="str">
            <v>副驾左侧旋转台阶螺栓 / 统帅1880</v>
          </cell>
          <cell r="E188" t="str">
            <v>s413020</v>
          </cell>
          <cell r="F188" t="str">
            <v>EA</v>
          </cell>
          <cell r="G188">
            <v>0</v>
          </cell>
          <cell r="H188">
            <v>400</v>
          </cell>
          <cell r="I188">
            <v>400</v>
          </cell>
          <cell r="J188">
            <v>400</v>
          </cell>
        </row>
        <row r="189">
          <cell r="A189" t="str">
            <v>230SLT0011616e413032</v>
          </cell>
          <cell r="B189" t="str">
            <v>230</v>
          </cell>
          <cell r="C189" t="str">
            <v>SLT0011616</v>
          </cell>
          <cell r="D189" t="str">
            <v>下底板焊接分总成 / 铁马</v>
          </cell>
          <cell r="E189" t="str">
            <v>e413032</v>
          </cell>
          <cell r="F189" t="str">
            <v>EA</v>
          </cell>
          <cell r="G189">
            <v>0</v>
          </cell>
          <cell r="H189">
            <v>400</v>
          </cell>
          <cell r="I189">
            <v>400</v>
          </cell>
          <cell r="J189">
            <v>400</v>
          </cell>
        </row>
        <row r="190">
          <cell r="A190" t="str">
            <v>230SLT0011620e413032</v>
          </cell>
          <cell r="B190" t="str">
            <v>230</v>
          </cell>
          <cell r="C190" t="str">
            <v>SLT0011620</v>
          </cell>
          <cell r="D190" t="str">
            <v>减震器上盖板分总成 / 铁马</v>
          </cell>
          <cell r="E190" t="str">
            <v>e413032</v>
          </cell>
          <cell r="F190" t="str">
            <v>EA</v>
          </cell>
          <cell r="G190">
            <v>0</v>
          </cell>
          <cell r="H190">
            <v>400</v>
          </cell>
          <cell r="I190">
            <v>400</v>
          </cell>
          <cell r="J190">
            <v>400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331"/>
  <sheetViews>
    <sheetView tabSelected="1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T276" sqref="T276"/>
    </sheetView>
  </sheetViews>
  <sheetFormatPr defaultColWidth="9" defaultRowHeight="14" x14ac:dyDescent="0.25"/>
  <cols>
    <col min="1" max="1" width="22.90625" customWidth="1"/>
    <col min="2" max="2" width="11.453125" style="1" customWidth="1"/>
    <col min="3" max="3" width="33.26953125" style="1" customWidth="1"/>
    <col min="4" max="13" width="9" style="1"/>
    <col min="14" max="14" width="9.1796875" style="2" customWidth="1"/>
    <col min="15" max="15" width="13.90625" style="1" hidden="1" customWidth="1"/>
    <col min="16" max="16" width="14.36328125" style="1" customWidth="1"/>
    <col min="17" max="17" width="13.90625" style="1" customWidth="1"/>
    <col min="18" max="18" width="15.6328125" style="1" hidden="1" customWidth="1"/>
    <col min="19" max="19" width="13.90625" style="1" customWidth="1"/>
    <col min="20" max="20" width="10.7265625" style="1" customWidth="1"/>
    <col min="21" max="16376" width="9" style="1"/>
  </cols>
  <sheetData>
    <row r="1" spans="1:20" s="1" customFormat="1" ht="30" customHeight="1" x14ac:dyDescent="0.25">
      <c r="A1" s="3" t="str">
        <f>D1&amp;B1&amp;E1</f>
        <v>地点物料号库位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9" t="s">
        <v>915</v>
      </c>
      <c r="P1" s="9" t="s">
        <v>921</v>
      </c>
      <c r="Q1" s="8" t="s">
        <v>916</v>
      </c>
      <c r="R1" s="9" t="s">
        <v>917</v>
      </c>
      <c r="S1" s="7" t="s">
        <v>919</v>
      </c>
      <c r="T1" s="10" t="s">
        <v>920</v>
      </c>
    </row>
    <row r="2" spans="1:20" s="1" customFormat="1" x14ac:dyDescent="0.25">
      <c r="A2" s="4" t="str">
        <f>D2&amp;B2&amp;E2</f>
        <v>210BCL0000030Y1A2-2-3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>
        <v>224</v>
      </c>
      <c r="I2" s="1" t="s">
        <v>19</v>
      </c>
      <c r="J2" s="1">
        <v>0</v>
      </c>
      <c r="K2" s="1">
        <v>224</v>
      </c>
      <c r="L2" s="1">
        <v>0</v>
      </c>
      <c r="M2" s="1">
        <v>224</v>
      </c>
      <c r="N2" s="2">
        <v>224</v>
      </c>
      <c r="O2" s="1">
        <f>VLOOKUP(A2,'[1]数据 (2)'!$A:$M,13,0)</f>
        <v>224</v>
      </c>
      <c r="P2" s="1">
        <v>224</v>
      </c>
      <c r="Q2" s="1">
        <f>N2-P2</f>
        <v>0</v>
      </c>
      <c r="R2" s="1" t="e">
        <f>VLOOKUP(A2,'[2]20240319-0331虚仓使用量'!$A:$J,10,0)</f>
        <v>#N/A</v>
      </c>
      <c r="S2" s="1" t="e">
        <v>#N/A</v>
      </c>
      <c r="T2" s="1">
        <f>N2</f>
        <v>224</v>
      </c>
    </row>
    <row r="3" spans="1:20" s="1" customFormat="1" x14ac:dyDescent="0.25">
      <c r="A3" s="4" t="str">
        <f>D3&amp;B3&amp;E3</f>
        <v>210BCL0000031Y1A2-2-3</v>
      </c>
      <c r="B3" s="1" t="s">
        <v>20</v>
      </c>
      <c r="C3" s="1" t="s">
        <v>21</v>
      </c>
      <c r="D3" s="1" t="s">
        <v>15</v>
      </c>
      <c r="E3" s="1" t="s">
        <v>16</v>
      </c>
      <c r="F3" s="1" t="s">
        <v>17</v>
      </c>
      <c r="G3" s="1" t="s">
        <v>18</v>
      </c>
      <c r="H3" s="1">
        <v>327</v>
      </c>
      <c r="I3" s="1" t="s">
        <v>19</v>
      </c>
      <c r="J3" s="1">
        <v>0</v>
      </c>
      <c r="K3" s="1">
        <v>327</v>
      </c>
      <c r="L3" s="1">
        <v>0</v>
      </c>
      <c r="M3" s="1">
        <v>327</v>
      </c>
      <c r="N3" s="2">
        <v>327</v>
      </c>
      <c r="O3" s="1">
        <f>VLOOKUP(A3,'[1]数据 (2)'!$A:$M,13,0)</f>
        <v>327</v>
      </c>
      <c r="P3" s="1">
        <v>327</v>
      </c>
      <c r="Q3" s="1">
        <f t="shared" ref="Q3:Q66" si="0">N3-P3</f>
        <v>0</v>
      </c>
      <c r="R3" s="1" t="e">
        <f>VLOOKUP(A3,'[2]20240319-0331虚仓使用量'!$A:$J,10,0)</f>
        <v>#N/A</v>
      </c>
      <c r="S3" s="1" t="e">
        <v>#N/A</v>
      </c>
      <c r="T3" s="1">
        <f t="shared" ref="T3:T14" si="1">N3</f>
        <v>327</v>
      </c>
    </row>
    <row r="4" spans="1:20" s="1" customFormat="1" x14ac:dyDescent="0.25">
      <c r="A4" s="4" t="str">
        <f>D4&amp;B4&amp;E4</f>
        <v>210BCL0000045Y1A1-1-4</v>
      </c>
      <c r="B4" s="1" t="s">
        <v>22</v>
      </c>
      <c r="C4" s="1" t="s">
        <v>23</v>
      </c>
      <c r="D4" s="1" t="s">
        <v>15</v>
      </c>
      <c r="E4" s="1" t="s">
        <v>24</v>
      </c>
      <c r="F4" s="1" t="s">
        <v>25</v>
      </c>
      <c r="G4" s="1" t="s">
        <v>18</v>
      </c>
      <c r="H4" s="1">
        <v>1200</v>
      </c>
      <c r="I4" s="1" t="s">
        <v>19</v>
      </c>
      <c r="J4" s="1">
        <v>0</v>
      </c>
      <c r="K4" s="1">
        <v>1200</v>
      </c>
      <c r="L4" s="1">
        <v>0</v>
      </c>
      <c r="M4" s="1">
        <v>1200</v>
      </c>
      <c r="N4" s="2">
        <v>1200</v>
      </c>
      <c r="O4" s="1">
        <f>VLOOKUP(A4,'[1]数据 (2)'!$A:$M,13,0)</f>
        <v>1200</v>
      </c>
      <c r="P4" s="1">
        <v>1200</v>
      </c>
      <c r="Q4" s="1">
        <f t="shared" si="0"/>
        <v>0</v>
      </c>
      <c r="R4" s="1" t="e">
        <f>VLOOKUP(A4,'[2]20240319-0331虚仓使用量'!$A:$J,10,0)</f>
        <v>#N/A</v>
      </c>
      <c r="S4" s="1" t="e">
        <v>#N/A</v>
      </c>
      <c r="T4" s="1">
        <f t="shared" si="1"/>
        <v>1200</v>
      </c>
    </row>
    <row r="5" spans="1:20" s="1" customFormat="1" x14ac:dyDescent="0.25">
      <c r="A5" s="4" t="str">
        <f>D5&amp;B5&amp;E5</f>
        <v>210BFA0000015Y1A1-2-1</v>
      </c>
      <c r="B5" s="1" t="s">
        <v>34</v>
      </c>
      <c r="C5" s="1" t="s">
        <v>35</v>
      </c>
      <c r="D5" s="1" t="s">
        <v>15</v>
      </c>
      <c r="E5" s="1" t="s">
        <v>36</v>
      </c>
      <c r="F5" s="1" t="s">
        <v>37</v>
      </c>
      <c r="G5" s="1" t="s">
        <v>18</v>
      </c>
      <c r="H5" s="1">
        <v>2666</v>
      </c>
      <c r="I5" s="1" t="s">
        <v>19</v>
      </c>
      <c r="J5" s="1">
        <v>0</v>
      </c>
      <c r="K5" s="1">
        <v>2666</v>
      </c>
      <c r="L5" s="1">
        <v>0</v>
      </c>
      <c r="M5" s="1">
        <v>2666</v>
      </c>
      <c r="N5" s="2">
        <v>2666</v>
      </c>
      <c r="O5" s="1">
        <f>VLOOKUP(A5,'[1]数据 (2)'!$A:$M,13,0)</f>
        <v>2666</v>
      </c>
      <c r="P5" s="1">
        <v>2666</v>
      </c>
      <c r="Q5" s="1">
        <f t="shared" si="0"/>
        <v>0</v>
      </c>
      <c r="R5" s="1" t="e">
        <f>VLOOKUP(A5,'[2]20240319-0331虚仓使用量'!$A:$J,10,0)</f>
        <v>#N/A</v>
      </c>
      <c r="S5" s="1" t="e">
        <v>#N/A</v>
      </c>
      <c r="T5" s="1">
        <f t="shared" si="1"/>
        <v>2666</v>
      </c>
    </row>
    <row r="6" spans="1:20" s="1" customFormat="1" x14ac:dyDescent="0.25">
      <c r="A6" s="4" t="str">
        <f>D6&amp;B6&amp;E6</f>
        <v>210BFA0000144Y1A1-1-1</v>
      </c>
      <c r="B6" s="1" t="s">
        <v>55</v>
      </c>
      <c r="C6" s="1" t="s">
        <v>56</v>
      </c>
      <c r="D6" s="1" t="s">
        <v>15</v>
      </c>
      <c r="E6" s="1" t="s">
        <v>57</v>
      </c>
      <c r="F6" s="1" t="s">
        <v>58</v>
      </c>
      <c r="G6" s="1" t="s">
        <v>18</v>
      </c>
      <c r="H6" s="1">
        <v>4199</v>
      </c>
      <c r="I6" s="1" t="s">
        <v>19</v>
      </c>
      <c r="J6" s="1">
        <v>0</v>
      </c>
      <c r="K6" s="1">
        <v>6834</v>
      </c>
      <c r="L6" s="1">
        <v>0</v>
      </c>
      <c r="M6" s="1">
        <v>6834</v>
      </c>
      <c r="N6" s="2">
        <v>4199</v>
      </c>
      <c r="O6" s="1">
        <f>VLOOKUP(A6,'[1]数据 (2)'!$A:$M,13,0)</f>
        <v>4199</v>
      </c>
      <c r="P6" s="1">
        <v>4199</v>
      </c>
      <c r="Q6" s="1">
        <f t="shared" si="0"/>
        <v>0</v>
      </c>
      <c r="R6" s="1">
        <f>VLOOKUP(A6,'[2]20240319-0331虚仓使用量'!$A:$J,10,0)</f>
        <v>2635</v>
      </c>
      <c r="S6" s="1">
        <v>2635</v>
      </c>
      <c r="T6" s="1">
        <f t="shared" si="1"/>
        <v>4199</v>
      </c>
    </row>
    <row r="7" spans="1:20" s="1" customFormat="1" x14ac:dyDescent="0.25">
      <c r="A7" s="4" t="str">
        <f>D7&amp;B7&amp;E7</f>
        <v>210BFA0000176Y1A1-3-1</v>
      </c>
      <c r="B7" s="1" t="s">
        <v>59</v>
      </c>
      <c r="C7" s="1" t="s">
        <v>60</v>
      </c>
      <c r="D7" s="1" t="s">
        <v>15</v>
      </c>
      <c r="E7" s="1" t="s">
        <v>61</v>
      </c>
      <c r="F7" s="1" t="s">
        <v>62</v>
      </c>
      <c r="G7" s="1" t="s">
        <v>18</v>
      </c>
      <c r="H7" s="1">
        <v>1000</v>
      </c>
      <c r="I7" s="1" t="s">
        <v>19</v>
      </c>
      <c r="J7" s="1">
        <v>0</v>
      </c>
      <c r="K7" s="1">
        <v>1000</v>
      </c>
      <c r="L7" s="1">
        <v>0</v>
      </c>
      <c r="M7" s="1">
        <v>1000</v>
      </c>
      <c r="N7" s="2">
        <v>1000</v>
      </c>
      <c r="O7" s="1">
        <f>VLOOKUP(A7,'[1]数据 (2)'!$A:$M,13,0)</f>
        <v>1000</v>
      </c>
      <c r="P7" s="1">
        <v>1000</v>
      </c>
      <c r="Q7" s="1">
        <f t="shared" si="0"/>
        <v>0</v>
      </c>
      <c r="R7" s="1" t="e">
        <f>VLOOKUP(A7,'[2]20240319-0331虚仓使用量'!$A:$J,10,0)</f>
        <v>#N/A</v>
      </c>
      <c r="S7" s="1" t="e">
        <v>#N/A</v>
      </c>
      <c r="T7" s="1">
        <f t="shared" si="1"/>
        <v>1000</v>
      </c>
    </row>
    <row r="8" spans="1:20" s="1" customFormat="1" x14ac:dyDescent="0.25">
      <c r="A8" s="4" t="str">
        <f>D8&amp;B8&amp;E8</f>
        <v>210BFA0000201Y1A1-2-2</v>
      </c>
      <c r="B8" s="1" t="s">
        <v>63</v>
      </c>
      <c r="C8" s="1" t="s">
        <v>64</v>
      </c>
      <c r="D8" s="1" t="s">
        <v>15</v>
      </c>
      <c r="E8" s="1" t="s">
        <v>65</v>
      </c>
      <c r="F8" s="1" t="s">
        <v>66</v>
      </c>
      <c r="G8" s="1" t="s">
        <v>18</v>
      </c>
      <c r="H8" s="1">
        <v>828</v>
      </c>
      <c r="I8" s="1" t="s">
        <v>19</v>
      </c>
      <c r="J8" s="1">
        <v>0</v>
      </c>
      <c r="K8" s="1">
        <v>3000</v>
      </c>
      <c r="L8" s="1">
        <v>0</v>
      </c>
      <c r="M8" s="1">
        <v>3000</v>
      </c>
      <c r="N8" s="2">
        <v>828</v>
      </c>
      <c r="O8" s="1">
        <f>VLOOKUP(A8,'[1]数据 (2)'!$A:$M,13,0)</f>
        <v>828</v>
      </c>
      <c r="P8" s="1">
        <v>828</v>
      </c>
      <c r="Q8" s="1">
        <f t="shared" si="0"/>
        <v>0</v>
      </c>
      <c r="R8" s="1">
        <f>VLOOKUP(A8,'[2]20240319-0331虚仓使用量'!$A:$J,10,0)</f>
        <v>2172</v>
      </c>
      <c r="S8" s="1">
        <v>2172</v>
      </c>
      <c r="T8" s="1">
        <f t="shared" si="1"/>
        <v>828</v>
      </c>
    </row>
    <row r="9" spans="1:20" s="1" customFormat="1" x14ac:dyDescent="0.25">
      <c r="A9" s="4" t="str">
        <f>D9&amp;B9&amp;E9</f>
        <v>210BFA0000201y1a2-2-2</v>
      </c>
      <c r="B9" s="1" t="s">
        <v>63</v>
      </c>
      <c r="C9" s="1" t="s">
        <v>64</v>
      </c>
      <c r="D9" s="1" t="s">
        <v>15</v>
      </c>
      <c r="E9" s="1" t="s">
        <v>67</v>
      </c>
      <c r="F9" s="1" t="s">
        <v>68</v>
      </c>
      <c r="G9" s="1" t="s">
        <v>18</v>
      </c>
      <c r="H9" s="1">
        <v>3000</v>
      </c>
      <c r="I9" s="1" t="s">
        <v>19</v>
      </c>
      <c r="J9" s="1">
        <v>0</v>
      </c>
      <c r="K9" s="1">
        <v>3000</v>
      </c>
      <c r="L9" s="1">
        <v>0</v>
      </c>
      <c r="M9" s="1">
        <v>3000</v>
      </c>
      <c r="N9" s="2">
        <v>3000</v>
      </c>
      <c r="O9" s="1">
        <f>VLOOKUP(A9,'[1]数据 (2)'!$A:$M,13,0)</f>
        <v>3000</v>
      </c>
      <c r="P9" s="1">
        <v>3000</v>
      </c>
      <c r="Q9" s="1">
        <f t="shared" si="0"/>
        <v>0</v>
      </c>
      <c r="R9" s="1" t="e">
        <f>VLOOKUP(A9,'[2]20240319-0331虚仓使用量'!$A:$J,10,0)</f>
        <v>#N/A</v>
      </c>
      <c r="S9" s="1" t="e">
        <v>#N/A</v>
      </c>
      <c r="T9" s="1">
        <f t="shared" si="1"/>
        <v>3000</v>
      </c>
    </row>
    <row r="10" spans="1:20" s="1" customFormat="1" x14ac:dyDescent="0.25">
      <c r="A10" s="4" t="str">
        <f>D10&amp;B10&amp;E10</f>
        <v>210BFA0000202Y1A1-2-2</v>
      </c>
      <c r="B10" s="1" t="s">
        <v>69</v>
      </c>
      <c r="C10" s="1" t="s">
        <v>70</v>
      </c>
      <c r="D10" s="1" t="s">
        <v>15</v>
      </c>
      <c r="E10" s="1" t="s">
        <v>65</v>
      </c>
      <c r="F10" s="1" t="s">
        <v>66</v>
      </c>
      <c r="G10" s="1" t="s">
        <v>18</v>
      </c>
      <c r="H10" s="1">
        <v>6680</v>
      </c>
      <c r="I10" s="1" t="s">
        <v>19</v>
      </c>
      <c r="J10" s="1">
        <v>0</v>
      </c>
      <c r="K10" s="1">
        <v>6680</v>
      </c>
      <c r="L10" s="1">
        <v>0</v>
      </c>
      <c r="M10" s="1">
        <v>6680</v>
      </c>
      <c r="N10" s="2">
        <v>6680</v>
      </c>
      <c r="O10" s="1">
        <f>VLOOKUP(A10,'[1]数据 (2)'!$A:$M,13,0)</f>
        <v>6680</v>
      </c>
      <c r="P10" s="1">
        <v>6680</v>
      </c>
      <c r="Q10" s="1">
        <f t="shared" si="0"/>
        <v>0</v>
      </c>
      <c r="R10" s="1" t="e">
        <f>VLOOKUP(A10,'[2]20240319-0331虚仓使用量'!$A:$J,10,0)</f>
        <v>#N/A</v>
      </c>
      <c r="S10" s="1" t="e">
        <v>#N/A</v>
      </c>
      <c r="T10" s="1">
        <f t="shared" si="1"/>
        <v>6680</v>
      </c>
    </row>
    <row r="11" spans="1:20" s="1" customFormat="1" x14ac:dyDescent="0.25">
      <c r="A11" s="4" t="str">
        <f>D11&amp;B11&amp;E11</f>
        <v>210BFA0000226Y1A1-2-2</v>
      </c>
      <c r="B11" s="1" t="s">
        <v>71</v>
      </c>
      <c r="C11" s="1" t="s">
        <v>72</v>
      </c>
      <c r="D11" s="1" t="s">
        <v>15</v>
      </c>
      <c r="E11" s="1" t="s">
        <v>65</v>
      </c>
      <c r="F11" s="1" t="s">
        <v>66</v>
      </c>
      <c r="G11" s="1" t="s">
        <v>18</v>
      </c>
      <c r="H11" s="1">
        <v>3500</v>
      </c>
      <c r="I11" s="1" t="s">
        <v>19</v>
      </c>
      <c r="J11" s="1">
        <v>0</v>
      </c>
      <c r="K11" s="1">
        <v>3500</v>
      </c>
      <c r="L11" s="1">
        <v>0</v>
      </c>
      <c r="M11" s="1">
        <v>3500</v>
      </c>
      <c r="N11" s="2">
        <v>3500</v>
      </c>
      <c r="O11" s="1">
        <f>VLOOKUP(A11,'[1]数据 (2)'!$A:$M,13,0)</f>
        <v>3500</v>
      </c>
      <c r="P11" s="1">
        <v>3500</v>
      </c>
      <c r="Q11" s="1">
        <f t="shared" si="0"/>
        <v>0</v>
      </c>
      <c r="R11" s="1" t="e">
        <f>VLOOKUP(A11,'[2]20240319-0331虚仓使用量'!$A:$J,10,0)</f>
        <v>#N/A</v>
      </c>
      <c r="S11" s="1" t="e">
        <v>#N/A</v>
      </c>
      <c r="T11" s="1">
        <f t="shared" si="1"/>
        <v>3500</v>
      </c>
    </row>
    <row r="12" spans="1:20" s="1" customFormat="1" x14ac:dyDescent="0.25">
      <c r="A12" s="4" t="str">
        <f>D12&amp;B12&amp;E12</f>
        <v>210BFA0000226Y1A1-3-2</v>
      </c>
      <c r="B12" s="1" t="s">
        <v>71</v>
      </c>
      <c r="C12" s="1" t="s">
        <v>72</v>
      </c>
      <c r="D12" s="1" t="s">
        <v>15</v>
      </c>
      <c r="E12" s="1" t="s">
        <v>73</v>
      </c>
      <c r="F12" s="1" t="s">
        <v>74</v>
      </c>
      <c r="G12" s="1" t="s">
        <v>18</v>
      </c>
      <c r="H12" s="1">
        <v>7420</v>
      </c>
      <c r="I12" s="1" t="s">
        <v>19</v>
      </c>
      <c r="J12" s="1">
        <v>0</v>
      </c>
      <c r="K12" s="1">
        <v>9420</v>
      </c>
      <c r="L12" s="1">
        <v>0</v>
      </c>
      <c r="M12" s="1">
        <v>9420</v>
      </c>
      <c r="N12" s="2">
        <v>7420</v>
      </c>
      <c r="O12" s="1">
        <f>VLOOKUP(A12,'[1]数据 (2)'!$A:$M,13,0)</f>
        <v>7420</v>
      </c>
      <c r="P12" s="1">
        <v>7420</v>
      </c>
      <c r="Q12" s="1">
        <f t="shared" si="0"/>
        <v>0</v>
      </c>
      <c r="R12" s="1">
        <f>VLOOKUP(A12,'[2]20240319-0331虚仓使用量'!$A:$J,10,0)</f>
        <v>2000</v>
      </c>
      <c r="S12" s="1">
        <v>2000</v>
      </c>
      <c r="T12" s="1">
        <f t="shared" si="1"/>
        <v>7420</v>
      </c>
    </row>
    <row r="13" spans="1:20" s="1" customFormat="1" x14ac:dyDescent="0.25">
      <c r="A13" s="4" t="str">
        <f>D13&amp;B13&amp;E13</f>
        <v>210BFA0000238y1a1-3-3</v>
      </c>
      <c r="B13" s="1" t="s">
        <v>75</v>
      </c>
      <c r="C13" s="1" t="s">
        <v>76</v>
      </c>
      <c r="D13" s="1" t="s">
        <v>15</v>
      </c>
      <c r="E13" s="1" t="s">
        <v>77</v>
      </c>
      <c r="F13" s="1" t="s">
        <v>78</v>
      </c>
      <c r="G13" s="1" t="s">
        <v>18</v>
      </c>
      <c r="H13" s="1">
        <v>500</v>
      </c>
      <c r="I13" s="1" t="s">
        <v>19</v>
      </c>
      <c r="J13" s="1">
        <v>0</v>
      </c>
      <c r="K13" s="1">
        <v>500</v>
      </c>
      <c r="L13" s="1">
        <v>0</v>
      </c>
      <c r="M13" s="1">
        <v>500</v>
      </c>
      <c r="N13" s="2">
        <v>500</v>
      </c>
      <c r="O13" s="1">
        <f>VLOOKUP(A13,'[1]数据 (2)'!$A:$M,13,0)</f>
        <v>500</v>
      </c>
      <c r="P13" s="1">
        <v>500</v>
      </c>
      <c r="Q13" s="1">
        <f t="shared" si="0"/>
        <v>0</v>
      </c>
      <c r="R13" s="1" t="e">
        <f>VLOOKUP(A13,'[2]20240319-0331虚仓使用量'!$A:$J,10,0)</f>
        <v>#N/A</v>
      </c>
      <c r="S13" s="1" t="e">
        <v>#N/A</v>
      </c>
      <c r="T13" s="1">
        <f t="shared" si="1"/>
        <v>500</v>
      </c>
    </row>
    <row r="14" spans="1:20" s="1" customFormat="1" x14ac:dyDescent="0.25">
      <c r="A14" s="4" t="str">
        <f>D14&amp;B14&amp;E14</f>
        <v>210BFA0000246Y1A1-3-3</v>
      </c>
      <c r="B14" s="6" t="s">
        <v>918</v>
      </c>
      <c r="C14" s="1" t="s">
        <v>79</v>
      </c>
      <c r="D14" s="1" t="s">
        <v>15</v>
      </c>
      <c r="E14" s="1" t="s">
        <v>80</v>
      </c>
      <c r="F14" s="1" t="s">
        <v>78</v>
      </c>
      <c r="G14" s="1" t="s">
        <v>18</v>
      </c>
      <c r="H14" s="1">
        <v>2400</v>
      </c>
      <c r="I14" s="1" t="s">
        <v>19</v>
      </c>
      <c r="J14" s="1">
        <v>0</v>
      </c>
      <c r="K14" s="1">
        <v>3200</v>
      </c>
      <c r="L14" s="1">
        <v>0</v>
      </c>
      <c r="M14" s="1">
        <v>3200</v>
      </c>
      <c r="N14" s="2">
        <v>3200</v>
      </c>
      <c r="O14" s="1">
        <f>VLOOKUP(A14,'[1]数据 (2)'!$A:$M,13,0)</f>
        <v>2400</v>
      </c>
      <c r="P14" s="1">
        <v>2400</v>
      </c>
      <c r="Q14" s="1">
        <f t="shared" si="0"/>
        <v>800</v>
      </c>
      <c r="R14" s="1">
        <f>VLOOKUP(A14,'[2]20240319-0331虚仓使用量'!$A:$J,10,0)</f>
        <v>800</v>
      </c>
      <c r="S14" s="1">
        <v>800</v>
      </c>
      <c r="T14" s="1">
        <f>P14</f>
        <v>2400</v>
      </c>
    </row>
    <row r="15" spans="1:20" s="1" customFormat="1" x14ac:dyDescent="0.25">
      <c r="A15" s="4" t="str">
        <f>D15&amp;B15&amp;E15</f>
        <v>210BFA0000249Y1A1-1-2</v>
      </c>
      <c r="B15" s="1" t="s">
        <v>81</v>
      </c>
      <c r="C15" s="1" t="s">
        <v>82</v>
      </c>
      <c r="D15" s="1" t="s">
        <v>15</v>
      </c>
      <c r="E15" s="1" t="s">
        <v>83</v>
      </c>
      <c r="F15" s="1" t="s">
        <v>84</v>
      </c>
      <c r="G15" s="1" t="s">
        <v>18</v>
      </c>
      <c r="H15" s="1">
        <v>1400</v>
      </c>
      <c r="I15" s="1" t="s">
        <v>19</v>
      </c>
      <c r="J15" s="1">
        <v>0</v>
      </c>
      <c r="K15" s="1">
        <v>1400</v>
      </c>
      <c r="L15" s="1">
        <v>0</v>
      </c>
      <c r="M15" s="1">
        <v>1400</v>
      </c>
      <c r="N15" s="2">
        <v>1400</v>
      </c>
      <c r="O15" s="1">
        <f>VLOOKUP(A15,'[1]数据 (2)'!$A:$M,13,0)</f>
        <v>1400</v>
      </c>
      <c r="P15" s="1">
        <v>1400</v>
      </c>
      <c r="Q15" s="1">
        <f t="shared" si="0"/>
        <v>0</v>
      </c>
      <c r="R15" s="1" t="e">
        <f>VLOOKUP(A15,'[2]20240319-0331虚仓使用量'!$A:$J,10,0)</f>
        <v>#N/A</v>
      </c>
      <c r="S15" s="1" t="e">
        <v>#N/A</v>
      </c>
      <c r="T15" s="1">
        <f t="shared" ref="T15:T18" si="2">N15</f>
        <v>1400</v>
      </c>
    </row>
    <row r="16" spans="1:20" s="1" customFormat="1" x14ac:dyDescent="0.25">
      <c r="A16" s="4" t="str">
        <f>D16&amp;B16&amp;E16</f>
        <v>210BFA0000443Y1A2-3-3</v>
      </c>
      <c r="B16" s="1" t="s">
        <v>119</v>
      </c>
      <c r="C16" s="1" t="s">
        <v>120</v>
      </c>
      <c r="D16" s="1" t="s">
        <v>15</v>
      </c>
      <c r="E16" s="1" t="s">
        <v>121</v>
      </c>
      <c r="F16" s="1" t="s">
        <v>122</v>
      </c>
      <c r="G16" s="1" t="s">
        <v>18</v>
      </c>
      <c r="H16" s="1">
        <v>1000</v>
      </c>
      <c r="I16" s="1" t="s">
        <v>19</v>
      </c>
      <c r="J16" s="1">
        <v>0</v>
      </c>
      <c r="K16" s="1">
        <v>1000</v>
      </c>
      <c r="L16" s="1">
        <v>0</v>
      </c>
      <c r="M16" s="1">
        <v>1000</v>
      </c>
      <c r="N16" s="2">
        <v>1000</v>
      </c>
      <c r="O16" s="1">
        <f>VLOOKUP(A16,'[1]数据 (2)'!$A:$M,13,0)</f>
        <v>1000</v>
      </c>
      <c r="P16" s="1">
        <v>1000</v>
      </c>
      <c r="Q16" s="1">
        <f t="shared" si="0"/>
        <v>0</v>
      </c>
      <c r="R16" s="1" t="e">
        <f>VLOOKUP(A16,'[2]20240319-0331虚仓使用量'!$A:$J,10,0)</f>
        <v>#N/A</v>
      </c>
      <c r="S16" s="1" t="e">
        <v>#N/A</v>
      </c>
      <c r="T16" s="1">
        <f t="shared" si="2"/>
        <v>1000</v>
      </c>
    </row>
    <row r="17" spans="1:20" s="1" customFormat="1" x14ac:dyDescent="0.25">
      <c r="A17" s="4" t="str">
        <f>D17&amp;B17&amp;E17</f>
        <v>210BFA0000448y1a1-4-1</v>
      </c>
      <c r="B17" s="1" t="s">
        <v>123</v>
      </c>
      <c r="C17" s="1" t="s">
        <v>124</v>
      </c>
      <c r="D17" s="1" t="s">
        <v>15</v>
      </c>
      <c r="E17" s="1" t="s">
        <v>125</v>
      </c>
      <c r="F17" s="1" t="s">
        <v>126</v>
      </c>
      <c r="G17" s="1" t="s">
        <v>18</v>
      </c>
      <c r="H17" s="1">
        <v>12842</v>
      </c>
      <c r="I17" s="1" t="s">
        <v>19</v>
      </c>
      <c r="J17" s="1">
        <v>0</v>
      </c>
      <c r="K17" s="1">
        <v>15000</v>
      </c>
      <c r="L17" s="1">
        <v>0</v>
      </c>
      <c r="M17" s="1">
        <v>15000</v>
      </c>
      <c r="N17" s="2">
        <v>12842</v>
      </c>
      <c r="O17" s="1">
        <f>VLOOKUP(A17,'[1]数据 (2)'!$A:$M,13,0)</f>
        <v>12842</v>
      </c>
      <c r="P17" s="1">
        <v>12842</v>
      </c>
      <c r="Q17" s="1">
        <f t="shared" si="0"/>
        <v>0</v>
      </c>
      <c r="R17" s="1">
        <f>VLOOKUP(A17,'[2]20240319-0331虚仓使用量'!$A:$J,10,0)</f>
        <v>2158</v>
      </c>
      <c r="S17" s="1">
        <v>2158</v>
      </c>
      <c r="T17" s="1">
        <f t="shared" si="2"/>
        <v>12842</v>
      </c>
    </row>
    <row r="18" spans="1:20" s="1" customFormat="1" x14ac:dyDescent="0.25">
      <c r="A18" s="4" t="str">
        <f>D18&amp;B18&amp;E18</f>
        <v>210BFA0000458Y1A1-2-3</v>
      </c>
      <c r="B18" s="1" t="s">
        <v>127</v>
      </c>
      <c r="C18" s="1" t="s">
        <v>128</v>
      </c>
      <c r="D18" s="1" t="s">
        <v>15</v>
      </c>
      <c r="E18" s="1" t="s">
        <v>129</v>
      </c>
      <c r="F18" s="1" t="s">
        <v>130</v>
      </c>
      <c r="G18" s="1" t="s">
        <v>18</v>
      </c>
      <c r="H18" s="1">
        <v>6000</v>
      </c>
      <c r="I18" s="1" t="s">
        <v>19</v>
      </c>
      <c r="J18" s="1">
        <v>0</v>
      </c>
      <c r="K18" s="1">
        <v>6000</v>
      </c>
      <c r="L18" s="1">
        <v>0</v>
      </c>
      <c r="M18" s="1">
        <v>6000</v>
      </c>
      <c r="N18" s="2">
        <v>6000</v>
      </c>
      <c r="O18" s="1">
        <f>VLOOKUP(A18,'[1]数据 (2)'!$A:$M,13,0)</f>
        <v>6000</v>
      </c>
      <c r="P18" s="1">
        <v>6000</v>
      </c>
      <c r="Q18" s="1">
        <f t="shared" si="0"/>
        <v>0</v>
      </c>
      <c r="R18" s="1" t="e">
        <f>VLOOKUP(A18,'[2]20240319-0331虚仓使用量'!$A:$J,10,0)</f>
        <v>#N/A</v>
      </c>
      <c r="S18" s="1" t="e">
        <v>#N/A</v>
      </c>
      <c r="T18" s="1">
        <f t="shared" si="2"/>
        <v>6000</v>
      </c>
    </row>
    <row r="19" spans="1:20" s="1" customFormat="1" x14ac:dyDescent="0.25">
      <c r="A19" s="4" t="str">
        <f>D19&amp;B19&amp;E19</f>
        <v>210BFA0000460Y1A1-1-1</v>
      </c>
      <c r="B19" s="1" t="s">
        <v>131</v>
      </c>
      <c r="C19" s="1" t="s">
        <v>132</v>
      </c>
      <c r="D19" s="1" t="s">
        <v>15</v>
      </c>
      <c r="E19" s="1" t="s">
        <v>57</v>
      </c>
      <c r="F19" s="1" t="s">
        <v>58</v>
      </c>
      <c r="G19" s="1" t="s">
        <v>18</v>
      </c>
      <c r="H19" s="1">
        <v>2000</v>
      </c>
      <c r="I19" s="1" t="s">
        <v>19</v>
      </c>
      <c r="J19" s="1">
        <v>0</v>
      </c>
      <c r="K19" s="1">
        <v>3000</v>
      </c>
      <c r="L19" s="1">
        <v>0</v>
      </c>
      <c r="M19" s="1">
        <v>3000</v>
      </c>
      <c r="N19" s="2">
        <v>3000</v>
      </c>
      <c r="O19" s="1">
        <f>VLOOKUP(A19,'[1]数据 (2)'!$A:$M,13,0)</f>
        <v>2000</v>
      </c>
      <c r="P19" s="1">
        <v>2000</v>
      </c>
      <c r="Q19" s="1">
        <f t="shared" si="0"/>
        <v>1000</v>
      </c>
      <c r="R19" s="1">
        <f>VLOOKUP(A19,'[2]20240319-0331虚仓使用量'!$A:$J,10,0)</f>
        <v>1000</v>
      </c>
      <c r="S19" s="1">
        <v>1000</v>
      </c>
      <c r="T19" s="1">
        <f>P19</f>
        <v>2000</v>
      </c>
    </row>
    <row r="20" spans="1:20" s="1" customFormat="1" x14ac:dyDescent="0.25">
      <c r="A20" s="4" t="str">
        <f>D20&amp;B20&amp;E20</f>
        <v>210BFA0000466Y1A1-2-1</v>
      </c>
      <c r="B20" s="1" t="s">
        <v>133</v>
      </c>
      <c r="C20" s="1" t="s">
        <v>134</v>
      </c>
      <c r="D20" s="1" t="s">
        <v>15</v>
      </c>
      <c r="E20" s="1" t="s">
        <v>36</v>
      </c>
      <c r="F20" s="1" t="s">
        <v>37</v>
      </c>
      <c r="G20" s="1" t="s">
        <v>18</v>
      </c>
      <c r="H20" s="1">
        <v>250</v>
      </c>
      <c r="I20" s="1" t="s">
        <v>19</v>
      </c>
      <c r="J20" s="1">
        <v>0</v>
      </c>
      <c r="K20" s="1">
        <v>250</v>
      </c>
      <c r="L20" s="1">
        <v>0</v>
      </c>
      <c r="M20" s="1">
        <v>250</v>
      </c>
      <c r="N20" s="2">
        <v>250</v>
      </c>
      <c r="O20" s="1">
        <f>VLOOKUP(A20,'[1]数据 (2)'!$A:$M,13,0)</f>
        <v>250</v>
      </c>
      <c r="P20" s="1">
        <v>250</v>
      </c>
      <c r="Q20" s="1">
        <f t="shared" si="0"/>
        <v>0</v>
      </c>
      <c r="R20" s="1" t="e">
        <f>VLOOKUP(A20,'[2]20240319-0331虚仓使用量'!$A:$J,10,0)</f>
        <v>#N/A</v>
      </c>
      <c r="S20" s="1" t="e">
        <v>#N/A</v>
      </c>
      <c r="T20" s="1">
        <f t="shared" ref="T20:T22" si="3">N20</f>
        <v>250</v>
      </c>
    </row>
    <row r="21" spans="1:20" s="1" customFormat="1" x14ac:dyDescent="0.25">
      <c r="A21" s="4" t="str">
        <f>D21&amp;B21&amp;E21</f>
        <v>210BFA0000488Y1A1-3-2</v>
      </c>
      <c r="B21" s="1" t="s">
        <v>135</v>
      </c>
      <c r="C21" s="1" t="s">
        <v>136</v>
      </c>
      <c r="D21" s="1" t="s">
        <v>15</v>
      </c>
      <c r="E21" s="1" t="s">
        <v>73</v>
      </c>
      <c r="F21" s="1" t="s">
        <v>74</v>
      </c>
      <c r="G21" s="1" t="s">
        <v>18</v>
      </c>
      <c r="H21" s="1">
        <v>1500</v>
      </c>
      <c r="I21" s="1" t="s">
        <v>19</v>
      </c>
      <c r="J21" s="1">
        <v>0</v>
      </c>
      <c r="K21" s="1">
        <v>1500</v>
      </c>
      <c r="L21" s="1">
        <v>0</v>
      </c>
      <c r="M21" s="1">
        <v>1500</v>
      </c>
      <c r="N21" s="2">
        <v>1500</v>
      </c>
      <c r="O21" s="1">
        <f>VLOOKUP(A21,'[1]数据 (2)'!$A:$M,13,0)</f>
        <v>1500</v>
      </c>
      <c r="P21" s="1">
        <v>1500</v>
      </c>
      <c r="Q21" s="1">
        <f t="shared" si="0"/>
        <v>0</v>
      </c>
      <c r="R21" s="1" t="e">
        <f>VLOOKUP(A21,'[2]20240319-0331虚仓使用量'!$A:$J,10,0)</f>
        <v>#N/A</v>
      </c>
      <c r="S21" s="1" t="e">
        <v>#N/A</v>
      </c>
      <c r="T21" s="1">
        <f t="shared" si="3"/>
        <v>1500</v>
      </c>
    </row>
    <row r="22" spans="1:20" s="1" customFormat="1" x14ac:dyDescent="0.25">
      <c r="A22" s="4" t="str">
        <f>D22&amp;B22&amp;E22</f>
        <v>210BFA0000500Y1A1-3-2</v>
      </c>
      <c r="B22" s="1" t="s">
        <v>137</v>
      </c>
      <c r="C22" s="1" t="s">
        <v>138</v>
      </c>
      <c r="D22" s="1" t="s">
        <v>15</v>
      </c>
      <c r="E22" s="1" t="s">
        <v>73</v>
      </c>
      <c r="F22" s="1" t="s">
        <v>74</v>
      </c>
      <c r="G22" s="1" t="s">
        <v>18</v>
      </c>
      <c r="H22" s="1">
        <v>1000</v>
      </c>
      <c r="I22" s="1" t="s">
        <v>19</v>
      </c>
      <c r="J22" s="1">
        <v>0</v>
      </c>
      <c r="K22" s="1">
        <v>1200</v>
      </c>
      <c r="L22" s="1">
        <v>0</v>
      </c>
      <c r="M22" s="1">
        <v>1200</v>
      </c>
      <c r="N22" s="2">
        <v>1200</v>
      </c>
      <c r="O22" s="1">
        <f>VLOOKUP(A22,'[1]数据 (2)'!$A:$M,13,0)</f>
        <v>1000</v>
      </c>
      <c r="P22" s="1">
        <v>1000</v>
      </c>
      <c r="Q22" s="1">
        <f t="shared" si="0"/>
        <v>200</v>
      </c>
      <c r="R22" s="1">
        <f>VLOOKUP(A22,'[2]20240319-0331虚仓使用量'!$A:$J,10,0)</f>
        <v>200</v>
      </c>
      <c r="S22" s="1">
        <v>200</v>
      </c>
      <c r="T22" s="1">
        <f>P22</f>
        <v>1000</v>
      </c>
    </row>
    <row r="23" spans="1:20" s="1" customFormat="1" x14ac:dyDescent="0.25">
      <c r="A23" s="4" t="str">
        <f>D23&amp;B23&amp;E23</f>
        <v>210BFA0000502Y1A2-2-1</v>
      </c>
      <c r="B23" s="1" t="s">
        <v>139</v>
      </c>
      <c r="C23" s="1" t="s">
        <v>140</v>
      </c>
      <c r="D23" s="1" t="s">
        <v>15</v>
      </c>
      <c r="E23" s="1" t="s">
        <v>141</v>
      </c>
      <c r="F23" s="1" t="s">
        <v>142</v>
      </c>
      <c r="G23" s="1" t="s">
        <v>18</v>
      </c>
      <c r="H23" s="1">
        <v>1000</v>
      </c>
      <c r="I23" s="1" t="s">
        <v>19</v>
      </c>
      <c r="J23" s="1">
        <v>0</v>
      </c>
      <c r="K23" s="1">
        <v>1000</v>
      </c>
      <c r="L23" s="1">
        <v>0</v>
      </c>
      <c r="M23" s="1">
        <v>1000</v>
      </c>
      <c r="N23" s="2">
        <v>1000</v>
      </c>
      <c r="O23" s="1">
        <f>VLOOKUP(A23,'[1]数据 (2)'!$A:$M,13,0)</f>
        <v>1000</v>
      </c>
      <c r="P23" s="1">
        <v>1000</v>
      </c>
      <c r="Q23" s="1">
        <f t="shared" si="0"/>
        <v>0</v>
      </c>
      <c r="R23" s="1" t="e">
        <f>VLOOKUP(A23,'[2]20240319-0331虚仓使用量'!$A:$J,10,0)</f>
        <v>#N/A</v>
      </c>
      <c r="S23" s="1" t="e">
        <v>#N/A</v>
      </c>
      <c r="T23" s="1">
        <f t="shared" ref="T23:T25" si="4">N23</f>
        <v>1000</v>
      </c>
    </row>
    <row r="24" spans="1:20" s="1" customFormat="1" x14ac:dyDescent="0.25">
      <c r="A24" s="4" t="str">
        <f>D24&amp;B24&amp;E24</f>
        <v>210BFA0000504y1a1-2-2</v>
      </c>
      <c r="B24" s="1" t="s">
        <v>143</v>
      </c>
      <c r="C24" s="1" t="s">
        <v>144</v>
      </c>
      <c r="D24" s="1" t="s">
        <v>15</v>
      </c>
      <c r="E24" s="1" t="s">
        <v>145</v>
      </c>
      <c r="F24" s="1" t="s">
        <v>66</v>
      </c>
      <c r="G24" s="1" t="s">
        <v>18</v>
      </c>
      <c r="H24" s="1">
        <v>16340</v>
      </c>
      <c r="I24" s="1" t="s">
        <v>19</v>
      </c>
      <c r="J24" s="1">
        <v>192</v>
      </c>
      <c r="K24" s="1">
        <v>21000</v>
      </c>
      <c r="L24" s="1">
        <v>0</v>
      </c>
      <c r="M24" s="1">
        <v>21000</v>
      </c>
      <c r="N24" s="2">
        <v>16340</v>
      </c>
      <c r="O24" s="1">
        <f>VLOOKUP(A24,'[1]数据 (2)'!$A:$M,13,0)</f>
        <v>16340</v>
      </c>
      <c r="P24" s="1">
        <v>16340</v>
      </c>
      <c r="Q24" s="1">
        <f t="shared" si="0"/>
        <v>0</v>
      </c>
      <c r="R24" s="1">
        <f>VLOOKUP(A24,'[2]20240319-0331虚仓使用量'!$A:$J,10,0)</f>
        <v>4660</v>
      </c>
      <c r="S24" s="1">
        <v>4660</v>
      </c>
      <c r="T24" s="1">
        <f t="shared" si="4"/>
        <v>16340</v>
      </c>
    </row>
    <row r="25" spans="1:20" s="1" customFormat="1" x14ac:dyDescent="0.25">
      <c r="A25" s="4" t="str">
        <f>D25&amp;B25&amp;E25</f>
        <v>210BFA0000540y1a1-2-3</v>
      </c>
      <c r="B25" s="1" t="s">
        <v>146</v>
      </c>
      <c r="C25" s="1" t="s">
        <v>147</v>
      </c>
      <c r="D25" s="1" t="s">
        <v>15</v>
      </c>
      <c r="E25" s="1" t="s">
        <v>148</v>
      </c>
      <c r="F25" s="1" t="s">
        <v>130</v>
      </c>
      <c r="G25" s="1" t="s">
        <v>18</v>
      </c>
      <c r="H25" s="1">
        <v>1000</v>
      </c>
      <c r="I25" s="1" t="s">
        <v>19</v>
      </c>
      <c r="J25" s="1">
        <v>0</v>
      </c>
      <c r="K25" s="1">
        <v>3000</v>
      </c>
      <c r="L25" s="1">
        <v>0</v>
      </c>
      <c r="M25" s="1">
        <v>3000</v>
      </c>
      <c r="N25" s="2">
        <v>1000</v>
      </c>
      <c r="O25" s="1">
        <f>VLOOKUP(A25,'[1]数据 (2)'!$A:$M,13,0)</f>
        <v>1000</v>
      </c>
      <c r="P25" s="1">
        <v>1000</v>
      </c>
      <c r="Q25" s="1">
        <f t="shared" si="0"/>
        <v>0</v>
      </c>
      <c r="R25" s="1">
        <f>VLOOKUP(A25,'[2]20240319-0331虚仓使用量'!$A:$J,10,0)</f>
        <v>2000</v>
      </c>
      <c r="S25" s="1">
        <v>2000</v>
      </c>
      <c r="T25" s="1">
        <f t="shared" si="4"/>
        <v>1000</v>
      </c>
    </row>
    <row r="26" spans="1:20" s="1" customFormat="1" x14ac:dyDescent="0.25">
      <c r="A26" s="4" t="str">
        <f>D26&amp;B26&amp;E26</f>
        <v>210BFA0000550Y1D3-2-4</v>
      </c>
      <c r="B26" s="1" t="s">
        <v>149</v>
      </c>
      <c r="C26" s="1" t="s">
        <v>150</v>
      </c>
      <c r="D26" s="1" t="s">
        <v>15</v>
      </c>
      <c r="E26" s="1" t="s">
        <v>151</v>
      </c>
      <c r="F26" s="1" t="s">
        <v>152</v>
      </c>
      <c r="G26" s="1" t="s">
        <v>18</v>
      </c>
      <c r="H26" s="1">
        <v>347</v>
      </c>
      <c r="I26" s="1" t="s">
        <v>19</v>
      </c>
      <c r="J26" s="1">
        <v>50</v>
      </c>
      <c r="K26" s="1">
        <v>547</v>
      </c>
      <c r="L26" s="1">
        <v>0</v>
      </c>
      <c r="M26" s="1">
        <v>547</v>
      </c>
      <c r="N26" s="2">
        <v>547</v>
      </c>
      <c r="O26" s="1">
        <f>VLOOKUP(A26,'[1]数据 (2)'!$A:$M,13,0)</f>
        <v>347</v>
      </c>
      <c r="P26" s="1">
        <v>347</v>
      </c>
      <c r="Q26" s="1">
        <f t="shared" si="0"/>
        <v>200</v>
      </c>
      <c r="R26" s="1">
        <f>VLOOKUP(A26,'[2]20240319-0331虚仓使用量'!$A:$J,10,0)</f>
        <v>200</v>
      </c>
      <c r="S26" s="1">
        <v>200</v>
      </c>
      <c r="T26" s="1">
        <f t="shared" ref="T26:T27" si="5">P26</f>
        <v>347</v>
      </c>
    </row>
    <row r="27" spans="1:20" s="1" customFormat="1" x14ac:dyDescent="0.25">
      <c r="A27" s="4" t="str">
        <f>D27&amp;B27&amp;E27</f>
        <v>210BFA0000582Y1A1-2-1</v>
      </c>
      <c r="B27" s="1" t="s">
        <v>153</v>
      </c>
      <c r="C27" s="1" t="s">
        <v>154</v>
      </c>
      <c r="D27" s="1" t="s">
        <v>15</v>
      </c>
      <c r="E27" s="1" t="s">
        <v>36</v>
      </c>
      <c r="F27" s="1" t="s">
        <v>37</v>
      </c>
      <c r="G27" s="1" t="s">
        <v>18</v>
      </c>
      <c r="H27" s="1">
        <v>3033</v>
      </c>
      <c r="I27" s="1" t="s">
        <v>19</v>
      </c>
      <c r="J27" s="1">
        <v>0</v>
      </c>
      <c r="K27" s="1">
        <v>3063</v>
      </c>
      <c r="L27" s="1">
        <v>0</v>
      </c>
      <c r="M27" s="1">
        <v>3063</v>
      </c>
      <c r="N27" s="2">
        <v>3063</v>
      </c>
      <c r="O27" s="1">
        <f>VLOOKUP(A27,'[1]数据 (2)'!$A:$M,13,0)</f>
        <v>3033</v>
      </c>
      <c r="P27" s="1">
        <v>3033</v>
      </c>
      <c r="Q27" s="1">
        <f t="shared" si="0"/>
        <v>30</v>
      </c>
      <c r="R27" s="1">
        <f>VLOOKUP(A27,'[2]20240319-0331虚仓使用量'!$A:$J,10,0)</f>
        <v>30</v>
      </c>
      <c r="S27" s="1">
        <v>30</v>
      </c>
      <c r="T27" s="1">
        <f t="shared" si="5"/>
        <v>3033</v>
      </c>
    </row>
    <row r="28" spans="1:20" s="1" customFormat="1" x14ac:dyDescent="0.25">
      <c r="A28" s="4" t="str">
        <f>D28&amp;B28&amp;E28</f>
        <v>210BFA0000583Y1A1-1-1</v>
      </c>
      <c r="B28" s="1" t="s">
        <v>155</v>
      </c>
      <c r="C28" s="1" t="s">
        <v>156</v>
      </c>
      <c r="D28" s="1" t="s">
        <v>15</v>
      </c>
      <c r="E28" s="1" t="s">
        <v>57</v>
      </c>
      <c r="F28" s="1" t="s">
        <v>58</v>
      </c>
      <c r="G28" s="1" t="s">
        <v>18</v>
      </c>
      <c r="H28" s="1">
        <v>450</v>
      </c>
      <c r="I28" s="1" t="s">
        <v>19</v>
      </c>
      <c r="J28" s="1">
        <v>0</v>
      </c>
      <c r="K28" s="1">
        <v>450</v>
      </c>
      <c r="L28" s="1">
        <v>0</v>
      </c>
      <c r="M28" s="1">
        <v>450</v>
      </c>
      <c r="N28" s="2">
        <v>450</v>
      </c>
      <c r="O28" s="1">
        <f>VLOOKUP(A28,'[1]数据 (2)'!$A:$M,13,0)</f>
        <v>450</v>
      </c>
      <c r="P28" s="1">
        <v>450</v>
      </c>
      <c r="Q28" s="1">
        <f t="shared" si="0"/>
        <v>0</v>
      </c>
      <c r="R28" s="1" t="e">
        <f>VLOOKUP(A28,'[2]20240319-0331虚仓使用量'!$A:$J,10,0)</f>
        <v>#N/A</v>
      </c>
      <c r="S28" s="1" t="e">
        <v>#N/A</v>
      </c>
      <c r="T28" s="1">
        <f t="shared" ref="T28:T29" si="6">N28</f>
        <v>450</v>
      </c>
    </row>
    <row r="29" spans="1:20" s="1" customFormat="1" x14ac:dyDescent="0.25">
      <c r="A29" s="4" t="str">
        <f>D29&amp;B29&amp;E29</f>
        <v>210BFA0000828Y1A1-3-2</v>
      </c>
      <c r="B29" s="1" t="s">
        <v>157</v>
      </c>
      <c r="C29" s="1" t="s">
        <v>158</v>
      </c>
      <c r="D29" s="1" t="s">
        <v>15</v>
      </c>
      <c r="E29" s="1" t="s">
        <v>73</v>
      </c>
      <c r="F29" s="1" t="s">
        <v>74</v>
      </c>
      <c r="G29" s="1" t="s">
        <v>18</v>
      </c>
      <c r="H29" s="1">
        <v>1000</v>
      </c>
      <c r="I29" s="1" t="s">
        <v>19</v>
      </c>
      <c r="J29" s="1">
        <v>0</v>
      </c>
      <c r="K29" s="1">
        <v>1000</v>
      </c>
      <c r="L29" s="1">
        <v>0</v>
      </c>
      <c r="M29" s="1">
        <v>1000</v>
      </c>
      <c r="N29" s="2">
        <v>1000</v>
      </c>
      <c r="O29" s="1">
        <f>VLOOKUP(A29,'[1]数据 (2)'!$A:$M,13,0)</f>
        <v>1000</v>
      </c>
      <c r="P29" s="1">
        <v>1000</v>
      </c>
      <c r="Q29" s="1">
        <f t="shared" si="0"/>
        <v>0</v>
      </c>
      <c r="R29" s="1" t="e">
        <f>VLOOKUP(A29,'[2]20240319-0331虚仓使用量'!$A:$J,10,0)</f>
        <v>#N/A</v>
      </c>
      <c r="S29" s="1" t="e">
        <v>#N/A</v>
      </c>
      <c r="T29" s="1">
        <f t="shared" si="6"/>
        <v>1000</v>
      </c>
    </row>
    <row r="30" spans="1:20" s="1" customFormat="1" x14ac:dyDescent="0.25">
      <c r="A30" s="4" t="str">
        <f>D30&amp;B30&amp;E30</f>
        <v>210BFA0000834Y1A1-3-2</v>
      </c>
      <c r="B30" s="1" t="s">
        <v>159</v>
      </c>
      <c r="C30" s="1" t="s">
        <v>160</v>
      </c>
      <c r="D30" s="1" t="s">
        <v>15</v>
      </c>
      <c r="E30" s="1" t="s">
        <v>73</v>
      </c>
      <c r="F30" s="1" t="s">
        <v>74</v>
      </c>
      <c r="G30" s="1" t="s">
        <v>18</v>
      </c>
      <c r="H30" s="1">
        <v>670</v>
      </c>
      <c r="I30" s="1" t="s">
        <v>19</v>
      </c>
      <c r="J30" s="1">
        <v>0</v>
      </c>
      <c r="K30" s="1">
        <v>870</v>
      </c>
      <c r="L30" s="1">
        <v>0</v>
      </c>
      <c r="M30" s="1">
        <v>870</v>
      </c>
      <c r="N30" s="2">
        <v>870</v>
      </c>
      <c r="O30" s="1">
        <f>VLOOKUP(A30,'[1]数据 (2)'!$A:$M,13,0)</f>
        <v>670</v>
      </c>
      <c r="P30" s="1">
        <v>670</v>
      </c>
      <c r="Q30" s="1">
        <f t="shared" si="0"/>
        <v>200</v>
      </c>
      <c r="R30" s="1">
        <f>VLOOKUP(A30,'[2]20240319-0331虚仓使用量'!$A:$J,10,0)</f>
        <v>200</v>
      </c>
      <c r="S30" s="1">
        <v>200</v>
      </c>
      <c r="T30" s="1">
        <f>P30</f>
        <v>670</v>
      </c>
    </row>
    <row r="31" spans="1:20" s="1" customFormat="1" x14ac:dyDescent="0.25">
      <c r="A31" s="4" t="str">
        <f>D31&amp;B31&amp;E31</f>
        <v>210BSP0000013Y1A1-1-5</v>
      </c>
      <c r="B31" s="1" t="s">
        <v>214</v>
      </c>
      <c r="C31" s="1" t="s">
        <v>215</v>
      </c>
      <c r="D31" s="1" t="s">
        <v>15</v>
      </c>
      <c r="E31" s="1" t="s">
        <v>216</v>
      </c>
      <c r="F31" s="1" t="s">
        <v>217</v>
      </c>
      <c r="G31" s="1" t="s">
        <v>18</v>
      </c>
      <c r="H31" s="1">
        <v>189</v>
      </c>
      <c r="I31" s="1" t="s">
        <v>19</v>
      </c>
      <c r="J31" s="1">
        <v>0</v>
      </c>
      <c r="K31" s="1">
        <v>189</v>
      </c>
      <c r="L31" s="1">
        <v>0</v>
      </c>
      <c r="M31" s="1">
        <v>189</v>
      </c>
      <c r="N31" s="2">
        <v>189</v>
      </c>
      <c r="O31" s="1">
        <f>VLOOKUP(A31,'[1]数据 (2)'!$A:$M,13,0)</f>
        <v>189</v>
      </c>
      <c r="P31" s="1">
        <v>189</v>
      </c>
      <c r="Q31" s="1">
        <f t="shared" si="0"/>
        <v>0</v>
      </c>
      <c r="R31" s="1" t="e">
        <f>VLOOKUP(A31,'[2]20240319-0331虚仓使用量'!$A:$J,10,0)</f>
        <v>#N/A</v>
      </c>
      <c r="S31" s="1" t="e">
        <v>#N/A</v>
      </c>
      <c r="T31" s="1">
        <f>N31</f>
        <v>189</v>
      </c>
    </row>
    <row r="32" spans="1:20" s="1" customFormat="1" x14ac:dyDescent="0.25">
      <c r="A32" s="4" t="str">
        <f>D32&amp;B32&amp;E32</f>
        <v>210BSP0000019Y1A1-1-2</v>
      </c>
      <c r="B32" s="1" t="s">
        <v>218</v>
      </c>
      <c r="C32" s="1" t="s">
        <v>219</v>
      </c>
      <c r="D32" s="1" t="s">
        <v>15</v>
      </c>
      <c r="E32" s="1" t="s">
        <v>83</v>
      </c>
      <c r="F32" s="1" t="s">
        <v>84</v>
      </c>
      <c r="G32" s="1" t="s">
        <v>18</v>
      </c>
      <c r="H32" s="1">
        <v>673</v>
      </c>
      <c r="I32" s="1" t="s">
        <v>19</v>
      </c>
      <c r="J32" s="1">
        <v>38</v>
      </c>
      <c r="K32" s="1">
        <v>829</v>
      </c>
      <c r="L32" s="1">
        <v>0</v>
      </c>
      <c r="M32" s="1">
        <v>829</v>
      </c>
      <c r="N32" s="2">
        <v>829</v>
      </c>
      <c r="O32" s="1">
        <f>VLOOKUP(A32,'[1]数据 (2)'!$A:$M,13,0)</f>
        <v>673</v>
      </c>
      <c r="P32" s="1">
        <v>673</v>
      </c>
      <c r="Q32" s="1">
        <f t="shared" si="0"/>
        <v>156</v>
      </c>
      <c r="R32" s="1">
        <f>VLOOKUP(A32,'[2]20240319-0331虚仓使用量'!$A:$J,10,0)</f>
        <v>156</v>
      </c>
      <c r="S32" s="1">
        <v>156</v>
      </c>
      <c r="T32" s="1">
        <f t="shared" ref="T32:T35" si="7">P32</f>
        <v>673</v>
      </c>
    </row>
    <row r="33" spans="1:20" s="1" customFormat="1" x14ac:dyDescent="0.25">
      <c r="A33" s="4" t="str">
        <f>D33&amp;B33&amp;E33</f>
        <v>210BSP0000059Y1A1-1-5</v>
      </c>
      <c r="B33" s="1" t="s">
        <v>222</v>
      </c>
      <c r="C33" s="1" t="s">
        <v>223</v>
      </c>
      <c r="D33" s="1" t="s">
        <v>15</v>
      </c>
      <c r="E33" s="1" t="s">
        <v>216</v>
      </c>
      <c r="F33" s="1" t="s">
        <v>217</v>
      </c>
      <c r="G33" s="1" t="s">
        <v>18</v>
      </c>
      <c r="H33" s="1">
        <v>219</v>
      </c>
      <c r="I33" s="1" t="s">
        <v>19</v>
      </c>
      <c r="J33" s="1">
        <v>0</v>
      </c>
      <c r="K33" s="1">
        <v>224</v>
      </c>
      <c r="L33" s="1">
        <v>0</v>
      </c>
      <c r="M33" s="1">
        <v>224</v>
      </c>
      <c r="N33" s="2">
        <v>224</v>
      </c>
      <c r="O33" s="1">
        <f>VLOOKUP(A33,'[1]数据 (2)'!$A:$M,13,0)</f>
        <v>219</v>
      </c>
      <c r="P33" s="1">
        <v>219</v>
      </c>
      <c r="Q33" s="1">
        <f t="shared" si="0"/>
        <v>5</v>
      </c>
      <c r="R33" s="1">
        <f>VLOOKUP(A33,'[2]20240319-0331虚仓使用量'!$A:$J,10,0)</f>
        <v>5</v>
      </c>
      <c r="S33" s="1">
        <v>5</v>
      </c>
      <c r="T33" s="1">
        <f t="shared" si="7"/>
        <v>219</v>
      </c>
    </row>
    <row r="34" spans="1:20" s="1" customFormat="1" x14ac:dyDescent="0.25">
      <c r="A34" s="4" t="str">
        <f>D34&amp;B34&amp;E34</f>
        <v>210BSP0000062Y1A1-1-2</v>
      </c>
      <c r="B34" s="1" t="s">
        <v>224</v>
      </c>
      <c r="C34" s="1" t="s">
        <v>225</v>
      </c>
      <c r="D34" s="1" t="s">
        <v>15</v>
      </c>
      <c r="E34" s="1" t="s">
        <v>83</v>
      </c>
      <c r="F34" s="1" t="s">
        <v>84</v>
      </c>
      <c r="G34" s="1" t="s">
        <v>18</v>
      </c>
      <c r="H34" s="1">
        <v>654</v>
      </c>
      <c r="I34" s="1" t="s">
        <v>19</v>
      </c>
      <c r="J34" s="1">
        <v>0</v>
      </c>
      <c r="K34" s="1">
        <v>694</v>
      </c>
      <c r="L34" s="1">
        <v>0</v>
      </c>
      <c r="M34" s="1">
        <v>694</v>
      </c>
      <c r="N34" s="2">
        <v>694</v>
      </c>
      <c r="O34" s="1">
        <f>VLOOKUP(A34,'[1]数据 (2)'!$A:$M,13,0)</f>
        <v>654</v>
      </c>
      <c r="P34" s="1">
        <v>654</v>
      </c>
      <c r="Q34" s="1">
        <f t="shared" si="0"/>
        <v>40</v>
      </c>
      <c r="R34" s="1">
        <f>VLOOKUP(A34,'[2]20240319-0331虚仓使用量'!$A:$J,10,0)</f>
        <v>40</v>
      </c>
      <c r="S34" s="1">
        <v>40</v>
      </c>
      <c r="T34" s="1">
        <f t="shared" si="7"/>
        <v>654</v>
      </c>
    </row>
    <row r="35" spans="1:20" s="1" customFormat="1" x14ac:dyDescent="0.25">
      <c r="A35" s="4" t="str">
        <f>D35&amp;B35&amp;E35</f>
        <v>210BSP0000063Y1A1-1-2</v>
      </c>
      <c r="B35" s="1" t="s">
        <v>226</v>
      </c>
      <c r="C35" s="1" t="s">
        <v>227</v>
      </c>
      <c r="D35" s="1" t="s">
        <v>15</v>
      </c>
      <c r="E35" s="1" t="s">
        <v>83</v>
      </c>
      <c r="F35" s="1" t="s">
        <v>84</v>
      </c>
      <c r="G35" s="1" t="s">
        <v>18</v>
      </c>
      <c r="H35" s="1">
        <v>954</v>
      </c>
      <c r="I35" s="1" t="s">
        <v>19</v>
      </c>
      <c r="J35" s="1">
        <v>0</v>
      </c>
      <c r="K35" s="1">
        <v>984</v>
      </c>
      <c r="L35" s="1">
        <v>0</v>
      </c>
      <c r="M35" s="1">
        <v>984</v>
      </c>
      <c r="N35" s="2">
        <v>984</v>
      </c>
      <c r="O35" s="1">
        <f>VLOOKUP(A35,'[1]数据 (2)'!$A:$M,13,0)</f>
        <v>954</v>
      </c>
      <c r="P35" s="1">
        <v>954</v>
      </c>
      <c r="Q35" s="1">
        <f t="shared" si="0"/>
        <v>30</v>
      </c>
      <c r="R35" s="1">
        <f>VLOOKUP(A35,'[2]20240319-0331虚仓使用量'!$A:$J,10,0)</f>
        <v>30</v>
      </c>
      <c r="S35" s="1">
        <v>30</v>
      </c>
      <c r="T35" s="1">
        <f t="shared" si="7"/>
        <v>954</v>
      </c>
    </row>
    <row r="36" spans="1:20" s="1" customFormat="1" x14ac:dyDescent="0.25">
      <c r="A36" s="4" t="str">
        <f>D36&amp;B36&amp;E36</f>
        <v>210BSP0000064Y1A1-1-5</v>
      </c>
      <c r="B36" s="1" t="s">
        <v>228</v>
      </c>
      <c r="C36" s="1" t="s">
        <v>229</v>
      </c>
      <c r="D36" s="1" t="s">
        <v>15</v>
      </c>
      <c r="E36" s="1" t="s">
        <v>216</v>
      </c>
      <c r="F36" s="1" t="s">
        <v>217</v>
      </c>
      <c r="G36" s="1" t="s">
        <v>18</v>
      </c>
      <c r="H36" s="1">
        <v>2040</v>
      </c>
      <c r="I36" s="1" t="s">
        <v>19</v>
      </c>
      <c r="J36" s="1">
        <v>0</v>
      </c>
      <c r="K36" s="1">
        <v>2441</v>
      </c>
      <c r="L36" s="1">
        <v>0</v>
      </c>
      <c r="M36" s="1">
        <v>2441</v>
      </c>
      <c r="N36" s="2">
        <v>2441</v>
      </c>
      <c r="O36" s="1">
        <f>VLOOKUP(A36,'[1]数据 (2)'!$A:$M,13,0)</f>
        <v>2441</v>
      </c>
      <c r="P36" s="1">
        <v>2441</v>
      </c>
      <c r="Q36" s="1">
        <f t="shared" si="0"/>
        <v>0</v>
      </c>
      <c r="R36" s="1" t="e">
        <f>VLOOKUP(A36,'[2]20240319-0331虚仓使用量'!$A:$J,10,0)</f>
        <v>#N/A</v>
      </c>
      <c r="S36" s="1" t="e">
        <v>#N/A</v>
      </c>
      <c r="T36" s="1">
        <f t="shared" ref="T36:T38" si="8">N36</f>
        <v>2441</v>
      </c>
    </row>
    <row r="37" spans="1:20" s="1" customFormat="1" x14ac:dyDescent="0.25">
      <c r="A37" s="4" t="str">
        <f>D37&amp;B37&amp;E37</f>
        <v>210BSP0000065y1a1-1-5</v>
      </c>
      <c r="B37" s="1" t="s">
        <v>230</v>
      </c>
      <c r="C37" s="1" t="s">
        <v>231</v>
      </c>
      <c r="D37" s="1" t="s">
        <v>15</v>
      </c>
      <c r="E37" s="1" t="s">
        <v>232</v>
      </c>
      <c r="F37" s="1" t="s">
        <v>217</v>
      </c>
      <c r="G37" s="1" t="s">
        <v>18</v>
      </c>
      <c r="H37" s="1">
        <v>1044</v>
      </c>
      <c r="I37" s="1" t="s">
        <v>19</v>
      </c>
      <c r="J37" s="1">
        <v>0</v>
      </c>
      <c r="K37" s="1">
        <v>1044</v>
      </c>
      <c r="L37" s="1">
        <v>0</v>
      </c>
      <c r="M37" s="1">
        <v>1044</v>
      </c>
      <c r="N37" s="2">
        <v>1044</v>
      </c>
      <c r="O37" s="1">
        <f>VLOOKUP(A37,'[1]数据 (2)'!$A:$M,13,0)</f>
        <v>1044</v>
      </c>
      <c r="P37" s="1">
        <v>1044</v>
      </c>
      <c r="Q37" s="1">
        <f t="shared" si="0"/>
        <v>0</v>
      </c>
      <c r="R37" s="1" t="e">
        <f>VLOOKUP(A37,'[2]20240319-0331虚仓使用量'!$A:$J,10,0)</f>
        <v>#N/A</v>
      </c>
      <c r="S37" s="1" t="e">
        <v>#N/A</v>
      </c>
      <c r="T37" s="1">
        <f t="shared" si="8"/>
        <v>1044</v>
      </c>
    </row>
    <row r="38" spans="1:20" s="1" customFormat="1" x14ac:dyDescent="0.25">
      <c r="A38" s="4" t="str">
        <f>D38&amp;B38&amp;E38</f>
        <v>210BSP0000069y1a1-1-3</v>
      </c>
      <c r="B38" s="1" t="s">
        <v>233</v>
      </c>
      <c r="C38" s="1" t="s">
        <v>234</v>
      </c>
      <c r="D38" s="1" t="s">
        <v>15</v>
      </c>
      <c r="E38" s="1" t="s">
        <v>235</v>
      </c>
      <c r="F38" s="1" t="s">
        <v>236</v>
      </c>
      <c r="G38" s="1" t="s">
        <v>18</v>
      </c>
      <c r="H38" s="1">
        <v>1266</v>
      </c>
      <c r="I38" s="1" t="s">
        <v>19</v>
      </c>
      <c r="J38" s="1">
        <v>0</v>
      </c>
      <c r="K38" s="1">
        <v>1266</v>
      </c>
      <c r="L38" s="1">
        <v>0</v>
      </c>
      <c r="M38" s="1">
        <v>1266</v>
      </c>
      <c r="N38" s="2">
        <v>1266</v>
      </c>
      <c r="O38" s="1">
        <f>VLOOKUP(A38,'[1]数据 (2)'!$A:$M,13,0)</f>
        <v>1266</v>
      </c>
      <c r="P38" s="1">
        <v>1266</v>
      </c>
      <c r="Q38" s="1">
        <f t="shared" si="0"/>
        <v>0</v>
      </c>
      <c r="R38" s="1" t="e">
        <f>VLOOKUP(A38,'[2]20240319-0331虚仓使用量'!$A:$J,10,0)</f>
        <v>#N/A</v>
      </c>
      <c r="S38" s="1" t="e">
        <v>#N/A</v>
      </c>
      <c r="T38" s="1">
        <f t="shared" si="8"/>
        <v>1266</v>
      </c>
    </row>
    <row r="39" spans="1:20" s="1" customFormat="1" x14ac:dyDescent="0.25">
      <c r="A39" s="4" t="str">
        <f>D39&amp;B39&amp;E39</f>
        <v>210BSP0000099Y1A1-2-5</v>
      </c>
      <c r="B39" s="1" t="s">
        <v>241</v>
      </c>
      <c r="C39" s="1" t="s">
        <v>242</v>
      </c>
      <c r="D39" s="1" t="s">
        <v>15</v>
      </c>
      <c r="E39" s="1" t="s">
        <v>243</v>
      </c>
      <c r="F39" s="1" t="s">
        <v>244</v>
      </c>
      <c r="G39" s="1" t="s">
        <v>18</v>
      </c>
      <c r="H39" s="1">
        <v>1800</v>
      </c>
      <c r="I39" s="1" t="s">
        <v>19</v>
      </c>
      <c r="J39" s="1">
        <v>0</v>
      </c>
      <c r="K39" s="1">
        <v>2098</v>
      </c>
      <c r="L39" s="1">
        <v>0</v>
      </c>
      <c r="M39" s="1">
        <v>2098</v>
      </c>
      <c r="N39" s="2">
        <v>2098</v>
      </c>
      <c r="O39" s="1">
        <f>VLOOKUP(A39,'[1]数据 (2)'!$A:$M,13,0)</f>
        <v>1800</v>
      </c>
      <c r="P39" s="1">
        <v>1800</v>
      </c>
      <c r="Q39" s="1">
        <f t="shared" si="0"/>
        <v>298</v>
      </c>
      <c r="R39" s="1">
        <f>VLOOKUP(A39,'[2]20240319-0331虚仓使用量'!$A:$J,10,0)</f>
        <v>298</v>
      </c>
      <c r="S39" s="1">
        <v>298</v>
      </c>
      <c r="T39" s="1">
        <f>P39</f>
        <v>1800</v>
      </c>
    </row>
    <row r="40" spans="1:20" s="1" customFormat="1" x14ac:dyDescent="0.25">
      <c r="A40" s="4" t="str">
        <f>D40&amp;B40&amp;E40</f>
        <v>210RCA0000005Y1A1-3-4</v>
      </c>
      <c r="B40" s="1" t="s">
        <v>255</v>
      </c>
      <c r="C40" s="1" t="s">
        <v>256</v>
      </c>
      <c r="D40" s="1" t="s">
        <v>15</v>
      </c>
      <c r="E40" s="1" t="s">
        <v>257</v>
      </c>
      <c r="F40" s="1" t="s">
        <v>258</v>
      </c>
      <c r="G40" s="1" t="s">
        <v>18</v>
      </c>
      <c r="H40" s="1">
        <v>130</v>
      </c>
      <c r="I40" s="1" t="s">
        <v>19</v>
      </c>
      <c r="J40" s="1">
        <v>0</v>
      </c>
      <c r="K40" s="1">
        <v>130</v>
      </c>
      <c r="L40" s="1">
        <v>0</v>
      </c>
      <c r="M40" s="1">
        <v>130</v>
      </c>
      <c r="N40" s="2">
        <v>130</v>
      </c>
      <c r="O40" s="1">
        <f>VLOOKUP(A40,'[1]数据 (2)'!$A:$M,13,0)</f>
        <v>130</v>
      </c>
      <c r="P40" s="1">
        <v>130</v>
      </c>
      <c r="Q40" s="1">
        <f t="shared" si="0"/>
        <v>0</v>
      </c>
      <c r="R40" s="1" t="e">
        <f>VLOOKUP(A40,'[2]20240319-0331虚仓使用量'!$A:$J,10,0)</f>
        <v>#N/A</v>
      </c>
      <c r="S40" s="1" t="e">
        <v>#N/A</v>
      </c>
      <c r="T40" s="1">
        <f>N40</f>
        <v>130</v>
      </c>
    </row>
    <row r="41" spans="1:20" s="1" customFormat="1" x14ac:dyDescent="0.25">
      <c r="A41" s="4" t="str">
        <f>D41&amp;B41&amp;E41</f>
        <v>210RCA0000074B1E3-1-2</v>
      </c>
      <c r="B41" s="1" t="s">
        <v>259</v>
      </c>
      <c r="C41" s="1" t="s">
        <v>260</v>
      </c>
      <c r="D41" s="1" t="s">
        <v>15</v>
      </c>
      <c r="E41" s="1" t="s">
        <v>261</v>
      </c>
      <c r="F41" s="1" t="s">
        <v>262</v>
      </c>
      <c r="G41" s="1" t="s">
        <v>18</v>
      </c>
      <c r="H41" s="1">
        <v>1372</v>
      </c>
      <c r="I41" s="1" t="s">
        <v>19</v>
      </c>
      <c r="J41" s="1">
        <v>0</v>
      </c>
      <c r="K41" s="1">
        <v>1640</v>
      </c>
      <c r="L41" s="1">
        <v>0</v>
      </c>
      <c r="M41" s="1">
        <v>1640</v>
      </c>
      <c r="N41" s="2">
        <v>1372</v>
      </c>
      <c r="O41" s="1">
        <f>VLOOKUP(A41,'[1]数据 (2)'!$A:$M,13,0)</f>
        <v>1640</v>
      </c>
      <c r="P41" s="1">
        <v>1640</v>
      </c>
      <c r="Q41" s="1">
        <f t="shared" si="0"/>
        <v>-268</v>
      </c>
      <c r="R41" s="1" t="e">
        <f>VLOOKUP(A41,'[2]20240319-0331虚仓使用量'!$A:$J,10,0)</f>
        <v>#N/A</v>
      </c>
      <c r="S41" s="1" t="e">
        <v>#N/A</v>
      </c>
      <c r="T41" s="5">
        <f>P41</f>
        <v>1640</v>
      </c>
    </row>
    <row r="42" spans="1:20" s="1" customFormat="1" x14ac:dyDescent="0.25">
      <c r="A42" s="4" t="str">
        <f>D42&amp;B42&amp;E42</f>
        <v>210RCA0000074Y1E3-3-2</v>
      </c>
      <c r="B42" s="1" t="s">
        <v>259</v>
      </c>
      <c r="C42" s="1" t="s">
        <v>260</v>
      </c>
      <c r="D42" s="1" t="s">
        <v>15</v>
      </c>
      <c r="E42" s="1" t="s">
        <v>263</v>
      </c>
      <c r="F42" s="1" t="s">
        <v>264</v>
      </c>
      <c r="G42" s="1" t="s">
        <v>18</v>
      </c>
      <c r="H42" s="1">
        <v>613</v>
      </c>
      <c r="I42" s="1" t="s">
        <v>19</v>
      </c>
      <c r="J42" s="1">
        <v>0</v>
      </c>
      <c r="K42" s="1">
        <v>613</v>
      </c>
      <c r="L42" s="1">
        <v>0</v>
      </c>
      <c r="M42" s="1">
        <v>613</v>
      </c>
      <c r="N42" s="2">
        <v>613</v>
      </c>
      <c r="O42" s="1">
        <f>VLOOKUP(A42,'[1]数据 (2)'!$A:$M,13,0)</f>
        <v>613</v>
      </c>
      <c r="P42" s="1">
        <v>613</v>
      </c>
      <c r="Q42" s="1">
        <f t="shared" si="0"/>
        <v>0</v>
      </c>
      <c r="R42" s="1" t="e">
        <f>VLOOKUP(A42,'[2]20240319-0331虚仓使用量'!$A:$J,10,0)</f>
        <v>#N/A</v>
      </c>
      <c r="S42" s="1" t="e">
        <v>#N/A</v>
      </c>
      <c r="T42" s="1">
        <f t="shared" ref="T42:T47" si="9">N42</f>
        <v>613</v>
      </c>
    </row>
    <row r="43" spans="1:20" s="1" customFormat="1" x14ac:dyDescent="0.25">
      <c r="A43" s="4" t="str">
        <f>D43&amp;B43&amp;E43</f>
        <v>210RCA0000085Y1A2-4-5</v>
      </c>
      <c r="B43" s="1" t="s">
        <v>265</v>
      </c>
      <c r="C43" s="1" t="s">
        <v>266</v>
      </c>
      <c r="D43" s="1" t="s">
        <v>15</v>
      </c>
      <c r="E43" s="1" t="s">
        <v>267</v>
      </c>
      <c r="F43" s="1" t="s">
        <v>268</v>
      </c>
      <c r="G43" s="1" t="s">
        <v>18</v>
      </c>
      <c r="H43" s="1">
        <v>1010</v>
      </c>
      <c r="I43" s="1" t="s">
        <v>19</v>
      </c>
      <c r="J43" s="1">
        <v>0</v>
      </c>
      <c r="K43" s="1">
        <v>1010</v>
      </c>
      <c r="L43" s="1">
        <v>0</v>
      </c>
      <c r="M43" s="1">
        <v>1010</v>
      </c>
      <c r="N43" s="2">
        <v>1010</v>
      </c>
      <c r="O43" s="1">
        <f>VLOOKUP(A43,'[1]数据 (2)'!$A:$M,13,0)</f>
        <v>1010</v>
      </c>
      <c r="P43" s="1">
        <v>1010</v>
      </c>
      <c r="Q43" s="1">
        <f t="shared" si="0"/>
        <v>0</v>
      </c>
      <c r="R43" s="1" t="e">
        <f>VLOOKUP(A43,'[2]20240319-0331虚仓使用量'!$A:$J,10,0)</f>
        <v>#N/A</v>
      </c>
      <c r="S43" s="1" t="e">
        <v>#N/A</v>
      </c>
      <c r="T43" s="1">
        <f t="shared" si="9"/>
        <v>1010</v>
      </c>
    </row>
    <row r="44" spans="1:20" s="1" customFormat="1" x14ac:dyDescent="0.25">
      <c r="A44" s="4" t="str">
        <f>D44&amp;B44&amp;E44</f>
        <v>210REM0000455b1f2-2-2</v>
      </c>
      <c r="B44" s="1" t="s">
        <v>269</v>
      </c>
      <c r="C44" s="1" t="s">
        <v>270</v>
      </c>
      <c r="D44" s="1" t="s">
        <v>15</v>
      </c>
      <c r="E44" s="1" t="s">
        <v>271</v>
      </c>
      <c r="F44" s="1" t="s">
        <v>272</v>
      </c>
      <c r="G44" s="1" t="s">
        <v>18</v>
      </c>
      <c r="H44" s="1">
        <v>406</v>
      </c>
      <c r="I44" s="1" t="s">
        <v>19</v>
      </c>
      <c r="J44" s="1">
        <v>0</v>
      </c>
      <c r="K44" s="1">
        <v>415</v>
      </c>
      <c r="L44" s="1">
        <v>0</v>
      </c>
      <c r="M44" s="1">
        <v>415</v>
      </c>
      <c r="N44" s="2">
        <v>415</v>
      </c>
      <c r="O44" s="1">
        <f>VLOOKUP(A44,'[1]数据 (2)'!$A:$M,13,0)</f>
        <v>415</v>
      </c>
      <c r="P44" s="1">
        <v>415</v>
      </c>
      <c r="Q44" s="1">
        <f t="shared" si="0"/>
        <v>0</v>
      </c>
      <c r="R44" s="1" t="e">
        <f>VLOOKUP(A44,'[2]20240319-0331虚仓使用量'!$A:$J,10,0)</f>
        <v>#N/A</v>
      </c>
      <c r="S44" s="1" t="e">
        <v>#N/A</v>
      </c>
      <c r="T44" s="1">
        <f t="shared" si="9"/>
        <v>415</v>
      </c>
    </row>
    <row r="45" spans="1:20" s="1" customFormat="1" x14ac:dyDescent="0.25">
      <c r="A45" s="4" t="str">
        <f>D45&amp;B45&amp;E45</f>
        <v>210REM0000460B1F1-1-5</v>
      </c>
      <c r="B45" s="1" t="s">
        <v>273</v>
      </c>
      <c r="C45" s="1" t="s">
        <v>274</v>
      </c>
      <c r="D45" s="1" t="s">
        <v>15</v>
      </c>
      <c r="E45" s="1" t="s">
        <v>275</v>
      </c>
      <c r="F45" s="1" t="s">
        <v>276</v>
      </c>
      <c r="G45" s="1" t="s">
        <v>18</v>
      </c>
      <c r="H45" s="1">
        <v>109</v>
      </c>
      <c r="I45" s="1" t="s">
        <v>19</v>
      </c>
      <c r="J45" s="1">
        <v>0</v>
      </c>
      <c r="K45" s="1">
        <v>109</v>
      </c>
      <c r="L45" s="1">
        <v>0</v>
      </c>
      <c r="M45" s="1">
        <v>109</v>
      </c>
      <c r="N45" s="2">
        <v>109</v>
      </c>
      <c r="O45" s="1">
        <f>VLOOKUP(A45,'[1]数据 (2)'!$A:$M,13,0)</f>
        <v>109</v>
      </c>
      <c r="P45" s="1">
        <v>109</v>
      </c>
      <c r="Q45" s="1">
        <f t="shared" si="0"/>
        <v>0</v>
      </c>
      <c r="R45" s="1" t="e">
        <f>VLOOKUP(A45,'[2]20240319-0331虚仓使用量'!$A:$J,10,0)</f>
        <v>#N/A</v>
      </c>
      <c r="S45" s="1" t="e">
        <v>#N/A</v>
      </c>
      <c r="T45" s="1">
        <f t="shared" si="9"/>
        <v>109</v>
      </c>
    </row>
    <row r="46" spans="1:20" s="1" customFormat="1" x14ac:dyDescent="0.25">
      <c r="A46" s="4" t="str">
        <f>D46&amp;B46&amp;E46</f>
        <v>210REM0000462B1B2-3-2</v>
      </c>
      <c r="B46" s="1" t="s">
        <v>277</v>
      </c>
      <c r="C46" s="1" t="s">
        <v>278</v>
      </c>
      <c r="D46" s="1" t="s">
        <v>15</v>
      </c>
      <c r="E46" s="1" t="s">
        <v>279</v>
      </c>
      <c r="F46" s="1" t="s">
        <v>280</v>
      </c>
      <c r="G46" s="1" t="s">
        <v>18</v>
      </c>
      <c r="H46" s="1">
        <v>205</v>
      </c>
      <c r="I46" s="1" t="s">
        <v>19</v>
      </c>
      <c r="J46" s="1">
        <v>0</v>
      </c>
      <c r="K46" s="1">
        <v>205</v>
      </c>
      <c r="L46" s="1">
        <v>0</v>
      </c>
      <c r="M46" s="1">
        <v>205</v>
      </c>
      <c r="N46" s="2">
        <v>205</v>
      </c>
      <c r="O46" s="1">
        <f>VLOOKUP(A46,'[1]数据 (2)'!$A:$M,13,0)</f>
        <v>205</v>
      </c>
      <c r="P46" s="1">
        <v>205</v>
      </c>
      <c r="Q46" s="1">
        <f t="shared" si="0"/>
        <v>0</v>
      </c>
      <c r="R46" s="1" t="e">
        <f>VLOOKUP(A46,'[2]20240319-0331虚仓使用量'!$A:$J,10,0)</f>
        <v>#N/A</v>
      </c>
      <c r="S46" s="1" t="e">
        <v>#N/A</v>
      </c>
      <c r="T46" s="1">
        <f t="shared" si="9"/>
        <v>205</v>
      </c>
    </row>
    <row r="47" spans="1:20" s="1" customFormat="1" x14ac:dyDescent="0.25">
      <c r="A47" s="4" t="str">
        <f>D47&amp;B47&amp;E47</f>
        <v>210REM0000560g210001</v>
      </c>
      <c r="B47" s="1" t="s">
        <v>281</v>
      </c>
      <c r="C47" s="1" t="s">
        <v>282</v>
      </c>
      <c r="D47" s="1" t="s">
        <v>15</v>
      </c>
      <c r="E47" s="1" t="s">
        <v>283</v>
      </c>
      <c r="F47" s="1" t="s">
        <v>284</v>
      </c>
      <c r="G47" s="1" t="s">
        <v>285</v>
      </c>
      <c r="H47" s="1">
        <v>11</v>
      </c>
      <c r="I47" s="1" t="s">
        <v>19</v>
      </c>
      <c r="J47" s="1">
        <v>0</v>
      </c>
      <c r="K47" s="1">
        <v>8</v>
      </c>
      <c r="L47" s="1">
        <v>0</v>
      </c>
      <c r="M47" s="1">
        <v>8</v>
      </c>
      <c r="N47" s="2">
        <v>8</v>
      </c>
      <c r="O47" s="1">
        <f>VLOOKUP(A47,'[1]数据 (2)'!$A:$M,13,0)</f>
        <v>8</v>
      </c>
      <c r="P47" s="1">
        <v>8</v>
      </c>
      <c r="Q47" s="1">
        <f t="shared" si="0"/>
        <v>0</v>
      </c>
      <c r="R47" s="1" t="e">
        <f>VLOOKUP(A47,'[2]20240319-0331虚仓使用量'!$A:$J,10,0)</f>
        <v>#N/A</v>
      </c>
      <c r="S47" s="1" t="e">
        <v>#N/A</v>
      </c>
      <c r="T47" s="1">
        <f t="shared" si="9"/>
        <v>8</v>
      </c>
    </row>
    <row r="48" spans="1:20" s="1" customFormat="1" x14ac:dyDescent="0.25">
      <c r="A48" s="4" t="str">
        <f>D48&amp;B48&amp;E48</f>
        <v>210REM0000561g210001</v>
      </c>
      <c r="B48" s="1" t="s">
        <v>286</v>
      </c>
      <c r="C48" s="1" t="s">
        <v>287</v>
      </c>
      <c r="D48" s="1" t="s">
        <v>15</v>
      </c>
      <c r="E48" s="1" t="s">
        <v>283</v>
      </c>
      <c r="F48" s="1" t="s">
        <v>284</v>
      </c>
      <c r="G48" s="1" t="s">
        <v>285</v>
      </c>
      <c r="H48" s="1">
        <v>6</v>
      </c>
      <c r="I48" s="1" t="s">
        <v>19</v>
      </c>
      <c r="J48" s="1">
        <v>0</v>
      </c>
      <c r="K48" s="1">
        <v>4</v>
      </c>
      <c r="L48" s="1">
        <v>0</v>
      </c>
      <c r="M48" s="1">
        <v>4</v>
      </c>
      <c r="N48" s="2">
        <v>6</v>
      </c>
      <c r="O48" s="1">
        <f>VLOOKUP(A48,'[1]数据 (2)'!$A:$M,13,0)</f>
        <v>4</v>
      </c>
      <c r="P48" s="1">
        <v>4</v>
      </c>
      <c r="Q48" s="1">
        <f t="shared" si="0"/>
        <v>2</v>
      </c>
      <c r="R48" s="1" t="e">
        <f>VLOOKUP(A48,'[2]20240319-0331虚仓使用量'!$A:$J,10,0)</f>
        <v>#N/A</v>
      </c>
      <c r="S48" s="1" t="e">
        <v>#N/A</v>
      </c>
      <c r="T48" s="3">
        <v>6</v>
      </c>
    </row>
    <row r="49" spans="1:20" s="1" customFormat="1" x14ac:dyDescent="0.25">
      <c r="A49" s="4" t="str">
        <f>D49&amp;B49&amp;E49</f>
        <v>210REM0000561Y1B3-1-3</v>
      </c>
      <c r="B49" s="1" t="s">
        <v>286</v>
      </c>
      <c r="C49" s="1" t="s">
        <v>287</v>
      </c>
      <c r="D49" s="1" t="s">
        <v>15</v>
      </c>
      <c r="E49" s="1" t="s">
        <v>288</v>
      </c>
      <c r="F49" s="1" t="s">
        <v>289</v>
      </c>
      <c r="G49" s="1" t="s">
        <v>18</v>
      </c>
      <c r="H49" s="1">
        <v>23</v>
      </c>
      <c r="I49" s="1" t="s">
        <v>19</v>
      </c>
      <c r="J49" s="1">
        <v>38</v>
      </c>
      <c r="K49" s="1">
        <v>279</v>
      </c>
      <c r="L49" s="1">
        <v>0</v>
      </c>
      <c r="M49" s="1">
        <v>279</v>
      </c>
      <c r="N49" s="2">
        <v>23</v>
      </c>
      <c r="O49" s="1">
        <f>VLOOKUP(A49,'[1]数据 (2)'!$A:$M,13,0)</f>
        <v>23</v>
      </c>
      <c r="P49" s="1">
        <v>23</v>
      </c>
      <c r="Q49" s="1">
        <f t="shared" si="0"/>
        <v>0</v>
      </c>
      <c r="R49" s="1">
        <f>VLOOKUP(A49,'[2]20240319-0331虚仓使用量'!$A:$J,10,0)</f>
        <v>256</v>
      </c>
      <c r="S49" s="1">
        <v>256</v>
      </c>
      <c r="T49" s="1">
        <f t="shared" ref="T49:T59" si="10">N49</f>
        <v>23</v>
      </c>
    </row>
    <row r="50" spans="1:20" s="1" customFormat="1" x14ac:dyDescent="0.25">
      <c r="A50" s="4" t="str">
        <f>D50&amp;B50&amp;E50</f>
        <v>210REM0000570Y1A3-1-1</v>
      </c>
      <c r="B50" s="1" t="s">
        <v>290</v>
      </c>
      <c r="C50" s="1" t="s">
        <v>291</v>
      </c>
      <c r="D50" s="1" t="s">
        <v>15</v>
      </c>
      <c r="E50" s="1" t="s">
        <v>292</v>
      </c>
      <c r="F50" s="1" t="s">
        <v>293</v>
      </c>
      <c r="G50" s="1" t="s">
        <v>18</v>
      </c>
      <c r="H50" s="1">
        <v>17</v>
      </c>
      <c r="I50" s="1" t="s">
        <v>19</v>
      </c>
      <c r="J50" s="1">
        <v>0</v>
      </c>
      <c r="K50" s="1">
        <v>17</v>
      </c>
      <c r="L50" s="1">
        <v>0</v>
      </c>
      <c r="M50" s="1">
        <v>17</v>
      </c>
      <c r="N50" s="2">
        <v>17</v>
      </c>
      <c r="O50" s="1">
        <f>VLOOKUP(A50,'[1]数据 (2)'!$A:$M,13,0)</f>
        <v>17</v>
      </c>
      <c r="P50" s="1">
        <v>17</v>
      </c>
      <c r="Q50" s="1">
        <f t="shared" si="0"/>
        <v>0</v>
      </c>
      <c r="R50" s="1" t="e">
        <f>VLOOKUP(A50,'[2]20240319-0331虚仓使用量'!$A:$J,10,0)</f>
        <v>#N/A</v>
      </c>
      <c r="S50" s="1" t="e">
        <v>#N/A</v>
      </c>
      <c r="T50" s="1">
        <f t="shared" si="10"/>
        <v>17</v>
      </c>
    </row>
    <row r="51" spans="1:20" s="1" customFormat="1" x14ac:dyDescent="0.25">
      <c r="A51" s="4" t="str">
        <f>D51&amp;B51&amp;E51</f>
        <v>210REM0000570Y1F3-1-5</v>
      </c>
      <c r="B51" s="1" t="s">
        <v>290</v>
      </c>
      <c r="C51" s="1" t="s">
        <v>291</v>
      </c>
      <c r="D51" s="1" t="s">
        <v>15</v>
      </c>
      <c r="E51" s="1" t="s">
        <v>294</v>
      </c>
      <c r="F51" s="1" t="s">
        <v>295</v>
      </c>
      <c r="G51" s="1" t="s">
        <v>18</v>
      </c>
      <c r="H51" s="1">
        <v>26</v>
      </c>
      <c r="I51" s="1" t="s">
        <v>19</v>
      </c>
      <c r="J51" s="1">
        <v>0</v>
      </c>
      <c r="K51" s="1">
        <v>26</v>
      </c>
      <c r="L51" s="1">
        <v>0</v>
      </c>
      <c r="M51" s="1">
        <v>26</v>
      </c>
      <c r="N51" s="2">
        <v>26</v>
      </c>
      <c r="O51" s="1">
        <f>VLOOKUP(A51,'[1]数据 (2)'!$A:$M,13,0)</f>
        <v>26</v>
      </c>
      <c r="P51" s="1">
        <v>26</v>
      </c>
      <c r="Q51" s="1">
        <f t="shared" si="0"/>
        <v>0</v>
      </c>
      <c r="R51" s="1" t="e">
        <f>VLOOKUP(A51,'[2]20240319-0331虚仓使用量'!$A:$J,10,0)</f>
        <v>#N/A</v>
      </c>
      <c r="S51" s="1" t="e">
        <v>#N/A</v>
      </c>
      <c r="T51" s="1">
        <f t="shared" si="10"/>
        <v>26</v>
      </c>
    </row>
    <row r="52" spans="1:20" s="1" customFormat="1" x14ac:dyDescent="0.25">
      <c r="A52" s="4" t="str">
        <f>D52&amp;B52&amp;E52</f>
        <v>210REM0000573b1d3-2-3</v>
      </c>
      <c r="B52" s="1" t="s">
        <v>296</v>
      </c>
      <c r="C52" s="1" t="s">
        <v>297</v>
      </c>
      <c r="D52" s="1" t="s">
        <v>15</v>
      </c>
      <c r="E52" s="1" t="s">
        <v>298</v>
      </c>
      <c r="F52" s="1" t="s">
        <v>299</v>
      </c>
      <c r="G52" s="1" t="s">
        <v>18</v>
      </c>
      <c r="H52" s="1">
        <v>568</v>
      </c>
      <c r="I52" s="1" t="s">
        <v>19</v>
      </c>
      <c r="J52" s="1">
        <v>0</v>
      </c>
      <c r="K52" s="1">
        <v>568</v>
      </c>
      <c r="L52" s="1">
        <v>0</v>
      </c>
      <c r="M52" s="1">
        <v>568</v>
      </c>
      <c r="N52" s="2">
        <v>568</v>
      </c>
      <c r="O52" s="1">
        <f>VLOOKUP(A52,'[1]数据 (2)'!$A:$M,13,0)</f>
        <v>568</v>
      </c>
      <c r="P52" s="1">
        <v>568</v>
      </c>
      <c r="Q52" s="1">
        <f t="shared" si="0"/>
        <v>0</v>
      </c>
      <c r="R52" s="1" t="e">
        <f>VLOOKUP(A52,'[2]20240319-0331虚仓使用量'!$A:$J,10,0)</f>
        <v>#N/A</v>
      </c>
      <c r="S52" s="1" t="e">
        <v>#N/A</v>
      </c>
      <c r="T52" s="1">
        <f t="shared" si="10"/>
        <v>568</v>
      </c>
    </row>
    <row r="53" spans="1:20" s="1" customFormat="1" x14ac:dyDescent="0.25">
      <c r="A53" s="4" t="str">
        <f>D53&amp;B53&amp;E53</f>
        <v>210REM0000577B1B1-3-4</v>
      </c>
      <c r="B53" s="1" t="s">
        <v>300</v>
      </c>
      <c r="C53" s="1" t="s">
        <v>301</v>
      </c>
      <c r="D53" s="1" t="s">
        <v>15</v>
      </c>
      <c r="E53" s="1" t="s">
        <v>302</v>
      </c>
      <c r="F53" s="1" t="s">
        <v>303</v>
      </c>
      <c r="G53" s="1" t="s">
        <v>18</v>
      </c>
      <c r="H53" s="1">
        <v>182</v>
      </c>
      <c r="I53" s="1" t="s">
        <v>19</v>
      </c>
      <c r="J53" s="1">
        <v>0</v>
      </c>
      <c r="K53" s="1">
        <v>182</v>
      </c>
      <c r="L53" s="1">
        <v>0</v>
      </c>
      <c r="M53" s="1">
        <v>182</v>
      </c>
      <c r="N53" s="2">
        <v>182</v>
      </c>
      <c r="O53" s="1">
        <f>VLOOKUP(A53,'[1]数据 (2)'!$A:$M,13,0)</f>
        <v>182</v>
      </c>
      <c r="P53" s="1">
        <v>182</v>
      </c>
      <c r="Q53" s="1">
        <f t="shared" si="0"/>
        <v>0</v>
      </c>
      <c r="R53" s="1" t="e">
        <f>VLOOKUP(A53,'[2]20240319-0331虚仓使用量'!$A:$J,10,0)</f>
        <v>#N/A</v>
      </c>
      <c r="S53" s="1" t="e">
        <v>#N/A</v>
      </c>
      <c r="T53" s="1">
        <f t="shared" si="10"/>
        <v>182</v>
      </c>
    </row>
    <row r="54" spans="1:20" s="1" customFormat="1" x14ac:dyDescent="0.25">
      <c r="A54" s="4" t="str">
        <f>D54&amp;B54&amp;E54</f>
        <v>210REM0000577g210001</v>
      </c>
      <c r="B54" s="1" t="s">
        <v>300</v>
      </c>
      <c r="C54" s="1" t="s">
        <v>301</v>
      </c>
      <c r="D54" s="1" t="s">
        <v>15</v>
      </c>
      <c r="E54" s="1" t="s">
        <v>283</v>
      </c>
      <c r="F54" s="1" t="s">
        <v>284</v>
      </c>
      <c r="G54" s="1" t="s">
        <v>285</v>
      </c>
      <c r="H54" s="1">
        <v>4</v>
      </c>
      <c r="I54" s="1" t="s">
        <v>19</v>
      </c>
      <c r="J54" s="1">
        <v>0</v>
      </c>
      <c r="K54" s="1">
        <v>4</v>
      </c>
      <c r="L54" s="1">
        <v>0</v>
      </c>
      <c r="M54" s="1">
        <v>4</v>
      </c>
      <c r="N54" s="2">
        <v>4</v>
      </c>
      <c r="O54" s="1">
        <f>VLOOKUP(A54,'[1]数据 (2)'!$A:$M,13,0)</f>
        <v>4</v>
      </c>
      <c r="P54" s="1">
        <v>4</v>
      </c>
      <c r="Q54" s="1">
        <f t="shared" si="0"/>
        <v>0</v>
      </c>
      <c r="R54" s="1" t="e">
        <f>VLOOKUP(A54,'[2]20240319-0331虚仓使用量'!$A:$J,10,0)</f>
        <v>#N/A</v>
      </c>
      <c r="S54" s="1" t="e">
        <v>#N/A</v>
      </c>
      <c r="T54" s="1">
        <f t="shared" si="10"/>
        <v>4</v>
      </c>
    </row>
    <row r="55" spans="1:20" s="1" customFormat="1" x14ac:dyDescent="0.25">
      <c r="A55" s="4" t="str">
        <f>D55&amp;B55&amp;E55</f>
        <v>210REM0000578B1B1-3-3</v>
      </c>
      <c r="B55" s="1" t="s">
        <v>304</v>
      </c>
      <c r="C55" s="1" t="s">
        <v>305</v>
      </c>
      <c r="D55" s="1" t="s">
        <v>15</v>
      </c>
      <c r="E55" s="1" t="s">
        <v>306</v>
      </c>
      <c r="F55" s="1" t="s">
        <v>307</v>
      </c>
      <c r="G55" s="1" t="s">
        <v>18</v>
      </c>
      <c r="H55" s="1">
        <v>331</v>
      </c>
      <c r="I55" s="1" t="s">
        <v>19</v>
      </c>
      <c r="J55" s="1">
        <v>0</v>
      </c>
      <c r="K55" s="1">
        <v>331</v>
      </c>
      <c r="L55" s="1">
        <v>0</v>
      </c>
      <c r="M55" s="1">
        <v>331</v>
      </c>
      <c r="N55" s="2">
        <v>331</v>
      </c>
      <c r="O55" s="1">
        <f>VLOOKUP(A55,'[1]数据 (2)'!$A:$M,13,0)</f>
        <v>331</v>
      </c>
      <c r="P55" s="1">
        <v>331</v>
      </c>
      <c r="Q55" s="1">
        <f t="shared" si="0"/>
        <v>0</v>
      </c>
      <c r="R55" s="1" t="e">
        <f>VLOOKUP(A55,'[2]20240319-0331虚仓使用量'!$A:$J,10,0)</f>
        <v>#N/A</v>
      </c>
      <c r="S55" s="1" t="e">
        <v>#N/A</v>
      </c>
      <c r="T55" s="1">
        <f t="shared" si="10"/>
        <v>331</v>
      </c>
    </row>
    <row r="56" spans="1:20" s="1" customFormat="1" x14ac:dyDescent="0.25">
      <c r="A56" s="4" t="str">
        <f>D56&amp;B56&amp;E56</f>
        <v>210REM0000580Y1A2-1-1</v>
      </c>
      <c r="B56" s="1" t="s">
        <v>308</v>
      </c>
      <c r="C56" s="1" t="s">
        <v>309</v>
      </c>
      <c r="D56" s="1" t="s">
        <v>15</v>
      </c>
      <c r="E56" s="1" t="s">
        <v>310</v>
      </c>
      <c r="F56" s="1" t="s">
        <v>311</v>
      </c>
      <c r="G56" s="1" t="s">
        <v>18</v>
      </c>
      <c r="H56" s="1">
        <v>11</v>
      </c>
      <c r="I56" s="1" t="s">
        <v>19</v>
      </c>
      <c r="J56" s="1">
        <v>0</v>
      </c>
      <c r="K56" s="1">
        <v>11</v>
      </c>
      <c r="L56" s="1">
        <v>0</v>
      </c>
      <c r="M56" s="1">
        <v>11</v>
      </c>
      <c r="N56" s="2">
        <v>11</v>
      </c>
      <c r="O56" s="1">
        <f>VLOOKUP(A56,'[1]数据 (2)'!$A:$M,13,0)</f>
        <v>11</v>
      </c>
      <c r="P56" s="1">
        <v>11</v>
      </c>
      <c r="Q56" s="1">
        <f t="shared" si="0"/>
        <v>0</v>
      </c>
      <c r="R56" s="1" t="e">
        <f>VLOOKUP(A56,'[2]20240319-0331虚仓使用量'!$A:$J,10,0)</f>
        <v>#N/A</v>
      </c>
      <c r="S56" s="1" t="e">
        <v>#N/A</v>
      </c>
      <c r="T56" s="1">
        <f t="shared" si="10"/>
        <v>11</v>
      </c>
    </row>
    <row r="57" spans="1:20" s="1" customFormat="1" x14ac:dyDescent="0.25">
      <c r="A57" s="4" t="str">
        <f>D57&amp;B57&amp;E57</f>
        <v>210REM0000584Y1A3-1-1</v>
      </c>
      <c r="B57" s="1" t="s">
        <v>312</v>
      </c>
      <c r="C57" s="1" t="s">
        <v>313</v>
      </c>
      <c r="D57" s="1" t="s">
        <v>15</v>
      </c>
      <c r="E57" s="1" t="s">
        <v>292</v>
      </c>
      <c r="F57" s="1" t="s">
        <v>293</v>
      </c>
      <c r="G57" s="1" t="s">
        <v>18</v>
      </c>
      <c r="H57" s="1">
        <v>17</v>
      </c>
      <c r="I57" s="1" t="s">
        <v>19</v>
      </c>
      <c r="J57" s="1">
        <v>0</v>
      </c>
      <c r="K57" s="1">
        <v>17</v>
      </c>
      <c r="L57" s="1">
        <v>0</v>
      </c>
      <c r="M57" s="1">
        <v>17</v>
      </c>
      <c r="N57" s="2">
        <v>17</v>
      </c>
      <c r="O57" s="1">
        <f>VLOOKUP(A57,'[1]数据 (2)'!$A:$M,13,0)</f>
        <v>17</v>
      </c>
      <c r="P57" s="1">
        <v>17</v>
      </c>
      <c r="Q57" s="1">
        <f t="shared" si="0"/>
        <v>0</v>
      </c>
      <c r="R57" s="1" t="e">
        <f>VLOOKUP(A57,'[2]20240319-0331虚仓使用量'!$A:$J,10,0)</f>
        <v>#N/A</v>
      </c>
      <c r="S57" s="1" t="e">
        <v>#N/A</v>
      </c>
      <c r="T57" s="1">
        <f t="shared" si="10"/>
        <v>17</v>
      </c>
    </row>
    <row r="58" spans="1:20" s="1" customFormat="1" x14ac:dyDescent="0.25">
      <c r="A58" s="4" t="str">
        <f>D58&amp;B58&amp;E58</f>
        <v>210REM0000584Y1F3-1-5</v>
      </c>
      <c r="B58" s="1" t="s">
        <v>312</v>
      </c>
      <c r="C58" s="1" t="s">
        <v>313</v>
      </c>
      <c r="D58" s="1" t="s">
        <v>15</v>
      </c>
      <c r="E58" s="1" t="s">
        <v>294</v>
      </c>
      <c r="F58" s="1" t="s">
        <v>295</v>
      </c>
      <c r="G58" s="1" t="s">
        <v>18</v>
      </c>
      <c r="H58" s="1">
        <v>61</v>
      </c>
      <c r="I58" s="1" t="s">
        <v>19</v>
      </c>
      <c r="J58" s="1">
        <v>0</v>
      </c>
      <c r="K58" s="1">
        <v>61</v>
      </c>
      <c r="L58" s="1">
        <v>0</v>
      </c>
      <c r="M58" s="1">
        <v>61</v>
      </c>
      <c r="N58" s="2">
        <v>61</v>
      </c>
      <c r="O58" s="1">
        <f>VLOOKUP(A58,'[1]数据 (2)'!$A:$M,13,0)</f>
        <v>61</v>
      </c>
      <c r="P58" s="1">
        <v>61</v>
      </c>
      <c r="Q58" s="1">
        <f t="shared" si="0"/>
        <v>0</v>
      </c>
      <c r="R58" s="1" t="e">
        <f>VLOOKUP(A58,'[2]20240319-0331虚仓使用量'!$A:$J,10,0)</f>
        <v>#N/A</v>
      </c>
      <c r="S58" s="1" t="e">
        <v>#N/A</v>
      </c>
      <c r="T58" s="1">
        <f t="shared" si="10"/>
        <v>61</v>
      </c>
    </row>
    <row r="59" spans="1:20" s="1" customFormat="1" x14ac:dyDescent="0.25">
      <c r="A59" s="4" t="str">
        <f>D59&amp;B59&amp;E59</f>
        <v>210REM0000587b1d3-2-3</v>
      </c>
      <c r="B59" s="1" t="s">
        <v>314</v>
      </c>
      <c r="C59" s="1" t="s">
        <v>315</v>
      </c>
      <c r="D59" s="1" t="s">
        <v>15</v>
      </c>
      <c r="E59" s="1" t="s">
        <v>298</v>
      </c>
      <c r="F59" s="1" t="s">
        <v>299</v>
      </c>
      <c r="G59" s="1" t="s">
        <v>18</v>
      </c>
      <c r="H59" s="1">
        <v>658</v>
      </c>
      <c r="I59" s="1" t="s">
        <v>19</v>
      </c>
      <c r="J59" s="1">
        <v>0</v>
      </c>
      <c r="K59" s="1">
        <v>658</v>
      </c>
      <c r="L59" s="1">
        <v>0</v>
      </c>
      <c r="M59" s="1">
        <v>658</v>
      </c>
      <c r="N59" s="2">
        <v>658</v>
      </c>
      <c r="O59" s="1">
        <f>VLOOKUP(A59,'[1]数据 (2)'!$A:$M,13,0)</f>
        <v>658</v>
      </c>
      <c r="P59" s="1">
        <v>658</v>
      </c>
      <c r="Q59" s="1">
        <f t="shared" si="0"/>
        <v>0</v>
      </c>
      <c r="R59" s="1" t="e">
        <f>VLOOKUP(A59,'[2]20240319-0331虚仓使用量'!$A:$J,10,0)</f>
        <v>#N/A</v>
      </c>
      <c r="S59" s="1" t="e">
        <v>#N/A</v>
      </c>
      <c r="T59" s="1">
        <f t="shared" si="10"/>
        <v>658</v>
      </c>
    </row>
    <row r="60" spans="1:20" s="1" customFormat="1" x14ac:dyDescent="0.25">
      <c r="A60" s="4" t="str">
        <f>D60&amp;B60&amp;E60</f>
        <v>210REM0000603Y1A2-2-5</v>
      </c>
      <c r="B60" s="1" t="s">
        <v>316</v>
      </c>
      <c r="C60" s="1" t="s">
        <v>317</v>
      </c>
      <c r="D60" s="1" t="s">
        <v>15</v>
      </c>
      <c r="E60" s="1" t="s">
        <v>318</v>
      </c>
      <c r="F60" s="1" t="s">
        <v>319</v>
      </c>
      <c r="G60" s="1" t="s">
        <v>18</v>
      </c>
      <c r="H60" s="1">
        <v>22</v>
      </c>
      <c r="I60" s="1" t="s">
        <v>19</v>
      </c>
      <c r="J60" s="1">
        <v>0</v>
      </c>
      <c r="K60" s="1">
        <v>52</v>
      </c>
      <c r="L60" s="1">
        <v>0</v>
      </c>
      <c r="M60" s="1">
        <v>52</v>
      </c>
      <c r="N60" s="2">
        <v>52</v>
      </c>
      <c r="O60" s="1">
        <f>VLOOKUP(A60,'[1]数据 (2)'!$A:$M,13,0)</f>
        <v>22</v>
      </c>
      <c r="P60" s="1">
        <v>22</v>
      </c>
      <c r="Q60" s="1">
        <f t="shared" si="0"/>
        <v>30</v>
      </c>
      <c r="R60" s="1">
        <f>VLOOKUP(A60,'[2]20240319-0331虚仓使用量'!$A:$J,10,0)</f>
        <v>30</v>
      </c>
      <c r="S60" s="1">
        <v>30</v>
      </c>
      <c r="T60" s="1">
        <f t="shared" ref="T60:T64" si="11">P60</f>
        <v>22</v>
      </c>
    </row>
    <row r="61" spans="1:20" s="1" customFormat="1" x14ac:dyDescent="0.25">
      <c r="A61" s="4" t="str">
        <f>D61&amp;B61&amp;E61</f>
        <v>210REM0000606B1F2-2-2</v>
      </c>
      <c r="B61" s="1" t="s">
        <v>320</v>
      </c>
      <c r="C61" s="1" t="s">
        <v>321</v>
      </c>
      <c r="D61" s="1" t="s">
        <v>15</v>
      </c>
      <c r="E61" s="1" t="s">
        <v>322</v>
      </c>
      <c r="F61" s="1" t="s">
        <v>272</v>
      </c>
      <c r="G61" s="1" t="s">
        <v>18</v>
      </c>
      <c r="H61" s="1">
        <v>89</v>
      </c>
      <c r="I61" s="1" t="s">
        <v>19</v>
      </c>
      <c r="J61" s="1">
        <v>0</v>
      </c>
      <c r="K61" s="1">
        <v>119</v>
      </c>
      <c r="L61" s="1">
        <v>0</v>
      </c>
      <c r="M61" s="1">
        <v>119</v>
      </c>
      <c r="N61" s="2">
        <v>119</v>
      </c>
      <c r="O61" s="1">
        <f>VLOOKUP(A61,'[1]数据 (2)'!$A:$M,13,0)</f>
        <v>89</v>
      </c>
      <c r="P61" s="1">
        <v>89</v>
      </c>
      <c r="Q61" s="1">
        <f t="shared" si="0"/>
        <v>30</v>
      </c>
      <c r="R61" s="1">
        <f>VLOOKUP(A61,'[2]20240319-0331虚仓使用量'!$A:$J,10,0)</f>
        <v>30</v>
      </c>
      <c r="S61" s="1">
        <v>30</v>
      </c>
      <c r="T61" s="1">
        <f t="shared" si="11"/>
        <v>89</v>
      </c>
    </row>
    <row r="62" spans="1:20" s="1" customFormat="1" x14ac:dyDescent="0.25">
      <c r="A62" s="4" t="str">
        <f>D62&amp;B62&amp;E62</f>
        <v>210REM0000635Y1A2-2-3</v>
      </c>
      <c r="B62" s="1" t="s">
        <v>323</v>
      </c>
      <c r="C62" s="1" t="s">
        <v>324</v>
      </c>
      <c r="D62" s="1" t="s">
        <v>15</v>
      </c>
      <c r="E62" s="1" t="s">
        <v>16</v>
      </c>
      <c r="F62" s="1" t="s">
        <v>17</v>
      </c>
      <c r="G62" s="1" t="s">
        <v>18</v>
      </c>
      <c r="H62" s="1">
        <v>594</v>
      </c>
      <c r="I62" s="1" t="s">
        <v>19</v>
      </c>
      <c r="J62" s="1">
        <v>38</v>
      </c>
      <c r="K62" s="1">
        <v>750</v>
      </c>
      <c r="L62" s="1">
        <v>0</v>
      </c>
      <c r="M62" s="1">
        <v>750</v>
      </c>
      <c r="N62" s="2">
        <v>750</v>
      </c>
      <c r="O62" s="1">
        <f>VLOOKUP(A62,'[1]数据 (2)'!$A:$M,13,0)</f>
        <v>594</v>
      </c>
      <c r="P62" s="1">
        <v>594</v>
      </c>
      <c r="Q62" s="1">
        <f t="shared" si="0"/>
        <v>156</v>
      </c>
      <c r="R62" s="1">
        <f>VLOOKUP(A62,'[2]20240319-0331虚仓使用量'!$A:$J,10,0)</f>
        <v>156</v>
      </c>
      <c r="S62" s="1">
        <v>156</v>
      </c>
      <c r="T62" s="1">
        <f t="shared" si="11"/>
        <v>594</v>
      </c>
    </row>
    <row r="63" spans="1:20" s="1" customFormat="1" x14ac:dyDescent="0.25">
      <c r="A63" s="4" t="str">
        <f>D63&amp;B63&amp;E63</f>
        <v>210REM0000636Y1D3-1-5</v>
      </c>
      <c r="B63" s="1" t="s">
        <v>325</v>
      </c>
      <c r="C63" s="1" t="s">
        <v>326</v>
      </c>
      <c r="D63" s="1" t="s">
        <v>15</v>
      </c>
      <c r="E63" s="1" t="s">
        <v>327</v>
      </c>
      <c r="F63" s="1" t="s">
        <v>328</v>
      </c>
      <c r="G63" s="1" t="s">
        <v>18</v>
      </c>
      <c r="H63" s="1">
        <v>377</v>
      </c>
      <c r="I63" s="1" t="s">
        <v>19</v>
      </c>
      <c r="J63" s="1">
        <v>38</v>
      </c>
      <c r="K63" s="1">
        <v>455</v>
      </c>
      <c r="L63" s="1">
        <v>0</v>
      </c>
      <c r="M63" s="1">
        <v>455</v>
      </c>
      <c r="N63" s="2">
        <v>455</v>
      </c>
      <c r="O63" s="1">
        <f>VLOOKUP(A63,'[1]数据 (2)'!$A:$M,13,0)</f>
        <v>377</v>
      </c>
      <c r="P63" s="1">
        <v>377</v>
      </c>
      <c r="Q63" s="1">
        <f t="shared" si="0"/>
        <v>78</v>
      </c>
      <c r="R63" s="1">
        <f>VLOOKUP(A63,'[2]20240319-0331虚仓使用量'!$A:$J,10,0)</f>
        <v>78</v>
      </c>
      <c r="S63" s="1">
        <v>78</v>
      </c>
      <c r="T63" s="1">
        <f t="shared" si="11"/>
        <v>377</v>
      </c>
    </row>
    <row r="64" spans="1:20" s="1" customFormat="1" x14ac:dyDescent="0.25">
      <c r="A64" s="4" t="str">
        <f>D64&amp;B64&amp;E64</f>
        <v>210REM0000640Y1A2-1-2</v>
      </c>
      <c r="B64" s="1" t="s">
        <v>329</v>
      </c>
      <c r="C64" s="1" t="s">
        <v>330</v>
      </c>
      <c r="D64" s="1" t="s">
        <v>15</v>
      </c>
      <c r="E64" s="1" t="s">
        <v>331</v>
      </c>
      <c r="F64" s="1" t="s">
        <v>332</v>
      </c>
      <c r="G64" s="1" t="s">
        <v>18</v>
      </c>
      <c r="H64" s="1">
        <v>525</v>
      </c>
      <c r="I64" s="1" t="s">
        <v>19</v>
      </c>
      <c r="J64" s="1">
        <v>0</v>
      </c>
      <c r="K64" s="1">
        <v>603</v>
      </c>
      <c r="L64" s="1">
        <v>0</v>
      </c>
      <c r="M64" s="1">
        <v>603</v>
      </c>
      <c r="N64" s="2">
        <v>603</v>
      </c>
      <c r="O64" s="1">
        <f>VLOOKUP(A64,'[1]数据 (2)'!$A:$M,13,0)</f>
        <v>525</v>
      </c>
      <c r="P64" s="1">
        <v>525</v>
      </c>
      <c r="Q64" s="1">
        <f t="shared" si="0"/>
        <v>78</v>
      </c>
      <c r="R64" s="1">
        <f>VLOOKUP(A64,'[2]20240319-0331虚仓使用量'!$A:$J,10,0)</f>
        <v>78</v>
      </c>
      <c r="S64" s="1">
        <v>78</v>
      </c>
      <c r="T64" s="1">
        <f t="shared" si="11"/>
        <v>525</v>
      </c>
    </row>
    <row r="65" spans="1:20" s="1" customFormat="1" x14ac:dyDescent="0.25">
      <c r="A65" s="4" t="str">
        <f>D65&amp;B65&amp;E65</f>
        <v>210REM0000687B1E2-2-3</v>
      </c>
      <c r="B65" s="1" t="s">
        <v>333</v>
      </c>
      <c r="C65" s="1" t="s">
        <v>334</v>
      </c>
      <c r="D65" s="1" t="s">
        <v>15</v>
      </c>
      <c r="E65" s="1" t="s">
        <v>335</v>
      </c>
      <c r="F65" s="1" t="s">
        <v>336</v>
      </c>
      <c r="G65" s="1" t="s">
        <v>18</v>
      </c>
      <c r="H65" s="1">
        <v>616.5</v>
      </c>
      <c r="I65" s="1" t="s">
        <v>19</v>
      </c>
      <c r="J65" s="1">
        <v>0</v>
      </c>
      <c r="K65" s="1">
        <v>616.5</v>
      </c>
      <c r="L65" s="1">
        <v>0</v>
      </c>
      <c r="M65" s="1">
        <v>616.5</v>
      </c>
      <c r="N65" s="2">
        <v>616.5</v>
      </c>
      <c r="O65" s="1">
        <f>VLOOKUP(A65,'[1]数据 (2)'!$A:$M,13,0)</f>
        <v>616.5</v>
      </c>
      <c r="P65" s="1">
        <v>616.5</v>
      </c>
      <c r="Q65" s="1">
        <f t="shared" si="0"/>
        <v>0</v>
      </c>
      <c r="R65" s="1" t="e">
        <f>VLOOKUP(A65,'[2]20240319-0331虚仓使用量'!$A:$J,10,0)</f>
        <v>#N/A</v>
      </c>
      <c r="S65" s="1" t="e">
        <v>#N/A</v>
      </c>
      <c r="T65" s="1">
        <f>N65</f>
        <v>616.5</v>
      </c>
    </row>
    <row r="66" spans="1:20" s="1" customFormat="1" x14ac:dyDescent="0.25">
      <c r="A66" s="4" t="str">
        <f>D66&amp;B66&amp;E66</f>
        <v>210REM0000794Y1D3-2-4</v>
      </c>
      <c r="B66" s="1" t="s">
        <v>337</v>
      </c>
      <c r="C66" s="1" t="s">
        <v>338</v>
      </c>
      <c r="D66" s="1" t="s">
        <v>15</v>
      </c>
      <c r="E66" s="1" t="s">
        <v>151</v>
      </c>
      <c r="F66" s="1" t="s">
        <v>152</v>
      </c>
      <c r="G66" s="1" t="s">
        <v>18</v>
      </c>
      <c r="H66" s="1">
        <v>71</v>
      </c>
      <c r="I66" s="1" t="s">
        <v>19</v>
      </c>
      <c r="J66" s="1">
        <v>50</v>
      </c>
      <c r="K66" s="1">
        <v>271</v>
      </c>
      <c r="L66" s="1">
        <v>0</v>
      </c>
      <c r="M66" s="1">
        <v>271</v>
      </c>
      <c r="N66" s="2">
        <v>271</v>
      </c>
      <c r="O66" s="1">
        <f>VLOOKUP(A66,'[1]数据 (2)'!$A:$M,13,0)</f>
        <v>71</v>
      </c>
      <c r="P66" s="1">
        <v>71</v>
      </c>
      <c r="Q66" s="1">
        <f t="shared" si="0"/>
        <v>200</v>
      </c>
      <c r="R66" s="1">
        <f>VLOOKUP(A66,'[2]20240319-0331虚仓使用量'!$A:$J,10,0)</f>
        <v>200</v>
      </c>
      <c r="S66" s="1">
        <v>200</v>
      </c>
      <c r="T66" s="1">
        <f>P66</f>
        <v>71</v>
      </c>
    </row>
    <row r="67" spans="1:20" s="1" customFormat="1" x14ac:dyDescent="0.25">
      <c r="A67" s="4" t="str">
        <f>D67&amp;B67&amp;E67</f>
        <v>210REM0000963y1a3-4-5</v>
      </c>
      <c r="B67" s="1" t="s">
        <v>339</v>
      </c>
      <c r="C67" s="1" t="s">
        <v>340</v>
      </c>
      <c r="D67" s="1" t="s">
        <v>15</v>
      </c>
      <c r="E67" s="1" t="s">
        <v>341</v>
      </c>
      <c r="F67" s="1" t="s">
        <v>342</v>
      </c>
      <c r="G67" s="1" t="s">
        <v>18</v>
      </c>
      <c r="H67" s="1">
        <v>6</v>
      </c>
      <c r="I67" s="1" t="s">
        <v>19</v>
      </c>
      <c r="J67" s="1">
        <v>0</v>
      </c>
      <c r="K67" s="1">
        <v>6</v>
      </c>
      <c r="L67" s="1">
        <v>0</v>
      </c>
      <c r="M67" s="1">
        <v>6</v>
      </c>
      <c r="N67" s="2">
        <v>6</v>
      </c>
      <c r="O67" s="1">
        <f>VLOOKUP(A67,'[1]数据 (2)'!$A:$M,13,0)</f>
        <v>6</v>
      </c>
      <c r="P67" s="1">
        <v>6</v>
      </c>
      <c r="Q67" s="1">
        <f t="shared" ref="Q67:Q130" si="12">N67-P67</f>
        <v>0</v>
      </c>
      <c r="R67" s="1" t="e">
        <f>VLOOKUP(A67,'[2]20240319-0331虚仓使用量'!$A:$J,10,0)</f>
        <v>#N/A</v>
      </c>
      <c r="S67" s="1" t="e">
        <v>#N/A</v>
      </c>
      <c r="T67" s="1">
        <f t="shared" ref="T67:T69" si="13">N67</f>
        <v>6</v>
      </c>
    </row>
    <row r="68" spans="1:20" s="1" customFormat="1" x14ac:dyDescent="0.25">
      <c r="A68" s="4" t="str">
        <f>D68&amp;B68&amp;E68</f>
        <v>210REM0000972Y1A2-3-5</v>
      </c>
      <c r="B68" s="1" t="s">
        <v>343</v>
      </c>
      <c r="C68" s="1" t="s">
        <v>344</v>
      </c>
      <c r="D68" s="1" t="s">
        <v>15</v>
      </c>
      <c r="E68" s="1" t="s">
        <v>345</v>
      </c>
      <c r="F68" s="1" t="s">
        <v>346</v>
      </c>
      <c r="G68" s="1" t="s">
        <v>18</v>
      </c>
      <c r="H68" s="1">
        <v>72</v>
      </c>
      <c r="I68" s="1" t="s">
        <v>19</v>
      </c>
      <c r="J68" s="1">
        <v>0</v>
      </c>
      <c r="K68" s="1">
        <v>72</v>
      </c>
      <c r="L68" s="1">
        <v>0</v>
      </c>
      <c r="M68" s="1">
        <v>72</v>
      </c>
      <c r="N68" s="2">
        <v>72</v>
      </c>
      <c r="O68" s="1">
        <f>VLOOKUP(A68,'[1]数据 (2)'!$A:$M,13,0)</f>
        <v>72</v>
      </c>
      <c r="P68" s="1">
        <v>72</v>
      </c>
      <c r="Q68" s="1">
        <f t="shared" si="12"/>
        <v>0</v>
      </c>
      <c r="R68" s="1" t="e">
        <f>VLOOKUP(A68,'[2]20240319-0331虚仓使用量'!$A:$J,10,0)</f>
        <v>#N/A</v>
      </c>
      <c r="S68" s="1" t="e">
        <v>#N/A</v>
      </c>
      <c r="T68" s="1">
        <f t="shared" si="13"/>
        <v>72</v>
      </c>
    </row>
    <row r="69" spans="1:20" s="1" customFormat="1" x14ac:dyDescent="0.25">
      <c r="A69" s="4" t="str">
        <f>D69&amp;B69&amp;E69</f>
        <v>210REM0001089Y1A2-4-2</v>
      </c>
      <c r="B69" s="1" t="s">
        <v>347</v>
      </c>
      <c r="C69" s="1" t="s">
        <v>348</v>
      </c>
      <c r="D69" s="1" t="s">
        <v>15</v>
      </c>
      <c r="E69" s="1" t="s">
        <v>349</v>
      </c>
      <c r="F69" s="1" t="s">
        <v>350</v>
      </c>
      <c r="G69" s="1" t="s">
        <v>18</v>
      </c>
      <c r="H69" s="1">
        <v>24</v>
      </c>
      <c r="I69" s="1" t="s">
        <v>19</v>
      </c>
      <c r="J69" s="1">
        <v>0</v>
      </c>
      <c r="K69" s="1">
        <v>24</v>
      </c>
      <c r="L69" s="1">
        <v>0</v>
      </c>
      <c r="M69" s="1">
        <v>24</v>
      </c>
      <c r="N69" s="2">
        <v>24</v>
      </c>
      <c r="O69" s="1">
        <f>VLOOKUP(A69,'[1]数据 (2)'!$A:$M,13,0)</f>
        <v>24</v>
      </c>
      <c r="P69" s="1">
        <v>24</v>
      </c>
      <c r="Q69" s="1">
        <f t="shared" si="12"/>
        <v>0</v>
      </c>
      <c r="R69" s="1" t="e">
        <f>VLOOKUP(A69,'[2]20240319-0331虚仓使用量'!$A:$J,10,0)</f>
        <v>#N/A</v>
      </c>
      <c r="S69" s="1" t="e">
        <v>#N/A</v>
      </c>
      <c r="T69" s="1">
        <f t="shared" si="13"/>
        <v>24</v>
      </c>
    </row>
    <row r="70" spans="1:20" s="1" customFormat="1" x14ac:dyDescent="0.25">
      <c r="A70" s="4" t="str">
        <f>D70&amp;B70&amp;E70</f>
        <v>210REM0001105g210001x</v>
      </c>
      <c r="B70" s="1" t="s">
        <v>351</v>
      </c>
      <c r="C70" s="1" t="s">
        <v>352</v>
      </c>
      <c r="D70" s="1" t="s">
        <v>15</v>
      </c>
      <c r="E70" s="1" t="s">
        <v>353</v>
      </c>
      <c r="F70" s="1" t="s">
        <v>354</v>
      </c>
      <c r="G70" s="1" t="s">
        <v>285</v>
      </c>
      <c r="H70" s="1">
        <v>33</v>
      </c>
      <c r="I70" s="1" t="s">
        <v>19</v>
      </c>
      <c r="J70" s="1">
        <v>0</v>
      </c>
      <c r="K70" s="1">
        <v>31</v>
      </c>
      <c r="L70" s="1">
        <v>0</v>
      </c>
      <c r="M70" s="1">
        <v>31</v>
      </c>
      <c r="N70" s="2">
        <v>33</v>
      </c>
      <c r="O70" s="1">
        <f>VLOOKUP(A70,'[1]数据 (2)'!$A:$M,13,0)</f>
        <v>31</v>
      </c>
      <c r="P70" s="1">
        <v>31</v>
      </c>
      <c r="Q70" s="1">
        <f t="shared" si="12"/>
        <v>2</v>
      </c>
      <c r="R70" s="1" t="e">
        <f>VLOOKUP(A70,'[2]20240319-0331虚仓使用量'!$A:$J,10,0)</f>
        <v>#N/A</v>
      </c>
      <c r="S70" s="1" t="e">
        <v>#N/A</v>
      </c>
      <c r="T70" s="3">
        <v>33</v>
      </c>
    </row>
    <row r="71" spans="1:20" s="1" customFormat="1" x14ac:dyDescent="0.25">
      <c r="A71" s="4" t="str">
        <f>D71&amp;B71&amp;E71</f>
        <v>210REM0001105G210002</v>
      </c>
      <c r="B71" s="1" t="s">
        <v>351</v>
      </c>
      <c r="C71" s="1" t="s">
        <v>352</v>
      </c>
      <c r="D71" s="1" t="s">
        <v>15</v>
      </c>
      <c r="E71" s="1" t="s">
        <v>355</v>
      </c>
      <c r="F71" s="1" t="s">
        <v>356</v>
      </c>
      <c r="G71" s="1" t="s">
        <v>285</v>
      </c>
      <c r="H71" s="1">
        <v>13</v>
      </c>
      <c r="I71" s="1" t="s">
        <v>19</v>
      </c>
      <c r="J71" s="1">
        <v>0</v>
      </c>
      <c r="K71" s="1">
        <v>1</v>
      </c>
      <c r="L71" s="1">
        <v>0</v>
      </c>
      <c r="M71" s="1">
        <v>1</v>
      </c>
      <c r="N71" s="2">
        <v>13</v>
      </c>
      <c r="O71" s="1">
        <f>VLOOKUP(A71,'[1]数据 (2)'!$A:$M,13,0)</f>
        <v>1</v>
      </c>
      <c r="P71" s="1">
        <v>1</v>
      </c>
      <c r="Q71" s="1">
        <f t="shared" si="12"/>
        <v>12</v>
      </c>
      <c r="R71" s="1" t="e">
        <f>VLOOKUP(A71,'[2]20240319-0331虚仓使用量'!$A:$J,10,0)</f>
        <v>#N/A</v>
      </c>
      <c r="S71" s="1" t="e">
        <v>#N/A</v>
      </c>
      <c r="T71" s="3">
        <v>13</v>
      </c>
    </row>
    <row r="72" spans="1:20" s="1" customFormat="1" x14ac:dyDescent="0.25">
      <c r="A72" s="4" t="str">
        <f>D72&amp;B72&amp;E72</f>
        <v>210REM0001135B1C1-2-1</v>
      </c>
      <c r="B72" s="1" t="s">
        <v>357</v>
      </c>
      <c r="C72" s="1" t="s">
        <v>358</v>
      </c>
      <c r="D72" s="1" t="s">
        <v>15</v>
      </c>
      <c r="E72" s="1" t="s">
        <v>359</v>
      </c>
      <c r="F72" s="1" t="s">
        <v>360</v>
      </c>
      <c r="G72" s="1" t="s">
        <v>18</v>
      </c>
      <c r="H72" s="1">
        <v>1788</v>
      </c>
      <c r="I72" s="1" t="s">
        <v>19</v>
      </c>
      <c r="J72" s="1">
        <v>0</v>
      </c>
      <c r="K72" s="1">
        <v>2016</v>
      </c>
      <c r="L72" s="1">
        <v>0</v>
      </c>
      <c r="M72" s="1">
        <v>2016</v>
      </c>
      <c r="N72" s="2">
        <v>1788</v>
      </c>
      <c r="O72" s="1">
        <f>VLOOKUP(A72,'[1]数据 (2)'!$A:$M,13,0)</f>
        <v>1788</v>
      </c>
      <c r="P72" s="1">
        <v>1788</v>
      </c>
      <c r="Q72" s="1">
        <f t="shared" si="12"/>
        <v>0</v>
      </c>
      <c r="R72" s="1">
        <f>VLOOKUP(A72,'[2]20240319-0331虚仓使用量'!$A:$J,10,0)</f>
        <v>228</v>
      </c>
      <c r="S72" s="1">
        <v>228</v>
      </c>
      <c r="T72" s="1">
        <f t="shared" ref="T72:T77" si="14">N72</f>
        <v>1788</v>
      </c>
    </row>
    <row r="73" spans="1:20" s="1" customFormat="1" x14ac:dyDescent="0.25">
      <c r="A73" s="4" t="str">
        <f>D73&amp;B73&amp;E73</f>
        <v>210REM0001151g210001</v>
      </c>
      <c r="B73" s="1" t="s">
        <v>361</v>
      </c>
      <c r="C73" s="1" t="s">
        <v>362</v>
      </c>
      <c r="D73" s="1" t="s">
        <v>15</v>
      </c>
      <c r="E73" s="1" t="s">
        <v>283</v>
      </c>
      <c r="F73" s="1" t="s">
        <v>284</v>
      </c>
      <c r="G73" s="1" t="s">
        <v>285</v>
      </c>
      <c r="H73" s="1">
        <v>16</v>
      </c>
      <c r="I73" s="1" t="s">
        <v>19</v>
      </c>
      <c r="J73" s="1">
        <v>0</v>
      </c>
      <c r="K73" s="1">
        <v>34</v>
      </c>
      <c r="L73" s="1">
        <v>0</v>
      </c>
      <c r="M73" s="1">
        <v>34</v>
      </c>
      <c r="N73" s="2">
        <v>16</v>
      </c>
      <c r="O73" s="1">
        <f>VLOOKUP(A73,'[1]数据 (2)'!$A:$M,13,0)</f>
        <v>16</v>
      </c>
      <c r="P73" s="1">
        <v>16</v>
      </c>
      <c r="Q73" s="1">
        <f t="shared" si="12"/>
        <v>0</v>
      </c>
      <c r="R73" s="1">
        <f>VLOOKUP(A73,'[2]20240319-0331虚仓使用量'!$A:$J,10,0)</f>
        <v>18</v>
      </c>
      <c r="S73" s="1">
        <v>18</v>
      </c>
      <c r="T73" s="1">
        <f t="shared" si="14"/>
        <v>16</v>
      </c>
    </row>
    <row r="74" spans="1:20" s="1" customFormat="1" x14ac:dyDescent="0.25">
      <c r="A74" s="4" t="str">
        <f>D74&amp;B74&amp;E74</f>
        <v>210REM0001620g210001x</v>
      </c>
      <c r="B74" s="1" t="s">
        <v>363</v>
      </c>
      <c r="C74" s="1" t="s">
        <v>364</v>
      </c>
      <c r="D74" s="1" t="s">
        <v>15</v>
      </c>
      <c r="E74" s="1" t="s">
        <v>353</v>
      </c>
      <c r="F74" s="1" t="s">
        <v>354</v>
      </c>
      <c r="G74" s="1" t="s">
        <v>285</v>
      </c>
      <c r="H74" s="1">
        <v>1</v>
      </c>
      <c r="I74" s="1" t="s">
        <v>19</v>
      </c>
      <c r="J74" s="1">
        <v>0</v>
      </c>
      <c r="K74" s="1">
        <v>1</v>
      </c>
      <c r="L74" s="1">
        <v>0</v>
      </c>
      <c r="M74" s="1">
        <v>1</v>
      </c>
      <c r="N74" s="2">
        <v>1</v>
      </c>
      <c r="O74" s="1">
        <f>VLOOKUP(A74,'[1]数据 (2)'!$A:$M,13,0)</f>
        <v>1</v>
      </c>
      <c r="P74" s="1">
        <v>1</v>
      </c>
      <c r="Q74" s="1">
        <f t="shared" si="12"/>
        <v>0</v>
      </c>
      <c r="R74" s="1" t="e">
        <f>VLOOKUP(A74,'[2]20240319-0331虚仓使用量'!$A:$J,10,0)</f>
        <v>#N/A</v>
      </c>
      <c r="S74" s="1" t="e">
        <v>#N/A</v>
      </c>
      <c r="T74" s="1">
        <f t="shared" si="14"/>
        <v>1</v>
      </c>
    </row>
    <row r="75" spans="1:20" s="1" customFormat="1" x14ac:dyDescent="0.25">
      <c r="A75" s="4" t="str">
        <f>D75&amp;B75&amp;E75</f>
        <v>210REM0001620g210002</v>
      </c>
      <c r="B75" s="1" t="s">
        <v>363</v>
      </c>
      <c r="C75" s="1" t="s">
        <v>364</v>
      </c>
      <c r="D75" s="1" t="s">
        <v>15</v>
      </c>
      <c r="E75" s="1" t="s">
        <v>365</v>
      </c>
      <c r="F75" s="1" t="s">
        <v>356</v>
      </c>
      <c r="G75" s="1" t="s">
        <v>285</v>
      </c>
      <c r="H75" s="1">
        <v>24</v>
      </c>
      <c r="I75" s="1" t="s">
        <v>19</v>
      </c>
      <c r="J75" s="1">
        <v>0</v>
      </c>
      <c r="K75" s="1">
        <v>13</v>
      </c>
      <c r="L75" s="1">
        <v>0</v>
      </c>
      <c r="M75" s="1">
        <v>13</v>
      </c>
      <c r="N75" s="2">
        <v>13</v>
      </c>
      <c r="O75" s="1">
        <f>VLOOKUP(A75,'[1]数据 (2)'!$A:$M,13,0)</f>
        <v>13</v>
      </c>
      <c r="P75" s="1">
        <v>13</v>
      </c>
      <c r="Q75" s="1">
        <f t="shared" si="12"/>
        <v>0</v>
      </c>
      <c r="R75" s="1" t="e">
        <f>VLOOKUP(A75,'[2]20240319-0331虚仓使用量'!$A:$J,10,0)</f>
        <v>#N/A</v>
      </c>
      <c r="S75" s="1" t="e">
        <v>#N/A</v>
      </c>
      <c r="T75" s="1">
        <f t="shared" si="14"/>
        <v>13</v>
      </c>
    </row>
    <row r="76" spans="1:20" s="1" customFormat="1" x14ac:dyDescent="0.25">
      <c r="A76" s="4" t="str">
        <f>D76&amp;B76&amp;E76</f>
        <v>210REM0001621B1A2-5-3</v>
      </c>
      <c r="B76" s="1" t="s">
        <v>366</v>
      </c>
      <c r="C76" s="1" t="s">
        <v>367</v>
      </c>
      <c r="D76" s="1" t="s">
        <v>15</v>
      </c>
      <c r="E76" s="1" t="s">
        <v>368</v>
      </c>
      <c r="F76" s="1" t="s">
        <v>369</v>
      </c>
      <c r="G76" s="1" t="s">
        <v>18</v>
      </c>
      <c r="H76" s="1">
        <v>474</v>
      </c>
      <c r="I76" s="1" t="s">
        <v>19</v>
      </c>
      <c r="J76" s="1">
        <v>0</v>
      </c>
      <c r="K76" s="1">
        <v>474</v>
      </c>
      <c r="L76" s="1">
        <v>0</v>
      </c>
      <c r="M76" s="1">
        <v>474</v>
      </c>
      <c r="N76" s="2">
        <v>474</v>
      </c>
      <c r="O76" s="1">
        <f>VLOOKUP(A76,'[1]数据 (2)'!$A:$M,13,0)</f>
        <v>474</v>
      </c>
      <c r="P76" s="1">
        <v>474</v>
      </c>
      <c r="Q76" s="1">
        <f t="shared" si="12"/>
        <v>0</v>
      </c>
      <c r="R76" s="1" t="e">
        <f>VLOOKUP(A76,'[2]20240319-0331虚仓使用量'!$A:$J,10,0)</f>
        <v>#N/A</v>
      </c>
      <c r="S76" s="1" t="e">
        <v>#N/A</v>
      </c>
      <c r="T76" s="1">
        <f t="shared" si="14"/>
        <v>474</v>
      </c>
    </row>
    <row r="77" spans="1:20" s="1" customFormat="1" x14ac:dyDescent="0.25">
      <c r="A77" s="4" t="str">
        <f>D77&amp;B77&amp;E77</f>
        <v>210REM0001624g210001</v>
      </c>
      <c r="B77" s="1" t="s">
        <v>370</v>
      </c>
      <c r="C77" s="1" t="s">
        <v>371</v>
      </c>
      <c r="D77" s="1" t="s">
        <v>15</v>
      </c>
      <c r="E77" s="1" t="s">
        <v>283</v>
      </c>
      <c r="F77" s="1" t="s">
        <v>284</v>
      </c>
      <c r="G77" s="1" t="s">
        <v>285</v>
      </c>
      <c r="H77" s="1">
        <v>6</v>
      </c>
      <c r="I77" s="1" t="s">
        <v>19</v>
      </c>
      <c r="J77" s="1">
        <v>0</v>
      </c>
      <c r="K77" s="1">
        <v>6</v>
      </c>
      <c r="L77" s="1">
        <v>0</v>
      </c>
      <c r="M77" s="1">
        <v>6</v>
      </c>
      <c r="N77" s="2">
        <v>6</v>
      </c>
      <c r="O77" s="1">
        <f>VLOOKUP(A77,'[1]数据 (2)'!$A:$M,13,0)</f>
        <v>6</v>
      </c>
      <c r="P77" s="1">
        <v>6</v>
      </c>
      <c r="Q77" s="1">
        <f t="shared" si="12"/>
        <v>0</v>
      </c>
      <c r="R77" s="1" t="e">
        <f>VLOOKUP(A77,'[2]20240319-0331虚仓使用量'!$A:$J,10,0)</f>
        <v>#N/A</v>
      </c>
      <c r="S77" s="1" t="e">
        <v>#N/A</v>
      </c>
      <c r="T77" s="1">
        <f t="shared" si="14"/>
        <v>6</v>
      </c>
    </row>
    <row r="78" spans="1:20" s="1" customFormat="1" x14ac:dyDescent="0.25">
      <c r="A78" s="4" t="str">
        <f>D78&amp;B78&amp;E78</f>
        <v>210REM0001651Y1A2-1-3</v>
      </c>
      <c r="B78" s="1" t="s">
        <v>372</v>
      </c>
      <c r="C78" s="1" t="s">
        <v>373</v>
      </c>
      <c r="D78" s="1" t="s">
        <v>15</v>
      </c>
      <c r="E78" s="1" t="s">
        <v>374</v>
      </c>
      <c r="F78" s="1" t="s">
        <v>375</v>
      </c>
      <c r="G78" s="1" t="s">
        <v>18</v>
      </c>
      <c r="H78" s="1">
        <v>2966</v>
      </c>
      <c r="I78" s="1" t="s">
        <v>19</v>
      </c>
      <c r="J78" s="1">
        <v>0</v>
      </c>
      <c r="K78" s="1">
        <v>3006</v>
      </c>
      <c r="L78" s="1">
        <v>0</v>
      </c>
      <c r="M78" s="1">
        <v>3006</v>
      </c>
      <c r="N78" s="2">
        <v>3006</v>
      </c>
      <c r="O78" s="1">
        <f>VLOOKUP(A78,'[1]数据 (2)'!$A:$M,13,0)</f>
        <v>2966</v>
      </c>
      <c r="P78" s="1">
        <v>2966</v>
      </c>
      <c r="Q78" s="1">
        <f t="shared" si="12"/>
        <v>40</v>
      </c>
      <c r="R78" s="1">
        <f>VLOOKUP(A78,'[2]20240319-0331虚仓使用量'!$A:$J,10,0)</f>
        <v>40</v>
      </c>
      <c r="S78" s="1">
        <v>40</v>
      </c>
      <c r="T78" s="1">
        <f>P78</f>
        <v>2966</v>
      </c>
    </row>
    <row r="79" spans="1:20" s="1" customFormat="1" x14ac:dyDescent="0.25">
      <c r="A79" s="4" t="str">
        <f>D79&amp;B79&amp;E79</f>
        <v>210REM0001653Y1A2-2-4</v>
      </c>
      <c r="B79" s="1" t="s">
        <v>376</v>
      </c>
      <c r="C79" s="1" t="s">
        <v>377</v>
      </c>
      <c r="D79" s="1" t="s">
        <v>15</v>
      </c>
      <c r="E79" s="1" t="s">
        <v>378</v>
      </c>
      <c r="F79" s="1" t="s">
        <v>379</v>
      </c>
      <c r="G79" s="1" t="s">
        <v>18</v>
      </c>
      <c r="H79" s="1">
        <v>8800</v>
      </c>
      <c r="I79" s="1" t="s">
        <v>19</v>
      </c>
      <c r="J79" s="1">
        <v>0</v>
      </c>
      <c r="K79" s="1">
        <v>8800</v>
      </c>
      <c r="L79" s="1">
        <v>0</v>
      </c>
      <c r="M79" s="1">
        <v>8800</v>
      </c>
      <c r="N79" s="2">
        <v>8800</v>
      </c>
      <c r="O79" s="1">
        <f>VLOOKUP(A79,'[1]数据 (2)'!$A:$M,13,0)</f>
        <v>8800</v>
      </c>
      <c r="P79" s="1">
        <v>8800</v>
      </c>
      <c r="Q79" s="1">
        <f t="shared" si="12"/>
        <v>0</v>
      </c>
      <c r="R79" s="1" t="e">
        <f>VLOOKUP(A79,'[2]20240319-0331虚仓使用量'!$A:$J,10,0)</f>
        <v>#N/A</v>
      </c>
      <c r="S79" s="1" t="e">
        <v>#N/A</v>
      </c>
      <c r="T79" s="1">
        <f>N79</f>
        <v>8800</v>
      </c>
    </row>
    <row r="80" spans="1:20" s="1" customFormat="1" x14ac:dyDescent="0.25">
      <c r="A80" s="4" t="str">
        <f>D80&amp;B80&amp;E80</f>
        <v>210REM0001668Y1A2-2-3</v>
      </c>
      <c r="B80" s="1" t="s">
        <v>380</v>
      </c>
      <c r="C80" s="1" t="s">
        <v>381</v>
      </c>
      <c r="D80" s="1" t="s">
        <v>15</v>
      </c>
      <c r="E80" s="1" t="s">
        <v>16</v>
      </c>
      <c r="F80" s="1" t="s">
        <v>17</v>
      </c>
      <c r="G80" s="1" t="s">
        <v>18</v>
      </c>
      <c r="H80" s="1">
        <v>237</v>
      </c>
      <c r="I80" s="1" t="s">
        <v>19</v>
      </c>
      <c r="J80" s="1">
        <v>18</v>
      </c>
      <c r="K80" s="1">
        <v>357</v>
      </c>
      <c r="L80" s="1">
        <v>0</v>
      </c>
      <c r="M80" s="1">
        <v>357</v>
      </c>
      <c r="N80" s="2">
        <v>357</v>
      </c>
      <c r="O80" s="1">
        <f>VLOOKUP(A80,'[1]数据 (2)'!$A:$M,13,0)</f>
        <v>237</v>
      </c>
      <c r="P80" s="1">
        <v>237</v>
      </c>
      <c r="Q80" s="1">
        <f t="shared" si="12"/>
        <v>120</v>
      </c>
      <c r="R80" s="1">
        <f>VLOOKUP(A80,'[2]20240319-0331虚仓使用量'!$A:$J,10,0)</f>
        <v>120</v>
      </c>
      <c r="S80" s="1">
        <v>120</v>
      </c>
      <c r="T80" s="1">
        <f>P80</f>
        <v>237</v>
      </c>
    </row>
    <row r="81" spans="1:20" s="1" customFormat="1" x14ac:dyDescent="0.25">
      <c r="A81" s="4" t="str">
        <f>D81&amp;B81&amp;E81</f>
        <v>210REM0001687Y1A2-2-3</v>
      </c>
      <c r="B81" s="1" t="s">
        <v>382</v>
      </c>
      <c r="C81" s="1" t="s">
        <v>383</v>
      </c>
      <c r="D81" s="1" t="s">
        <v>15</v>
      </c>
      <c r="E81" s="1" t="s">
        <v>16</v>
      </c>
      <c r="F81" s="1" t="s">
        <v>17</v>
      </c>
      <c r="G81" s="1" t="s">
        <v>18</v>
      </c>
      <c r="H81" s="1">
        <v>673</v>
      </c>
      <c r="I81" s="1" t="s">
        <v>19</v>
      </c>
      <c r="J81" s="1">
        <v>0</v>
      </c>
      <c r="K81" s="1">
        <v>1649</v>
      </c>
      <c r="L81" s="1">
        <v>0</v>
      </c>
      <c r="M81" s="1">
        <v>1649</v>
      </c>
      <c r="N81" s="2">
        <v>1649</v>
      </c>
      <c r="O81" s="1">
        <f>VLOOKUP(A81,'[1]数据 (2)'!$A:$M,13,0)</f>
        <v>1649</v>
      </c>
      <c r="P81" s="1">
        <v>1649</v>
      </c>
      <c r="Q81" s="1">
        <f t="shared" si="12"/>
        <v>0</v>
      </c>
      <c r="R81" s="1" t="e">
        <f>VLOOKUP(A81,'[2]20240319-0331虚仓使用量'!$A:$J,10,0)</f>
        <v>#N/A</v>
      </c>
      <c r="S81" s="1" t="e">
        <v>#N/A</v>
      </c>
      <c r="T81" s="1">
        <f t="shared" ref="T81:T88" si="15">N81</f>
        <v>1649</v>
      </c>
    </row>
    <row r="82" spans="1:20" s="1" customFormat="1" x14ac:dyDescent="0.25">
      <c r="A82" s="4" t="str">
        <f>D82&amp;B82&amp;E82</f>
        <v>210REM0001716g210001</v>
      </c>
      <c r="B82" s="1" t="s">
        <v>384</v>
      </c>
      <c r="C82" s="1" t="s">
        <v>385</v>
      </c>
      <c r="D82" s="1" t="s">
        <v>15</v>
      </c>
      <c r="E82" s="1" t="s">
        <v>283</v>
      </c>
      <c r="F82" s="1" t="s">
        <v>284</v>
      </c>
      <c r="G82" s="1" t="s">
        <v>285</v>
      </c>
      <c r="H82" s="1">
        <v>1</v>
      </c>
      <c r="I82" s="1" t="s">
        <v>19</v>
      </c>
      <c r="J82" s="1">
        <v>0</v>
      </c>
      <c r="K82" s="1">
        <v>1</v>
      </c>
      <c r="L82" s="1">
        <v>0</v>
      </c>
      <c r="M82" s="1">
        <v>1</v>
      </c>
      <c r="N82" s="2">
        <v>1</v>
      </c>
      <c r="O82" s="1">
        <f>VLOOKUP(A82,'[1]数据 (2)'!$A:$M,13,0)</f>
        <v>1</v>
      </c>
      <c r="P82" s="1">
        <v>1</v>
      </c>
      <c r="Q82" s="1">
        <f t="shared" si="12"/>
        <v>0</v>
      </c>
      <c r="R82" s="1" t="e">
        <f>VLOOKUP(A82,'[2]20240319-0331虚仓使用量'!$A:$J,10,0)</f>
        <v>#N/A</v>
      </c>
      <c r="S82" s="1" t="e">
        <v>#N/A</v>
      </c>
      <c r="T82" s="1">
        <f t="shared" si="15"/>
        <v>1</v>
      </c>
    </row>
    <row r="83" spans="1:20" s="1" customFormat="1" x14ac:dyDescent="0.25">
      <c r="A83" s="4" t="str">
        <f>D83&amp;B83&amp;E83</f>
        <v>210REM0001718b1x</v>
      </c>
      <c r="B83" s="1" t="s">
        <v>386</v>
      </c>
      <c r="C83" s="1" t="s">
        <v>387</v>
      </c>
      <c r="D83" s="1" t="s">
        <v>15</v>
      </c>
      <c r="E83" s="1" t="s">
        <v>388</v>
      </c>
      <c r="F83" s="1" t="s">
        <v>389</v>
      </c>
      <c r="G83" s="1" t="s">
        <v>18</v>
      </c>
      <c r="H83" s="1">
        <v>161</v>
      </c>
      <c r="I83" s="1" t="s">
        <v>19</v>
      </c>
      <c r="J83" s="1">
        <v>0</v>
      </c>
      <c r="K83" s="1">
        <v>161</v>
      </c>
      <c r="L83" s="1">
        <v>0</v>
      </c>
      <c r="M83" s="1">
        <v>161</v>
      </c>
      <c r="N83" s="2">
        <v>161</v>
      </c>
      <c r="O83" s="1">
        <f>VLOOKUP(A83,'[1]数据 (2)'!$A:$M,13,0)</f>
        <v>161</v>
      </c>
      <c r="P83" s="1">
        <v>161</v>
      </c>
      <c r="Q83" s="1">
        <f t="shared" si="12"/>
        <v>0</v>
      </c>
      <c r="R83" s="1" t="e">
        <f>VLOOKUP(A83,'[2]20240319-0331虚仓使用量'!$A:$J,10,0)</f>
        <v>#N/A</v>
      </c>
      <c r="S83" s="1" t="e">
        <v>#N/A</v>
      </c>
      <c r="T83" s="1">
        <f t="shared" si="15"/>
        <v>161</v>
      </c>
    </row>
    <row r="84" spans="1:20" s="1" customFormat="1" x14ac:dyDescent="0.25">
      <c r="A84" s="4" t="str">
        <f>D84&amp;B84&amp;E84</f>
        <v>210REM0001720g210001</v>
      </c>
      <c r="B84" s="1" t="s">
        <v>390</v>
      </c>
      <c r="C84" s="1" t="s">
        <v>391</v>
      </c>
      <c r="D84" s="1" t="s">
        <v>15</v>
      </c>
      <c r="E84" s="1" t="s">
        <v>283</v>
      </c>
      <c r="F84" s="1" t="s">
        <v>284</v>
      </c>
      <c r="G84" s="1" t="s">
        <v>285</v>
      </c>
      <c r="H84" s="1">
        <v>62</v>
      </c>
      <c r="I84" s="1" t="s">
        <v>19</v>
      </c>
      <c r="J84" s="1">
        <v>0</v>
      </c>
      <c r="K84" s="1">
        <v>62</v>
      </c>
      <c r="L84" s="1">
        <v>0</v>
      </c>
      <c r="M84" s="1">
        <v>62</v>
      </c>
      <c r="N84" s="2">
        <v>62</v>
      </c>
      <c r="O84" s="1">
        <f>VLOOKUP(A84,'[1]数据 (2)'!$A:$M,13,0)</f>
        <v>62</v>
      </c>
      <c r="P84" s="1">
        <v>62</v>
      </c>
      <c r="Q84" s="1">
        <f t="shared" si="12"/>
        <v>0</v>
      </c>
      <c r="R84" s="1" t="e">
        <f>VLOOKUP(A84,'[2]20240319-0331虚仓使用量'!$A:$J,10,0)</f>
        <v>#N/A</v>
      </c>
      <c r="S84" s="1" t="e">
        <v>#N/A</v>
      </c>
      <c r="T84" s="1">
        <f t="shared" si="15"/>
        <v>62</v>
      </c>
    </row>
    <row r="85" spans="1:20" s="1" customFormat="1" x14ac:dyDescent="0.25">
      <c r="A85" s="4" t="str">
        <f>D85&amp;B85&amp;E85</f>
        <v>210REM0001722Y1A2-2-1</v>
      </c>
      <c r="B85" s="1" t="s">
        <v>392</v>
      </c>
      <c r="C85" s="1" t="s">
        <v>393</v>
      </c>
      <c r="D85" s="1" t="s">
        <v>15</v>
      </c>
      <c r="E85" s="1" t="s">
        <v>141</v>
      </c>
      <c r="F85" s="1" t="s">
        <v>142</v>
      </c>
      <c r="G85" s="1" t="s">
        <v>18</v>
      </c>
      <c r="H85" s="1">
        <v>54</v>
      </c>
      <c r="I85" s="1" t="s">
        <v>19</v>
      </c>
      <c r="J85" s="1">
        <v>0</v>
      </c>
      <c r="K85" s="1">
        <v>54</v>
      </c>
      <c r="L85" s="1">
        <v>0</v>
      </c>
      <c r="M85" s="1">
        <v>54</v>
      </c>
      <c r="N85" s="2">
        <v>54</v>
      </c>
      <c r="O85" s="1">
        <f>VLOOKUP(A85,'[1]数据 (2)'!$A:$M,13,0)</f>
        <v>54</v>
      </c>
      <c r="P85" s="1">
        <v>54</v>
      </c>
      <c r="Q85" s="1">
        <f t="shared" si="12"/>
        <v>0</v>
      </c>
      <c r="R85" s="1" t="e">
        <f>VLOOKUP(A85,'[2]20240319-0331虚仓使用量'!$A:$J,10,0)</f>
        <v>#N/A</v>
      </c>
      <c r="S85" s="1" t="e">
        <v>#N/A</v>
      </c>
      <c r="T85" s="1">
        <f t="shared" si="15"/>
        <v>54</v>
      </c>
    </row>
    <row r="86" spans="1:20" s="1" customFormat="1" x14ac:dyDescent="0.25">
      <c r="A86" s="4" t="str">
        <f>D86&amp;B86&amp;E86</f>
        <v>210REM0001728g210001</v>
      </c>
      <c r="B86" s="1" t="s">
        <v>394</v>
      </c>
      <c r="C86" s="1" t="s">
        <v>395</v>
      </c>
      <c r="D86" s="1" t="s">
        <v>15</v>
      </c>
      <c r="E86" s="1" t="s">
        <v>283</v>
      </c>
      <c r="F86" s="1" t="s">
        <v>284</v>
      </c>
      <c r="G86" s="1" t="s">
        <v>285</v>
      </c>
      <c r="H86" s="1">
        <v>1</v>
      </c>
      <c r="I86" s="1" t="s">
        <v>19</v>
      </c>
      <c r="J86" s="1">
        <v>0</v>
      </c>
      <c r="K86" s="1">
        <v>1</v>
      </c>
      <c r="L86" s="1">
        <v>0</v>
      </c>
      <c r="M86" s="1">
        <v>1</v>
      </c>
      <c r="N86" s="2">
        <v>1</v>
      </c>
      <c r="O86" s="1">
        <f>VLOOKUP(A86,'[1]数据 (2)'!$A:$M,13,0)</f>
        <v>1</v>
      </c>
      <c r="P86" s="1">
        <v>1</v>
      </c>
      <c r="Q86" s="1">
        <f t="shared" si="12"/>
        <v>0</v>
      </c>
      <c r="R86" s="1" t="e">
        <f>VLOOKUP(A86,'[2]20240319-0331虚仓使用量'!$A:$J,10,0)</f>
        <v>#N/A</v>
      </c>
      <c r="S86" s="1" t="e">
        <v>#N/A</v>
      </c>
      <c r="T86" s="1">
        <f t="shared" si="15"/>
        <v>1</v>
      </c>
    </row>
    <row r="87" spans="1:20" s="1" customFormat="1" x14ac:dyDescent="0.25">
      <c r="A87" s="4" t="str">
        <f>D87&amp;B87&amp;E87</f>
        <v>210REM0001761B1E1-1-5</v>
      </c>
      <c r="B87" s="1" t="s">
        <v>396</v>
      </c>
      <c r="C87" s="1" t="s">
        <v>397</v>
      </c>
      <c r="D87" s="1" t="s">
        <v>15</v>
      </c>
      <c r="E87" s="1" t="s">
        <v>398</v>
      </c>
      <c r="F87" s="1" t="s">
        <v>399</v>
      </c>
      <c r="G87" s="1" t="s">
        <v>18</v>
      </c>
      <c r="H87" s="1">
        <v>528</v>
      </c>
      <c r="I87" s="1" t="s">
        <v>19</v>
      </c>
      <c r="J87" s="1">
        <v>0</v>
      </c>
      <c r="K87" s="1">
        <v>528</v>
      </c>
      <c r="L87" s="1">
        <v>0</v>
      </c>
      <c r="M87" s="1">
        <v>528</v>
      </c>
      <c r="N87" s="2">
        <v>528</v>
      </c>
      <c r="O87" s="1">
        <f>VLOOKUP(A87,'[1]数据 (2)'!$A:$M,13,0)</f>
        <v>528</v>
      </c>
      <c r="P87" s="1">
        <v>528</v>
      </c>
      <c r="Q87" s="1">
        <f t="shared" si="12"/>
        <v>0</v>
      </c>
      <c r="R87" s="1" t="e">
        <f>VLOOKUP(A87,'[2]20240319-0331虚仓使用量'!$A:$J,10,0)</f>
        <v>#N/A</v>
      </c>
      <c r="S87" s="1" t="e">
        <v>#N/A</v>
      </c>
      <c r="T87" s="1">
        <f t="shared" si="15"/>
        <v>528</v>
      </c>
    </row>
    <row r="88" spans="1:20" s="1" customFormat="1" x14ac:dyDescent="0.25">
      <c r="A88" s="4" t="str">
        <f>D88&amp;B88&amp;E88</f>
        <v>210REM0001762B1B2-3-5</v>
      </c>
      <c r="B88" s="1" t="s">
        <v>400</v>
      </c>
      <c r="C88" s="1" t="s">
        <v>401</v>
      </c>
      <c r="D88" s="1" t="s">
        <v>15</v>
      </c>
      <c r="E88" s="1" t="s">
        <v>402</v>
      </c>
      <c r="F88" s="1" t="s">
        <v>403</v>
      </c>
      <c r="G88" s="1" t="s">
        <v>18</v>
      </c>
      <c r="H88" s="1">
        <v>877</v>
      </c>
      <c r="I88" s="1" t="s">
        <v>19</v>
      </c>
      <c r="J88" s="1">
        <v>0</v>
      </c>
      <c r="K88" s="1">
        <v>877</v>
      </c>
      <c r="L88" s="1">
        <v>0</v>
      </c>
      <c r="M88" s="1">
        <v>877</v>
      </c>
      <c r="N88" s="2">
        <v>877</v>
      </c>
      <c r="O88" s="1">
        <f>VLOOKUP(A88,'[1]数据 (2)'!$A:$M,13,0)</f>
        <v>877</v>
      </c>
      <c r="P88" s="1">
        <v>877</v>
      </c>
      <c r="Q88" s="1">
        <f t="shared" si="12"/>
        <v>0</v>
      </c>
      <c r="R88" s="1" t="e">
        <f>VLOOKUP(A88,'[2]20240319-0331虚仓使用量'!$A:$J,10,0)</f>
        <v>#N/A</v>
      </c>
      <c r="S88" s="1" t="e">
        <v>#N/A</v>
      </c>
      <c r="T88" s="1">
        <f t="shared" si="15"/>
        <v>877</v>
      </c>
    </row>
    <row r="89" spans="1:20" s="1" customFormat="1" x14ac:dyDescent="0.25">
      <c r="A89" s="4" t="str">
        <f>D89&amp;B89&amp;E89</f>
        <v>210REM0001767y1a3-3-1</v>
      </c>
      <c r="B89" s="1" t="s">
        <v>404</v>
      </c>
      <c r="C89" s="1" t="s">
        <v>405</v>
      </c>
      <c r="D89" s="1" t="s">
        <v>15</v>
      </c>
      <c r="E89" s="1" t="s">
        <v>406</v>
      </c>
      <c r="F89" s="1" t="s">
        <v>407</v>
      </c>
      <c r="G89" s="1" t="s">
        <v>18</v>
      </c>
      <c r="H89" s="1">
        <v>39</v>
      </c>
      <c r="I89" s="1" t="s">
        <v>19</v>
      </c>
      <c r="J89" s="1">
        <v>0</v>
      </c>
      <c r="K89" s="1">
        <v>59</v>
      </c>
      <c r="L89" s="1">
        <v>0</v>
      </c>
      <c r="M89" s="1">
        <v>59</v>
      </c>
      <c r="N89" s="2">
        <v>59</v>
      </c>
      <c r="O89" s="1">
        <f>VLOOKUP(A89,'[1]数据 (2)'!$A:$M,13,0)</f>
        <v>39</v>
      </c>
      <c r="P89" s="1">
        <v>39</v>
      </c>
      <c r="Q89" s="1">
        <f t="shared" si="12"/>
        <v>20</v>
      </c>
      <c r="R89" s="1">
        <f>VLOOKUP(A89,'[2]20240319-0331虚仓使用量'!$A:$J,10,0)</f>
        <v>20</v>
      </c>
      <c r="S89" s="1">
        <v>20</v>
      </c>
      <c r="T89" s="1">
        <f>P89</f>
        <v>39</v>
      </c>
    </row>
    <row r="90" spans="1:20" s="1" customFormat="1" x14ac:dyDescent="0.25">
      <c r="A90" s="4" t="str">
        <f>D90&amp;B90&amp;E90</f>
        <v>210REM0001774g210001</v>
      </c>
      <c r="B90" s="1" t="s">
        <v>408</v>
      </c>
      <c r="C90" s="1" t="s">
        <v>409</v>
      </c>
      <c r="D90" s="1" t="s">
        <v>15</v>
      </c>
      <c r="E90" s="1" t="s">
        <v>283</v>
      </c>
      <c r="F90" s="1" t="s">
        <v>284</v>
      </c>
      <c r="G90" s="1" t="s">
        <v>285</v>
      </c>
      <c r="H90" s="1">
        <v>11</v>
      </c>
      <c r="I90" s="1" t="s">
        <v>19</v>
      </c>
      <c r="J90" s="1">
        <v>0</v>
      </c>
      <c r="K90" s="1">
        <v>10</v>
      </c>
      <c r="L90" s="1">
        <v>0</v>
      </c>
      <c r="M90" s="1">
        <v>10</v>
      </c>
      <c r="N90" s="2">
        <v>10</v>
      </c>
      <c r="O90" s="1">
        <f>VLOOKUP(A90,'[1]数据 (2)'!$A:$M,13,0)</f>
        <v>10</v>
      </c>
      <c r="P90" s="1">
        <v>10</v>
      </c>
      <c r="Q90" s="1">
        <f t="shared" si="12"/>
        <v>0</v>
      </c>
      <c r="R90" s="1" t="e">
        <f>VLOOKUP(A90,'[2]20240319-0331虚仓使用量'!$A:$J,10,0)</f>
        <v>#N/A</v>
      </c>
      <c r="S90" s="1" t="e">
        <v>#N/A</v>
      </c>
      <c r="T90" s="1">
        <f t="shared" ref="T90:T100" si="16">N90</f>
        <v>10</v>
      </c>
    </row>
    <row r="91" spans="1:20" s="1" customFormat="1" x14ac:dyDescent="0.25">
      <c r="A91" s="4" t="str">
        <f>D91&amp;B91&amp;E91</f>
        <v>210REM0001796B1B1-3-5</v>
      </c>
      <c r="B91" s="1" t="s">
        <v>410</v>
      </c>
      <c r="C91" s="1" t="s">
        <v>411</v>
      </c>
      <c r="D91" s="1" t="s">
        <v>15</v>
      </c>
      <c r="E91" s="1" t="s">
        <v>412</v>
      </c>
      <c r="F91" s="1" t="s">
        <v>413</v>
      </c>
      <c r="G91" s="1" t="s">
        <v>18</v>
      </c>
      <c r="H91" s="1">
        <v>405</v>
      </c>
      <c r="I91" s="1" t="s">
        <v>19</v>
      </c>
      <c r="J91" s="1">
        <v>0</v>
      </c>
      <c r="K91" s="1">
        <v>405</v>
      </c>
      <c r="L91" s="1">
        <v>0</v>
      </c>
      <c r="M91" s="1">
        <v>405</v>
      </c>
      <c r="N91" s="2">
        <v>405</v>
      </c>
      <c r="O91" s="1">
        <f>VLOOKUP(A91,'[1]数据 (2)'!$A:$M,13,0)</f>
        <v>405</v>
      </c>
      <c r="P91" s="1">
        <v>405</v>
      </c>
      <c r="Q91" s="1">
        <f t="shared" si="12"/>
        <v>0</v>
      </c>
      <c r="R91" s="1" t="e">
        <f>VLOOKUP(A91,'[2]20240319-0331虚仓使用量'!$A:$J,10,0)</f>
        <v>#N/A</v>
      </c>
      <c r="S91" s="1" t="e">
        <v>#N/A</v>
      </c>
      <c r="T91" s="1">
        <f t="shared" si="16"/>
        <v>405</v>
      </c>
    </row>
    <row r="92" spans="1:20" s="1" customFormat="1" x14ac:dyDescent="0.25">
      <c r="A92" s="4" t="str">
        <f>D92&amp;B92&amp;E92</f>
        <v>210REM0001796g210001</v>
      </c>
      <c r="B92" s="1" t="s">
        <v>410</v>
      </c>
      <c r="C92" s="1" t="s">
        <v>411</v>
      </c>
      <c r="D92" s="1" t="s">
        <v>15</v>
      </c>
      <c r="E92" s="1" t="s">
        <v>283</v>
      </c>
      <c r="F92" s="1" t="s">
        <v>284</v>
      </c>
      <c r="G92" s="1" t="s">
        <v>285</v>
      </c>
      <c r="H92" s="1">
        <v>1</v>
      </c>
      <c r="I92" s="1" t="s">
        <v>19</v>
      </c>
      <c r="J92" s="1">
        <v>0</v>
      </c>
      <c r="K92" s="1">
        <v>1</v>
      </c>
      <c r="L92" s="1">
        <v>0</v>
      </c>
      <c r="M92" s="1">
        <v>1</v>
      </c>
      <c r="N92" s="2">
        <v>1</v>
      </c>
      <c r="O92" s="1">
        <f>VLOOKUP(A92,'[1]数据 (2)'!$A:$M,13,0)</f>
        <v>1</v>
      </c>
      <c r="P92" s="1">
        <v>1</v>
      </c>
      <c r="Q92" s="1">
        <f t="shared" si="12"/>
        <v>0</v>
      </c>
      <c r="R92" s="1" t="e">
        <f>VLOOKUP(A92,'[2]20240319-0331虚仓使用量'!$A:$J,10,0)</f>
        <v>#N/A</v>
      </c>
      <c r="S92" s="1" t="e">
        <v>#N/A</v>
      </c>
      <c r="T92" s="1">
        <f t="shared" si="16"/>
        <v>1</v>
      </c>
    </row>
    <row r="93" spans="1:20" s="1" customFormat="1" x14ac:dyDescent="0.25">
      <c r="A93" s="4" t="str">
        <f>D93&amp;B93&amp;E93</f>
        <v>210REM0001801Y1F3-1-5</v>
      </c>
      <c r="B93" s="1" t="s">
        <v>414</v>
      </c>
      <c r="C93" s="1" t="s">
        <v>415</v>
      </c>
      <c r="D93" s="1" t="s">
        <v>15</v>
      </c>
      <c r="E93" s="1" t="s">
        <v>294</v>
      </c>
      <c r="F93" s="1" t="s">
        <v>295</v>
      </c>
      <c r="G93" s="1" t="s">
        <v>18</v>
      </c>
      <c r="H93" s="1">
        <v>63</v>
      </c>
      <c r="I93" s="1" t="s">
        <v>19</v>
      </c>
      <c r="J93" s="1">
        <v>0</v>
      </c>
      <c r="K93" s="1">
        <v>63</v>
      </c>
      <c r="L93" s="1">
        <v>0</v>
      </c>
      <c r="M93" s="1">
        <v>63</v>
      </c>
      <c r="N93" s="2">
        <v>63</v>
      </c>
      <c r="O93" s="1">
        <f>VLOOKUP(A93,'[1]数据 (2)'!$A:$M,13,0)</f>
        <v>63</v>
      </c>
      <c r="P93" s="1">
        <v>63</v>
      </c>
      <c r="Q93" s="1">
        <f t="shared" si="12"/>
        <v>0</v>
      </c>
      <c r="R93" s="1" t="e">
        <f>VLOOKUP(A93,'[2]20240319-0331虚仓使用量'!$A:$J,10,0)</f>
        <v>#N/A</v>
      </c>
      <c r="S93" s="1" t="e">
        <v>#N/A</v>
      </c>
      <c r="T93" s="1">
        <f t="shared" si="16"/>
        <v>63</v>
      </c>
    </row>
    <row r="94" spans="1:20" s="1" customFormat="1" x14ac:dyDescent="0.25">
      <c r="A94" s="4" t="str">
        <f>D94&amp;B94&amp;E94</f>
        <v>210REM0001803Y1A2-3-3</v>
      </c>
      <c r="B94" s="1" t="s">
        <v>416</v>
      </c>
      <c r="C94" s="1" t="s">
        <v>417</v>
      </c>
      <c r="D94" s="1" t="s">
        <v>15</v>
      </c>
      <c r="E94" s="1" t="s">
        <v>121</v>
      </c>
      <c r="F94" s="1" t="s">
        <v>122</v>
      </c>
      <c r="G94" s="1" t="s">
        <v>18</v>
      </c>
      <c r="H94" s="1">
        <v>39</v>
      </c>
      <c r="I94" s="1" t="s">
        <v>19</v>
      </c>
      <c r="J94" s="1">
        <v>0</v>
      </c>
      <c r="K94" s="1">
        <v>39</v>
      </c>
      <c r="L94" s="1">
        <v>0</v>
      </c>
      <c r="M94" s="1">
        <v>39</v>
      </c>
      <c r="N94" s="2">
        <v>39</v>
      </c>
      <c r="O94" s="1">
        <f>VLOOKUP(A94,'[1]数据 (2)'!$A:$M,13,0)</f>
        <v>39</v>
      </c>
      <c r="P94" s="1">
        <v>39</v>
      </c>
      <c r="Q94" s="1">
        <f t="shared" si="12"/>
        <v>0</v>
      </c>
      <c r="R94" s="1" t="e">
        <f>VLOOKUP(A94,'[2]20240319-0331虚仓使用量'!$A:$J,10,0)</f>
        <v>#N/A</v>
      </c>
      <c r="S94" s="1" t="e">
        <v>#N/A</v>
      </c>
      <c r="T94" s="1">
        <f t="shared" si="16"/>
        <v>39</v>
      </c>
    </row>
    <row r="95" spans="1:20" s="1" customFormat="1" x14ac:dyDescent="0.25">
      <c r="A95" s="4" t="str">
        <f>D95&amp;B95&amp;E95</f>
        <v>210REM0001804Y1A2-3-4</v>
      </c>
      <c r="B95" s="1" t="s">
        <v>418</v>
      </c>
      <c r="C95" s="1" t="s">
        <v>419</v>
      </c>
      <c r="D95" s="1" t="s">
        <v>15</v>
      </c>
      <c r="E95" s="1" t="s">
        <v>420</v>
      </c>
      <c r="F95" s="1" t="s">
        <v>421</v>
      </c>
      <c r="G95" s="1" t="s">
        <v>18</v>
      </c>
      <c r="H95" s="1">
        <v>13</v>
      </c>
      <c r="I95" s="1" t="s">
        <v>19</v>
      </c>
      <c r="J95" s="1">
        <v>0</v>
      </c>
      <c r="K95" s="1">
        <v>13</v>
      </c>
      <c r="L95" s="1">
        <v>0</v>
      </c>
      <c r="M95" s="1">
        <v>13</v>
      </c>
      <c r="N95" s="2">
        <v>13</v>
      </c>
      <c r="O95" s="1">
        <f>VLOOKUP(A95,'[1]数据 (2)'!$A:$M,13,0)</f>
        <v>13</v>
      </c>
      <c r="P95" s="1">
        <v>13</v>
      </c>
      <c r="Q95" s="1">
        <f t="shared" si="12"/>
        <v>0</v>
      </c>
      <c r="R95" s="1" t="e">
        <f>VLOOKUP(A95,'[2]20240319-0331虚仓使用量'!$A:$J,10,0)</f>
        <v>#N/A</v>
      </c>
      <c r="S95" s="1" t="e">
        <v>#N/A</v>
      </c>
      <c r="T95" s="1">
        <f t="shared" si="16"/>
        <v>13</v>
      </c>
    </row>
    <row r="96" spans="1:20" s="1" customFormat="1" x14ac:dyDescent="0.25">
      <c r="A96" s="4" t="str">
        <f>D96&amp;B96&amp;E96</f>
        <v>210REM0001809Y1D3-2-4</v>
      </c>
      <c r="B96" s="1" t="s">
        <v>422</v>
      </c>
      <c r="C96" s="1" t="s">
        <v>423</v>
      </c>
      <c r="D96" s="1" t="s">
        <v>15</v>
      </c>
      <c r="E96" s="1" t="s">
        <v>151</v>
      </c>
      <c r="F96" s="1" t="s">
        <v>152</v>
      </c>
      <c r="G96" s="1" t="s">
        <v>18</v>
      </c>
      <c r="H96" s="1">
        <v>398</v>
      </c>
      <c r="I96" s="1" t="s">
        <v>19</v>
      </c>
      <c r="J96" s="1">
        <v>0</v>
      </c>
      <c r="K96" s="1">
        <v>398</v>
      </c>
      <c r="L96" s="1">
        <v>0</v>
      </c>
      <c r="M96" s="1">
        <v>398</v>
      </c>
      <c r="N96" s="2">
        <v>398</v>
      </c>
      <c r="O96" s="1">
        <f>VLOOKUP(A96,'[1]数据 (2)'!$A:$M,13,0)</f>
        <v>398</v>
      </c>
      <c r="P96" s="1">
        <v>398</v>
      </c>
      <c r="Q96" s="1">
        <f t="shared" si="12"/>
        <v>0</v>
      </c>
      <c r="R96" s="1" t="e">
        <f>VLOOKUP(A96,'[2]20240319-0331虚仓使用量'!$A:$J,10,0)</f>
        <v>#N/A</v>
      </c>
      <c r="S96" s="1" t="e">
        <v>#N/A</v>
      </c>
      <c r="T96" s="1">
        <f t="shared" si="16"/>
        <v>398</v>
      </c>
    </row>
    <row r="97" spans="1:20" s="1" customFormat="1" x14ac:dyDescent="0.25">
      <c r="A97" s="4" t="str">
        <f>D97&amp;B97&amp;E97</f>
        <v>210REM0001810b1d3-2-3</v>
      </c>
      <c r="B97" s="1" t="s">
        <v>424</v>
      </c>
      <c r="C97" s="1" t="s">
        <v>425</v>
      </c>
      <c r="D97" s="1" t="s">
        <v>15</v>
      </c>
      <c r="E97" s="1" t="s">
        <v>298</v>
      </c>
      <c r="F97" s="1" t="s">
        <v>299</v>
      </c>
      <c r="G97" s="1" t="s">
        <v>18</v>
      </c>
      <c r="H97" s="1">
        <v>257</v>
      </c>
      <c r="I97" s="1" t="s">
        <v>19</v>
      </c>
      <c r="J97" s="1">
        <v>0</v>
      </c>
      <c r="K97" s="1">
        <v>401</v>
      </c>
      <c r="L97" s="1">
        <v>0</v>
      </c>
      <c r="M97" s="1">
        <v>401</v>
      </c>
      <c r="N97" s="2">
        <v>401</v>
      </c>
      <c r="O97" s="1">
        <f>VLOOKUP(A97,'[1]数据 (2)'!$A:$M,13,0)</f>
        <v>401</v>
      </c>
      <c r="P97" s="1">
        <v>401</v>
      </c>
      <c r="Q97" s="1">
        <f t="shared" si="12"/>
        <v>0</v>
      </c>
      <c r="R97" s="1" t="e">
        <f>VLOOKUP(A97,'[2]20240319-0331虚仓使用量'!$A:$J,10,0)</f>
        <v>#N/A</v>
      </c>
      <c r="S97" s="1" t="e">
        <v>#N/A</v>
      </c>
      <c r="T97" s="1">
        <f t="shared" si="16"/>
        <v>401</v>
      </c>
    </row>
    <row r="98" spans="1:20" s="1" customFormat="1" x14ac:dyDescent="0.25">
      <c r="A98" s="4" t="str">
        <f>D98&amp;B98&amp;E98</f>
        <v>210REM0001812Y1F3-1-5</v>
      </c>
      <c r="B98" s="1" t="s">
        <v>426</v>
      </c>
      <c r="C98" s="1" t="s">
        <v>427</v>
      </c>
      <c r="D98" s="1" t="s">
        <v>15</v>
      </c>
      <c r="E98" s="1" t="s">
        <v>294</v>
      </c>
      <c r="F98" s="1" t="s">
        <v>295</v>
      </c>
      <c r="G98" s="1" t="s">
        <v>18</v>
      </c>
      <c r="H98" s="1">
        <v>66</v>
      </c>
      <c r="I98" s="1" t="s">
        <v>19</v>
      </c>
      <c r="J98" s="1">
        <v>0</v>
      </c>
      <c r="K98" s="1">
        <v>66</v>
      </c>
      <c r="L98" s="1">
        <v>0</v>
      </c>
      <c r="M98" s="1">
        <v>66</v>
      </c>
      <c r="N98" s="2">
        <v>66</v>
      </c>
      <c r="O98" s="1">
        <f>VLOOKUP(A98,'[1]数据 (2)'!$A:$M,13,0)</f>
        <v>66</v>
      </c>
      <c r="P98" s="1">
        <v>66</v>
      </c>
      <c r="Q98" s="1">
        <f t="shared" si="12"/>
        <v>0</v>
      </c>
      <c r="R98" s="1" t="e">
        <f>VLOOKUP(A98,'[2]20240319-0331虚仓使用量'!$A:$J,10,0)</f>
        <v>#N/A</v>
      </c>
      <c r="S98" s="1" t="e">
        <v>#N/A</v>
      </c>
      <c r="T98" s="1">
        <f t="shared" si="16"/>
        <v>66</v>
      </c>
    </row>
    <row r="99" spans="1:20" s="1" customFormat="1" x14ac:dyDescent="0.25">
      <c r="A99" s="4" t="str">
        <f>D99&amp;B99&amp;E99</f>
        <v>210REM0001817B1D3-2-3</v>
      </c>
      <c r="B99" s="1" t="s">
        <v>428</v>
      </c>
      <c r="C99" s="1" t="s">
        <v>429</v>
      </c>
      <c r="D99" s="1" t="s">
        <v>15</v>
      </c>
      <c r="E99" s="1" t="s">
        <v>430</v>
      </c>
      <c r="F99" s="1" t="s">
        <v>299</v>
      </c>
      <c r="G99" s="1" t="s">
        <v>18</v>
      </c>
      <c r="H99" s="1">
        <v>139</v>
      </c>
      <c r="I99" s="1" t="s">
        <v>19</v>
      </c>
      <c r="J99" s="1">
        <v>0</v>
      </c>
      <c r="K99" s="1">
        <v>350</v>
      </c>
      <c r="L99" s="1">
        <v>0</v>
      </c>
      <c r="M99" s="1">
        <v>350</v>
      </c>
      <c r="N99" s="2">
        <v>350</v>
      </c>
      <c r="O99" s="1">
        <f>VLOOKUP(A99,'[1]数据 (2)'!$A:$M,13,0)</f>
        <v>350</v>
      </c>
      <c r="P99" s="1">
        <v>350</v>
      </c>
      <c r="Q99" s="1">
        <f t="shared" si="12"/>
        <v>0</v>
      </c>
      <c r="R99" s="1" t="e">
        <f>VLOOKUP(A99,'[2]20240319-0331虚仓使用量'!$A:$J,10,0)</f>
        <v>#N/A</v>
      </c>
      <c r="S99" s="1" t="e">
        <v>#N/A</v>
      </c>
      <c r="T99" s="1">
        <f t="shared" si="16"/>
        <v>350</v>
      </c>
    </row>
    <row r="100" spans="1:20" s="1" customFormat="1" x14ac:dyDescent="0.25">
      <c r="A100" s="4" t="str">
        <f>D100&amp;B100&amp;E100</f>
        <v>210REM0001818Y1D3-2-4</v>
      </c>
      <c r="B100" s="1" t="s">
        <v>431</v>
      </c>
      <c r="C100" s="1" t="s">
        <v>432</v>
      </c>
      <c r="D100" s="1" t="s">
        <v>15</v>
      </c>
      <c r="E100" s="1" t="s">
        <v>151</v>
      </c>
      <c r="F100" s="1" t="s">
        <v>152</v>
      </c>
      <c r="G100" s="1" t="s">
        <v>18</v>
      </c>
      <c r="H100" s="1">
        <v>40</v>
      </c>
      <c r="I100" s="1" t="s">
        <v>19</v>
      </c>
      <c r="J100" s="1">
        <v>0</v>
      </c>
      <c r="K100" s="1">
        <v>40</v>
      </c>
      <c r="L100" s="1">
        <v>0</v>
      </c>
      <c r="M100" s="1">
        <v>40</v>
      </c>
      <c r="N100" s="2">
        <v>40</v>
      </c>
      <c r="O100" s="1">
        <f>VLOOKUP(A100,'[1]数据 (2)'!$A:$M,13,0)</f>
        <v>40</v>
      </c>
      <c r="P100" s="1">
        <v>40</v>
      </c>
      <c r="Q100" s="1">
        <f t="shared" si="12"/>
        <v>0</v>
      </c>
      <c r="R100" s="1" t="e">
        <f>VLOOKUP(A100,'[2]20240319-0331虚仓使用量'!$A:$J,10,0)</f>
        <v>#N/A</v>
      </c>
      <c r="S100" s="1" t="e">
        <v>#N/A</v>
      </c>
      <c r="T100" s="1">
        <f t="shared" si="16"/>
        <v>40</v>
      </c>
    </row>
    <row r="101" spans="1:20" s="1" customFormat="1" x14ac:dyDescent="0.25">
      <c r="A101" s="4" t="str">
        <f>D101&amp;B101&amp;E101</f>
        <v>210REM0001901Y1A2-1-2</v>
      </c>
      <c r="B101" s="1" t="s">
        <v>433</v>
      </c>
      <c r="C101" s="1" t="s">
        <v>434</v>
      </c>
      <c r="D101" s="1" t="s">
        <v>15</v>
      </c>
      <c r="E101" s="1" t="s">
        <v>331</v>
      </c>
      <c r="F101" s="1" t="s">
        <v>332</v>
      </c>
      <c r="G101" s="1" t="s">
        <v>18</v>
      </c>
      <c r="H101" s="1">
        <v>9</v>
      </c>
      <c r="I101" s="1" t="s">
        <v>19</v>
      </c>
      <c r="J101" s="1">
        <v>0</v>
      </c>
      <c r="K101" s="1">
        <v>19</v>
      </c>
      <c r="L101" s="1">
        <v>0</v>
      </c>
      <c r="M101" s="1">
        <v>19</v>
      </c>
      <c r="N101" s="2">
        <v>19</v>
      </c>
      <c r="O101" s="1">
        <f>VLOOKUP(A101,'[1]数据 (2)'!$A:$M,13,0)</f>
        <v>9</v>
      </c>
      <c r="P101" s="1">
        <v>9</v>
      </c>
      <c r="Q101" s="1">
        <f t="shared" si="12"/>
        <v>10</v>
      </c>
      <c r="R101" s="1">
        <f>VLOOKUP(A101,'[2]20240319-0331虚仓使用量'!$A:$J,10,0)</f>
        <v>10</v>
      </c>
      <c r="S101" s="1">
        <v>10</v>
      </c>
      <c r="T101" s="1">
        <f t="shared" ref="T101:T105" si="17">P101</f>
        <v>9</v>
      </c>
    </row>
    <row r="102" spans="1:20" s="1" customFormat="1" x14ac:dyDescent="0.25">
      <c r="A102" s="4" t="str">
        <f>D102&amp;B102&amp;E102</f>
        <v>210REM0001902b1f2-2-1</v>
      </c>
      <c r="B102" s="1" t="s">
        <v>435</v>
      </c>
      <c r="C102" s="1" t="s">
        <v>436</v>
      </c>
      <c r="D102" s="1" t="s">
        <v>15</v>
      </c>
      <c r="E102" s="1" t="s">
        <v>437</v>
      </c>
      <c r="F102" s="1" t="s">
        <v>438</v>
      </c>
      <c r="G102" s="1" t="s">
        <v>18</v>
      </c>
      <c r="H102" s="1">
        <v>488</v>
      </c>
      <c r="I102" s="1" t="s">
        <v>19</v>
      </c>
      <c r="J102" s="1">
        <v>0</v>
      </c>
      <c r="K102" s="1">
        <v>498</v>
      </c>
      <c r="L102" s="1">
        <v>0</v>
      </c>
      <c r="M102" s="1">
        <v>498</v>
      </c>
      <c r="N102" s="2">
        <v>498</v>
      </c>
      <c r="O102" s="1">
        <f>VLOOKUP(A102,'[1]数据 (2)'!$A:$M,13,0)</f>
        <v>488</v>
      </c>
      <c r="P102" s="1">
        <v>488</v>
      </c>
      <c r="Q102" s="1">
        <f t="shared" si="12"/>
        <v>10</v>
      </c>
      <c r="R102" s="1">
        <f>VLOOKUP(A102,'[2]20240319-0331虚仓使用量'!$A:$J,10,0)</f>
        <v>10</v>
      </c>
      <c r="S102" s="1">
        <v>10</v>
      </c>
      <c r="T102" s="1">
        <f t="shared" si="17"/>
        <v>488</v>
      </c>
    </row>
    <row r="103" spans="1:20" s="1" customFormat="1" x14ac:dyDescent="0.25">
      <c r="A103" s="4" t="str">
        <f>D103&amp;B103&amp;E103</f>
        <v>210REM0001904B1F2-2-1</v>
      </c>
      <c r="B103" s="1" t="s">
        <v>439</v>
      </c>
      <c r="C103" s="1" t="s">
        <v>440</v>
      </c>
      <c r="D103" s="1" t="s">
        <v>15</v>
      </c>
      <c r="E103" s="1" t="s">
        <v>441</v>
      </c>
      <c r="F103" s="1" t="s">
        <v>438</v>
      </c>
      <c r="G103" s="1" t="s">
        <v>18</v>
      </c>
      <c r="H103" s="1">
        <v>745</v>
      </c>
      <c r="I103" s="1" t="s">
        <v>19</v>
      </c>
      <c r="J103" s="1">
        <v>0</v>
      </c>
      <c r="K103" s="1">
        <v>775</v>
      </c>
      <c r="L103" s="1">
        <v>0</v>
      </c>
      <c r="M103" s="1">
        <v>775</v>
      </c>
      <c r="N103" s="2">
        <v>775</v>
      </c>
      <c r="O103" s="1">
        <f>VLOOKUP(A103,'[1]数据 (2)'!$A:$M,13,0)</f>
        <v>745</v>
      </c>
      <c r="P103" s="1">
        <v>745</v>
      </c>
      <c r="Q103" s="1">
        <f t="shared" si="12"/>
        <v>30</v>
      </c>
      <c r="R103" s="1">
        <f>VLOOKUP(A103,'[2]20240319-0331虚仓使用量'!$A:$J,10,0)</f>
        <v>30</v>
      </c>
      <c r="S103" s="1">
        <v>30</v>
      </c>
      <c r="T103" s="1">
        <f t="shared" si="17"/>
        <v>745</v>
      </c>
    </row>
    <row r="104" spans="1:20" s="1" customFormat="1" x14ac:dyDescent="0.25">
      <c r="A104" s="4" t="str">
        <f>D104&amp;B104&amp;E104</f>
        <v>210REM0001905Y1A2-1-4</v>
      </c>
      <c r="B104" s="1" t="s">
        <v>442</v>
      </c>
      <c r="C104" s="1" t="s">
        <v>443</v>
      </c>
      <c r="D104" s="1" t="s">
        <v>15</v>
      </c>
      <c r="E104" s="1" t="s">
        <v>444</v>
      </c>
      <c r="F104" s="1" t="s">
        <v>445</v>
      </c>
      <c r="G104" s="1" t="s">
        <v>18</v>
      </c>
      <c r="H104" s="1">
        <v>1273</v>
      </c>
      <c r="I104" s="1" t="s">
        <v>19</v>
      </c>
      <c r="J104" s="1">
        <v>0</v>
      </c>
      <c r="K104" s="1">
        <v>1303</v>
      </c>
      <c r="L104" s="1">
        <v>0</v>
      </c>
      <c r="M104" s="1">
        <v>1303</v>
      </c>
      <c r="N104" s="2">
        <v>1303</v>
      </c>
      <c r="O104" s="1">
        <f>VLOOKUP(A104,'[1]数据 (2)'!$A:$M,13,0)</f>
        <v>1273</v>
      </c>
      <c r="P104" s="1">
        <v>1273</v>
      </c>
      <c r="Q104" s="1">
        <f t="shared" si="12"/>
        <v>30</v>
      </c>
      <c r="R104" s="1">
        <f>VLOOKUP(A104,'[2]20240319-0331虚仓使用量'!$A:$J,10,0)</f>
        <v>30</v>
      </c>
      <c r="S104" s="1">
        <v>30</v>
      </c>
      <c r="T104" s="1">
        <f t="shared" si="17"/>
        <v>1273</v>
      </c>
    </row>
    <row r="105" spans="1:20" s="1" customFormat="1" x14ac:dyDescent="0.25">
      <c r="A105" s="4" t="str">
        <f>D105&amp;B105&amp;E105</f>
        <v>210REM0001909b1f2-2-1</v>
      </c>
      <c r="B105" s="1" t="s">
        <v>446</v>
      </c>
      <c r="C105" s="1" t="s">
        <v>447</v>
      </c>
      <c r="D105" s="1" t="s">
        <v>15</v>
      </c>
      <c r="E105" s="1" t="s">
        <v>437</v>
      </c>
      <c r="F105" s="1" t="s">
        <v>438</v>
      </c>
      <c r="G105" s="1" t="s">
        <v>18</v>
      </c>
      <c r="H105" s="1">
        <v>277</v>
      </c>
      <c r="I105" s="1" t="s">
        <v>19</v>
      </c>
      <c r="J105" s="1">
        <v>0</v>
      </c>
      <c r="K105" s="1">
        <v>297</v>
      </c>
      <c r="L105" s="1">
        <v>0</v>
      </c>
      <c r="M105" s="1">
        <v>297</v>
      </c>
      <c r="N105" s="2">
        <v>297</v>
      </c>
      <c r="O105" s="1">
        <f>VLOOKUP(A105,'[1]数据 (2)'!$A:$M,13,0)</f>
        <v>277</v>
      </c>
      <c r="P105" s="1">
        <v>277</v>
      </c>
      <c r="Q105" s="1">
        <f t="shared" si="12"/>
        <v>20</v>
      </c>
      <c r="R105" s="1">
        <f>VLOOKUP(A105,'[2]20240319-0331虚仓使用量'!$A:$J,10,0)</f>
        <v>20</v>
      </c>
      <c r="S105" s="1">
        <v>20</v>
      </c>
      <c r="T105" s="1">
        <f t="shared" si="17"/>
        <v>277</v>
      </c>
    </row>
    <row r="106" spans="1:20" s="1" customFormat="1" x14ac:dyDescent="0.25">
      <c r="A106" s="4" t="str">
        <f>D106&amp;B106&amp;E106</f>
        <v>210REM0001924Y1A2-1-5</v>
      </c>
      <c r="B106" s="1" t="s">
        <v>448</v>
      </c>
      <c r="C106" s="1" t="s">
        <v>449</v>
      </c>
      <c r="D106" s="1" t="s">
        <v>15</v>
      </c>
      <c r="E106" s="1" t="s">
        <v>450</v>
      </c>
      <c r="F106" s="1" t="s">
        <v>451</v>
      </c>
      <c r="G106" s="1" t="s">
        <v>18</v>
      </c>
      <c r="H106" s="1">
        <v>28</v>
      </c>
      <c r="I106" s="1" t="s">
        <v>19</v>
      </c>
      <c r="J106" s="1">
        <v>0</v>
      </c>
      <c r="K106" s="1">
        <v>28</v>
      </c>
      <c r="L106" s="1">
        <v>0</v>
      </c>
      <c r="M106" s="1">
        <v>28</v>
      </c>
      <c r="N106" s="2">
        <v>28</v>
      </c>
      <c r="O106" s="1">
        <f>VLOOKUP(A106,'[1]数据 (2)'!$A:$M,13,0)</f>
        <v>28</v>
      </c>
      <c r="P106" s="1">
        <v>28</v>
      </c>
      <c r="Q106" s="1">
        <f t="shared" si="12"/>
        <v>0</v>
      </c>
      <c r="R106" s="1" t="e">
        <f>VLOOKUP(A106,'[2]20240319-0331虚仓使用量'!$A:$J,10,0)</f>
        <v>#N/A</v>
      </c>
      <c r="S106" s="1" t="e">
        <v>#N/A</v>
      </c>
      <c r="T106" s="1">
        <f t="shared" ref="T106:T107" si="18">N106</f>
        <v>28</v>
      </c>
    </row>
    <row r="107" spans="1:20" s="1" customFormat="1" x14ac:dyDescent="0.25">
      <c r="A107" s="4" t="str">
        <f>D107&amp;B107&amp;E107</f>
        <v>210REM0001987Y1A3-3-1</v>
      </c>
      <c r="B107" s="1" t="s">
        <v>452</v>
      </c>
      <c r="C107" s="1" t="s">
        <v>453</v>
      </c>
      <c r="D107" s="1" t="s">
        <v>15</v>
      </c>
      <c r="E107" s="1" t="s">
        <v>454</v>
      </c>
      <c r="F107" s="1" t="s">
        <v>407</v>
      </c>
      <c r="G107" s="1" t="s">
        <v>18</v>
      </c>
      <c r="H107" s="1">
        <v>38</v>
      </c>
      <c r="I107" s="1" t="s">
        <v>19</v>
      </c>
      <c r="J107" s="1">
        <v>0</v>
      </c>
      <c r="K107" s="1">
        <v>38</v>
      </c>
      <c r="L107" s="1">
        <v>0</v>
      </c>
      <c r="M107" s="1">
        <v>38</v>
      </c>
      <c r="N107" s="2">
        <v>38</v>
      </c>
      <c r="O107" s="1">
        <f>VLOOKUP(A107,'[1]数据 (2)'!$A:$M,13,0)</f>
        <v>38</v>
      </c>
      <c r="P107" s="1">
        <v>38</v>
      </c>
      <c r="Q107" s="1">
        <f t="shared" si="12"/>
        <v>0</v>
      </c>
      <c r="R107" s="1" t="e">
        <f>VLOOKUP(A107,'[2]20240319-0331虚仓使用量'!$A:$J,10,0)</f>
        <v>#N/A</v>
      </c>
      <c r="S107" s="1" t="e">
        <v>#N/A</v>
      </c>
      <c r="T107" s="1">
        <f t="shared" si="18"/>
        <v>38</v>
      </c>
    </row>
    <row r="108" spans="1:20" s="1" customFormat="1" x14ac:dyDescent="0.25">
      <c r="A108" s="4" t="str">
        <f>D108&amp;B108&amp;E108</f>
        <v>210REM0002251B1F1-1-4</v>
      </c>
      <c r="B108" s="1" t="s">
        <v>455</v>
      </c>
      <c r="C108" s="1" t="s">
        <v>456</v>
      </c>
      <c r="D108" s="1" t="s">
        <v>15</v>
      </c>
      <c r="E108" s="1" t="s">
        <v>457</v>
      </c>
      <c r="F108" s="1" t="s">
        <v>458</v>
      </c>
      <c r="G108" s="1" t="s">
        <v>18</v>
      </c>
      <c r="H108" s="1">
        <v>73</v>
      </c>
      <c r="I108" s="1" t="s">
        <v>19</v>
      </c>
      <c r="J108" s="1">
        <v>0</v>
      </c>
      <c r="K108" s="1">
        <v>181</v>
      </c>
      <c r="L108" s="1">
        <v>0</v>
      </c>
      <c r="M108" s="1">
        <v>181</v>
      </c>
      <c r="N108" s="2">
        <v>181</v>
      </c>
      <c r="O108" s="1">
        <f>VLOOKUP(A108,'[1]数据 (2)'!$A:$M,13,0)</f>
        <v>73</v>
      </c>
      <c r="P108" s="1">
        <v>73</v>
      </c>
      <c r="Q108" s="1">
        <f t="shared" si="12"/>
        <v>108</v>
      </c>
      <c r="R108" s="1">
        <f>VLOOKUP(A108,'[2]20240319-0331虚仓使用量'!$A:$J,10,0)</f>
        <v>108</v>
      </c>
      <c r="S108" s="1">
        <v>108</v>
      </c>
      <c r="T108" s="1">
        <f t="shared" ref="T108:T109" si="19">P108</f>
        <v>73</v>
      </c>
    </row>
    <row r="109" spans="1:20" s="1" customFormat="1" x14ac:dyDescent="0.25">
      <c r="A109" s="4" t="str">
        <f>D109&amp;B109&amp;E109</f>
        <v>210REM0002254g210001</v>
      </c>
      <c r="B109" s="1" t="s">
        <v>459</v>
      </c>
      <c r="C109" s="1" t="s">
        <v>460</v>
      </c>
      <c r="D109" s="1" t="s">
        <v>15</v>
      </c>
      <c r="E109" s="1" t="s">
        <v>283</v>
      </c>
      <c r="F109" s="1" t="s">
        <v>284</v>
      </c>
      <c r="G109" s="1" t="s">
        <v>285</v>
      </c>
      <c r="H109" s="1">
        <v>4</v>
      </c>
      <c r="I109" s="1" t="s">
        <v>19</v>
      </c>
      <c r="J109" s="1">
        <v>0</v>
      </c>
      <c r="K109" s="1">
        <v>1</v>
      </c>
      <c r="L109" s="1">
        <v>0</v>
      </c>
      <c r="M109" s="1">
        <v>1</v>
      </c>
      <c r="N109" s="2">
        <v>4</v>
      </c>
      <c r="O109" s="1">
        <f>VLOOKUP(A109,'[1]数据 (2)'!$A:$M,13,0)</f>
        <v>1</v>
      </c>
      <c r="P109" s="1">
        <v>1</v>
      </c>
      <c r="Q109" s="1">
        <f t="shared" si="12"/>
        <v>3</v>
      </c>
      <c r="R109" s="1" t="e">
        <f>VLOOKUP(A109,'[2]20240319-0331虚仓使用量'!$A:$J,10,0)</f>
        <v>#N/A</v>
      </c>
      <c r="S109" s="1" t="e">
        <v>#N/A</v>
      </c>
      <c r="T109" s="3">
        <v>4</v>
      </c>
    </row>
    <row r="110" spans="1:20" s="1" customFormat="1" x14ac:dyDescent="0.25">
      <c r="A110" s="4" t="str">
        <f>D110&amp;B110&amp;E110</f>
        <v>210REM0002254Y1B3-1-4</v>
      </c>
      <c r="B110" s="1" t="s">
        <v>459</v>
      </c>
      <c r="C110" s="1" t="s">
        <v>460</v>
      </c>
      <c r="D110" s="1" t="s">
        <v>15</v>
      </c>
      <c r="E110" s="1" t="s">
        <v>461</v>
      </c>
      <c r="F110" s="1" t="s">
        <v>462</v>
      </c>
      <c r="G110" s="1" t="s">
        <v>18</v>
      </c>
      <c r="H110" s="1">
        <v>82</v>
      </c>
      <c r="I110" s="1" t="s">
        <v>19</v>
      </c>
      <c r="J110" s="1">
        <v>0</v>
      </c>
      <c r="K110" s="1">
        <v>202</v>
      </c>
      <c r="L110" s="1">
        <v>0</v>
      </c>
      <c r="M110" s="1">
        <v>202</v>
      </c>
      <c r="N110" s="2">
        <v>82</v>
      </c>
      <c r="O110" s="1">
        <f>VLOOKUP(A110,'[1]数据 (2)'!$A:$M,13,0)</f>
        <v>82</v>
      </c>
      <c r="P110" s="1">
        <v>82</v>
      </c>
      <c r="Q110" s="1">
        <f t="shared" si="12"/>
        <v>0</v>
      </c>
      <c r="R110" s="1">
        <f>VLOOKUP(A110,'[2]20240319-0331虚仓使用量'!$A:$J,10,0)</f>
        <v>120</v>
      </c>
      <c r="S110" s="1">
        <v>120</v>
      </c>
      <c r="T110" s="1">
        <f>N110</f>
        <v>82</v>
      </c>
    </row>
    <row r="111" spans="1:20" s="1" customFormat="1" x14ac:dyDescent="0.25">
      <c r="A111" s="4" t="str">
        <f>D111&amp;B111&amp;E111</f>
        <v>210REM0002274Y1D3-2-4</v>
      </c>
      <c r="B111" s="1" t="s">
        <v>463</v>
      </c>
      <c r="C111" s="1" t="s">
        <v>464</v>
      </c>
      <c r="D111" s="1" t="s">
        <v>15</v>
      </c>
      <c r="E111" s="1" t="s">
        <v>151</v>
      </c>
      <c r="F111" s="1" t="s">
        <v>152</v>
      </c>
      <c r="G111" s="1" t="s">
        <v>18</v>
      </c>
      <c r="H111" s="1">
        <v>230</v>
      </c>
      <c r="I111" s="1" t="s">
        <v>19</v>
      </c>
      <c r="J111" s="1">
        <v>100</v>
      </c>
      <c r="K111" s="1">
        <v>630</v>
      </c>
      <c r="L111" s="1">
        <v>0</v>
      </c>
      <c r="M111" s="1">
        <v>630</v>
      </c>
      <c r="N111" s="2">
        <v>630</v>
      </c>
      <c r="O111" s="1">
        <f>VLOOKUP(A111,'[1]数据 (2)'!$A:$M,13,0)</f>
        <v>230</v>
      </c>
      <c r="P111" s="1">
        <v>230</v>
      </c>
      <c r="Q111" s="1">
        <f t="shared" si="12"/>
        <v>400</v>
      </c>
      <c r="R111" s="1">
        <f>VLOOKUP(A111,'[2]20240319-0331虚仓使用量'!$A:$J,10,0)</f>
        <v>400</v>
      </c>
      <c r="S111" s="1">
        <v>400</v>
      </c>
      <c r="T111" s="1">
        <f>P111</f>
        <v>230</v>
      </c>
    </row>
    <row r="112" spans="1:20" s="1" customFormat="1" x14ac:dyDescent="0.25">
      <c r="A112" s="4" t="str">
        <f>D112&amp;B112&amp;E112</f>
        <v>210REM0002279B1F1-1-4</v>
      </c>
      <c r="B112" s="1" t="s">
        <v>465</v>
      </c>
      <c r="C112" s="1" t="s">
        <v>466</v>
      </c>
      <c r="D112" s="1" t="s">
        <v>15</v>
      </c>
      <c r="E112" s="1" t="s">
        <v>457</v>
      </c>
      <c r="F112" s="1" t="s">
        <v>458</v>
      </c>
      <c r="G112" s="1" t="s">
        <v>18</v>
      </c>
      <c r="H112" s="1">
        <v>53</v>
      </c>
      <c r="I112" s="1" t="s">
        <v>19</v>
      </c>
      <c r="J112" s="1">
        <v>50</v>
      </c>
      <c r="K112" s="1">
        <v>155</v>
      </c>
      <c r="L112" s="1">
        <v>0</v>
      </c>
      <c r="M112" s="1">
        <v>155</v>
      </c>
      <c r="N112" s="2">
        <v>53</v>
      </c>
      <c r="O112" s="1">
        <f>VLOOKUP(A112,'[1]数据 (2)'!$A:$M,13,0)</f>
        <v>53</v>
      </c>
      <c r="P112" s="1">
        <v>53</v>
      </c>
      <c r="Q112" s="1">
        <f t="shared" si="12"/>
        <v>0</v>
      </c>
      <c r="R112" s="1">
        <f>VLOOKUP(A112,'[2]20240319-0331虚仓使用量'!$A:$J,10,0)</f>
        <v>102</v>
      </c>
      <c r="S112" s="1">
        <v>102</v>
      </c>
      <c r="T112" s="1">
        <f t="shared" ref="T112:T113" si="20">N112</f>
        <v>53</v>
      </c>
    </row>
    <row r="113" spans="1:20" s="1" customFormat="1" x14ac:dyDescent="0.25">
      <c r="A113" s="4" t="str">
        <f>D113&amp;B113&amp;E113</f>
        <v>210REM0002282Y1B3-1-4</v>
      </c>
      <c r="B113" s="1" t="s">
        <v>467</v>
      </c>
      <c r="C113" s="1" t="s">
        <v>468</v>
      </c>
      <c r="D113" s="1" t="s">
        <v>15</v>
      </c>
      <c r="E113" s="1" t="s">
        <v>461</v>
      </c>
      <c r="F113" s="1" t="s">
        <v>462</v>
      </c>
      <c r="G113" s="1" t="s">
        <v>18</v>
      </c>
      <c r="H113" s="1">
        <v>71</v>
      </c>
      <c r="I113" s="1" t="s">
        <v>19</v>
      </c>
      <c r="J113" s="1">
        <v>50</v>
      </c>
      <c r="K113" s="1">
        <v>174</v>
      </c>
      <c r="L113" s="1">
        <v>0</v>
      </c>
      <c r="M113" s="1">
        <v>174</v>
      </c>
      <c r="N113" s="2">
        <v>71</v>
      </c>
      <c r="O113" s="1">
        <f>VLOOKUP(A113,'[1]数据 (2)'!$A:$M,13,0)</f>
        <v>71</v>
      </c>
      <c r="P113" s="1">
        <v>71</v>
      </c>
      <c r="Q113" s="1">
        <f t="shared" si="12"/>
        <v>0</v>
      </c>
      <c r="R113" s="1">
        <f>VLOOKUP(A113,'[2]20240319-0331虚仓使用量'!$A:$J,10,0)</f>
        <v>103</v>
      </c>
      <c r="S113" s="1">
        <v>103</v>
      </c>
      <c r="T113" s="1">
        <f t="shared" si="20"/>
        <v>71</v>
      </c>
    </row>
    <row r="114" spans="1:20" s="1" customFormat="1" x14ac:dyDescent="0.25">
      <c r="A114" s="4" t="str">
        <f>D114&amp;B114&amp;E114</f>
        <v>210REM0002478Y1D3-1-6</v>
      </c>
      <c r="B114" s="1" t="s">
        <v>469</v>
      </c>
      <c r="C114" s="1" t="s">
        <v>470</v>
      </c>
      <c r="D114" s="1" t="s">
        <v>15</v>
      </c>
      <c r="E114" s="1" t="s">
        <v>471</v>
      </c>
      <c r="F114" s="1" t="s">
        <v>472</v>
      </c>
      <c r="G114" s="1" t="s">
        <v>18</v>
      </c>
      <c r="H114" s="1">
        <v>929</v>
      </c>
      <c r="I114" s="1" t="s">
        <v>19</v>
      </c>
      <c r="J114" s="1">
        <v>0</v>
      </c>
      <c r="K114" s="1">
        <v>1000</v>
      </c>
      <c r="L114" s="1">
        <v>0</v>
      </c>
      <c r="M114" s="1">
        <v>1000</v>
      </c>
      <c r="N114" s="2">
        <v>1000</v>
      </c>
      <c r="O114" s="1">
        <f>VLOOKUP(A114,'[1]数据 (2)'!$A:$M,13,0)</f>
        <v>929</v>
      </c>
      <c r="P114" s="1">
        <v>929</v>
      </c>
      <c r="Q114" s="1">
        <f t="shared" si="12"/>
        <v>71</v>
      </c>
      <c r="R114" s="1">
        <f>VLOOKUP(A114,'[2]20240319-0331虚仓使用量'!$A:$J,10,0)</f>
        <v>71</v>
      </c>
      <c r="S114" s="1">
        <v>71</v>
      </c>
      <c r="T114" s="1">
        <f t="shared" ref="T114:T115" si="21">P114</f>
        <v>929</v>
      </c>
    </row>
    <row r="115" spans="1:20" s="1" customFormat="1" x14ac:dyDescent="0.25">
      <c r="A115" s="4" t="str">
        <f>D115&amp;B115&amp;E115</f>
        <v>210REM0002479Y1D3-1-6</v>
      </c>
      <c r="B115" s="1" t="s">
        <v>473</v>
      </c>
      <c r="C115" s="1" t="s">
        <v>474</v>
      </c>
      <c r="D115" s="1" t="s">
        <v>15</v>
      </c>
      <c r="E115" s="1" t="s">
        <v>471</v>
      </c>
      <c r="F115" s="1" t="s">
        <v>472</v>
      </c>
      <c r="G115" s="1" t="s">
        <v>18</v>
      </c>
      <c r="H115" s="1">
        <v>751</v>
      </c>
      <c r="I115" s="1" t="s">
        <v>19</v>
      </c>
      <c r="J115" s="1">
        <v>0</v>
      </c>
      <c r="K115" s="1">
        <v>851</v>
      </c>
      <c r="L115" s="1">
        <v>0</v>
      </c>
      <c r="M115" s="1">
        <v>851</v>
      </c>
      <c r="N115" s="2">
        <v>851</v>
      </c>
      <c r="O115" s="1">
        <f>VLOOKUP(A115,'[1]数据 (2)'!$A:$M,13,0)</f>
        <v>751</v>
      </c>
      <c r="P115" s="1">
        <v>751</v>
      </c>
      <c r="Q115" s="1">
        <f t="shared" si="12"/>
        <v>100</v>
      </c>
      <c r="R115" s="1">
        <f>VLOOKUP(A115,'[2]20240319-0331虚仓使用量'!$A:$J,10,0)</f>
        <v>100</v>
      </c>
      <c r="S115" s="1">
        <v>100</v>
      </c>
      <c r="T115" s="1">
        <f t="shared" si="21"/>
        <v>751</v>
      </c>
    </row>
    <row r="116" spans="1:20" s="1" customFormat="1" x14ac:dyDescent="0.25">
      <c r="A116" s="4" t="str">
        <f>D116&amp;B116&amp;E116</f>
        <v>210REM0002487Y1D3-1-4</v>
      </c>
      <c r="B116" s="1" t="s">
        <v>475</v>
      </c>
      <c r="C116" s="1" t="s">
        <v>476</v>
      </c>
      <c r="D116" s="1" t="s">
        <v>15</v>
      </c>
      <c r="E116" s="1" t="s">
        <v>477</v>
      </c>
      <c r="F116" s="1" t="s">
        <v>478</v>
      </c>
      <c r="G116" s="1" t="s">
        <v>18</v>
      </c>
      <c r="H116" s="1">
        <v>156</v>
      </c>
      <c r="I116" s="1" t="s">
        <v>19</v>
      </c>
      <c r="J116" s="1">
        <v>50</v>
      </c>
      <c r="K116" s="1">
        <v>256</v>
      </c>
      <c r="L116" s="1">
        <v>0</v>
      </c>
      <c r="M116" s="1">
        <v>256</v>
      </c>
      <c r="N116" s="2">
        <v>156</v>
      </c>
      <c r="O116" s="1">
        <f>VLOOKUP(A116,'[1]数据 (2)'!$A:$M,13,0)</f>
        <v>156</v>
      </c>
      <c r="P116" s="1">
        <v>156</v>
      </c>
      <c r="Q116" s="1">
        <f t="shared" si="12"/>
        <v>0</v>
      </c>
      <c r="R116" s="1">
        <f>VLOOKUP(A116,'[2]20240319-0331虚仓使用量'!$A:$J,10,0)</f>
        <v>100</v>
      </c>
      <c r="S116" s="1">
        <v>100</v>
      </c>
      <c r="T116" s="1">
        <f t="shared" ref="T116:T117" si="22">N116</f>
        <v>156</v>
      </c>
    </row>
    <row r="117" spans="1:20" s="1" customFormat="1" x14ac:dyDescent="0.25">
      <c r="A117" s="4" t="str">
        <f>D117&amp;B117&amp;E117</f>
        <v>210REM0002487Y1D3-1-6</v>
      </c>
      <c r="B117" s="1" t="s">
        <v>475</v>
      </c>
      <c r="C117" s="1" t="s">
        <v>476</v>
      </c>
      <c r="D117" s="1" t="s">
        <v>15</v>
      </c>
      <c r="E117" s="1" t="s">
        <v>471</v>
      </c>
      <c r="F117" s="1" t="s">
        <v>472</v>
      </c>
      <c r="G117" s="1" t="s">
        <v>18</v>
      </c>
      <c r="H117" s="1">
        <v>1000</v>
      </c>
      <c r="I117" s="1" t="s">
        <v>19</v>
      </c>
      <c r="J117" s="1">
        <v>0</v>
      </c>
      <c r="K117" s="1">
        <v>1000</v>
      </c>
      <c r="L117" s="1">
        <v>0</v>
      </c>
      <c r="M117" s="1">
        <v>1000</v>
      </c>
      <c r="N117" s="2">
        <v>1000</v>
      </c>
      <c r="O117" s="1">
        <f>VLOOKUP(A117,'[1]数据 (2)'!$A:$M,13,0)</f>
        <v>1000</v>
      </c>
      <c r="P117" s="1">
        <v>1000</v>
      </c>
      <c r="Q117" s="1">
        <f t="shared" si="12"/>
        <v>0</v>
      </c>
      <c r="R117" s="1" t="e">
        <f>VLOOKUP(A117,'[2]20240319-0331虚仓使用量'!$A:$J,10,0)</f>
        <v>#N/A</v>
      </c>
      <c r="S117" s="1" t="e">
        <v>#N/A</v>
      </c>
      <c r="T117" s="1">
        <f t="shared" si="22"/>
        <v>1000</v>
      </c>
    </row>
    <row r="118" spans="1:20" s="1" customFormat="1" x14ac:dyDescent="0.25">
      <c r="A118" s="4" t="str">
        <f>D118&amp;B118&amp;E118</f>
        <v>210REM0002488Y1D3-1-6</v>
      </c>
      <c r="B118" s="1" t="s">
        <v>479</v>
      </c>
      <c r="C118" s="1" t="s">
        <v>480</v>
      </c>
      <c r="D118" s="1" t="s">
        <v>15</v>
      </c>
      <c r="E118" s="1" t="s">
        <v>471</v>
      </c>
      <c r="F118" s="1" t="s">
        <v>472</v>
      </c>
      <c r="G118" s="1" t="s">
        <v>18</v>
      </c>
      <c r="H118" s="1">
        <v>961</v>
      </c>
      <c r="I118" s="1" t="s">
        <v>19</v>
      </c>
      <c r="J118" s="1">
        <v>0</v>
      </c>
      <c r="K118" s="1">
        <v>1000</v>
      </c>
      <c r="L118" s="1">
        <v>0</v>
      </c>
      <c r="M118" s="1">
        <v>1000</v>
      </c>
      <c r="N118" s="2">
        <v>1000</v>
      </c>
      <c r="O118" s="1">
        <f>VLOOKUP(A118,'[1]数据 (2)'!$A:$M,13,0)</f>
        <v>961</v>
      </c>
      <c r="P118" s="1">
        <v>961</v>
      </c>
      <c r="Q118" s="1">
        <f t="shared" si="12"/>
        <v>39</v>
      </c>
      <c r="R118" s="1">
        <f>VLOOKUP(A118,'[2]20240319-0331虚仓使用量'!$A:$J,10,0)</f>
        <v>39</v>
      </c>
      <c r="S118" s="1">
        <v>39</v>
      </c>
      <c r="T118" s="1">
        <f>P118</f>
        <v>961</v>
      </c>
    </row>
    <row r="119" spans="1:20" s="1" customFormat="1" x14ac:dyDescent="0.25">
      <c r="A119" s="4" t="str">
        <f>D119&amp;B119&amp;E119</f>
        <v>210REM0002633Y1A2-1-5</v>
      </c>
      <c r="B119" s="1" t="s">
        <v>481</v>
      </c>
      <c r="C119" s="1" t="s">
        <v>482</v>
      </c>
      <c r="D119" s="1" t="s">
        <v>15</v>
      </c>
      <c r="E119" s="1" t="s">
        <v>450</v>
      </c>
      <c r="F119" s="1" t="s">
        <v>451</v>
      </c>
      <c r="G119" s="1" t="s">
        <v>18</v>
      </c>
      <c r="H119" s="1">
        <v>9</v>
      </c>
      <c r="I119" s="1" t="s">
        <v>19</v>
      </c>
      <c r="J119" s="1">
        <v>0</v>
      </c>
      <c r="K119" s="1">
        <v>9</v>
      </c>
      <c r="L119" s="1">
        <v>0</v>
      </c>
      <c r="M119" s="1">
        <v>9</v>
      </c>
      <c r="N119" s="2">
        <v>9</v>
      </c>
      <c r="O119" s="1">
        <f>VLOOKUP(A119,'[1]数据 (2)'!$A:$M,13,0)</f>
        <v>9</v>
      </c>
      <c r="P119" s="1">
        <v>9</v>
      </c>
      <c r="Q119" s="1">
        <f t="shared" si="12"/>
        <v>0</v>
      </c>
      <c r="R119" s="1" t="e">
        <f>VLOOKUP(A119,'[2]20240319-0331虚仓使用量'!$A:$J,10,0)</f>
        <v>#N/A</v>
      </c>
      <c r="S119" s="1" t="e">
        <v>#N/A</v>
      </c>
      <c r="T119" s="1">
        <f t="shared" ref="T119:T129" si="23">N119</f>
        <v>9</v>
      </c>
    </row>
    <row r="120" spans="1:20" s="1" customFormat="1" x14ac:dyDescent="0.25">
      <c r="A120" s="4" t="str">
        <f>D120&amp;B120&amp;E120</f>
        <v>210REM0002640e413032</v>
      </c>
      <c r="B120" s="1" t="s">
        <v>483</v>
      </c>
      <c r="C120" s="1" t="s">
        <v>484</v>
      </c>
      <c r="D120" s="1" t="s">
        <v>15</v>
      </c>
      <c r="E120" s="1" t="s">
        <v>485</v>
      </c>
      <c r="F120" s="1" t="s">
        <v>486</v>
      </c>
      <c r="G120" s="1" t="s">
        <v>487</v>
      </c>
      <c r="H120" s="1">
        <v>137</v>
      </c>
      <c r="I120" s="1" t="s">
        <v>19</v>
      </c>
      <c r="J120" s="1">
        <v>0</v>
      </c>
      <c r="K120" s="1">
        <v>137</v>
      </c>
      <c r="L120" s="1">
        <v>0</v>
      </c>
      <c r="M120" s="1">
        <v>137</v>
      </c>
      <c r="N120" s="2">
        <v>137</v>
      </c>
      <c r="O120" s="1">
        <f>VLOOKUP(A120,'[1]数据 (2)'!$A:$M,13,0)</f>
        <v>137</v>
      </c>
      <c r="P120" s="1">
        <v>137</v>
      </c>
      <c r="Q120" s="1">
        <f t="shared" si="12"/>
        <v>0</v>
      </c>
      <c r="R120" s="1" t="e">
        <f>VLOOKUP(A120,'[2]20240319-0331虚仓使用量'!$A:$J,10,0)</f>
        <v>#N/A</v>
      </c>
      <c r="S120" s="1" t="e">
        <v>#N/A</v>
      </c>
      <c r="T120" s="1">
        <f t="shared" si="23"/>
        <v>137</v>
      </c>
    </row>
    <row r="121" spans="1:20" s="1" customFormat="1" x14ac:dyDescent="0.25">
      <c r="A121" s="4" t="str">
        <f>D121&amp;B121&amp;E121</f>
        <v>210REM0003008Y1A1-3-5</v>
      </c>
      <c r="B121" s="1" t="s">
        <v>492</v>
      </c>
      <c r="C121" s="1" t="s">
        <v>493</v>
      </c>
      <c r="D121" s="1" t="s">
        <v>15</v>
      </c>
      <c r="E121" s="1" t="s">
        <v>494</v>
      </c>
      <c r="F121" s="1" t="s">
        <v>495</v>
      </c>
      <c r="G121" s="1" t="s">
        <v>18</v>
      </c>
      <c r="H121" s="1">
        <v>5875</v>
      </c>
      <c r="I121" s="1" t="s">
        <v>19</v>
      </c>
      <c r="J121" s="1">
        <v>0</v>
      </c>
      <c r="K121" s="1">
        <v>5875</v>
      </c>
      <c r="L121" s="1">
        <v>0</v>
      </c>
      <c r="M121" s="1">
        <v>5875</v>
      </c>
      <c r="N121" s="2">
        <v>5875</v>
      </c>
      <c r="O121" s="1">
        <f>VLOOKUP(A121,'[1]数据 (2)'!$A:$M,13,0)</f>
        <v>5875</v>
      </c>
      <c r="P121" s="1">
        <v>5875</v>
      </c>
      <c r="Q121" s="1">
        <f t="shared" si="12"/>
        <v>0</v>
      </c>
      <c r="R121" s="1" t="e">
        <f>VLOOKUP(A121,'[2]20240319-0331虚仓使用量'!$A:$J,10,0)</f>
        <v>#N/A</v>
      </c>
      <c r="S121" s="1" t="e">
        <v>#N/A</v>
      </c>
      <c r="T121" s="1">
        <f t="shared" si="23"/>
        <v>5875</v>
      </c>
    </row>
    <row r="122" spans="1:20" s="1" customFormat="1" x14ac:dyDescent="0.25">
      <c r="A122" s="4" t="str">
        <f>D122&amp;B122&amp;E122</f>
        <v>210REM0003165g210001</v>
      </c>
      <c r="B122" s="1" t="s">
        <v>500</v>
      </c>
      <c r="C122" s="1" t="s">
        <v>501</v>
      </c>
      <c r="D122" s="1" t="s">
        <v>15</v>
      </c>
      <c r="E122" s="1" t="s">
        <v>283</v>
      </c>
      <c r="F122" s="1" t="s">
        <v>284</v>
      </c>
      <c r="G122" s="1" t="s">
        <v>285</v>
      </c>
      <c r="H122" s="1">
        <v>3</v>
      </c>
      <c r="I122" s="1" t="s">
        <v>19</v>
      </c>
      <c r="J122" s="1">
        <v>0</v>
      </c>
      <c r="K122" s="1">
        <v>3</v>
      </c>
      <c r="L122" s="1">
        <v>0</v>
      </c>
      <c r="M122" s="1">
        <v>3</v>
      </c>
      <c r="N122" s="2">
        <v>3</v>
      </c>
      <c r="O122" s="1">
        <f>VLOOKUP(A122,'[1]数据 (2)'!$A:$M,13,0)</f>
        <v>3</v>
      </c>
      <c r="P122" s="1">
        <v>3</v>
      </c>
      <c r="Q122" s="1">
        <f t="shared" si="12"/>
        <v>0</v>
      </c>
      <c r="R122" s="1" t="e">
        <f>VLOOKUP(A122,'[2]20240319-0331虚仓使用量'!$A:$J,10,0)</f>
        <v>#N/A</v>
      </c>
      <c r="S122" s="1" t="e">
        <v>#N/A</v>
      </c>
      <c r="T122" s="1">
        <f t="shared" si="23"/>
        <v>3</v>
      </c>
    </row>
    <row r="123" spans="1:20" s="1" customFormat="1" x14ac:dyDescent="0.25">
      <c r="A123" s="4" t="str">
        <f>D123&amp;B123&amp;E123</f>
        <v>210REM0003165Y1B1-1-2</v>
      </c>
      <c r="B123" s="1" t="s">
        <v>500</v>
      </c>
      <c r="C123" s="1" t="s">
        <v>501</v>
      </c>
      <c r="D123" s="1" t="s">
        <v>15</v>
      </c>
      <c r="E123" s="1" t="s">
        <v>502</v>
      </c>
      <c r="F123" s="1" t="s">
        <v>503</v>
      </c>
      <c r="G123" s="1" t="s">
        <v>18</v>
      </c>
      <c r="H123" s="1">
        <v>191</v>
      </c>
      <c r="I123" s="1" t="s">
        <v>19</v>
      </c>
      <c r="J123" s="1">
        <v>0</v>
      </c>
      <c r="K123" s="1">
        <v>191</v>
      </c>
      <c r="L123" s="1">
        <v>0</v>
      </c>
      <c r="M123" s="1">
        <v>191</v>
      </c>
      <c r="N123" s="2">
        <v>191</v>
      </c>
      <c r="O123" s="1">
        <f>VLOOKUP(A123,'[1]数据 (2)'!$A:$M,13,0)</f>
        <v>191</v>
      </c>
      <c r="P123" s="1">
        <v>191</v>
      </c>
      <c r="Q123" s="1">
        <f t="shared" si="12"/>
        <v>0</v>
      </c>
      <c r="R123" s="1" t="e">
        <f>VLOOKUP(A123,'[2]20240319-0331虚仓使用量'!$A:$J,10,0)</f>
        <v>#N/A</v>
      </c>
      <c r="S123" s="1" t="e">
        <v>#N/A</v>
      </c>
      <c r="T123" s="1">
        <f t="shared" si="23"/>
        <v>191</v>
      </c>
    </row>
    <row r="124" spans="1:20" s="1" customFormat="1" x14ac:dyDescent="0.25">
      <c r="A124" s="4" t="str">
        <f>D124&amp;B124&amp;E124</f>
        <v>210REM0003174Y1E3-2-6</v>
      </c>
      <c r="B124" s="1" t="s">
        <v>504</v>
      </c>
      <c r="C124" s="1" t="s">
        <v>505</v>
      </c>
      <c r="D124" s="1" t="s">
        <v>15</v>
      </c>
      <c r="E124" s="1" t="s">
        <v>506</v>
      </c>
      <c r="F124" s="1" t="s">
        <v>507</v>
      </c>
      <c r="G124" s="1" t="s">
        <v>18</v>
      </c>
      <c r="H124" s="1">
        <v>824</v>
      </c>
      <c r="I124" s="1" t="s">
        <v>19</v>
      </c>
      <c r="J124" s="1">
        <v>0</v>
      </c>
      <c r="K124" s="1">
        <v>824</v>
      </c>
      <c r="L124" s="1">
        <v>0</v>
      </c>
      <c r="M124" s="1">
        <v>824</v>
      </c>
      <c r="N124" s="2">
        <v>824</v>
      </c>
      <c r="O124" s="1">
        <f>VLOOKUP(A124,'[1]数据 (2)'!$A:$M,13,0)</f>
        <v>824</v>
      </c>
      <c r="P124" s="1">
        <v>824</v>
      </c>
      <c r="Q124" s="1">
        <f t="shared" si="12"/>
        <v>0</v>
      </c>
      <c r="R124" s="1" t="e">
        <f>VLOOKUP(A124,'[2]20240319-0331虚仓使用量'!$A:$J,10,0)</f>
        <v>#N/A</v>
      </c>
      <c r="S124" s="1" t="e">
        <v>#N/A</v>
      </c>
      <c r="T124" s="1">
        <f t="shared" si="23"/>
        <v>824</v>
      </c>
    </row>
    <row r="125" spans="1:20" s="1" customFormat="1" x14ac:dyDescent="0.25">
      <c r="A125" s="4" t="str">
        <f>D125&amp;B125&amp;E125</f>
        <v>210REM0003298B1X</v>
      </c>
      <c r="B125" s="1" t="s">
        <v>508</v>
      </c>
      <c r="C125" s="1" t="s">
        <v>509</v>
      </c>
      <c r="D125" s="1" t="s">
        <v>15</v>
      </c>
      <c r="E125" s="1" t="s">
        <v>510</v>
      </c>
      <c r="F125" s="1" t="s">
        <v>389</v>
      </c>
      <c r="G125" s="1" t="s">
        <v>18</v>
      </c>
      <c r="H125" s="1">
        <v>13</v>
      </c>
      <c r="I125" s="1" t="s">
        <v>19</v>
      </c>
      <c r="J125" s="1">
        <v>0</v>
      </c>
      <c r="K125" s="1">
        <v>13</v>
      </c>
      <c r="L125" s="1">
        <v>0</v>
      </c>
      <c r="M125" s="1">
        <v>13</v>
      </c>
      <c r="N125" s="2">
        <v>13</v>
      </c>
      <c r="O125" s="1">
        <f>VLOOKUP(A125,'[1]数据 (2)'!$A:$M,13,0)</f>
        <v>13</v>
      </c>
      <c r="P125" s="1">
        <v>13</v>
      </c>
      <c r="Q125" s="1">
        <f t="shared" si="12"/>
        <v>0</v>
      </c>
      <c r="R125" s="1" t="e">
        <f>VLOOKUP(A125,'[2]20240319-0331虚仓使用量'!$A:$J,10,0)</f>
        <v>#N/A</v>
      </c>
      <c r="S125" s="1" t="e">
        <v>#N/A</v>
      </c>
      <c r="T125" s="1">
        <f t="shared" si="23"/>
        <v>13</v>
      </c>
    </row>
    <row r="126" spans="1:20" s="1" customFormat="1" x14ac:dyDescent="0.25">
      <c r="A126" s="4" t="str">
        <f>D126&amp;B126&amp;E126</f>
        <v>210REM0003298g210001</v>
      </c>
      <c r="B126" s="1" t="s">
        <v>508</v>
      </c>
      <c r="C126" s="1" t="s">
        <v>509</v>
      </c>
      <c r="D126" s="1" t="s">
        <v>15</v>
      </c>
      <c r="E126" s="1" t="s">
        <v>283</v>
      </c>
      <c r="F126" s="1" t="s">
        <v>284</v>
      </c>
      <c r="G126" s="1" t="s">
        <v>285</v>
      </c>
      <c r="H126" s="1">
        <v>24</v>
      </c>
      <c r="I126" s="1" t="s">
        <v>19</v>
      </c>
      <c r="J126" s="1">
        <v>0</v>
      </c>
      <c r="K126" s="1">
        <v>24</v>
      </c>
      <c r="L126" s="1">
        <v>0</v>
      </c>
      <c r="M126" s="1">
        <v>24</v>
      </c>
      <c r="N126" s="2">
        <v>24</v>
      </c>
      <c r="O126" s="1">
        <f>VLOOKUP(A126,'[1]数据 (2)'!$A:$M,13,0)</f>
        <v>24</v>
      </c>
      <c r="P126" s="1">
        <v>24</v>
      </c>
      <c r="Q126" s="1">
        <f t="shared" si="12"/>
        <v>0</v>
      </c>
      <c r="R126" s="1" t="e">
        <f>VLOOKUP(A126,'[2]20240319-0331虚仓使用量'!$A:$J,10,0)</f>
        <v>#N/A</v>
      </c>
      <c r="S126" s="1" t="e">
        <v>#N/A</v>
      </c>
      <c r="T126" s="1">
        <f t="shared" si="23"/>
        <v>24</v>
      </c>
    </row>
    <row r="127" spans="1:20" s="1" customFormat="1" x14ac:dyDescent="0.25">
      <c r="A127" s="4" t="str">
        <f>D127&amp;B127&amp;E127</f>
        <v>210REM0003385y1a2-4-3</v>
      </c>
      <c r="B127" s="1" t="s">
        <v>511</v>
      </c>
      <c r="C127" s="1" t="s">
        <v>512</v>
      </c>
      <c r="D127" s="1" t="s">
        <v>15</v>
      </c>
      <c r="E127" s="1" t="s">
        <v>513</v>
      </c>
      <c r="F127" s="1" t="s">
        <v>514</v>
      </c>
      <c r="G127" s="1" t="s">
        <v>18</v>
      </c>
      <c r="H127" s="1">
        <v>332</v>
      </c>
      <c r="I127" s="1" t="s">
        <v>19</v>
      </c>
      <c r="J127" s="1">
        <v>0</v>
      </c>
      <c r="K127" s="1">
        <v>332</v>
      </c>
      <c r="L127" s="1">
        <v>0</v>
      </c>
      <c r="M127" s="1">
        <v>332</v>
      </c>
      <c r="N127" s="2">
        <v>332</v>
      </c>
      <c r="O127" s="1">
        <f>VLOOKUP(A127,'[1]数据 (2)'!$A:$M,13,0)</f>
        <v>332</v>
      </c>
      <c r="P127" s="1">
        <v>332</v>
      </c>
      <c r="Q127" s="1">
        <f t="shared" si="12"/>
        <v>0</v>
      </c>
      <c r="R127" s="1" t="e">
        <f>VLOOKUP(A127,'[2]20240319-0331虚仓使用量'!$A:$J,10,0)</f>
        <v>#N/A</v>
      </c>
      <c r="S127" s="1" t="e">
        <v>#N/A</v>
      </c>
      <c r="T127" s="1">
        <f t="shared" si="23"/>
        <v>332</v>
      </c>
    </row>
    <row r="128" spans="1:20" s="1" customFormat="1" x14ac:dyDescent="0.25">
      <c r="A128" s="4" t="str">
        <f>D128&amp;B128&amp;E128</f>
        <v>210REM0003476g210001</v>
      </c>
      <c r="B128" s="1" t="s">
        <v>515</v>
      </c>
      <c r="C128" s="1" t="s">
        <v>516</v>
      </c>
      <c r="D128" s="1" t="s">
        <v>15</v>
      </c>
      <c r="E128" s="1" t="s">
        <v>283</v>
      </c>
      <c r="F128" s="1" t="s">
        <v>284</v>
      </c>
      <c r="G128" s="1" t="s">
        <v>285</v>
      </c>
      <c r="H128" s="1">
        <v>5</v>
      </c>
      <c r="I128" s="1" t="s">
        <v>31</v>
      </c>
      <c r="J128" s="1">
        <v>0</v>
      </c>
      <c r="K128" s="1">
        <v>5</v>
      </c>
      <c r="L128" s="1">
        <v>0</v>
      </c>
      <c r="M128" s="1">
        <v>5</v>
      </c>
      <c r="N128" s="2">
        <v>5</v>
      </c>
      <c r="O128" s="1">
        <f>VLOOKUP(A128,'[1]数据 (2)'!$A:$M,13,0)</f>
        <v>5</v>
      </c>
      <c r="P128" s="1">
        <v>5</v>
      </c>
      <c r="Q128" s="1">
        <f t="shared" si="12"/>
        <v>0</v>
      </c>
      <c r="R128" s="1" t="e">
        <f>VLOOKUP(A128,'[2]20240319-0331虚仓使用量'!$A:$J,10,0)</f>
        <v>#N/A</v>
      </c>
      <c r="S128" s="1" t="e">
        <v>#N/A</v>
      </c>
      <c r="T128" s="1">
        <f t="shared" si="23"/>
        <v>5</v>
      </c>
    </row>
    <row r="129" spans="1:20" s="1" customFormat="1" x14ac:dyDescent="0.25">
      <c r="A129" s="4" t="str">
        <f>D129&amp;B129&amp;E129</f>
        <v>210REM0003480g210001</v>
      </c>
      <c r="B129" s="1" t="s">
        <v>517</v>
      </c>
      <c r="C129" s="1" t="s">
        <v>518</v>
      </c>
      <c r="D129" s="1" t="s">
        <v>15</v>
      </c>
      <c r="E129" s="1" t="s">
        <v>283</v>
      </c>
      <c r="F129" s="1" t="s">
        <v>284</v>
      </c>
      <c r="G129" s="1" t="s">
        <v>285</v>
      </c>
      <c r="H129" s="1">
        <v>28</v>
      </c>
      <c r="I129" s="1" t="s">
        <v>31</v>
      </c>
      <c r="J129" s="1">
        <v>0</v>
      </c>
      <c r="K129" s="1">
        <v>28</v>
      </c>
      <c r="L129" s="1">
        <v>0</v>
      </c>
      <c r="M129" s="1">
        <v>28</v>
      </c>
      <c r="N129" s="2">
        <v>28</v>
      </c>
      <c r="O129" s="1">
        <f>VLOOKUP(A129,'[1]数据 (2)'!$A:$M,13,0)</f>
        <v>28</v>
      </c>
      <c r="P129" s="1">
        <v>28</v>
      </c>
      <c r="Q129" s="1">
        <f t="shared" si="12"/>
        <v>0</v>
      </c>
      <c r="R129" s="1" t="e">
        <f>VLOOKUP(A129,'[2]20240319-0331虚仓使用量'!$A:$J,10,0)</f>
        <v>#N/A</v>
      </c>
      <c r="S129" s="1" t="e">
        <v>#N/A</v>
      </c>
      <c r="T129" s="1">
        <f t="shared" si="23"/>
        <v>28</v>
      </c>
    </row>
    <row r="130" spans="1:20" s="1" customFormat="1" x14ac:dyDescent="0.25">
      <c r="A130" s="4" t="str">
        <f>D130&amp;B130&amp;E130</f>
        <v>210REM0010272Y1A1-1-3</v>
      </c>
      <c r="B130" s="1" t="s">
        <v>519</v>
      </c>
      <c r="C130" s="1" t="s">
        <v>520</v>
      </c>
      <c r="D130" s="1" t="s">
        <v>15</v>
      </c>
      <c r="E130" s="1" t="s">
        <v>521</v>
      </c>
      <c r="F130" s="1" t="s">
        <v>236</v>
      </c>
      <c r="G130" s="1" t="s">
        <v>18</v>
      </c>
      <c r="H130" s="1">
        <v>335</v>
      </c>
      <c r="I130" s="1" t="s">
        <v>19</v>
      </c>
      <c r="J130" s="1">
        <v>0</v>
      </c>
      <c r="K130" s="1">
        <v>535</v>
      </c>
      <c r="L130" s="1">
        <v>0</v>
      </c>
      <c r="M130" s="1">
        <v>535</v>
      </c>
      <c r="N130" s="2">
        <v>535</v>
      </c>
      <c r="O130" s="1">
        <f>VLOOKUP(A130,'[1]数据 (2)'!$A:$M,13,0)</f>
        <v>335</v>
      </c>
      <c r="P130" s="1">
        <v>335</v>
      </c>
      <c r="Q130" s="1">
        <f t="shared" si="12"/>
        <v>200</v>
      </c>
      <c r="R130" s="1">
        <f>VLOOKUP(A130,'[2]20240319-0331虚仓使用量'!$A:$J,10,0)</f>
        <v>200</v>
      </c>
      <c r="S130" s="1">
        <v>200</v>
      </c>
      <c r="T130" s="1">
        <f>P130</f>
        <v>335</v>
      </c>
    </row>
    <row r="131" spans="1:20" s="1" customFormat="1" x14ac:dyDescent="0.25">
      <c r="A131" s="4" t="str">
        <f>D131&amp;B131&amp;E131</f>
        <v>210REM0010523g210001</v>
      </c>
      <c r="B131" s="1" t="s">
        <v>522</v>
      </c>
      <c r="C131" s="1" t="s">
        <v>523</v>
      </c>
      <c r="D131" s="1" t="s">
        <v>15</v>
      </c>
      <c r="E131" s="1" t="s">
        <v>283</v>
      </c>
      <c r="F131" s="1" t="s">
        <v>284</v>
      </c>
      <c r="G131" s="1" t="s">
        <v>285</v>
      </c>
      <c r="H131" s="1">
        <v>5</v>
      </c>
      <c r="I131" s="1" t="s">
        <v>31</v>
      </c>
      <c r="J131" s="1">
        <v>0</v>
      </c>
      <c r="K131" s="1">
        <v>4</v>
      </c>
      <c r="L131" s="1">
        <v>0</v>
      </c>
      <c r="M131" s="1">
        <v>4</v>
      </c>
      <c r="N131" s="2">
        <v>4</v>
      </c>
      <c r="O131" s="1">
        <f>VLOOKUP(A131,'[1]数据 (2)'!$A:$M,13,0)</f>
        <v>4</v>
      </c>
      <c r="P131" s="1">
        <v>4</v>
      </c>
      <c r="Q131" s="1">
        <f t="shared" ref="Q131:Q194" si="24">N131-P131</f>
        <v>0</v>
      </c>
      <c r="R131" s="1" t="e">
        <f>VLOOKUP(A131,'[2]20240319-0331虚仓使用量'!$A:$J,10,0)</f>
        <v>#N/A</v>
      </c>
      <c r="S131" s="1" t="e">
        <v>#N/A</v>
      </c>
      <c r="T131" s="1">
        <f t="shared" ref="T131:T163" si="25">N131</f>
        <v>4</v>
      </c>
    </row>
    <row r="132" spans="1:20" s="1" customFormat="1" x14ac:dyDescent="0.25">
      <c r="A132" s="4" t="str">
        <f>D132&amp;B132&amp;E132</f>
        <v>210REM0010524g210001</v>
      </c>
      <c r="B132" s="1" t="s">
        <v>524</v>
      </c>
      <c r="C132" s="1" t="s">
        <v>525</v>
      </c>
      <c r="D132" s="1" t="s">
        <v>15</v>
      </c>
      <c r="E132" s="1" t="s">
        <v>283</v>
      </c>
      <c r="F132" s="1" t="s">
        <v>284</v>
      </c>
      <c r="G132" s="1" t="s">
        <v>285</v>
      </c>
      <c r="H132" s="1">
        <v>3</v>
      </c>
      <c r="I132" s="1" t="s">
        <v>31</v>
      </c>
      <c r="J132" s="1">
        <v>0</v>
      </c>
      <c r="K132" s="1">
        <v>3</v>
      </c>
      <c r="L132" s="1">
        <v>0</v>
      </c>
      <c r="M132" s="1">
        <v>3</v>
      </c>
      <c r="N132" s="2">
        <v>3</v>
      </c>
      <c r="O132" s="1">
        <f>VLOOKUP(A132,'[1]数据 (2)'!$A:$M,13,0)</f>
        <v>3</v>
      </c>
      <c r="P132" s="1">
        <v>3</v>
      </c>
      <c r="Q132" s="1">
        <f t="shared" si="24"/>
        <v>0</v>
      </c>
      <c r="R132" s="1" t="e">
        <f>VLOOKUP(A132,'[2]20240319-0331虚仓使用量'!$A:$J,10,0)</f>
        <v>#N/A</v>
      </c>
      <c r="S132" s="1" t="e">
        <v>#N/A</v>
      </c>
      <c r="T132" s="1">
        <f t="shared" si="25"/>
        <v>3</v>
      </c>
    </row>
    <row r="133" spans="1:20" s="1" customFormat="1" x14ac:dyDescent="0.25">
      <c r="A133" s="4" t="str">
        <f>D133&amp;B133&amp;E133</f>
        <v>210REM0010549g210001</v>
      </c>
      <c r="B133" s="1" t="s">
        <v>526</v>
      </c>
      <c r="C133" s="1" t="s">
        <v>527</v>
      </c>
      <c r="D133" s="1" t="s">
        <v>15</v>
      </c>
      <c r="E133" s="1" t="s">
        <v>283</v>
      </c>
      <c r="F133" s="1" t="s">
        <v>284</v>
      </c>
      <c r="G133" s="1" t="s">
        <v>285</v>
      </c>
      <c r="H133" s="1">
        <v>6</v>
      </c>
      <c r="I133" s="1" t="s">
        <v>31</v>
      </c>
      <c r="J133" s="1">
        <v>0</v>
      </c>
      <c r="K133" s="1">
        <v>5</v>
      </c>
      <c r="L133" s="1">
        <v>0</v>
      </c>
      <c r="M133" s="1">
        <v>5</v>
      </c>
      <c r="N133" s="2">
        <v>5</v>
      </c>
      <c r="O133" s="1">
        <f>VLOOKUP(A133,'[1]数据 (2)'!$A:$M,13,0)</f>
        <v>5</v>
      </c>
      <c r="P133" s="1">
        <v>5</v>
      </c>
      <c r="Q133" s="1">
        <f t="shared" si="24"/>
        <v>0</v>
      </c>
      <c r="R133" s="1" t="e">
        <f>VLOOKUP(A133,'[2]20240319-0331虚仓使用量'!$A:$J,10,0)</f>
        <v>#N/A</v>
      </c>
      <c r="S133" s="1" t="e">
        <v>#N/A</v>
      </c>
      <c r="T133" s="1">
        <f t="shared" si="25"/>
        <v>5</v>
      </c>
    </row>
    <row r="134" spans="1:20" s="1" customFormat="1" x14ac:dyDescent="0.25">
      <c r="A134" s="4" t="str">
        <f>D134&amp;B134&amp;E134</f>
        <v>210RIM0000075y1a1-4-3</v>
      </c>
      <c r="B134" s="1" t="s">
        <v>528</v>
      </c>
      <c r="C134" s="1" t="s">
        <v>529</v>
      </c>
      <c r="D134" s="1" t="s">
        <v>15</v>
      </c>
      <c r="E134" s="1" t="s">
        <v>530</v>
      </c>
      <c r="F134" s="1" t="s">
        <v>531</v>
      </c>
      <c r="G134" s="1" t="s">
        <v>18</v>
      </c>
      <c r="H134" s="1">
        <v>1725</v>
      </c>
      <c r="I134" s="1" t="s">
        <v>19</v>
      </c>
      <c r="J134" s="1">
        <v>0</v>
      </c>
      <c r="K134" s="1">
        <v>1725</v>
      </c>
      <c r="L134" s="1">
        <v>0</v>
      </c>
      <c r="M134" s="1">
        <v>1725</v>
      </c>
      <c r="N134" s="2">
        <v>1725</v>
      </c>
      <c r="O134" s="1">
        <f>VLOOKUP(A134,'[1]数据 (2)'!$A:$M,13,0)</f>
        <v>1725</v>
      </c>
      <c r="P134" s="1">
        <v>1725</v>
      </c>
      <c r="Q134" s="1">
        <f t="shared" si="24"/>
        <v>0</v>
      </c>
      <c r="R134" s="1" t="e">
        <f>VLOOKUP(A134,'[2]20240319-0331虚仓使用量'!$A:$J,10,0)</f>
        <v>#N/A</v>
      </c>
      <c r="S134" s="1" t="e">
        <v>#N/A</v>
      </c>
      <c r="T134" s="1">
        <f t="shared" si="25"/>
        <v>1725</v>
      </c>
    </row>
    <row r="135" spans="1:20" s="1" customFormat="1" x14ac:dyDescent="0.25">
      <c r="A135" s="4" t="str">
        <f>D135&amp;B135&amp;E135</f>
        <v>210RSM0000002b1x</v>
      </c>
      <c r="B135" s="1" t="s">
        <v>532</v>
      </c>
      <c r="C135" s="1" t="s">
        <v>533</v>
      </c>
      <c r="D135" s="1" t="s">
        <v>15</v>
      </c>
      <c r="E135" s="1" t="s">
        <v>388</v>
      </c>
      <c r="F135" s="1" t="s">
        <v>389</v>
      </c>
      <c r="G135" s="1" t="s">
        <v>18</v>
      </c>
      <c r="H135" s="1">
        <v>135</v>
      </c>
      <c r="I135" s="1" t="s">
        <v>19</v>
      </c>
      <c r="J135" s="1">
        <v>0</v>
      </c>
      <c r="K135" s="1">
        <v>134</v>
      </c>
      <c r="L135" s="1">
        <v>0</v>
      </c>
      <c r="M135" s="1">
        <v>134</v>
      </c>
      <c r="N135" s="2">
        <v>134</v>
      </c>
      <c r="O135" s="1">
        <f>VLOOKUP(A135,'[1]数据 (2)'!$A:$M,13,0)</f>
        <v>134</v>
      </c>
      <c r="P135" s="1">
        <v>134</v>
      </c>
      <c r="Q135" s="1">
        <f t="shared" si="24"/>
        <v>0</v>
      </c>
      <c r="R135" s="1" t="e">
        <f>VLOOKUP(A135,'[2]20240319-0331虚仓使用量'!$A:$J,10,0)</f>
        <v>#N/A</v>
      </c>
      <c r="S135" s="1" t="e">
        <v>#N/A</v>
      </c>
      <c r="T135" s="1">
        <f t="shared" si="25"/>
        <v>134</v>
      </c>
    </row>
    <row r="136" spans="1:20" s="1" customFormat="1" x14ac:dyDescent="0.25">
      <c r="A136" s="4" t="str">
        <f>D136&amp;B136&amp;E136</f>
        <v>210RSM0000026Y1A2-1-3</v>
      </c>
      <c r="B136" s="1" t="s">
        <v>534</v>
      </c>
      <c r="C136" s="1" t="s">
        <v>535</v>
      </c>
      <c r="D136" s="1" t="s">
        <v>15</v>
      </c>
      <c r="E136" s="1" t="s">
        <v>374</v>
      </c>
      <c r="F136" s="1" t="s">
        <v>375</v>
      </c>
      <c r="G136" s="1" t="s">
        <v>18</v>
      </c>
      <c r="H136" s="1">
        <v>146</v>
      </c>
      <c r="I136" s="1" t="s">
        <v>19</v>
      </c>
      <c r="J136" s="1">
        <v>0</v>
      </c>
      <c r="K136" s="1">
        <v>146</v>
      </c>
      <c r="L136" s="1">
        <v>0</v>
      </c>
      <c r="M136" s="1">
        <v>146</v>
      </c>
      <c r="N136" s="2">
        <v>146</v>
      </c>
      <c r="O136" s="1">
        <f>VLOOKUP(A136,'[1]数据 (2)'!$A:$M,13,0)</f>
        <v>146</v>
      </c>
      <c r="P136" s="1">
        <v>146</v>
      </c>
      <c r="Q136" s="1">
        <f t="shared" si="24"/>
        <v>0</v>
      </c>
      <c r="R136" s="1" t="e">
        <f>VLOOKUP(A136,'[2]20240319-0331虚仓使用量'!$A:$J,10,0)</f>
        <v>#N/A</v>
      </c>
      <c r="S136" s="1" t="e">
        <v>#N/A</v>
      </c>
      <c r="T136" s="1">
        <f t="shared" si="25"/>
        <v>146</v>
      </c>
    </row>
    <row r="137" spans="1:20" s="1" customFormat="1" x14ac:dyDescent="0.25">
      <c r="A137" s="4" t="str">
        <f>D137&amp;B137&amp;E137</f>
        <v>210RSM0000029B1F1-1-3</v>
      </c>
      <c r="B137" s="1" t="s">
        <v>536</v>
      </c>
      <c r="C137" s="1" t="s">
        <v>537</v>
      </c>
      <c r="D137" s="1" t="s">
        <v>15</v>
      </c>
      <c r="E137" s="1" t="s">
        <v>538</v>
      </c>
      <c r="F137" s="1" t="s">
        <v>539</v>
      </c>
      <c r="G137" s="1" t="s">
        <v>18</v>
      </c>
      <c r="H137" s="1">
        <v>120</v>
      </c>
      <c r="I137" s="1" t="s">
        <v>19</v>
      </c>
      <c r="J137" s="1">
        <v>0</v>
      </c>
      <c r="K137" s="1">
        <v>120</v>
      </c>
      <c r="L137" s="1">
        <v>0</v>
      </c>
      <c r="M137" s="1">
        <v>120</v>
      </c>
      <c r="N137" s="2">
        <v>120</v>
      </c>
      <c r="O137" s="1">
        <f>VLOOKUP(A137,'[1]数据 (2)'!$A:$M,13,0)</f>
        <v>120</v>
      </c>
      <c r="P137" s="1">
        <v>120</v>
      </c>
      <c r="Q137" s="1">
        <f t="shared" si="24"/>
        <v>0</v>
      </c>
      <c r="R137" s="1" t="e">
        <f>VLOOKUP(A137,'[2]20240319-0331虚仓使用量'!$A:$J,10,0)</f>
        <v>#N/A</v>
      </c>
      <c r="S137" s="1" t="e">
        <v>#N/A</v>
      </c>
      <c r="T137" s="1">
        <f t="shared" si="25"/>
        <v>120</v>
      </c>
    </row>
    <row r="138" spans="1:20" s="1" customFormat="1" x14ac:dyDescent="0.25">
      <c r="A138" s="4" t="str">
        <f>D138&amp;B138&amp;E138</f>
        <v>210RSM0000076g210001</v>
      </c>
      <c r="B138" s="1" t="s">
        <v>540</v>
      </c>
      <c r="C138" s="1" t="s">
        <v>541</v>
      </c>
      <c r="D138" s="1" t="s">
        <v>15</v>
      </c>
      <c r="E138" s="1" t="s">
        <v>283</v>
      </c>
      <c r="F138" s="1" t="s">
        <v>284</v>
      </c>
      <c r="G138" s="1" t="s">
        <v>285</v>
      </c>
      <c r="H138" s="1">
        <v>1</v>
      </c>
      <c r="I138" s="1" t="s">
        <v>19</v>
      </c>
      <c r="J138" s="1">
        <v>0</v>
      </c>
      <c r="K138" s="1">
        <v>1</v>
      </c>
      <c r="L138" s="1">
        <v>0</v>
      </c>
      <c r="M138" s="1">
        <v>1</v>
      </c>
      <c r="N138" s="2">
        <v>1</v>
      </c>
      <c r="O138" s="1">
        <f>VLOOKUP(A138,'[1]数据 (2)'!$A:$M,13,0)</f>
        <v>1</v>
      </c>
      <c r="P138" s="1">
        <v>1</v>
      </c>
      <c r="Q138" s="1">
        <f t="shared" si="24"/>
        <v>0</v>
      </c>
      <c r="R138" s="1" t="e">
        <f>VLOOKUP(A138,'[2]20240319-0331虚仓使用量'!$A:$J,10,0)</f>
        <v>#N/A</v>
      </c>
      <c r="S138" s="1" t="e">
        <v>#N/A</v>
      </c>
      <c r="T138" s="1">
        <f t="shared" si="25"/>
        <v>1</v>
      </c>
    </row>
    <row r="139" spans="1:20" s="1" customFormat="1" x14ac:dyDescent="0.25">
      <c r="A139" s="4" t="str">
        <f>D139&amp;B139&amp;E139</f>
        <v>210RSM0000076Y1B2-1-5</v>
      </c>
      <c r="B139" s="1" t="s">
        <v>540</v>
      </c>
      <c r="C139" s="1" t="s">
        <v>541</v>
      </c>
      <c r="D139" s="1" t="s">
        <v>15</v>
      </c>
      <c r="E139" s="1" t="s">
        <v>542</v>
      </c>
      <c r="F139" s="1" t="s">
        <v>543</v>
      </c>
      <c r="G139" s="1" t="s">
        <v>18</v>
      </c>
      <c r="H139" s="1">
        <v>548</v>
      </c>
      <c r="I139" s="1" t="s">
        <v>19</v>
      </c>
      <c r="J139" s="1">
        <v>0</v>
      </c>
      <c r="K139" s="1">
        <v>548</v>
      </c>
      <c r="L139" s="1">
        <v>0</v>
      </c>
      <c r="M139" s="1">
        <v>548</v>
      </c>
      <c r="N139" s="2">
        <v>548</v>
      </c>
      <c r="O139" s="1">
        <f>VLOOKUP(A139,'[1]数据 (2)'!$A:$M,13,0)</f>
        <v>548</v>
      </c>
      <c r="P139" s="1">
        <v>548</v>
      </c>
      <c r="Q139" s="1">
        <f t="shared" si="24"/>
        <v>0</v>
      </c>
      <c r="R139" s="1" t="e">
        <f>VLOOKUP(A139,'[2]20240319-0331虚仓使用量'!$A:$J,10,0)</f>
        <v>#N/A</v>
      </c>
      <c r="S139" s="1" t="e">
        <v>#N/A</v>
      </c>
      <c r="T139" s="1">
        <f t="shared" si="25"/>
        <v>548</v>
      </c>
    </row>
    <row r="140" spans="1:20" s="1" customFormat="1" x14ac:dyDescent="0.25">
      <c r="A140" s="4" t="str">
        <f>D140&amp;B140&amp;E140</f>
        <v>210RSM0000083Y1E3-1-4</v>
      </c>
      <c r="B140" s="1" t="s">
        <v>544</v>
      </c>
      <c r="C140" s="1" t="s">
        <v>545</v>
      </c>
      <c r="D140" s="1" t="s">
        <v>15</v>
      </c>
      <c r="E140" s="1" t="s">
        <v>546</v>
      </c>
      <c r="F140" s="1" t="s">
        <v>547</v>
      </c>
      <c r="G140" s="1" t="s">
        <v>18</v>
      </c>
      <c r="H140" s="1">
        <v>1571</v>
      </c>
      <c r="I140" s="1" t="s">
        <v>19</v>
      </c>
      <c r="J140" s="1">
        <v>0</v>
      </c>
      <c r="K140" s="1">
        <v>1573</v>
      </c>
      <c r="L140" s="1">
        <v>0</v>
      </c>
      <c r="M140" s="1">
        <v>1573</v>
      </c>
      <c r="N140" s="2">
        <v>1571</v>
      </c>
      <c r="O140" s="1">
        <f>VLOOKUP(A140,'[1]数据 (2)'!$A:$M,13,0)</f>
        <v>1571</v>
      </c>
      <c r="P140" s="1">
        <v>1571</v>
      </c>
      <c r="Q140" s="1">
        <f t="shared" si="24"/>
        <v>0</v>
      </c>
      <c r="R140" s="1">
        <f>VLOOKUP(A140,'[2]20240319-0331虚仓使用量'!$A:$J,10,0)</f>
        <v>2</v>
      </c>
      <c r="S140" s="1">
        <v>2</v>
      </c>
      <c r="T140" s="1">
        <f t="shared" si="25"/>
        <v>1571</v>
      </c>
    </row>
    <row r="141" spans="1:20" s="1" customFormat="1" x14ac:dyDescent="0.25">
      <c r="A141" s="4" t="str">
        <f>D141&amp;B141&amp;E141</f>
        <v>210RSM0000086B1F1-1-3</v>
      </c>
      <c r="B141" s="1" t="s">
        <v>548</v>
      </c>
      <c r="C141" s="1" t="s">
        <v>549</v>
      </c>
      <c r="D141" s="1" t="s">
        <v>15</v>
      </c>
      <c r="E141" s="1" t="s">
        <v>538</v>
      </c>
      <c r="F141" s="1" t="s">
        <v>539</v>
      </c>
      <c r="G141" s="1" t="s">
        <v>18</v>
      </c>
      <c r="H141" s="1">
        <v>17</v>
      </c>
      <c r="I141" s="1" t="s">
        <v>19</v>
      </c>
      <c r="J141" s="1">
        <v>0</v>
      </c>
      <c r="K141" s="1">
        <v>17</v>
      </c>
      <c r="L141" s="1">
        <v>0</v>
      </c>
      <c r="M141" s="1">
        <v>17</v>
      </c>
      <c r="N141" s="2">
        <v>17</v>
      </c>
      <c r="O141" s="1">
        <f>VLOOKUP(A141,'[1]数据 (2)'!$A:$M,13,0)</f>
        <v>17</v>
      </c>
      <c r="P141" s="1">
        <v>17</v>
      </c>
      <c r="Q141" s="1">
        <f t="shared" si="24"/>
        <v>0</v>
      </c>
      <c r="R141" s="1" t="e">
        <f>VLOOKUP(A141,'[2]20240319-0331虚仓使用量'!$A:$J,10,0)</f>
        <v>#N/A</v>
      </c>
      <c r="S141" s="1" t="e">
        <v>#N/A</v>
      </c>
      <c r="T141" s="1">
        <f t="shared" si="25"/>
        <v>17</v>
      </c>
    </row>
    <row r="142" spans="1:20" s="1" customFormat="1" x14ac:dyDescent="0.25">
      <c r="A142" s="4" t="str">
        <f>D142&amp;B142&amp;E142</f>
        <v>210RSM0000091g210001</v>
      </c>
      <c r="B142" s="1" t="s">
        <v>550</v>
      </c>
      <c r="C142" s="1" t="s">
        <v>551</v>
      </c>
      <c r="D142" s="1" t="s">
        <v>15</v>
      </c>
      <c r="E142" s="1" t="s">
        <v>283</v>
      </c>
      <c r="F142" s="1" t="s">
        <v>284</v>
      </c>
      <c r="G142" s="1" t="s">
        <v>285</v>
      </c>
      <c r="H142" s="1">
        <v>9</v>
      </c>
      <c r="I142" s="1" t="s">
        <v>19</v>
      </c>
      <c r="J142" s="1">
        <v>0</v>
      </c>
      <c r="K142" s="1">
        <v>9</v>
      </c>
      <c r="L142" s="1">
        <v>0</v>
      </c>
      <c r="M142" s="1">
        <v>9</v>
      </c>
      <c r="N142" s="2">
        <v>9</v>
      </c>
      <c r="O142" s="1">
        <f>VLOOKUP(A142,'[1]数据 (2)'!$A:$M,13,0)</f>
        <v>9</v>
      </c>
      <c r="P142" s="1">
        <v>9</v>
      </c>
      <c r="Q142" s="1">
        <f t="shared" si="24"/>
        <v>0</v>
      </c>
      <c r="R142" s="1" t="e">
        <f>VLOOKUP(A142,'[2]20240319-0331虚仓使用量'!$A:$J,10,0)</f>
        <v>#N/A</v>
      </c>
      <c r="S142" s="1" t="e">
        <v>#N/A</v>
      </c>
      <c r="T142" s="1">
        <f t="shared" si="25"/>
        <v>9</v>
      </c>
    </row>
    <row r="143" spans="1:20" s="1" customFormat="1" x14ac:dyDescent="0.25">
      <c r="A143" s="4" t="str">
        <f>D143&amp;B143&amp;E143</f>
        <v>210RSM0000092g210001</v>
      </c>
      <c r="B143" s="1" t="s">
        <v>552</v>
      </c>
      <c r="C143" s="1" t="s">
        <v>553</v>
      </c>
      <c r="D143" s="1" t="s">
        <v>15</v>
      </c>
      <c r="E143" s="1" t="s">
        <v>283</v>
      </c>
      <c r="F143" s="1" t="s">
        <v>284</v>
      </c>
      <c r="G143" s="1" t="s">
        <v>285</v>
      </c>
      <c r="H143" s="1">
        <v>21</v>
      </c>
      <c r="I143" s="1" t="s">
        <v>19</v>
      </c>
      <c r="J143" s="1">
        <v>0</v>
      </c>
      <c r="K143" s="1">
        <v>21</v>
      </c>
      <c r="L143" s="1">
        <v>0</v>
      </c>
      <c r="M143" s="1">
        <v>21</v>
      </c>
      <c r="N143" s="2">
        <v>21</v>
      </c>
      <c r="O143" s="1">
        <f>VLOOKUP(A143,'[1]数据 (2)'!$A:$M,13,0)</f>
        <v>21</v>
      </c>
      <c r="P143" s="1">
        <v>21</v>
      </c>
      <c r="Q143" s="1">
        <f t="shared" si="24"/>
        <v>0</v>
      </c>
      <c r="R143" s="1" t="e">
        <f>VLOOKUP(A143,'[2]20240319-0331虚仓使用量'!$A:$J,10,0)</f>
        <v>#N/A</v>
      </c>
      <c r="S143" s="1" t="e">
        <v>#N/A</v>
      </c>
      <c r="T143" s="1">
        <f t="shared" si="25"/>
        <v>21</v>
      </c>
    </row>
    <row r="144" spans="1:20" s="1" customFormat="1" x14ac:dyDescent="0.25">
      <c r="A144" s="4" t="str">
        <f>D144&amp;B144&amp;E144</f>
        <v>210RSM0000093B1B3-3-2</v>
      </c>
      <c r="B144" s="1" t="s">
        <v>554</v>
      </c>
      <c r="C144" s="1" t="s">
        <v>555</v>
      </c>
      <c r="D144" s="1" t="s">
        <v>15</v>
      </c>
      <c r="E144" s="1" t="s">
        <v>556</v>
      </c>
      <c r="F144" s="1" t="s">
        <v>557</v>
      </c>
      <c r="G144" s="1" t="s">
        <v>18</v>
      </c>
      <c r="H144" s="1">
        <v>186</v>
      </c>
      <c r="I144" s="1" t="s">
        <v>19</v>
      </c>
      <c r="J144" s="1">
        <v>0</v>
      </c>
      <c r="K144" s="1">
        <v>186</v>
      </c>
      <c r="L144" s="1">
        <v>0</v>
      </c>
      <c r="M144" s="1">
        <v>186</v>
      </c>
      <c r="N144" s="2">
        <v>186</v>
      </c>
      <c r="O144" s="1">
        <f>VLOOKUP(A144,'[1]数据 (2)'!$A:$M,13,0)</f>
        <v>186</v>
      </c>
      <c r="P144" s="1">
        <v>186</v>
      </c>
      <c r="Q144" s="1">
        <f t="shared" si="24"/>
        <v>0</v>
      </c>
      <c r="R144" s="1" t="e">
        <f>VLOOKUP(A144,'[2]20240319-0331虚仓使用量'!$A:$J,10,0)</f>
        <v>#N/A</v>
      </c>
      <c r="S144" s="1" t="e">
        <v>#N/A</v>
      </c>
      <c r="T144" s="1">
        <f t="shared" si="25"/>
        <v>186</v>
      </c>
    </row>
    <row r="145" spans="1:20" s="1" customFormat="1" x14ac:dyDescent="0.25">
      <c r="A145" s="4" t="str">
        <f>D145&amp;B145&amp;E145</f>
        <v>210RSM0000098G210001X</v>
      </c>
      <c r="B145" s="1" t="s">
        <v>558</v>
      </c>
      <c r="C145" s="1" t="s">
        <v>559</v>
      </c>
      <c r="D145" s="1" t="s">
        <v>15</v>
      </c>
      <c r="E145" s="1" t="s">
        <v>560</v>
      </c>
      <c r="F145" s="1" t="s">
        <v>354</v>
      </c>
      <c r="G145" s="1" t="s">
        <v>285</v>
      </c>
      <c r="H145" s="1">
        <v>14</v>
      </c>
      <c r="I145" s="1" t="s">
        <v>19</v>
      </c>
      <c r="J145" s="1">
        <v>0</v>
      </c>
      <c r="K145" s="1">
        <v>14</v>
      </c>
      <c r="L145" s="1">
        <v>0</v>
      </c>
      <c r="M145" s="1">
        <v>14</v>
      </c>
      <c r="N145" s="2">
        <v>14</v>
      </c>
      <c r="O145" s="1">
        <f>VLOOKUP(A145,'[1]数据 (2)'!$A:$M,13,0)</f>
        <v>14</v>
      </c>
      <c r="P145" s="1">
        <v>14</v>
      </c>
      <c r="Q145" s="1">
        <f t="shared" si="24"/>
        <v>0</v>
      </c>
      <c r="R145" s="1" t="e">
        <f>VLOOKUP(A145,'[2]20240319-0331虚仓使用量'!$A:$J,10,0)</f>
        <v>#N/A</v>
      </c>
      <c r="S145" s="1" t="e">
        <v>#N/A</v>
      </c>
      <c r="T145" s="1">
        <f t="shared" si="25"/>
        <v>14</v>
      </c>
    </row>
    <row r="146" spans="1:20" s="1" customFormat="1" x14ac:dyDescent="0.25">
      <c r="A146" s="4" t="str">
        <f>D146&amp;B146&amp;E146</f>
        <v>210RSM0000098g210002</v>
      </c>
      <c r="B146" s="1" t="s">
        <v>558</v>
      </c>
      <c r="C146" s="1" t="s">
        <v>559</v>
      </c>
      <c r="D146" s="1" t="s">
        <v>15</v>
      </c>
      <c r="E146" s="1" t="s">
        <v>365</v>
      </c>
      <c r="F146" s="1" t="s">
        <v>356</v>
      </c>
      <c r="G146" s="1" t="s">
        <v>285</v>
      </c>
      <c r="H146" s="1">
        <v>18</v>
      </c>
      <c r="I146" s="1" t="s">
        <v>19</v>
      </c>
      <c r="J146" s="1">
        <v>0</v>
      </c>
      <c r="K146" s="1">
        <v>18</v>
      </c>
      <c r="L146" s="1">
        <v>0</v>
      </c>
      <c r="M146" s="1">
        <v>18</v>
      </c>
      <c r="N146" s="2">
        <v>18</v>
      </c>
      <c r="O146" s="1">
        <f>VLOOKUP(A146,'[1]数据 (2)'!$A:$M,13,0)</f>
        <v>18</v>
      </c>
      <c r="P146" s="1">
        <v>18</v>
      </c>
      <c r="Q146" s="1">
        <f t="shared" si="24"/>
        <v>0</v>
      </c>
      <c r="R146" s="1" t="e">
        <f>VLOOKUP(A146,'[2]20240319-0331虚仓使用量'!$A:$J,10,0)</f>
        <v>#N/A</v>
      </c>
      <c r="S146" s="1" t="e">
        <v>#N/A</v>
      </c>
      <c r="T146" s="1">
        <f t="shared" si="25"/>
        <v>18</v>
      </c>
    </row>
    <row r="147" spans="1:20" s="1" customFormat="1" x14ac:dyDescent="0.25">
      <c r="A147" s="4" t="str">
        <f>D147&amp;B147&amp;E147</f>
        <v>210RSM0000099b1x</v>
      </c>
      <c r="B147" s="1" t="s">
        <v>561</v>
      </c>
      <c r="C147" s="1" t="s">
        <v>562</v>
      </c>
      <c r="D147" s="1" t="s">
        <v>15</v>
      </c>
      <c r="E147" s="1" t="s">
        <v>388</v>
      </c>
      <c r="F147" s="1" t="s">
        <v>389</v>
      </c>
      <c r="G147" s="1" t="s">
        <v>18</v>
      </c>
      <c r="H147" s="1">
        <v>660</v>
      </c>
      <c r="I147" s="1" t="s">
        <v>19</v>
      </c>
      <c r="J147" s="1">
        <v>0</v>
      </c>
      <c r="K147" s="1">
        <v>660</v>
      </c>
      <c r="L147" s="1">
        <v>0</v>
      </c>
      <c r="M147" s="1">
        <v>660</v>
      </c>
      <c r="N147" s="2">
        <v>660</v>
      </c>
      <c r="O147" s="1">
        <f>VLOOKUP(A147,'[1]数据 (2)'!$A:$M,13,0)</f>
        <v>660</v>
      </c>
      <c r="P147" s="1">
        <v>660</v>
      </c>
      <c r="Q147" s="1">
        <f t="shared" si="24"/>
        <v>0</v>
      </c>
      <c r="R147" s="1" t="e">
        <f>VLOOKUP(A147,'[2]20240319-0331虚仓使用量'!$A:$J,10,0)</f>
        <v>#N/A</v>
      </c>
      <c r="S147" s="1" t="e">
        <v>#N/A</v>
      </c>
      <c r="T147" s="1">
        <f t="shared" si="25"/>
        <v>660</v>
      </c>
    </row>
    <row r="148" spans="1:20" s="1" customFormat="1" x14ac:dyDescent="0.25">
      <c r="A148" s="4" t="str">
        <f>D148&amp;B148&amp;E148</f>
        <v>210RSM0000101g210001</v>
      </c>
      <c r="B148" s="1" t="s">
        <v>563</v>
      </c>
      <c r="C148" s="1" t="s">
        <v>564</v>
      </c>
      <c r="D148" s="1" t="s">
        <v>15</v>
      </c>
      <c r="E148" s="1" t="s">
        <v>283</v>
      </c>
      <c r="F148" s="1" t="s">
        <v>284</v>
      </c>
      <c r="G148" s="1" t="s">
        <v>285</v>
      </c>
      <c r="H148" s="1">
        <v>19</v>
      </c>
      <c r="I148" s="1" t="s">
        <v>19</v>
      </c>
      <c r="J148" s="1">
        <v>0</v>
      </c>
      <c r="K148" s="1">
        <v>19</v>
      </c>
      <c r="L148" s="1">
        <v>0</v>
      </c>
      <c r="M148" s="1">
        <v>19</v>
      </c>
      <c r="N148" s="2">
        <v>19</v>
      </c>
      <c r="O148" s="1">
        <f>VLOOKUP(A148,'[1]数据 (2)'!$A:$M,13,0)</f>
        <v>19</v>
      </c>
      <c r="P148" s="1">
        <v>19</v>
      </c>
      <c r="Q148" s="1">
        <f t="shared" si="24"/>
        <v>0</v>
      </c>
      <c r="R148" s="1" t="e">
        <f>VLOOKUP(A148,'[2]20240319-0331虚仓使用量'!$A:$J,10,0)</f>
        <v>#N/A</v>
      </c>
      <c r="S148" s="1" t="e">
        <v>#N/A</v>
      </c>
      <c r="T148" s="1">
        <f t="shared" si="25"/>
        <v>19</v>
      </c>
    </row>
    <row r="149" spans="1:20" s="1" customFormat="1" x14ac:dyDescent="0.25">
      <c r="A149" s="4" t="str">
        <f>D149&amp;B149&amp;E149</f>
        <v>210RSM0000103B1B3-3-2</v>
      </c>
      <c r="B149" s="1" t="s">
        <v>565</v>
      </c>
      <c r="C149" s="1" t="s">
        <v>566</v>
      </c>
      <c r="D149" s="1" t="s">
        <v>15</v>
      </c>
      <c r="E149" s="1" t="s">
        <v>556</v>
      </c>
      <c r="F149" s="1" t="s">
        <v>557</v>
      </c>
      <c r="G149" s="1" t="s">
        <v>18</v>
      </c>
      <c r="H149" s="1">
        <v>1571</v>
      </c>
      <c r="I149" s="1" t="s">
        <v>19</v>
      </c>
      <c r="J149" s="1">
        <v>0</v>
      </c>
      <c r="K149" s="1">
        <v>1571</v>
      </c>
      <c r="L149" s="1">
        <v>0</v>
      </c>
      <c r="M149" s="1">
        <v>1571</v>
      </c>
      <c r="N149" s="2">
        <v>1571</v>
      </c>
      <c r="O149" s="1">
        <f>VLOOKUP(A149,'[1]数据 (2)'!$A:$M,13,0)</f>
        <v>1571</v>
      </c>
      <c r="P149" s="1">
        <v>1571</v>
      </c>
      <c r="Q149" s="1">
        <f t="shared" si="24"/>
        <v>0</v>
      </c>
      <c r="R149" s="1" t="e">
        <f>VLOOKUP(A149,'[2]20240319-0331虚仓使用量'!$A:$J,10,0)</f>
        <v>#N/A</v>
      </c>
      <c r="S149" s="1" t="e">
        <v>#N/A</v>
      </c>
      <c r="T149" s="1">
        <f t="shared" si="25"/>
        <v>1571</v>
      </c>
    </row>
    <row r="150" spans="1:20" s="1" customFormat="1" x14ac:dyDescent="0.25">
      <c r="A150" s="4" t="str">
        <f>D150&amp;B150&amp;E150</f>
        <v>210RSM0000113Y1A3-1-2</v>
      </c>
      <c r="B150" s="1" t="s">
        <v>567</v>
      </c>
      <c r="C150" s="1" t="s">
        <v>568</v>
      </c>
      <c r="D150" s="1" t="s">
        <v>15</v>
      </c>
      <c r="E150" s="1" t="s">
        <v>569</v>
      </c>
      <c r="F150" s="1" t="s">
        <v>570</v>
      </c>
      <c r="G150" s="1" t="s">
        <v>18</v>
      </c>
      <c r="H150" s="1">
        <v>16</v>
      </c>
      <c r="I150" s="1" t="s">
        <v>19</v>
      </c>
      <c r="J150" s="1">
        <v>0</v>
      </c>
      <c r="K150" s="1">
        <v>16</v>
      </c>
      <c r="L150" s="1">
        <v>0</v>
      </c>
      <c r="M150" s="1">
        <v>16</v>
      </c>
      <c r="N150" s="2">
        <v>16</v>
      </c>
      <c r="O150" s="1">
        <f>VLOOKUP(A150,'[1]数据 (2)'!$A:$M,13,0)</f>
        <v>16</v>
      </c>
      <c r="P150" s="1">
        <v>16</v>
      </c>
      <c r="Q150" s="1">
        <f t="shared" si="24"/>
        <v>0</v>
      </c>
      <c r="R150" s="1" t="e">
        <f>VLOOKUP(A150,'[2]20240319-0331虚仓使用量'!$A:$J,10,0)</f>
        <v>#N/A</v>
      </c>
      <c r="S150" s="1" t="e">
        <v>#N/A</v>
      </c>
      <c r="T150" s="1">
        <f t="shared" si="25"/>
        <v>16</v>
      </c>
    </row>
    <row r="151" spans="1:20" s="1" customFormat="1" x14ac:dyDescent="0.25">
      <c r="A151" s="4" t="str">
        <f>D151&amp;B151&amp;E151</f>
        <v>210RSM0000124B1E2-2-1</v>
      </c>
      <c r="B151" s="1" t="s">
        <v>571</v>
      </c>
      <c r="C151" s="1" t="s">
        <v>572</v>
      </c>
      <c r="D151" s="1" t="s">
        <v>15</v>
      </c>
      <c r="E151" s="1" t="s">
        <v>573</v>
      </c>
      <c r="F151" s="1" t="s">
        <v>574</v>
      </c>
      <c r="G151" s="1" t="s">
        <v>18</v>
      </c>
      <c r="H151" s="1">
        <v>1061</v>
      </c>
      <c r="I151" s="1" t="s">
        <v>19</v>
      </c>
      <c r="J151" s="1">
        <v>0</v>
      </c>
      <c r="K151" s="1">
        <v>1061</v>
      </c>
      <c r="L151" s="1">
        <v>0</v>
      </c>
      <c r="M151" s="1">
        <v>1061</v>
      </c>
      <c r="N151" s="2">
        <v>1061</v>
      </c>
      <c r="O151" s="1">
        <f>VLOOKUP(A151,'[1]数据 (2)'!$A:$M,13,0)</f>
        <v>1061</v>
      </c>
      <c r="P151" s="1">
        <v>1061</v>
      </c>
      <c r="Q151" s="1">
        <f t="shared" si="24"/>
        <v>0</v>
      </c>
      <c r="R151" s="1" t="e">
        <f>VLOOKUP(A151,'[2]20240319-0331虚仓使用量'!$A:$J,10,0)</f>
        <v>#N/A</v>
      </c>
      <c r="S151" s="1" t="e">
        <v>#N/A</v>
      </c>
      <c r="T151" s="1">
        <f t="shared" si="25"/>
        <v>1061</v>
      </c>
    </row>
    <row r="152" spans="1:20" s="1" customFormat="1" x14ac:dyDescent="0.25">
      <c r="A152" s="4" t="str">
        <f>D152&amp;B152&amp;E152</f>
        <v>210RSM0000127B1E2-2-2</v>
      </c>
      <c r="B152" s="1" t="s">
        <v>575</v>
      </c>
      <c r="C152" s="1" t="s">
        <v>576</v>
      </c>
      <c r="D152" s="1" t="s">
        <v>15</v>
      </c>
      <c r="E152" s="1" t="s">
        <v>577</v>
      </c>
      <c r="F152" s="1" t="s">
        <v>578</v>
      </c>
      <c r="G152" s="1" t="s">
        <v>18</v>
      </c>
      <c r="H152" s="1">
        <v>373</v>
      </c>
      <c r="I152" s="1" t="s">
        <v>19</v>
      </c>
      <c r="J152" s="1">
        <v>0</v>
      </c>
      <c r="K152" s="1">
        <v>373</v>
      </c>
      <c r="L152" s="1">
        <v>0</v>
      </c>
      <c r="M152" s="1">
        <v>373</v>
      </c>
      <c r="N152" s="2">
        <v>373</v>
      </c>
      <c r="O152" s="1">
        <f>VLOOKUP(A152,'[1]数据 (2)'!$A:$M,13,0)</f>
        <v>373</v>
      </c>
      <c r="P152" s="1">
        <v>373</v>
      </c>
      <c r="Q152" s="1">
        <f t="shared" si="24"/>
        <v>0</v>
      </c>
      <c r="R152" s="1" t="e">
        <f>VLOOKUP(A152,'[2]20240319-0331虚仓使用量'!$A:$J,10,0)</f>
        <v>#N/A</v>
      </c>
      <c r="S152" s="1" t="e">
        <v>#N/A</v>
      </c>
      <c r="T152" s="1">
        <f t="shared" si="25"/>
        <v>373</v>
      </c>
    </row>
    <row r="153" spans="1:20" s="1" customFormat="1" x14ac:dyDescent="0.25">
      <c r="A153" s="4" t="str">
        <f>D153&amp;B153&amp;E153</f>
        <v>210RSM0000128B1E2-2-2</v>
      </c>
      <c r="B153" s="1" t="s">
        <v>579</v>
      </c>
      <c r="C153" s="1" t="s">
        <v>580</v>
      </c>
      <c r="D153" s="1" t="s">
        <v>15</v>
      </c>
      <c r="E153" s="1" t="s">
        <v>577</v>
      </c>
      <c r="F153" s="1" t="s">
        <v>578</v>
      </c>
      <c r="G153" s="1" t="s">
        <v>18</v>
      </c>
      <c r="H153" s="1">
        <v>304</v>
      </c>
      <c r="I153" s="1" t="s">
        <v>19</v>
      </c>
      <c r="J153" s="1">
        <v>0</v>
      </c>
      <c r="K153" s="1">
        <v>304</v>
      </c>
      <c r="L153" s="1">
        <v>0</v>
      </c>
      <c r="M153" s="1">
        <v>304</v>
      </c>
      <c r="N153" s="2">
        <v>304</v>
      </c>
      <c r="O153" s="1">
        <f>VLOOKUP(A153,'[1]数据 (2)'!$A:$M,13,0)</f>
        <v>304</v>
      </c>
      <c r="P153" s="1">
        <v>304</v>
      </c>
      <c r="Q153" s="1">
        <f t="shared" si="24"/>
        <v>0</v>
      </c>
      <c r="R153" s="1" t="e">
        <f>VLOOKUP(A153,'[2]20240319-0331虚仓使用量'!$A:$J,10,0)</f>
        <v>#N/A</v>
      </c>
      <c r="S153" s="1" t="e">
        <v>#N/A</v>
      </c>
      <c r="T153" s="1">
        <f t="shared" si="25"/>
        <v>304</v>
      </c>
    </row>
    <row r="154" spans="1:20" s="1" customFormat="1" x14ac:dyDescent="0.25">
      <c r="A154" s="4" t="str">
        <f>D154&amp;B154&amp;E154</f>
        <v>210RSM0000129B1E2-2-2</v>
      </c>
      <c r="B154" s="1" t="s">
        <v>581</v>
      </c>
      <c r="C154" s="1" t="s">
        <v>582</v>
      </c>
      <c r="D154" s="1" t="s">
        <v>15</v>
      </c>
      <c r="E154" s="1" t="s">
        <v>577</v>
      </c>
      <c r="F154" s="1" t="s">
        <v>578</v>
      </c>
      <c r="G154" s="1" t="s">
        <v>18</v>
      </c>
      <c r="H154" s="1">
        <v>463</v>
      </c>
      <c r="I154" s="1" t="s">
        <v>19</v>
      </c>
      <c r="J154" s="1">
        <v>0</v>
      </c>
      <c r="K154" s="1">
        <v>463</v>
      </c>
      <c r="L154" s="1">
        <v>0</v>
      </c>
      <c r="M154" s="1">
        <v>463</v>
      </c>
      <c r="N154" s="2">
        <v>463</v>
      </c>
      <c r="O154" s="1">
        <f>VLOOKUP(A154,'[1]数据 (2)'!$A:$M,13,0)</f>
        <v>463</v>
      </c>
      <c r="P154" s="1">
        <v>463</v>
      </c>
      <c r="Q154" s="1">
        <f t="shared" si="24"/>
        <v>0</v>
      </c>
      <c r="R154" s="1" t="e">
        <f>VLOOKUP(A154,'[2]20240319-0331虚仓使用量'!$A:$J,10,0)</f>
        <v>#N/A</v>
      </c>
      <c r="S154" s="1" t="e">
        <v>#N/A</v>
      </c>
      <c r="T154" s="1">
        <f t="shared" si="25"/>
        <v>463</v>
      </c>
    </row>
    <row r="155" spans="1:20" s="1" customFormat="1" x14ac:dyDescent="0.25">
      <c r="A155" s="4" t="str">
        <f>D155&amp;B155&amp;E155</f>
        <v>210RSM0000138B1E2-2-1</v>
      </c>
      <c r="B155" s="1" t="s">
        <v>583</v>
      </c>
      <c r="C155" s="1" t="s">
        <v>584</v>
      </c>
      <c r="D155" s="1" t="s">
        <v>15</v>
      </c>
      <c r="E155" s="1" t="s">
        <v>573</v>
      </c>
      <c r="F155" s="1" t="s">
        <v>574</v>
      </c>
      <c r="G155" s="1" t="s">
        <v>18</v>
      </c>
      <c r="H155" s="1">
        <v>830</v>
      </c>
      <c r="I155" s="1" t="s">
        <v>19</v>
      </c>
      <c r="J155" s="1">
        <v>0</v>
      </c>
      <c r="K155" s="1">
        <v>1347</v>
      </c>
      <c r="L155" s="1">
        <v>0</v>
      </c>
      <c r="M155" s="1">
        <v>1347</v>
      </c>
      <c r="N155" s="2">
        <v>1347</v>
      </c>
      <c r="O155" s="1">
        <f>VLOOKUP(A155,'[1]数据 (2)'!$A:$M,13,0)</f>
        <v>1347</v>
      </c>
      <c r="P155" s="1">
        <v>1347</v>
      </c>
      <c r="Q155" s="1">
        <f t="shared" si="24"/>
        <v>0</v>
      </c>
      <c r="R155" s="1" t="e">
        <f>VLOOKUP(A155,'[2]20240319-0331虚仓使用量'!$A:$J,10,0)</f>
        <v>#N/A</v>
      </c>
      <c r="S155" s="1" t="e">
        <v>#N/A</v>
      </c>
      <c r="T155" s="1">
        <f t="shared" si="25"/>
        <v>1347</v>
      </c>
    </row>
    <row r="156" spans="1:20" s="1" customFormat="1" x14ac:dyDescent="0.25">
      <c r="A156" s="4" t="str">
        <f>D156&amp;B156&amp;E156</f>
        <v>210RSM0000148Y1A3-1-2</v>
      </c>
      <c r="B156" s="1" t="s">
        <v>585</v>
      </c>
      <c r="C156" s="1" t="s">
        <v>586</v>
      </c>
      <c r="D156" s="1" t="s">
        <v>15</v>
      </c>
      <c r="E156" s="1" t="s">
        <v>569</v>
      </c>
      <c r="F156" s="1" t="s">
        <v>570</v>
      </c>
      <c r="G156" s="1" t="s">
        <v>18</v>
      </c>
      <c r="H156" s="1">
        <v>2</v>
      </c>
      <c r="I156" s="1" t="s">
        <v>19</v>
      </c>
      <c r="J156" s="1">
        <v>0</v>
      </c>
      <c r="K156" s="1">
        <v>2</v>
      </c>
      <c r="L156" s="1">
        <v>0</v>
      </c>
      <c r="M156" s="1">
        <v>2</v>
      </c>
      <c r="N156" s="2">
        <v>2</v>
      </c>
      <c r="O156" s="1">
        <f>VLOOKUP(A156,'[1]数据 (2)'!$A:$M,13,0)</f>
        <v>2</v>
      </c>
      <c r="P156" s="1">
        <v>2</v>
      </c>
      <c r="Q156" s="1">
        <f t="shared" si="24"/>
        <v>0</v>
      </c>
      <c r="R156" s="1" t="e">
        <f>VLOOKUP(A156,'[2]20240319-0331虚仓使用量'!$A:$J,10,0)</f>
        <v>#N/A</v>
      </c>
      <c r="S156" s="1" t="e">
        <v>#N/A</v>
      </c>
      <c r="T156" s="1">
        <f t="shared" si="25"/>
        <v>2</v>
      </c>
    </row>
    <row r="157" spans="1:20" s="1" customFormat="1" x14ac:dyDescent="0.25">
      <c r="A157" s="4" t="str">
        <f>D157&amp;B157&amp;E157</f>
        <v>210RSM0000151B1E3-1-1</v>
      </c>
      <c r="B157" s="1" t="s">
        <v>587</v>
      </c>
      <c r="C157" s="1" t="s">
        <v>588</v>
      </c>
      <c r="D157" s="1" t="s">
        <v>15</v>
      </c>
      <c r="E157" s="1" t="s">
        <v>589</v>
      </c>
      <c r="F157" s="1" t="s">
        <v>590</v>
      </c>
      <c r="G157" s="1" t="s">
        <v>18</v>
      </c>
      <c r="H157" s="1">
        <v>786</v>
      </c>
      <c r="I157" s="1" t="s">
        <v>19</v>
      </c>
      <c r="J157" s="1">
        <v>0</v>
      </c>
      <c r="K157" s="1">
        <v>786</v>
      </c>
      <c r="L157" s="1">
        <v>0</v>
      </c>
      <c r="M157" s="1">
        <v>786</v>
      </c>
      <c r="N157" s="2">
        <v>786</v>
      </c>
      <c r="O157" s="1">
        <f>VLOOKUP(A157,'[1]数据 (2)'!$A:$M,13,0)</f>
        <v>786</v>
      </c>
      <c r="P157" s="1">
        <v>786</v>
      </c>
      <c r="Q157" s="1">
        <f t="shared" si="24"/>
        <v>0</v>
      </c>
      <c r="R157" s="1" t="e">
        <f>VLOOKUP(A157,'[2]20240319-0331虚仓使用量'!$A:$J,10,0)</f>
        <v>#N/A</v>
      </c>
      <c r="S157" s="1" t="e">
        <v>#N/A</v>
      </c>
      <c r="T157" s="1">
        <f t="shared" si="25"/>
        <v>786</v>
      </c>
    </row>
    <row r="158" spans="1:20" s="1" customFormat="1" x14ac:dyDescent="0.25">
      <c r="A158" s="4" t="str">
        <f>D158&amp;B158&amp;E158</f>
        <v>210RSM0000227Y1A2-3-4</v>
      </c>
      <c r="B158" s="1" t="s">
        <v>591</v>
      </c>
      <c r="C158" s="1" t="s">
        <v>592</v>
      </c>
      <c r="D158" s="1" t="s">
        <v>15</v>
      </c>
      <c r="E158" s="1" t="s">
        <v>420</v>
      </c>
      <c r="F158" s="1" t="s">
        <v>421</v>
      </c>
      <c r="G158" s="1" t="s">
        <v>18</v>
      </c>
      <c r="H158" s="1">
        <v>193</v>
      </c>
      <c r="I158" s="1" t="s">
        <v>19</v>
      </c>
      <c r="J158" s="1">
        <v>0</v>
      </c>
      <c r="K158" s="1">
        <v>193</v>
      </c>
      <c r="L158" s="1">
        <v>0</v>
      </c>
      <c r="M158" s="1">
        <v>193</v>
      </c>
      <c r="N158" s="2">
        <v>193</v>
      </c>
      <c r="O158" s="1">
        <f>VLOOKUP(A158,'[1]数据 (2)'!$A:$M,13,0)</f>
        <v>193</v>
      </c>
      <c r="P158" s="1">
        <v>193</v>
      </c>
      <c r="Q158" s="1">
        <f t="shared" si="24"/>
        <v>0</v>
      </c>
      <c r="R158" s="1" t="e">
        <f>VLOOKUP(A158,'[2]20240319-0331虚仓使用量'!$A:$J,10,0)</f>
        <v>#N/A</v>
      </c>
      <c r="S158" s="1" t="e">
        <v>#N/A</v>
      </c>
      <c r="T158" s="1">
        <f t="shared" si="25"/>
        <v>193</v>
      </c>
    </row>
    <row r="159" spans="1:20" s="1" customFormat="1" x14ac:dyDescent="0.25">
      <c r="A159" s="4" t="str">
        <f>D159&amp;B159&amp;E159</f>
        <v>210RSM0000258Y1B3-1-6</v>
      </c>
      <c r="B159" s="1" t="s">
        <v>593</v>
      </c>
      <c r="C159" s="1" t="s">
        <v>594</v>
      </c>
      <c r="D159" s="1" t="s">
        <v>15</v>
      </c>
      <c r="E159" s="1" t="s">
        <v>595</v>
      </c>
      <c r="F159" s="1" t="s">
        <v>596</v>
      </c>
      <c r="G159" s="1" t="s">
        <v>18</v>
      </c>
      <c r="H159" s="1">
        <v>198</v>
      </c>
      <c r="I159" s="1" t="s">
        <v>19</v>
      </c>
      <c r="J159" s="1">
        <v>0</v>
      </c>
      <c r="K159" s="1">
        <v>198</v>
      </c>
      <c r="L159" s="1">
        <v>0</v>
      </c>
      <c r="M159" s="1">
        <v>198</v>
      </c>
      <c r="N159" s="2">
        <v>198</v>
      </c>
      <c r="O159" s="1">
        <f>VLOOKUP(A159,'[1]数据 (2)'!$A:$M,13,0)</f>
        <v>198</v>
      </c>
      <c r="P159" s="1">
        <v>198</v>
      </c>
      <c r="Q159" s="1">
        <f t="shared" si="24"/>
        <v>0</v>
      </c>
      <c r="R159" s="1" t="e">
        <f>VLOOKUP(A159,'[2]20240319-0331虚仓使用量'!$A:$J,10,0)</f>
        <v>#N/A</v>
      </c>
      <c r="S159" s="1" t="e">
        <v>#N/A</v>
      </c>
      <c r="T159" s="1">
        <f t="shared" si="25"/>
        <v>198</v>
      </c>
    </row>
    <row r="160" spans="1:20" s="1" customFormat="1" x14ac:dyDescent="0.25">
      <c r="A160" s="4" t="str">
        <f>D160&amp;B160&amp;E160</f>
        <v>210TMA0000083y1a1-2-5</v>
      </c>
      <c r="B160" s="1" t="s">
        <v>842</v>
      </c>
      <c r="C160" s="1" t="s">
        <v>843</v>
      </c>
      <c r="D160" s="1" t="s">
        <v>15</v>
      </c>
      <c r="E160" s="1" t="s">
        <v>844</v>
      </c>
      <c r="F160" s="1" t="s">
        <v>244</v>
      </c>
      <c r="G160" s="1" t="s">
        <v>18</v>
      </c>
      <c r="H160" s="1">
        <v>600</v>
      </c>
      <c r="I160" s="1" t="s">
        <v>19</v>
      </c>
      <c r="J160" s="1">
        <v>0</v>
      </c>
      <c r="K160" s="1">
        <v>600</v>
      </c>
      <c r="L160" s="1">
        <v>0</v>
      </c>
      <c r="M160" s="1">
        <v>600</v>
      </c>
      <c r="N160" s="2">
        <v>600</v>
      </c>
      <c r="O160" s="1">
        <f>VLOOKUP(A160,'[1]数据 (2)'!$A:$M,13,0)</f>
        <v>600</v>
      </c>
      <c r="P160" s="1">
        <v>600</v>
      </c>
      <c r="Q160" s="1">
        <f t="shared" si="24"/>
        <v>0</v>
      </c>
      <c r="R160" s="1" t="e">
        <f>VLOOKUP(A160,'[2]20240319-0331虚仓使用量'!$A:$J,10,0)</f>
        <v>#N/A</v>
      </c>
      <c r="S160" s="1" t="e">
        <v>#N/A</v>
      </c>
      <c r="T160" s="1">
        <f t="shared" si="25"/>
        <v>600</v>
      </c>
    </row>
    <row r="161" spans="1:20" s="1" customFormat="1" x14ac:dyDescent="0.25">
      <c r="A161" s="4" t="str">
        <f>D161&amp;B161&amp;E161</f>
        <v>210TMA0000084y1a1-2-5</v>
      </c>
      <c r="B161" s="1" t="s">
        <v>845</v>
      </c>
      <c r="C161" s="1" t="s">
        <v>846</v>
      </c>
      <c r="D161" s="1" t="s">
        <v>15</v>
      </c>
      <c r="E161" s="1" t="s">
        <v>844</v>
      </c>
      <c r="F161" s="1" t="s">
        <v>244</v>
      </c>
      <c r="G161" s="1" t="s">
        <v>18</v>
      </c>
      <c r="H161" s="1">
        <v>200</v>
      </c>
      <c r="I161" s="1" t="s">
        <v>19</v>
      </c>
      <c r="J161" s="1">
        <v>0</v>
      </c>
      <c r="K161" s="1">
        <v>300</v>
      </c>
      <c r="L161" s="1">
        <v>0</v>
      </c>
      <c r="M161" s="1">
        <v>300</v>
      </c>
      <c r="N161" s="2">
        <v>200</v>
      </c>
      <c r="O161" s="1">
        <f>VLOOKUP(A161,'[1]数据 (2)'!$A:$M,13,0)</f>
        <v>200</v>
      </c>
      <c r="P161" s="1">
        <v>200</v>
      </c>
      <c r="Q161" s="1">
        <f t="shared" si="24"/>
        <v>0</v>
      </c>
      <c r="R161" s="1">
        <f>VLOOKUP(A161,'[2]20240319-0331虚仓使用量'!$A:$J,10,0)</f>
        <v>100</v>
      </c>
      <c r="S161" s="1">
        <v>100</v>
      </c>
      <c r="T161" s="1">
        <f t="shared" si="25"/>
        <v>200</v>
      </c>
    </row>
    <row r="162" spans="1:20" s="1" customFormat="1" x14ac:dyDescent="0.25">
      <c r="A162" s="4" t="str">
        <f>D162&amp;B162&amp;E162</f>
        <v>210TMA0000199B1A3-5-3</v>
      </c>
      <c r="B162" s="1" t="s">
        <v>847</v>
      </c>
      <c r="C162" s="1" t="s">
        <v>848</v>
      </c>
      <c r="D162" s="1" t="s">
        <v>15</v>
      </c>
      <c r="E162" s="1" t="s">
        <v>849</v>
      </c>
      <c r="F162" s="1" t="s">
        <v>850</v>
      </c>
      <c r="G162" s="1" t="s">
        <v>18</v>
      </c>
      <c r="H162" s="1">
        <v>1</v>
      </c>
      <c r="I162" s="1" t="s">
        <v>19</v>
      </c>
      <c r="J162" s="1">
        <v>0</v>
      </c>
      <c r="K162" s="1">
        <v>1</v>
      </c>
      <c r="L162" s="1">
        <v>0</v>
      </c>
      <c r="M162" s="1">
        <v>1</v>
      </c>
      <c r="N162" s="2">
        <v>1</v>
      </c>
      <c r="O162" s="1">
        <f>VLOOKUP(A162,'[1]数据 (2)'!$A:$M,13,0)</f>
        <v>1</v>
      </c>
      <c r="P162" s="1">
        <v>1</v>
      </c>
      <c r="Q162" s="1">
        <f t="shared" si="24"/>
        <v>0</v>
      </c>
      <c r="R162" s="1" t="e">
        <f>VLOOKUP(A162,'[2]20240319-0331虚仓使用量'!$A:$J,10,0)</f>
        <v>#N/A</v>
      </c>
      <c r="S162" s="1" t="e">
        <v>#N/A</v>
      </c>
      <c r="T162" s="1">
        <f t="shared" si="25"/>
        <v>1</v>
      </c>
    </row>
    <row r="163" spans="1:20" s="1" customFormat="1" x14ac:dyDescent="0.25">
      <c r="A163" s="4" t="str">
        <f>D163&amp;B163&amp;E163</f>
        <v>210TMA0000209Y1A2-4-1</v>
      </c>
      <c r="B163" s="1" t="s">
        <v>851</v>
      </c>
      <c r="C163" s="1" t="s">
        <v>852</v>
      </c>
      <c r="D163" s="1" t="s">
        <v>15</v>
      </c>
      <c r="E163" s="1" t="s">
        <v>853</v>
      </c>
      <c r="F163" s="1" t="s">
        <v>854</v>
      </c>
      <c r="G163" s="1" t="s">
        <v>18</v>
      </c>
      <c r="H163" s="1">
        <v>3</v>
      </c>
      <c r="I163" s="1" t="s">
        <v>19</v>
      </c>
      <c r="J163" s="1">
        <v>0</v>
      </c>
      <c r="K163" s="1">
        <v>3</v>
      </c>
      <c r="L163" s="1">
        <v>0</v>
      </c>
      <c r="M163" s="1">
        <v>3</v>
      </c>
      <c r="N163" s="2">
        <v>3</v>
      </c>
      <c r="O163" s="1">
        <f>VLOOKUP(A163,'[1]数据 (2)'!$A:$M,13,0)</f>
        <v>3</v>
      </c>
      <c r="P163" s="1">
        <v>3</v>
      </c>
      <c r="Q163" s="1">
        <f t="shared" si="24"/>
        <v>0</v>
      </c>
      <c r="R163" s="1" t="e">
        <f>VLOOKUP(A163,'[2]20240319-0331虚仓使用量'!$A:$J,10,0)</f>
        <v>#N/A</v>
      </c>
      <c r="S163" s="1" t="e">
        <v>#N/A</v>
      </c>
      <c r="T163" s="1">
        <f t="shared" si="25"/>
        <v>3</v>
      </c>
    </row>
    <row r="164" spans="1:20" s="1" customFormat="1" x14ac:dyDescent="0.25">
      <c r="A164" s="4" t="str">
        <f>D164&amp;B164&amp;E164</f>
        <v>210TMA0000216y1b1-2-2</v>
      </c>
      <c r="B164" s="1" t="s">
        <v>855</v>
      </c>
      <c r="C164" s="1" t="s">
        <v>856</v>
      </c>
      <c r="D164" s="1" t="s">
        <v>15</v>
      </c>
      <c r="E164" s="1" t="s">
        <v>857</v>
      </c>
      <c r="F164" s="1" t="s">
        <v>858</v>
      </c>
      <c r="G164" s="1" t="s">
        <v>18</v>
      </c>
      <c r="H164" s="1">
        <v>12</v>
      </c>
      <c r="I164" s="1" t="s">
        <v>19</v>
      </c>
      <c r="J164" s="1">
        <v>0</v>
      </c>
      <c r="K164" s="1">
        <v>15</v>
      </c>
      <c r="L164" s="1">
        <v>0</v>
      </c>
      <c r="M164" s="1">
        <v>15</v>
      </c>
      <c r="N164" s="2">
        <v>15</v>
      </c>
      <c r="O164" s="1">
        <f>VLOOKUP(A164,'[1]数据 (2)'!$A:$M,13,0)</f>
        <v>12</v>
      </c>
      <c r="P164" s="1">
        <v>12</v>
      </c>
      <c r="Q164" s="1">
        <f t="shared" si="24"/>
        <v>3</v>
      </c>
      <c r="R164" s="1">
        <f>VLOOKUP(A164,'[2]20240319-0331虚仓使用量'!$A:$J,10,0)</f>
        <v>3</v>
      </c>
      <c r="S164" s="1">
        <v>3</v>
      </c>
      <c r="T164" s="1">
        <f>P164</f>
        <v>12</v>
      </c>
    </row>
    <row r="165" spans="1:20" s="1" customFormat="1" x14ac:dyDescent="0.25">
      <c r="A165" s="4" t="str">
        <f>D165&amp;B165&amp;E165</f>
        <v>210TMA0000217Y1B1-2-5</v>
      </c>
      <c r="B165" s="1" t="s">
        <v>859</v>
      </c>
      <c r="C165" s="1" t="s">
        <v>860</v>
      </c>
      <c r="D165" s="1" t="s">
        <v>15</v>
      </c>
      <c r="E165" s="1" t="s">
        <v>861</v>
      </c>
      <c r="F165" s="1" t="s">
        <v>862</v>
      </c>
      <c r="G165" s="1" t="s">
        <v>18</v>
      </c>
      <c r="H165" s="1">
        <v>5</v>
      </c>
      <c r="I165" s="1" t="s">
        <v>19</v>
      </c>
      <c r="J165" s="1">
        <v>0</v>
      </c>
      <c r="K165" s="1">
        <v>5</v>
      </c>
      <c r="L165" s="1">
        <v>0</v>
      </c>
      <c r="M165" s="1">
        <v>5</v>
      </c>
      <c r="N165" s="2">
        <v>5</v>
      </c>
      <c r="O165" s="1">
        <f>VLOOKUP(A165,'[1]数据 (2)'!$A:$M,13,0)</f>
        <v>5</v>
      </c>
      <c r="P165" s="1">
        <v>5</v>
      </c>
      <c r="Q165" s="1">
        <f t="shared" si="24"/>
        <v>0</v>
      </c>
      <c r="R165" s="1" t="e">
        <f>VLOOKUP(A165,'[2]20240319-0331虚仓使用量'!$A:$J,10,0)</f>
        <v>#N/A</v>
      </c>
      <c r="S165" s="1" t="e">
        <v>#N/A</v>
      </c>
      <c r="T165" s="1">
        <f>N165</f>
        <v>5</v>
      </c>
    </row>
    <row r="166" spans="1:20" s="1" customFormat="1" x14ac:dyDescent="0.25">
      <c r="A166" s="4" t="str">
        <f>D166&amp;B166&amp;E166</f>
        <v>210TMA0000226y1b1-1-4</v>
      </c>
      <c r="B166" s="1" t="s">
        <v>863</v>
      </c>
      <c r="C166" s="1" t="s">
        <v>864</v>
      </c>
      <c r="D166" s="1" t="s">
        <v>15</v>
      </c>
      <c r="E166" s="1" t="s">
        <v>865</v>
      </c>
      <c r="F166" s="1" t="s">
        <v>866</v>
      </c>
      <c r="G166" s="1" t="s">
        <v>18</v>
      </c>
      <c r="H166" s="1">
        <v>1580</v>
      </c>
      <c r="I166" s="1" t="s">
        <v>19</v>
      </c>
      <c r="J166" s="1">
        <v>0</v>
      </c>
      <c r="K166" s="1">
        <v>1610</v>
      </c>
      <c r="L166" s="1">
        <v>0</v>
      </c>
      <c r="M166" s="1">
        <v>1610</v>
      </c>
      <c r="N166" s="2">
        <v>1610</v>
      </c>
      <c r="O166" s="1">
        <f>VLOOKUP(A166,'[1]数据 (2)'!$A:$M,13,0)</f>
        <v>1580</v>
      </c>
      <c r="P166" s="1">
        <v>1580</v>
      </c>
      <c r="Q166" s="1">
        <f t="shared" si="24"/>
        <v>30</v>
      </c>
      <c r="R166" s="1">
        <f>VLOOKUP(A166,'[2]20240319-0331虚仓使用量'!$A:$J,10,0)</f>
        <v>30</v>
      </c>
      <c r="S166" s="1">
        <v>30</v>
      </c>
      <c r="T166" s="1">
        <f>P166</f>
        <v>1580</v>
      </c>
    </row>
    <row r="167" spans="1:20" s="1" customFormat="1" x14ac:dyDescent="0.25">
      <c r="A167" s="4" t="str">
        <f>D167&amp;B167&amp;E167</f>
        <v>210TMA0000298B1A3-5-4</v>
      </c>
      <c r="B167" s="1" t="s">
        <v>867</v>
      </c>
      <c r="C167" s="1" t="s">
        <v>868</v>
      </c>
      <c r="D167" s="1" t="s">
        <v>15</v>
      </c>
      <c r="E167" s="1" t="s">
        <v>869</v>
      </c>
      <c r="F167" s="1" t="s">
        <v>870</v>
      </c>
      <c r="G167" s="1" t="s">
        <v>18</v>
      </c>
      <c r="H167" s="1">
        <v>1</v>
      </c>
      <c r="I167" s="1" t="s">
        <v>19</v>
      </c>
      <c r="J167" s="1">
        <v>0</v>
      </c>
      <c r="K167" s="1">
        <v>2</v>
      </c>
      <c r="L167" s="1">
        <v>0</v>
      </c>
      <c r="M167" s="1">
        <v>2</v>
      </c>
      <c r="N167" s="2">
        <v>1</v>
      </c>
      <c r="O167" s="1">
        <f>VLOOKUP(A167,'[1]数据 (2)'!$A:$M,13,0)</f>
        <v>1</v>
      </c>
      <c r="P167" s="1">
        <v>1</v>
      </c>
      <c r="Q167" s="1">
        <f t="shared" si="24"/>
        <v>0</v>
      </c>
      <c r="R167" s="1">
        <f>VLOOKUP(A167,'[2]20240319-0331虚仓使用量'!$A:$J,10,0)</f>
        <v>1</v>
      </c>
      <c r="S167" s="1">
        <v>1</v>
      </c>
      <c r="T167" s="1">
        <f t="shared" ref="T167:T171" si="26">N167</f>
        <v>1</v>
      </c>
    </row>
    <row r="168" spans="1:20" s="1" customFormat="1" x14ac:dyDescent="0.25">
      <c r="A168" s="4" t="str">
        <f>D168&amp;B168&amp;E168</f>
        <v>210TMA0000568y1a1-2-5</v>
      </c>
      <c r="B168" s="1" t="s">
        <v>871</v>
      </c>
      <c r="C168" s="1" t="s">
        <v>872</v>
      </c>
      <c r="D168" s="1" t="s">
        <v>15</v>
      </c>
      <c r="E168" s="1" t="s">
        <v>844</v>
      </c>
      <c r="F168" s="1" t="s">
        <v>244</v>
      </c>
      <c r="G168" s="1" t="s">
        <v>18</v>
      </c>
      <c r="H168" s="1">
        <v>164</v>
      </c>
      <c r="I168" s="1" t="s">
        <v>31</v>
      </c>
      <c r="J168" s="1">
        <v>0</v>
      </c>
      <c r="K168" s="1">
        <v>164</v>
      </c>
      <c r="L168" s="1">
        <v>0</v>
      </c>
      <c r="M168" s="1">
        <v>164</v>
      </c>
      <c r="N168" s="2">
        <v>164</v>
      </c>
      <c r="O168" s="1">
        <f>VLOOKUP(A168,'[1]数据 (2)'!$A:$M,13,0)</f>
        <v>164</v>
      </c>
      <c r="P168" s="1">
        <v>164</v>
      </c>
      <c r="Q168" s="1">
        <f t="shared" si="24"/>
        <v>0</v>
      </c>
      <c r="R168" s="1" t="e">
        <f>VLOOKUP(A168,'[2]20240319-0331虚仓使用量'!$A:$J,10,0)</f>
        <v>#N/A</v>
      </c>
      <c r="S168" s="1" t="e">
        <v>#N/A</v>
      </c>
      <c r="T168" s="1">
        <f t="shared" si="26"/>
        <v>164</v>
      </c>
    </row>
    <row r="169" spans="1:20" s="1" customFormat="1" x14ac:dyDescent="0.25">
      <c r="A169" s="4" t="str">
        <f>D169&amp;B169&amp;E169</f>
        <v>220BEC0010266Y2M-2</v>
      </c>
      <c r="B169" s="1" t="s">
        <v>26</v>
      </c>
      <c r="C169" s="1" t="s">
        <v>27</v>
      </c>
      <c r="D169" s="1" t="s">
        <v>28</v>
      </c>
      <c r="E169" s="1" t="s">
        <v>29</v>
      </c>
      <c r="F169" s="1" t="s">
        <v>30</v>
      </c>
      <c r="G169" s="1" t="s">
        <v>18</v>
      </c>
      <c r="H169" s="1">
        <v>474</v>
      </c>
      <c r="I169" s="1" t="s">
        <v>31</v>
      </c>
      <c r="J169" s="1">
        <v>0</v>
      </c>
      <c r="K169" s="1">
        <v>474</v>
      </c>
      <c r="L169" s="1">
        <v>0</v>
      </c>
      <c r="M169" s="1">
        <v>474</v>
      </c>
      <c r="N169" s="2">
        <v>474</v>
      </c>
      <c r="O169" s="1">
        <f>VLOOKUP(A169,'[1]数据 (2)'!$A:$M,13,0)</f>
        <v>474</v>
      </c>
      <c r="P169" s="1">
        <v>474</v>
      </c>
      <c r="Q169" s="1">
        <f t="shared" si="24"/>
        <v>0</v>
      </c>
      <c r="R169" s="1" t="e">
        <f>VLOOKUP(A169,'[2]20240319-0331虚仓使用量'!$A:$J,10,0)</f>
        <v>#N/A</v>
      </c>
      <c r="S169" s="1" t="e">
        <v>#N/A</v>
      </c>
      <c r="T169" s="1">
        <f t="shared" si="26"/>
        <v>474</v>
      </c>
    </row>
    <row r="170" spans="1:20" s="1" customFormat="1" x14ac:dyDescent="0.25">
      <c r="A170" s="4" t="str">
        <f>D170&amp;B170&amp;E170</f>
        <v>220BEC0010267Y2M-2</v>
      </c>
      <c r="B170" s="1" t="s">
        <v>32</v>
      </c>
      <c r="C170" s="1" t="s">
        <v>33</v>
      </c>
      <c r="D170" s="1" t="s">
        <v>28</v>
      </c>
      <c r="E170" s="1" t="s">
        <v>29</v>
      </c>
      <c r="F170" s="1" t="s">
        <v>30</v>
      </c>
      <c r="G170" s="1" t="s">
        <v>18</v>
      </c>
      <c r="H170" s="1">
        <v>489</v>
      </c>
      <c r="I170" s="1" t="s">
        <v>31</v>
      </c>
      <c r="J170" s="1">
        <v>0</v>
      </c>
      <c r="K170" s="1">
        <v>489</v>
      </c>
      <c r="L170" s="1">
        <v>0</v>
      </c>
      <c r="M170" s="1">
        <v>489</v>
      </c>
      <c r="N170" s="2">
        <v>489</v>
      </c>
      <c r="O170" s="1">
        <f>VLOOKUP(A170,'[1]数据 (2)'!$A:$M,13,0)</f>
        <v>489</v>
      </c>
      <c r="P170" s="1">
        <v>489</v>
      </c>
      <c r="Q170" s="1">
        <f t="shared" si="24"/>
        <v>0</v>
      </c>
      <c r="R170" s="1" t="e">
        <f>VLOOKUP(A170,'[2]20240319-0331虚仓使用量'!$A:$J,10,0)</f>
        <v>#N/A</v>
      </c>
      <c r="S170" s="1" t="e">
        <v>#N/A</v>
      </c>
      <c r="T170" s="1">
        <f t="shared" si="26"/>
        <v>489</v>
      </c>
    </row>
    <row r="171" spans="1:20" s="1" customFormat="1" x14ac:dyDescent="0.25">
      <c r="A171" s="4" t="str">
        <f>D171&amp;B171&amp;E171</f>
        <v>220BFA0000129Y2O-1</v>
      </c>
      <c r="B171" s="1" t="s">
        <v>51</v>
      </c>
      <c r="C171" s="1" t="s">
        <v>52</v>
      </c>
      <c r="D171" s="1" t="s">
        <v>28</v>
      </c>
      <c r="E171" s="1" t="s">
        <v>53</v>
      </c>
      <c r="F171" s="1" t="s">
        <v>54</v>
      </c>
      <c r="G171" s="1" t="s">
        <v>18</v>
      </c>
      <c r="H171" s="1">
        <v>42000</v>
      </c>
      <c r="I171" s="1" t="s">
        <v>31</v>
      </c>
      <c r="J171" s="1">
        <v>0</v>
      </c>
      <c r="K171" s="1">
        <v>46000</v>
      </c>
      <c r="L171" s="1">
        <v>0</v>
      </c>
      <c r="M171" s="1">
        <v>46000</v>
      </c>
      <c r="N171" s="2">
        <v>42000</v>
      </c>
      <c r="O171" s="1">
        <f>VLOOKUP(A171,'[1]数据 (2)'!$A:$M,13,0)</f>
        <v>42000</v>
      </c>
      <c r="P171" s="1">
        <v>42000</v>
      </c>
      <c r="Q171" s="1">
        <f t="shared" si="24"/>
        <v>0</v>
      </c>
      <c r="R171" s="1">
        <f>VLOOKUP(A171,'[2]20240319-0331虚仓使用量'!$A:$J,10,0)</f>
        <v>4000</v>
      </c>
      <c r="S171" s="1">
        <v>4000</v>
      </c>
      <c r="T171" s="1">
        <f t="shared" si="26"/>
        <v>42000</v>
      </c>
    </row>
    <row r="172" spans="1:20" s="1" customFormat="1" x14ac:dyDescent="0.25">
      <c r="A172" s="4" t="str">
        <f>D172&amp;B172&amp;E172</f>
        <v>220BFA0000290Y2G-1</v>
      </c>
      <c r="B172" s="1" t="s">
        <v>85</v>
      </c>
      <c r="C172" s="1" t="s">
        <v>86</v>
      </c>
      <c r="D172" s="1" t="s">
        <v>28</v>
      </c>
      <c r="E172" s="1" t="s">
        <v>87</v>
      </c>
      <c r="F172" s="1" t="s">
        <v>88</v>
      </c>
      <c r="G172" s="1" t="s">
        <v>18</v>
      </c>
      <c r="H172" s="1">
        <v>1200</v>
      </c>
      <c r="I172" s="1" t="s">
        <v>31</v>
      </c>
      <c r="J172" s="1">
        <v>0</v>
      </c>
      <c r="K172" s="1">
        <v>640</v>
      </c>
      <c r="L172" s="1">
        <v>0</v>
      </c>
      <c r="M172" s="1">
        <v>640</v>
      </c>
      <c r="N172" s="2">
        <v>1200</v>
      </c>
      <c r="O172" s="1">
        <f>VLOOKUP(A172,'[1]数据 (2)'!$A:$M,13,0)</f>
        <v>240</v>
      </c>
      <c r="P172" s="1">
        <v>240</v>
      </c>
      <c r="Q172" s="1">
        <f t="shared" si="24"/>
        <v>960</v>
      </c>
      <c r="R172" s="1">
        <f>VLOOKUP(A172,'[2]20240319-0331虚仓使用量'!$A:$J,10,0)</f>
        <v>400</v>
      </c>
      <c r="S172" s="1">
        <v>400</v>
      </c>
      <c r="T172" s="1">
        <f>P172</f>
        <v>240</v>
      </c>
    </row>
    <row r="173" spans="1:20" s="1" customFormat="1" x14ac:dyDescent="0.25">
      <c r="A173" s="4" t="str">
        <f>D173&amp;B173&amp;E173</f>
        <v>220BFA0000302Y2O-2</v>
      </c>
      <c r="B173" s="1" t="s">
        <v>89</v>
      </c>
      <c r="C173" s="1" t="s">
        <v>90</v>
      </c>
      <c r="D173" s="1" t="s">
        <v>28</v>
      </c>
      <c r="E173" s="1" t="s">
        <v>91</v>
      </c>
      <c r="F173" s="1" t="s">
        <v>92</v>
      </c>
      <c r="G173" s="1" t="s">
        <v>18</v>
      </c>
      <c r="H173" s="1">
        <v>240</v>
      </c>
      <c r="I173" s="1" t="s">
        <v>31</v>
      </c>
      <c r="J173" s="1">
        <v>0</v>
      </c>
      <c r="K173" s="1">
        <v>246</v>
      </c>
      <c r="L173" s="1">
        <v>0</v>
      </c>
      <c r="M173" s="1">
        <v>246</v>
      </c>
      <c r="N173" s="2">
        <v>240</v>
      </c>
      <c r="O173" s="1">
        <f>VLOOKUP(A173,'[1]数据 (2)'!$A:$M,13,0)</f>
        <v>240</v>
      </c>
      <c r="P173" s="1">
        <v>240</v>
      </c>
      <c r="Q173" s="1">
        <f t="shared" si="24"/>
        <v>0</v>
      </c>
      <c r="R173" s="1">
        <f>VLOOKUP(A173,'[2]20240319-0331虚仓使用量'!$A:$J,10,0)</f>
        <v>6</v>
      </c>
      <c r="S173" s="1">
        <v>6</v>
      </c>
      <c r="T173" s="1">
        <f>N173</f>
        <v>240</v>
      </c>
    </row>
    <row r="174" spans="1:20" s="1" customFormat="1" x14ac:dyDescent="0.25">
      <c r="A174" s="4" t="str">
        <f>D174&amp;B174&amp;E174</f>
        <v>220BFA0010019Y2K-1</v>
      </c>
      <c r="B174" s="1" t="s">
        <v>163</v>
      </c>
      <c r="C174" s="1" t="s">
        <v>164</v>
      </c>
      <c r="D174" s="1" t="s">
        <v>28</v>
      </c>
      <c r="E174" s="1" t="s">
        <v>165</v>
      </c>
      <c r="F174" s="1" t="s">
        <v>166</v>
      </c>
      <c r="G174" s="1" t="s">
        <v>18</v>
      </c>
      <c r="H174" s="1">
        <v>7100</v>
      </c>
      <c r="I174" s="1" t="s">
        <v>31</v>
      </c>
      <c r="J174" s="1">
        <v>0</v>
      </c>
      <c r="K174" s="1">
        <v>7500</v>
      </c>
      <c r="L174" s="1">
        <v>0</v>
      </c>
      <c r="M174" s="1">
        <v>7500</v>
      </c>
      <c r="N174" s="2">
        <v>7100</v>
      </c>
      <c r="O174" s="1">
        <f>VLOOKUP(A174,'[1]数据 (2)'!$A:$M,13,0)</f>
        <v>6800</v>
      </c>
      <c r="P174" s="1">
        <v>6800</v>
      </c>
      <c r="Q174" s="1">
        <f t="shared" si="24"/>
        <v>300</v>
      </c>
      <c r="R174" s="1">
        <f>VLOOKUP(A174,'[2]20240319-0331虚仓使用量'!$A:$J,10,0)</f>
        <v>700</v>
      </c>
      <c r="S174" s="1">
        <v>700</v>
      </c>
      <c r="T174" s="1">
        <f>P174</f>
        <v>6800</v>
      </c>
    </row>
    <row r="175" spans="1:20" s="1" customFormat="1" x14ac:dyDescent="0.25">
      <c r="A175" s="4" t="str">
        <f>D175&amp;B175&amp;E175</f>
        <v>220BFA0010019Y2O-2</v>
      </c>
      <c r="B175" s="1" t="s">
        <v>163</v>
      </c>
      <c r="C175" s="1" t="s">
        <v>164</v>
      </c>
      <c r="D175" s="1" t="s">
        <v>28</v>
      </c>
      <c r="E175" s="1" t="s">
        <v>91</v>
      </c>
      <c r="F175" s="1" t="s">
        <v>92</v>
      </c>
      <c r="G175" s="1" t="s">
        <v>18</v>
      </c>
      <c r="H175" s="1">
        <v>10000</v>
      </c>
      <c r="I175" s="1" t="s">
        <v>31</v>
      </c>
      <c r="J175" s="1">
        <v>0</v>
      </c>
      <c r="K175" s="1">
        <v>10000</v>
      </c>
      <c r="L175" s="1">
        <v>0</v>
      </c>
      <c r="M175" s="1">
        <v>10000</v>
      </c>
      <c r="N175" s="2">
        <v>10000</v>
      </c>
      <c r="O175" s="1">
        <f>VLOOKUP(A175,'[1]数据 (2)'!$A:$M,13,0)</f>
        <v>10000</v>
      </c>
      <c r="P175" s="1">
        <v>10000</v>
      </c>
      <c r="Q175" s="1">
        <f t="shared" si="24"/>
        <v>0</v>
      </c>
      <c r="R175" s="1" t="e">
        <f>VLOOKUP(A175,'[2]20240319-0331虚仓使用量'!$A:$J,10,0)</f>
        <v>#N/A</v>
      </c>
      <c r="S175" s="1" t="e">
        <v>#N/A</v>
      </c>
      <c r="T175" s="1">
        <f t="shared" ref="T175:T182" si="27">N175</f>
        <v>10000</v>
      </c>
    </row>
    <row r="176" spans="1:20" s="1" customFormat="1" x14ac:dyDescent="0.25">
      <c r="A176" s="4" t="str">
        <f>D176&amp;B176&amp;E176</f>
        <v>220BFA0010020Y2B-2-1</v>
      </c>
      <c r="B176" s="1" t="s">
        <v>167</v>
      </c>
      <c r="C176" s="1" t="s">
        <v>168</v>
      </c>
      <c r="D176" s="1" t="s">
        <v>28</v>
      </c>
      <c r="E176" s="1" t="s">
        <v>169</v>
      </c>
      <c r="F176" s="1" t="s">
        <v>170</v>
      </c>
      <c r="G176" s="1" t="s">
        <v>18</v>
      </c>
      <c r="H176" s="1">
        <v>1000</v>
      </c>
      <c r="I176" s="1" t="s">
        <v>31</v>
      </c>
      <c r="J176" s="1">
        <v>0</v>
      </c>
      <c r="K176" s="1">
        <v>1000</v>
      </c>
      <c r="L176" s="1">
        <v>0</v>
      </c>
      <c r="M176" s="1">
        <v>1000</v>
      </c>
      <c r="N176" s="2">
        <v>1000</v>
      </c>
      <c r="O176" s="1">
        <f>VLOOKUP(A176,'[1]数据 (2)'!$A:$M,13,0)</f>
        <v>1000</v>
      </c>
      <c r="P176" s="1">
        <v>1000</v>
      </c>
      <c r="Q176" s="1">
        <f t="shared" si="24"/>
        <v>0</v>
      </c>
      <c r="R176" s="1" t="e">
        <f>VLOOKUP(A176,'[2]20240319-0331虚仓使用量'!$A:$J,10,0)</f>
        <v>#N/A</v>
      </c>
      <c r="S176" s="1" t="e">
        <v>#N/A</v>
      </c>
      <c r="T176" s="1">
        <f t="shared" si="27"/>
        <v>1000</v>
      </c>
    </row>
    <row r="177" spans="1:20" s="1" customFormat="1" x14ac:dyDescent="0.25">
      <c r="A177" s="4" t="str">
        <f>D177&amp;B177&amp;E177</f>
        <v>220BFA0010031Y2B-1-2</v>
      </c>
      <c r="B177" s="1" t="s">
        <v>175</v>
      </c>
      <c r="C177" s="1" t="s">
        <v>176</v>
      </c>
      <c r="D177" s="1" t="s">
        <v>28</v>
      </c>
      <c r="E177" s="1" t="s">
        <v>177</v>
      </c>
      <c r="F177" s="1" t="s">
        <v>178</v>
      </c>
      <c r="G177" s="1" t="s">
        <v>18</v>
      </c>
      <c r="H177" s="1">
        <v>6000</v>
      </c>
      <c r="I177" s="1" t="s">
        <v>31</v>
      </c>
      <c r="J177" s="1">
        <v>0</v>
      </c>
      <c r="K177" s="1">
        <v>6000</v>
      </c>
      <c r="L177" s="1">
        <v>0</v>
      </c>
      <c r="M177" s="1">
        <v>6000</v>
      </c>
      <c r="N177" s="2">
        <v>6000</v>
      </c>
      <c r="O177" s="1">
        <f>VLOOKUP(A177,'[1]数据 (2)'!$A:$M,13,0)</f>
        <v>6000</v>
      </c>
      <c r="P177" s="1">
        <v>6000</v>
      </c>
      <c r="Q177" s="1">
        <f t="shared" si="24"/>
        <v>0</v>
      </c>
      <c r="R177" s="1" t="e">
        <f>VLOOKUP(A177,'[2]20240319-0331虚仓使用量'!$A:$J,10,0)</f>
        <v>#N/A</v>
      </c>
      <c r="S177" s="1" t="e">
        <v>#N/A</v>
      </c>
      <c r="T177" s="1">
        <f t="shared" si="27"/>
        <v>6000</v>
      </c>
    </row>
    <row r="178" spans="1:20" s="1" customFormat="1" x14ac:dyDescent="0.25">
      <c r="A178" s="4" t="str">
        <f>D178&amp;B178&amp;E178</f>
        <v>220BFA0010032Y2B-1-6</v>
      </c>
      <c r="B178" s="1" t="s">
        <v>179</v>
      </c>
      <c r="C178" s="1" t="s">
        <v>180</v>
      </c>
      <c r="D178" s="1" t="s">
        <v>28</v>
      </c>
      <c r="E178" s="1" t="s">
        <v>181</v>
      </c>
      <c r="F178" s="1" t="s">
        <v>182</v>
      </c>
      <c r="G178" s="1" t="s">
        <v>18</v>
      </c>
      <c r="H178" s="1">
        <v>1498</v>
      </c>
      <c r="I178" s="1" t="s">
        <v>31</v>
      </c>
      <c r="J178" s="1">
        <v>0</v>
      </c>
      <c r="K178" s="1">
        <v>1498</v>
      </c>
      <c r="L178" s="1">
        <v>0</v>
      </c>
      <c r="M178" s="1">
        <v>1498</v>
      </c>
      <c r="N178" s="2">
        <v>1498</v>
      </c>
      <c r="O178" s="1">
        <f>VLOOKUP(A178,'[1]数据 (2)'!$A:$M,13,0)</f>
        <v>1498</v>
      </c>
      <c r="P178" s="1">
        <v>1498</v>
      </c>
      <c r="Q178" s="1">
        <f t="shared" si="24"/>
        <v>0</v>
      </c>
      <c r="R178" s="1" t="e">
        <f>VLOOKUP(A178,'[2]20240319-0331虚仓使用量'!$A:$J,10,0)</f>
        <v>#N/A</v>
      </c>
      <c r="S178" s="1" t="e">
        <v>#N/A</v>
      </c>
      <c r="T178" s="1">
        <f t="shared" si="27"/>
        <v>1498</v>
      </c>
    </row>
    <row r="179" spans="1:20" s="1" customFormat="1" x14ac:dyDescent="0.25">
      <c r="A179" s="4" t="str">
        <f>D179&amp;B179&amp;E179</f>
        <v>220BFA0010032Y2O-2</v>
      </c>
      <c r="B179" s="1" t="s">
        <v>179</v>
      </c>
      <c r="C179" s="1" t="s">
        <v>180</v>
      </c>
      <c r="D179" s="1" t="s">
        <v>28</v>
      </c>
      <c r="E179" s="1" t="s">
        <v>91</v>
      </c>
      <c r="F179" s="1" t="s">
        <v>92</v>
      </c>
      <c r="G179" s="1" t="s">
        <v>18</v>
      </c>
      <c r="H179" s="1">
        <v>2000</v>
      </c>
      <c r="I179" s="1" t="s">
        <v>31</v>
      </c>
      <c r="J179" s="1">
        <v>0</v>
      </c>
      <c r="K179" s="1">
        <v>2000</v>
      </c>
      <c r="L179" s="1">
        <v>0</v>
      </c>
      <c r="M179" s="1">
        <v>2000</v>
      </c>
      <c r="N179" s="2">
        <v>2000</v>
      </c>
      <c r="O179" s="1">
        <f>VLOOKUP(A179,'[1]数据 (2)'!$A:$M,13,0)</f>
        <v>2000</v>
      </c>
      <c r="P179" s="1">
        <v>2000</v>
      </c>
      <c r="Q179" s="1">
        <f t="shared" si="24"/>
        <v>0</v>
      </c>
      <c r="R179" s="1" t="e">
        <f>VLOOKUP(A179,'[2]20240319-0331虚仓使用量'!$A:$J,10,0)</f>
        <v>#N/A</v>
      </c>
      <c r="S179" s="1" t="e">
        <v>#N/A</v>
      </c>
      <c r="T179" s="1">
        <f t="shared" si="27"/>
        <v>2000</v>
      </c>
    </row>
    <row r="180" spans="1:20" s="1" customFormat="1" x14ac:dyDescent="0.25">
      <c r="A180" s="4" t="str">
        <f>D180&amp;B180&amp;E180</f>
        <v>220BFA0010033Y2B-2-4</v>
      </c>
      <c r="B180" s="1" t="s">
        <v>183</v>
      </c>
      <c r="C180" s="1" t="s">
        <v>184</v>
      </c>
      <c r="D180" s="1" t="s">
        <v>28</v>
      </c>
      <c r="E180" s="1" t="s">
        <v>185</v>
      </c>
      <c r="F180" s="1" t="s">
        <v>186</v>
      </c>
      <c r="G180" s="1" t="s">
        <v>18</v>
      </c>
      <c r="H180" s="1">
        <v>1250</v>
      </c>
      <c r="I180" s="1" t="s">
        <v>31</v>
      </c>
      <c r="J180" s="1">
        <v>0</v>
      </c>
      <c r="K180" s="1">
        <v>1750</v>
      </c>
      <c r="L180" s="1">
        <v>0</v>
      </c>
      <c r="M180" s="1">
        <v>1750</v>
      </c>
      <c r="N180" s="2">
        <v>1250</v>
      </c>
      <c r="O180" s="1">
        <f>VLOOKUP(A180,'[1]数据 (2)'!$A:$M,13,0)</f>
        <v>1250</v>
      </c>
      <c r="P180" s="1">
        <v>1250</v>
      </c>
      <c r="Q180" s="1">
        <f t="shared" si="24"/>
        <v>0</v>
      </c>
      <c r="R180" s="1">
        <f>VLOOKUP(A180,'[2]20240319-0331虚仓使用量'!$A:$J,10,0)</f>
        <v>500</v>
      </c>
      <c r="S180" s="1">
        <v>500</v>
      </c>
      <c r="T180" s="1">
        <f t="shared" si="27"/>
        <v>1250</v>
      </c>
    </row>
    <row r="181" spans="1:20" s="1" customFormat="1" x14ac:dyDescent="0.25">
      <c r="A181" s="4" t="str">
        <f>D181&amp;B181&amp;E181</f>
        <v>220BFA0010033Y2K-1</v>
      </c>
      <c r="B181" s="1" t="s">
        <v>183</v>
      </c>
      <c r="C181" s="1" t="s">
        <v>184</v>
      </c>
      <c r="D181" s="1" t="s">
        <v>28</v>
      </c>
      <c r="E181" s="1" t="s">
        <v>165</v>
      </c>
      <c r="F181" s="1" t="s">
        <v>166</v>
      </c>
      <c r="G181" s="1" t="s">
        <v>18</v>
      </c>
      <c r="H181" s="1">
        <v>3000</v>
      </c>
      <c r="I181" s="1" t="s">
        <v>31</v>
      </c>
      <c r="J181" s="1">
        <v>0</v>
      </c>
      <c r="K181" s="1">
        <v>3000</v>
      </c>
      <c r="L181" s="1">
        <v>0</v>
      </c>
      <c r="M181" s="1">
        <v>3000</v>
      </c>
      <c r="N181" s="2">
        <v>3000</v>
      </c>
      <c r="O181" s="1">
        <f>VLOOKUP(A181,'[1]数据 (2)'!$A:$M,13,0)</f>
        <v>3000</v>
      </c>
      <c r="P181" s="1">
        <v>3000</v>
      </c>
      <c r="Q181" s="1">
        <f t="shared" si="24"/>
        <v>0</v>
      </c>
      <c r="R181" s="1" t="e">
        <f>VLOOKUP(A181,'[2]20240319-0331虚仓使用量'!$A:$J,10,0)</f>
        <v>#N/A</v>
      </c>
      <c r="S181" s="1" t="e">
        <v>#N/A</v>
      </c>
      <c r="T181" s="1">
        <f t="shared" si="27"/>
        <v>3000</v>
      </c>
    </row>
    <row r="182" spans="1:20" s="1" customFormat="1" x14ac:dyDescent="0.25">
      <c r="A182" s="4" t="str">
        <f>D182&amp;B182&amp;E182</f>
        <v>220BFA0010033Y2K-2</v>
      </c>
      <c r="B182" s="1" t="s">
        <v>183</v>
      </c>
      <c r="C182" s="1" t="s">
        <v>184</v>
      </c>
      <c r="D182" s="1" t="s">
        <v>28</v>
      </c>
      <c r="E182" s="1" t="s">
        <v>187</v>
      </c>
      <c r="F182" s="1" t="s">
        <v>188</v>
      </c>
      <c r="G182" s="1" t="s">
        <v>18</v>
      </c>
      <c r="H182" s="1">
        <v>2500</v>
      </c>
      <c r="I182" s="1" t="s">
        <v>31</v>
      </c>
      <c r="J182" s="1">
        <v>0</v>
      </c>
      <c r="K182" s="1">
        <v>2500</v>
      </c>
      <c r="L182" s="1">
        <v>0</v>
      </c>
      <c r="M182" s="1">
        <v>2500</v>
      </c>
      <c r="N182" s="2">
        <v>2500</v>
      </c>
      <c r="O182" s="1">
        <f>VLOOKUP(A182,'[1]数据 (2)'!$A:$M,13,0)</f>
        <v>2500</v>
      </c>
      <c r="P182" s="1">
        <v>2500</v>
      </c>
      <c r="Q182" s="1">
        <f t="shared" si="24"/>
        <v>0</v>
      </c>
      <c r="R182" s="1" t="e">
        <f>VLOOKUP(A182,'[2]20240319-0331虚仓使用量'!$A:$J,10,0)</f>
        <v>#N/A</v>
      </c>
      <c r="S182" s="1" t="e">
        <v>#N/A</v>
      </c>
      <c r="T182" s="1">
        <f t="shared" si="27"/>
        <v>2500</v>
      </c>
    </row>
    <row r="183" spans="1:20" s="1" customFormat="1" x14ac:dyDescent="0.25">
      <c r="A183" s="4" t="str">
        <f>D183&amp;B183&amp;E183</f>
        <v>220BFA0010037Y2O-2</v>
      </c>
      <c r="B183" s="1" t="s">
        <v>189</v>
      </c>
      <c r="C183" s="1" t="s">
        <v>190</v>
      </c>
      <c r="D183" s="1" t="s">
        <v>28</v>
      </c>
      <c r="E183" s="1" t="s">
        <v>91</v>
      </c>
      <c r="F183" s="1" t="s">
        <v>92</v>
      </c>
      <c r="G183" s="1" t="s">
        <v>18</v>
      </c>
      <c r="H183" s="1">
        <v>15900</v>
      </c>
      <c r="I183" s="1" t="s">
        <v>31</v>
      </c>
      <c r="J183" s="1">
        <v>0</v>
      </c>
      <c r="K183" s="1">
        <v>19900</v>
      </c>
      <c r="L183" s="1">
        <v>0</v>
      </c>
      <c r="M183" s="1">
        <v>19900</v>
      </c>
      <c r="N183" s="2">
        <v>15900</v>
      </c>
      <c r="O183" s="1">
        <f>VLOOKUP(A183,'[1]数据 (2)'!$A:$M,13,0)</f>
        <v>13900</v>
      </c>
      <c r="P183" s="1">
        <v>13900</v>
      </c>
      <c r="Q183" s="1">
        <f t="shared" si="24"/>
        <v>2000</v>
      </c>
      <c r="R183" s="1">
        <f>VLOOKUP(A183,'[2]20240319-0331虚仓使用量'!$A:$J,10,0)</f>
        <v>6000</v>
      </c>
      <c r="S183" s="1">
        <v>6000</v>
      </c>
      <c r="T183" s="1">
        <f>P183</f>
        <v>13900</v>
      </c>
    </row>
    <row r="184" spans="1:20" s="1" customFormat="1" x14ac:dyDescent="0.25">
      <c r="A184" s="4" t="str">
        <f>D184&amp;B184&amp;E184</f>
        <v>220BFA0010038Y2K-1</v>
      </c>
      <c r="B184" s="1" t="s">
        <v>191</v>
      </c>
      <c r="C184" s="1" t="s">
        <v>192</v>
      </c>
      <c r="D184" s="1" t="s">
        <v>28</v>
      </c>
      <c r="E184" s="1" t="s">
        <v>165</v>
      </c>
      <c r="F184" s="1" t="s">
        <v>166</v>
      </c>
      <c r="G184" s="1" t="s">
        <v>18</v>
      </c>
      <c r="H184" s="1">
        <v>500</v>
      </c>
      <c r="I184" s="1" t="s">
        <v>19</v>
      </c>
      <c r="J184" s="1">
        <v>0</v>
      </c>
      <c r="K184" s="1">
        <v>6500</v>
      </c>
      <c r="L184" s="1">
        <v>0</v>
      </c>
      <c r="M184" s="1">
        <v>6500</v>
      </c>
      <c r="N184" s="2">
        <v>500</v>
      </c>
      <c r="O184" s="1">
        <f>VLOOKUP(A184,'[1]数据 (2)'!$A:$M,13,0)</f>
        <v>500</v>
      </c>
      <c r="P184" s="1">
        <v>500</v>
      </c>
      <c r="Q184" s="1">
        <f t="shared" si="24"/>
        <v>0</v>
      </c>
      <c r="R184" s="1">
        <f>VLOOKUP(A184,'[2]20240319-0331虚仓使用量'!$A:$J,10,0)</f>
        <v>6000</v>
      </c>
      <c r="S184" s="1">
        <v>6000</v>
      </c>
      <c r="T184" s="1">
        <f t="shared" ref="T184:T200" si="28">N184</f>
        <v>500</v>
      </c>
    </row>
    <row r="185" spans="1:20" s="1" customFormat="1" x14ac:dyDescent="0.25">
      <c r="A185" s="4" t="str">
        <f>D185&amp;B185&amp;E185</f>
        <v>220BFA0010038Y2O-2</v>
      </c>
      <c r="B185" s="1" t="s">
        <v>191</v>
      </c>
      <c r="C185" s="1" t="s">
        <v>192</v>
      </c>
      <c r="D185" s="1" t="s">
        <v>28</v>
      </c>
      <c r="E185" s="1" t="s">
        <v>91</v>
      </c>
      <c r="F185" s="1" t="s">
        <v>92</v>
      </c>
      <c r="G185" s="1" t="s">
        <v>18</v>
      </c>
      <c r="H185" s="1">
        <v>30000</v>
      </c>
      <c r="I185" s="1" t="s">
        <v>19</v>
      </c>
      <c r="J185" s="1">
        <v>0</v>
      </c>
      <c r="K185" s="1">
        <v>30000</v>
      </c>
      <c r="L185" s="1">
        <v>0</v>
      </c>
      <c r="M185" s="1">
        <v>30000</v>
      </c>
      <c r="N185" s="2">
        <v>30000</v>
      </c>
      <c r="O185" s="1">
        <f>VLOOKUP(A185,'[1]数据 (2)'!$A:$M,13,0)</f>
        <v>30000</v>
      </c>
      <c r="P185" s="1">
        <v>30000</v>
      </c>
      <c r="Q185" s="1">
        <f t="shared" si="24"/>
        <v>0</v>
      </c>
      <c r="R185" s="1" t="e">
        <f>VLOOKUP(A185,'[2]20240319-0331虚仓使用量'!$A:$J,10,0)</f>
        <v>#N/A</v>
      </c>
      <c r="S185" s="1" t="e">
        <v>#N/A</v>
      </c>
      <c r="T185" s="1">
        <f t="shared" si="28"/>
        <v>30000</v>
      </c>
    </row>
    <row r="186" spans="1:20" s="1" customFormat="1" x14ac:dyDescent="0.25">
      <c r="A186" s="4" t="str">
        <f>D186&amp;B186&amp;E186</f>
        <v>220BSP0000031Y2O-1</v>
      </c>
      <c r="B186" s="1" t="s">
        <v>220</v>
      </c>
      <c r="C186" s="1" t="s">
        <v>221</v>
      </c>
      <c r="D186" s="1" t="s">
        <v>28</v>
      </c>
      <c r="E186" s="1" t="s">
        <v>53</v>
      </c>
      <c r="F186" s="1" t="s">
        <v>54</v>
      </c>
      <c r="G186" s="1" t="s">
        <v>18</v>
      </c>
      <c r="H186" s="1">
        <v>500</v>
      </c>
      <c r="I186" s="1" t="s">
        <v>31</v>
      </c>
      <c r="J186" s="1">
        <v>113</v>
      </c>
      <c r="K186" s="1">
        <v>2500</v>
      </c>
      <c r="L186" s="1">
        <v>0</v>
      </c>
      <c r="M186" s="1">
        <v>2500</v>
      </c>
      <c r="N186" s="2">
        <v>500</v>
      </c>
      <c r="O186" s="1">
        <f>VLOOKUP(A186,'[1]数据 (2)'!$A:$M,13,0)</f>
        <v>500</v>
      </c>
      <c r="P186" s="1">
        <v>500</v>
      </c>
      <c r="Q186" s="1">
        <f t="shared" si="24"/>
        <v>0</v>
      </c>
      <c r="R186" s="1">
        <f>VLOOKUP(A186,'[2]20240319-0331虚仓使用量'!$A:$J,10,0)</f>
        <v>2000</v>
      </c>
      <c r="S186" s="1">
        <v>2000</v>
      </c>
      <c r="T186" s="1">
        <f t="shared" si="28"/>
        <v>500</v>
      </c>
    </row>
    <row r="187" spans="1:20" s="1" customFormat="1" x14ac:dyDescent="0.25">
      <c r="A187" s="4" t="str">
        <f>D187&amp;B187&amp;E187</f>
        <v>220BSP0010014Y2K-1</v>
      </c>
      <c r="B187" s="1" t="s">
        <v>245</v>
      </c>
      <c r="C187" s="1" t="s">
        <v>246</v>
      </c>
      <c r="D187" s="1" t="s">
        <v>28</v>
      </c>
      <c r="E187" s="1" t="s">
        <v>165</v>
      </c>
      <c r="F187" s="1" t="s">
        <v>166</v>
      </c>
      <c r="G187" s="1" t="s">
        <v>18</v>
      </c>
      <c r="H187" s="1">
        <v>1000</v>
      </c>
      <c r="I187" s="1" t="s">
        <v>31</v>
      </c>
      <c r="J187" s="1">
        <v>0</v>
      </c>
      <c r="K187" s="1">
        <v>1500</v>
      </c>
      <c r="L187" s="1">
        <v>0</v>
      </c>
      <c r="M187" s="1">
        <v>1500</v>
      </c>
      <c r="N187" s="2">
        <v>1000</v>
      </c>
      <c r="O187" s="1">
        <f>VLOOKUP(A187,'[1]数据 (2)'!$A:$M,13,0)</f>
        <v>1000</v>
      </c>
      <c r="P187" s="1">
        <v>1000</v>
      </c>
      <c r="Q187" s="1">
        <f t="shared" si="24"/>
        <v>0</v>
      </c>
      <c r="R187" s="1">
        <f>VLOOKUP(A187,'[2]20240319-0331虚仓使用量'!$A:$J,10,0)</f>
        <v>500</v>
      </c>
      <c r="S187" s="1">
        <v>500</v>
      </c>
      <c r="T187" s="1">
        <f t="shared" si="28"/>
        <v>1000</v>
      </c>
    </row>
    <row r="188" spans="1:20" s="1" customFormat="1" x14ac:dyDescent="0.25">
      <c r="A188" s="4" t="str">
        <f>D188&amp;B188&amp;E188</f>
        <v>220BSP0010014Y2M-1</v>
      </c>
      <c r="B188" s="1" t="s">
        <v>245</v>
      </c>
      <c r="C188" s="1" t="s">
        <v>246</v>
      </c>
      <c r="D188" s="1" t="s">
        <v>28</v>
      </c>
      <c r="E188" s="1" t="s">
        <v>247</v>
      </c>
      <c r="F188" s="1" t="s">
        <v>248</v>
      </c>
      <c r="G188" s="1" t="s">
        <v>18</v>
      </c>
      <c r="H188" s="1">
        <v>2000</v>
      </c>
      <c r="I188" s="1" t="s">
        <v>31</v>
      </c>
      <c r="J188" s="1">
        <v>0</v>
      </c>
      <c r="K188" s="1">
        <v>2000</v>
      </c>
      <c r="L188" s="1">
        <v>0</v>
      </c>
      <c r="M188" s="1">
        <v>2000</v>
      </c>
      <c r="N188" s="2">
        <v>2000</v>
      </c>
      <c r="O188" s="1">
        <f>VLOOKUP(A188,'[1]数据 (2)'!$A:$M,13,0)</f>
        <v>2000</v>
      </c>
      <c r="P188" s="1">
        <v>2000</v>
      </c>
      <c r="Q188" s="1">
        <f t="shared" si="24"/>
        <v>0</v>
      </c>
      <c r="R188" s="1" t="e">
        <f>VLOOKUP(A188,'[2]20240319-0331虚仓使用量'!$A:$J,10,0)</f>
        <v>#N/A</v>
      </c>
      <c r="S188" s="1" t="e">
        <v>#N/A</v>
      </c>
      <c r="T188" s="1">
        <f t="shared" si="28"/>
        <v>2000</v>
      </c>
    </row>
    <row r="189" spans="1:20" s="1" customFormat="1" x14ac:dyDescent="0.25">
      <c r="A189" s="4" t="str">
        <f>D189&amp;B189&amp;E189</f>
        <v>220BSP0010015Y2K-1</v>
      </c>
      <c r="B189" s="1" t="s">
        <v>249</v>
      </c>
      <c r="C189" s="1" t="s">
        <v>250</v>
      </c>
      <c r="D189" s="1" t="s">
        <v>28</v>
      </c>
      <c r="E189" s="1" t="s">
        <v>165</v>
      </c>
      <c r="F189" s="1" t="s">
        <v>166</v>
      </c>
      <c r="G189" s="1" t="s">
        <v>18</v>
      </c>
      <c r="H189" s="1">
        <v>2000</v>
      </c>
      <c r="I189" s="1" t="s">
        <v>31</v>
      </c>
      <c r="J189" s="1">
        <v>0</v>
      </c>
      <c r="K189" s="1">
        <v>2000</v>
      </c>
      <c r="L189" s="1">
        <v>0</v>
      </c>
      <c r="M189" s="1">
        <v>2000</v>
      </c>
      <c r="N189" s="2">
        <v>2000</v>
      </c>
      <c r="O189" s="1">
        <f>VLOOKUP(A189,'[1]数据 (2)'!$A:$M,13,0)</f>
        <v>2000</v>
      </c>
      <c r="P189" s="1">
        <v>2000</v>
      </c>
      <c r="Q189" s="1">
        <f t="shared" si="24"/>
        <v>0</v>
      </c>
      <c r="R189" s="1" t="e">
        <f>VLOOKUP(A189,'[2]20240319-0331虚仓使用量'!$A:$J,10,0)</f>
        <v>#N/A</v>
      </c>
      <c r="S189" s="1" t="e">
        <v>#N/A</v>
      </c>
      <c r="T189" s="1">
        <f t="shared" si="28"/>
        <v>2000</v>
      </c>
    </row>
    <row r="190" spans="1:20" s="1" customFormat="1" x14ac:dyDescent="0.25">
      <c r="A190" s="4" t="str">
        <f>D190&amp;B190&amp;E190</f>
        <v>220BSP0010017Y2G-1</v>
      </c>
      <c r="B190" s="1" t="s">
        <v>251</v>
      </c>
      <c r="C190" s="1" t="s">
        <v>252</v>
      </c>
      <c r="D190" s="1" t="s">
        <v>28</v>
      </c>
      <c r="E190" s="1" t="s">
        <v>87</v>
      </c>
      <c r="F190" s="1" t="s">
        <v>88</v>
      </c>
      <c r="G190" s="1" t="s">
        <v>18</v>
      </c>
      <c r="H190" s="1">
        <v>200</v>
      </c>
      <c r="I190" s="1" t="s">
        <v>31</v>
      </c>
      <c r="J190" s="1">
        <v>0</v>
      </c>
      <c r="K190" s="1">
        <v>300</v>
      </c>
      <c r="L190" s="1">
        <v>0</v>
      </c>
      <c r="M190" s="1">
        <v>300</v>
      </c>
      <c r="N190" s="2">
        <v>200</v>
      </c>
      <c r="O190" s="1">
        <f>VLOOKUP(A190,'[1]数据 (2)'!$A:$M,13,0)</f>
        <v>200</v>
      </c>
      <c r="P190" s="1">
        <v>200</v>
      </c>
      <c r="Q190" s="1">
        <f t="shared" si="24"/>
        <v>0</v>
      </c>
      <c r="R190" s="1">
        <f>VLOOKUP(A190,'[2]20240319-0331虚仓使用量'!$A:$J,10,0)</f>
        <v>100</v>
      </c>
      <c r="S190" s="1">
        <v>100</v>
      </c>
      <c r="T190" s="1">
        <f t="shared" si="28"/>
        <v>200</v>
      </c>
    </row>
    <row r="191" spans="1:20" s="1" customFormat="1" x14ac:dyDescent="0.25">
      <c r="A191" s="4" t="str">
        <f>D191&amp;B191&amp;E191</f>
        <v>220BSP0010017Y2M-1</v>
      </c>
      <c r="B191" s="1" t="s">
        <v>251</v>
      </c>
      <c r="C191" s="1" t="s">
        <v>252</v>
      </c>
      <c r="D191" s="1" t="s">
        <v>28</v>
      </c>
      <c r="E191" s="1" t="s">
        <v>247</v>
      </c>
      <c r="F191" s="1" t="s">
        <v>248</v>
      </c>
      <c r="G191" s="1" t="s">
        <v>18</v>
      </c>
      <c r="H191" s="1">
        <v>2000</v>
      </c>
      <c r="I191" s="1" t="s">
        <v>31</v>
      </c>
      <c r="J191" s="1">
        <v>0</v>
      </c>
      <c r="K191" s="1">
        <v>2000</v>
      </c>
      <c r="L191" s="1">
        <v>0</v>
      </c>
      <c r="M191" s="1">
        <v>2000</v>
      </c>
      <c r="N191" s="2">
        <v>2000</v>
      </c>
      <c r="O191" s="1">
        <f>VLOOKUP(A191,'[1]数据 (2)'!$A:$M,13,0)</f>
        <v>2000</v>
      </c>
      <c r="P191" s="1">
        <v>2000</v>
      </c>
      <c r="Q191" s="1">
        <f t="shared" si="24"/>
        <v>0</v>
      </c>
      <c r="R191" s="1" t="e">
        <f>VLOOKUP(A191,'[2]20240319-0331虚仓使用量'!$A:$J,10,0)</f>
        <v>#N/A</v>
      </c>
      <c r="S191" s="1" t="e">
        <v>#N/A</v>
      </c>
      <c r="T191" s="1">
        <f t="shared" si="28"/>
        <v>2000</v>
      </c>
    </row>
    <row r="192" spans="1:20" s="1" customFormat="1" x14ac:dyDescent="0.25">
      <c r="A192" s="4" t="str">
        <f>D192&amp;B192&amp;E192</f>
        <v>220BSP0010018Y2K-2</v>
      </c>
      <c r="B192" s="1" t="s">
        <v>253</v>
      </c>
      <c r="C192" s="1" t="s">
        <v>254</v>
      </c>
      <c r="D192" s="1" t="s">
        <v>28</v>
      </c>
      <c r="E192" s="1" t="s">
        <v>187</v>
      </c>
      <c r="F192" s="1" t="s">
        <v>188</v>
      </c>
      <c r="G192" s="1" t="s">
        <v>18</v>
      </c>
      <c r="H192" s="1">
        <v>1600</v>
      </c>
      <c r="I192" s="1" t="s">
        <v>31</v>
      </c>
      <c r="J192" s="1">
        <v>0</v>
      </c>
      <c r="K192" s="1">
        <v>1700</v>
      </c>
      <c r="L192" s="1">
        <v>0</v>
      </c>
      <c r="M192" s="1">
        <v>1700</v>
      </c>
      <c r="N192" s="2">
        <v>1600</v>
      </c>
      <c r="O192" s="1">
        <f>VLOOKUP(A192,'[1]数据 (2)'!$A:$M,13,0)</f>
        <v>1600</v>
      </c>
      <c r="P192" s="1">
        <v>1600</v>
      </c>
      <c r="Q192" s="1">
        <f t="shared" si="24"/>
        <v>0</v>
      </c>
      <c r="R192" s="1">
        <f>VLOOKUP(A192,'[2]20240319-0331虚仓使用量'!$A:$J,10,0)</f>
        <v>100</v>
      </c>
      <c r="S192" s="1">
        <v>100</v>
      </c>
      <c r="T192" s="1">
        <f t="shared" si="28"/>
        <v>1600</v>
      </c>
    </row>
    <row r="193" spans="1:20" s="1" customFormat="1" x14ac:dyDescent="0.25">
      <c r="A193" s="4" t="str">
        <f>D193&amp;B193&amp;E193</f>
        <v>220SCS0004118Y2N-1</v>
      </c>
      <c r="B193" s="1" t="s">
        <v>597</v>
      </c>
      <c r="C193" s="1" t="s">
        <v>598</v>
      </c>
      <c r="D193" s="1" t="s">
        <v>28</v>
      </c>
      <c r="E193" s="1" t="s">
        <v>599</v>
      </c>
      <c r="F193" s="1" t="s">
        <v>600</v>
      </c>
      <c r="G193" s="1" t="s">
        <v>18</v>
      </c>
      <c r="H193" s="1">
        <v>61</v>
      </c>
      <c r="I193" s="1" t="s">
        <v>31</v>
      </c>
      <c r="J193" s="1">
        <v>0</v>
      </c>
      <c r="K193" s="1">
        <v>69</v>
      </c>
      <c r="L193" s="1">
        <v>0</v>
      </c>
      <c r="M193" s="1">
        <v>69</v>
      </c>
      <c r="N193" s="2">
        <v>61</v>
      </c>
      <c r="O193" s="1">
        <f>VLOOKUP(A193,'[1]数据 (2)'!$A:$M,13,0)</f>
        <v>61</v>
      </c>
      <c r="P193" s="1">
        <v>61</v>
      </c>
      <c r="Q193" s="1">
        <f t="shared" si="24"/>
        <v>0</v>
      </c>
      <c r="R193" s="1">
        <f>VLOOKUP(A193,'[2]20240319-0331虚仓使用量'!$A:$J,10,0)</f>
        <v>8</v>
      </c>
      <c r="S193" s="1">
        <v>8</v>
      </c>
      <c r="T193" s="1">
        <f t="shared" si="28"/>
        <v>61</v>
      </c>
    </row>
    <row r="194" spans="1:20" s="1" customFormat="1" x14ac:dyDescent="0.25">
      <c r="A194" s="4" t="str">
        <f>D194&amp;B194&amp;E194</f>
        <v>220SCS0004119Y2N-2</v>
      </c>
      <c r="B194" s="1" t="s">
        <v>601</v>
      </c>
      <c r="C194" s="1" t="s">
        <v>602</v>
      </c>
      <c r="D194" s="1" t="s">
        <v>28</v>
      </c>
      <c r="E194" s="1" t="s">
        <v>603</v>
      </c>
      <c r="F194" s="1" t="s">
        <v>604</v>
      </c>
      <c r="G194" s="1" t="s">
        <v>18</v>
      </c>
      <c r="H194" s="1">
        <v>17</v>
      </c>
      <c r="I194" s="1" t="s">
        <v>31</v>
      </c>
      <c r="J194" s="1">
        <v>0</v>
      </c>
      <c r="K194" s="1">
        <v>23</v>
      </c>
      <c r="L194" s="1">
        <v>0</v>
      </c>
      <c r="M194" s="1">
        <v>23</v>
      </c>
      <c r="N194" s="2">
        <v>17</v>
      </c>
      <c r="O194" s="1">
        <f>VLOOKUP(A194,'[1]数据 (2)'!$A:$M,13,0)</f>
        <v>17</v>
      </c>
      <c r="P194" s="1">
        <v>17</v>
      </c>
      <c r="Q194" s="1">
        <f t="shared" si="24"/>
        <v>0</v>
      </c>
      <c r="R194" s="1">
        <f>VLOOKUP(A194,'[2]20240319-0331虚仓使用量'!$A:$J,10,0)</f>
        <v>6</v>
      </c>
      <c r="S194" s="1">
        <v>6</v>
      </c>
      <c r="T194" s="1">
        <f t="shared" si="28"/>
        <v>17</v>
      </c>
    </row>
    <row r="195" spans="1:20" s="1" customFormat="1" x14ac:dyDescent="0.25">
      <c r="A195" s="4" t="str">
        <f>D195&amp;B195&amp;E195</f>
        <v>220SCS0012136Y2M-2</v>
      </c>
      <c r="B195" s="1" t="s">
        <v>611</v>
      </c>
      <c r="C195" s="1" t="s">
        <v>612</v>
      </c>
      <c r="D195" s="1" t="s">
        <v>28</v>
      </c>
      <c r="E195" s="1" t="s">
        <v>29</v>
      </c>
      <c r="F195" s="1" t="s">
        <v>30</v>
      </c>
      <c r="G195" s="1" t="s">
        <v>18</v>
      </c>
      <c r="H195" s="1">
        <v>407</v>
      </c>
      <c r="I195" s="1" t="s">
        <v>31</v>
      </c>
      <c r="J195" s="1">
        <v>0</v>
      </c>
      <c r="K195" s="1">
        <v>407</v>
      </c>
      <c r="L195" s="1">
        <v>0</v>
      </c>
      <c r="M195" s="1">
        <v>407</v>
      </c>
      <c r="N195" s="2">
        <v>407</v>
      </c>
      <c r="O195" s="1">
        <f>VLOOKUP(A195,'[1]数据 (2)'!$A:$M,13,0)</f>
        <v>407</v>
      </c>
      <c r="P195" s="1">
        <v>407</v>
      </c>
      <c r="Q195" s="1">
        <f t="shared" ref="Q195:Q258" si="29">N195-P195</f>
        <v>0</v>
      </c>
      <c r="R195" s="1" t="e">
        <f>VLOOKUP(A195,'[2]20240319-0331虚仓使用量'!$A:$J,10,0)</f>
        <v>#N/A</v>
      </c>
      <c r="S195" s="1" t="e">
        <v>#N/A</v>
      </c>
      <c r="T195" s="1">
        <f t="shared" si="28"/>
        <v>407</v>
      </c>
    </row>
    <row r="196" spans="1:20" s="1" customFormat="1" x14ac:dyDescent="0.25">
      <c r="A196" s="4" t="str">
        <f>D196&amp;B196&amp;E196</f>
        <v>220SCS0012137Y2M-2</v>
      </c>
      <c r="B196" s="1" t="s">
        <v>613</v>
      </c>
      <c r="C196" s="1" t="s">
        <v>614</v>
      </c>
      <c r="D196" s="1" t="s">
        <v>28</v>
      </c>
      <c r="E196" s="1" t="s">
        <v>29</v>
      </c>
      <c r="F196" s="1" t="s">
        <v>30</v>
      </c>
      <c r="G196" s="1" t="s">
        <v>18</v>
      </c>
      <c r="H196" s="1">
        <v>403</v>
      </c>
      <c r="I196" s="1" t="s">
        <v>31</v>
      </c>
      <c r="J196" s="1">
        <v>0</v>
      </c>
      <c r="K196" s="1">
        <v>403</v>
      </c>
      <c r="L196" s="1">
        <v>0</v>
      </c>
      <c r="M196" s="1">
        <v>403</v>
      </c>
      <c r="N196" s="2">
        <v>403</v>
      </c>
      <c r="O196" s="1">
        <f>VLOOKUP(A196,'[1]数据 (2)'!$A:$M,13,0)</f>
        <v>403</v>
      </c>
      <c r="P196" s="1">
        <v>403</v>
      </c>
      <c r="Q196" s="1">
        <f t="shared" si="29"/>
        <v>0</v>
      </c>
      <c r="R196" s="1" t="e">
        <f>VLOOKUP(A196,'[2]20240319-0331虚仓使用量'!$A:$J,10,0)</f>
        <v>#N/A</v>
      </c>
      <c r="S196" s="1" t="e">
        <v>#N/A</v>
      </c>
      <c r="T196" s="1">
        <f t="shared" si="28"/>
        <v>403</v>
      </c>
    </row>
    <row r="197" spans="1:20" s="1" customFormat="1" x14ac:dyDescent="0.25">
      <c r="A197" s="4" t="str">
        <f>D197&amp;B197&amp;E197</f>
        <v>220SCS0012138Y2M-2</v>
      </c>
      <c r="B197" s="1" t="s">
        <v>615</v>
      </c>
      <c r="C197" s="1" t="s">
        <v>616</v>
      </c>
      <c r="D197" s="1" t="s">
        <v>28</v>
      </c>
      <c r="E197" s="1" t="s">
        <v>29</v>
      </c>
      <c r="F197" s="1" t="s">
        <v>30</v>
      </c>
      <c r="G197" s="1" t="s">
        <v>18</v>
      </c>
      <c r="H197" s="1">
        <v>407</v>
      </c>
      <c r="I197" s="1" t="s">
        <v>31</v>
      </c>
      <c r="J197" s="1">
        <v>0</v>
      </c>
      <c r="K197" s="1">
        <v>407</v>
      </c>
      <c r="L197" s="1">
        <v>0</v>
      </c>
      <c r="M197" s="1">
        <v>407</v>
      </c>
      <c r="N197" s="2">
        <v>407</v>
      </c>
      <c r="O197" s="1">
        <f>VLOOKUP(A197,'[1]数据 (2)'!$A:$M,13,0)</f>
        <v>407</v>
      </c>
      <c r="P197" s="1">
        <v>407</v>
      </c>
      <c r="Q197" s="1">
        <f t="shared" si="29"/>
        <v>0</v>
      </c>
      <c r="R197" s="1" t="e">
        <f>VLOOKUP(A197,'[2]20240319-0331虚仓使用量'!$A:$J,10,0)</f>
        <v>#N/A</v>
      </c>
      <c r="S197" s="1" t="e">
        <v>#N/A</v>
      </c>
      <c r="T197" s="1">
        <f t="shared" si="28"/>
        <v>407</v>
      </c>
    </row>
    <row r="198" spans="1:20" s="1" customFormat="1" x14ac:dyDescent="0.25">
      <c r="A198" s="4" t="str">
        <f>D198&amp;B198&amp;E198</f>
        <v>220SCS0012139Y2M-2</v>
      </c>
      <c r="B198" s="1" t="s">
        <v>617</v>
      </c>
      <c r="C198" s="1" t="s">
        <v>618</v>
      </c>
      <c r="D198" s="1" t="s">
        <v>28</v>
      </c>
      <c r="E198" s="1" t="s">
        <v>29</v>
      </c>
      <c r="F198" s="1" t="s">
        <v>30</v>
      </c>
      <c r="G198" s="1" t="s">
        <v>18</v>
      </c>
      <c r="H198" s="1">
        <v>407</v>
      </c>
      <c r="I198" s="1" t="s">
        <v>31</v>
      </c>
      <c r="J198" s="1">
        <v>0</v>
      </c>
      <c r="K198" s="1">
        <v>407</v>
      </c>
      <c r="L198" s="1">
        <v>0</v>
      </c>
      <c r="M198" s="1">
        <v>407</v>
      </c>
      <c r="N198" s="2">
        <v>407</v>
      </c>
      <c r="O198" s="1">
        <f>VLOOKUP(A198,'[1]数据 (2)'!$A:$M,13,0)</f>
        <v>407</v>
      </c>
      <c r="P198" s="1">
        <v>407</v>
      </c>
      <c r="Q198" s="1">
        <f t="shared" si="29"/>
        <v>0</v>
      </c>
      <c r="R198" s="1" t="e">
        <f>VLOOKUP(A198,'[2]20240319-0331虚仓使用量'!$A:$J,10,0)</f>
        <v>#N/A</v>
      </c>
      <c r="S198" s="1" t="e">
        <v>#N/A</v>
      </c>
      <c r="T198" s="1">
        <f t="shared" si="28"/>
        <v>407</v>
      </c>
    </row>
    <row r="199" spans="1:20" s="1" customFormat="1" x14ac:dyDescent="0.25">
      <c r="A199" s="4" t="str">
        <f>D199&amp;B199&amp;E199</f>
        <v>220SHT0000094Y2E-2</v>
      </c>
      <c r="B199" s="1" t="s">
        <v>619</v>
      </c>
      <c r="C199" s="1" t="s">
        <v>620</v>
      </c>
      <c r="D199" s="1" t="s">
        <v>28</v>
      </c>
      <c r="E199" s="1" t="s">
        <v>621</v>
      </c>
      <c r="F199" s="1" t="s">
        <v>622</v>
      </c>
      <c r="G199" s="1" t="s">
        <v>18</v>
      </c>
      <c r="H199" s="1">
        <v>54</v>
      </c>
      <c r="I199" s="1" t="s">
        <v>19</v>
      </c>
      <c r="J199" s="1">
        <v>0</v>
      </c>
      <c r="K199" s="1">
        <v>54</v>
      </c>
      <c r="L199" s="1">
        <v>0</v>
      </c>
      <c r="M199" s="1">
        <v>54</v>
      </c>
      <c r="N199" s="2">
        <v>54</v>
      </c>
      <c r="O199" s="1">
        <f>VLOOKUP(A199,'[1]数据 (2)'!$A:$M,13,0)</f>
        <v>54</v>
      </c>
      <c r="P199" s="1">
        <v>54</v>
      </c>
      <c r="Q199" s="1">
        <f t="shared" si="29"/>
        <v>0</v>
      </c>
      <c r="R199" s="1" t="e">
        <f>VLOOKUP(A199,'[2]20240319-0331虚仓使用量'!$A:$J,10,0)</f>
        <v>#N/A</v>
      </c>
      <c r="S199" s="1" t="e">
        <v>#N/A</v>
      </c>
      <c r="T199" s="1">
        <f t="shared" si="28"/>
        <v>54</v>
      </c>
    </row>
    <row r="200" spans="1:20" s="1" customFormat="1" x14ac:dyDescent="0.25">
      <c r="A200" s="4" t="str">
        <f>D200&amp;B200&amp;E200</f>
        <v>220SHT0000158Y2N-2</v>
      </c>
      <c r="B200" s="1" t="s">
        <v>623</v>
      </c>
      <c r="C200" s="1" t="s">
        <v>624</v>
      </c>
      <c r="D200" s="1" t="s">
        <v>28</v>
      </c>
      <c r="E200" s="1" t="s">
        <v>603</v>
      </c>
      <c r="F200" s="1" t="s">
        <v>604</v>
      </c>
      <c r="G200" s="1" t="s">
        <v>18</v>
      </c>
      <c r="H200" s="1">
        <v>86</v>
      </c>
      <c r="I200" s="1" t="s">
        <v>19</v>
      </c>
      <c r="J200" s="1">
        <v>0</v>
      </c>
      <c r="K200" s="1">
        <v>86</v>
      </c>
      <c r="L200" s="1">
        <v>0</v>
      </c>
      <c r="M200" s="1">
        <v>86</v>
      </c>
      <c r="N200" s="2">
        <v>86</v>
      </c>
      <c r="O200" s="1">
        <f>VLOOKUP(A200,'[1]数据 (2)'!$A:$M,13,0)</f>
        <v>86</v>
      </c>
      <c r="P200" s="1">
        <v>86</v>
      </c>
      <c r="Q200" s="1">
        <f t="shared" si="29"/>
        <v>0</v>
      </c>
      <c r="R200" s="1" t="e">
        <f>VLOOKUP(A200,'[2]20240319-0331虚仓使用量'!$A:$J,10,0)</f>
        <v>#N/A</v>
      </c>
      <c r="S200" s="1" t="e">
        <v>#N/A</v>
      </c>
      <c r="T200" s="1">
        <f t="shared" si="28"/>
        <v>86</v>
      </c>
    </row>
    <row r="201" spans="1:20" s="1" customFormat="1" x14ac:dyDescent="0.25">
      <c r="A201" s="4" t="str">
        <f>D201&amp;B201&amp;E201</f>
        <v>220SHT0000534Y2C-1</v>
      </c>
      <c r="B201" s="1" t="s">
        <v>625</v>
      </c>
      <c r="C201" s="1" t="s">
        <v>626</v>
      </c>
      <c r="D201" s="1" t="s">
        <v>28</v>
      </c>
      <c r="E201" s="1" t="s">
        <v>627</v>
      </c>
      <c r="F201" s="1" t="s">
        <v>628</v>
      </c>
      <c r="G201" s="1" t="s">
        <v>18</v>
      </c>
      <c r="H201" s="1">
        <v>4326</v>
      </c>
      <c r="I201" s="1" t="s">
        <v>31</v>
      </c>
      <c r="J201" s="1">
        <v>48</v>
      </c>
      <c r="K201" s="1">
        <v>6126</v>
      </c>
      <c r="L201" s="1">
        <v>0</v>
      </c>
      <c r="M201" s="1">
        <v>6126</v>
      </c>
      <c r="N201" s="2">
        <v>4326</v>
      </c>
      <c r="O201" s="1">
        <f>VLOOKUP(A201,'[1]数据 (2)'!$A:$M,13,0)</f>
        <v>4126</v>
      </c>
      <c r="P201" s="1">
        <v>4126</v>
      </c>
      <c r="Q201" s="1">
        <f t="shared" si="29"/>
        <v>200</v>
      </c>
      <c r="R201" s="1">
        <f>VLOOKUP(A201,'[2]20240319-0331虚仓使用量'!$A:$J,10,0)</f>
        <v>2000</v>
      </c>
      <c r="S201" s="1">
        <v>2000</v>
      </c>
      <c r="T201" s="1">
        <f>P201</f>
        <v>4126</v>
      </c>
    </row>
    <row r="202" spans="1:20" s="1" customFormat="1" x14ac:dyDescent="0.25">
      <c r="A202" s="4" t="str">
        <f>D202&amp;B202&amp;E202</f>
        <v>220SHT0000577Y2z</v>
      </c>
      <c r="B202" s="1" t="s">
        <v>629</v>
      </c>
      <c r="C202" s="1" t="s">
        <v>630</v>
      </c>
      <c r="D202" s="1" t="s">
        <v>28</v>
      </c>
      <c r="E202" s="1" t="s">
        <v>631</v>
      </c>
      <c r="F202" s="1" t="s">
        <v>632</v>
      </c>
      <c r="G202" s="1" t="s">
        <v>18</v>
      </c>
      <c r="H202" s="1">
        <v>33</v>
      </c>
      <c r="I202" s="1" t="s">
        <v>31</v>
      </c>
      <c r="J202" s="1">
        <v>0</v>
      </c>
      <c r="K202" s="1">
        <v>33</v>
      </c>
      <c r="L202" s="1">
        <v>0</v>
      </c>
      <c r="M202" s="1">
        <v>33</v>
      </c>
      <c r="N202" s="2">
        <v>33</v>
      </c>
      <c r="O202" s="1">
        <f>VLOOKUP(A202,'[1]数据 (2)'!$A:$M,13,0)</f>
        <v>33</v>
      </c>
      <c r="P202" s="1">
        <v>33</v>
      </c>
      <c r="Q202" s="1">
        <f t="shared" si="29"/>
        <v>0</v>
      </c>
      <c r="R202" s="1" t="e">
        <f>VLOOKUP(A202,'[2]20240319-0331虚仓使用量'!$A:$J,10,0)</f>
        <v>#N/A</v>
      </c>
      <c r="S202" s="1" t="e">
        <v>#N/A</v>
      </c>
      <c r="T202" s="1">
        <f t="shared" ref="T202:T208" si="30">N202</f>
        <v>33</v>
      </c>
    </row>
    <row r="203" spans="1:20" s="1" customFormat="1" x14ac:dyDescent="0.25">
      <c r="A203" s="4" t="str">
        <f>D203&amp;B203&amp;E203</f>
        <v>220SHT0000591Y2z</v>
      </c>
      <c r="B203" s="1" t="s">
        <v>633</v>
      </c>
      <c r="C203" s="1" t="s">
        <v>634</v>
      </c>
      <c r="D203" s="1" t="s">
        <v>28</v>
      </c>
      <c r="E203" s="1" t="s">
        <v>631</v>
      </c>
      <c r="F203" s="1" t="s">
        <v>632</v>
      </c>
      <c r="G203" s="1" t="s">
        <v>18</v>
      </c>
      <c r="H203" s="1">
        <v>30</v>
      </c>
      <c r="I203" s="1" t="s">
        <v>31</v>
      </c>
      <c r="J203" s="1">
        <v>0</v>
      </c>
      <c r="K203" s="1">
        <v>30</v>
      </c>
      <c r="L203" s="1">
        <v>0</v>
      </c>
      <c r="M203" s="1">
        <v>30</v>
      </c>
      <c r="N203" s="2">
        <v>30</v>
      </c>
      <c r="O203" s="1">
        <f>VLOOKUP(A203,'[1]数据 (2)'!$A:$M,13,0)</f>
        <v>30</v>
      </c>
      <c r="P203" s="1">
        <v>30</v>
      </c>
      <c r="Q203" s="1">
        <f t="shared" si="29"/>
        <v>0</v>
      </c>
      <c r="R203" s="1" t="e">
        <f>VLOOKUP(A203,'[2]20240319-0331虚仓使用量'!$A:$J,10,0)</f>
        <v>#N/A</v>
      </c>
      <c r="S203" s="1" t="e">
        <v>#N/A</v>
      </c>
      <c r="T203" s="1">
        <f t="shared" si="30"/>
        <v>30</v>
      </c>
    </row>
    <row r="204" spans="1:20" s="1" customFormat="1" x14ac:dyDescent="0.25">
      <c r="A204" s="4" t="str">
        <f>D204&amp;B204&amp;E204</f>
        <v>220SHT0000627Y2N-1</v>
      </c>
      <c r="B204" s="1" t="s">
        <v>635</v>
      </c>
      <c r="C204" s="1" t="s">
        <v>636</v>
      </c>
      <c r="D204" s="1" t="s">
        <v>28</v>
      </c>
      <c r="E204" s="1" t="s">
        <v>599</v>
      </c>
      <c r="F204" s="1" t="s">
        <v>600</v>
      </c>
      <c r="G204" s="1" t="s">
        <v>18</v>
      </c>
      <c r="H204" s="1">
        <v>113</v>
      </c>
      <c r="I204" s="1" t="s">
        <v>31</v>
      </c>
      <c r="J204" s="1">
        <v>0</v>
      </c>
      <c r="K204" s="1">
        <v>141</v>
      </c>
      <c r="L204" s="1">
        <v>0</v>
      </c>
      <c r="M204" s="1">
        <v>141</v>
      </c>
      <c r="N204" s="2">
        <v>113</v>
      </c>
      <c r="O204" s="1">
        <f>VLOOKUP(A204,'[1]数据 (2)'!$A:$M,13,0)</f>
        <v>113</v>
      </c>
      <c r="P204" s="1">
        <v>113</v>
      </c>
      <c r="Q204" s="1">
        <f t="shared" si="29"/>
        <v>0</v>
      </c>
      <c r="R204" s="1">
        <f>VLOOKUP(A204,'[2]20240319-0331虚仓使用量'!$A:$J,10,0)</f>
        <v>28</v>
      </c>
      <c r="S204" s="1">
        <v>28</v>
      </c>
      <c r="T204" s="1">
        <f t="shared" si="30"/>
        <v>113</v>
      </c>
    </row>
    <row r="205" spans="1:20" s="1" customFormat="1" x14ac:dyDescent="0.25">
      <c r="A205" s="4" t="str">
        <f>D205&amp;B205&amp;E205</f>
        <v>220SHT0011022h201</v>
      </c>
      <c r="B205" s="1" t="s">
        <v>699</v>
      </c>
      <c r="C205" s="1" t="s">
        <v>700</v>
      </c>
      <c r="D205" s="1" t="s">
        <v>28</v>
      </c>
      <c r="E205" s="1" t="s">
        <v>701</v>
      </c>
      <c r="F205" s="1" t="s">
        <v>702</v>
      </c>
      <c r="G205" s="1" t="s">
        <v>18</v>
      </c>
      <c r="H205" s="1">
        <v>300</v>
      </c>
      <c r="I205" s="1" t="s">
        <v>31</v>
      </c>
      <c r="J205" s="1">
        <v>0</v>
      </c>
      <c r="K205" s="1">
        <v>300</v>
      </c>
      <c r="L205" s="1">
        <v>0</v>
      </c>
      <c r="M205" s="1">
        <v>300</v>
      </c>
      <c r="N205" s="2">
        <v>300</v>
      </c>
      <c r="O205" s="1">
        <f>VLOOKUP(A205,'[1]数据 (2)'!$A:$M,13,0)</f>
        <v>300</v>
      </c>
      <c r="P205" s="1">
        <v>300</v>
      </c>
      <c r="Q205" s="1">
        <f t="shared" si="29"/>
        <v>0</v>
      </c>
      <c r="R205" s="1" t="e">
        <f>VLOOKUP(A205,'[2]20240319-0331虚仓使用量'!$A:$J,10,0)</f>
        <v>#N/A</v>
      </c>
      <c r="S205" s="1" t="e">
        <v>#N/A</v>
      </c>
      <c r="T205" s="1">
        <f t="shared" si="30"/>
        <v>300</v>
      </c>
    </row>
    <row r="206" spans="1:20" s="1" customFormat="1" x14ac:dyDescent="0.25">
      <c r="A206" s="4" t="str">
        <f>D206&amp;B206&amp;E206</f>
        <v>220SHT0011028h201</v>
      </c>
      <c r="B206" s="1" t="s">
        <v>703</v>
      </c>
      <c r="C206" s="1" t="s">
        <v>704</v>
      </c>
      <c r="D206" s="1" t="s">
        <v>28</v>
      </c>
      <c r="E206" s="1" t="s">
        <v>701</v>
      </c>
      <c r="F206" s="1" t="s">
        <v>702</v>
      </c>
      <c r="G206" s="1" t="s">
        <v>18</v>
      </c>
      <c r="H206" s="1">
        <v>800</v>
      </c>
      <c r="I206" s="1" t="s">
        <v>31</v>
      </c>
      <c r="J206" s="1">
        <v>0</v>
      </c>
      <c r="K206" s="1">
        <v>800</v>
      </c>
      <c r="L206" s="1">
        <v>0</v>
      </c>
      <c r="M206" s="1">
        <v>800</v>
      </c>
      <c r="N206" s="2">
        <v>800</v>
      </c>
      <c r="O206" s="1">
        <f>VLOOKUP(A206,'[1]数据 (2)'!$A:$M,13,0)</f>
        <v>800</v>
      </c>
      <c r="P206" s="1">
        <v>800</v>
      </c>
      <c r="Q206" s="1">
        <f t="shared" si="29"/>
        <v>0</v>
      </c>
      <c r="R206" s="1" t="e">
        <f>VLOOKUP(A206,'[2]20240319-0331虚仓使用量'!$A:$J,10,0)</f>
        <v>#N/A</v>
      </c>
      <c r="S206" s="1" t="e">
        <v>#N/A</v>
      </c>
      <c r="T206" s="1">
        <f t="shared" si="30"/>
        <v>800</v>
      </c>
    </row>
    <row r="207" spans="1:20" s="1" customFormat="1" x14ac:dyDescent="0.25">
      <c r="A207" s="4" t="str">
        <f>D207&amp;B207&amp;E207</f>
        <v>220SHT0011029H201</v>
      </c>
      <c r="B207" s="1" t="s">
        <v>705</v>
      </c>
      <c r="C207" s="1" t="s">
        <v>706</v>
      </c>
      <c r="D207" s="1" t="s">
        <v>28</v>
      </c>
      <c r="E207" s="1" t="s">
        <v>707</v>
      </c>
      <c r="F207" s="1" t="s">
        <v>702</v>
      </c>
      <c r="G207" s="1" t="s">
        <v>18</v>
      </c>
      <c r="H207" s="1">
        <v>300</v>
      </c>
      <c r="I207" s="1" t="s">
        <v>31</v>
      </c>
      <c r="J207" s="1">
        <v>0</v>
      </c>
      <c r="K207" s="1">
        <v>389</v>
      </c>
      <c r="L207" s="1">
        <v>0</v>
      </c>
      <c r="M207" s="1">
        <v>389</v>
      </c>
      <c r="N207" s="2">
        <v>300</v>
      </c>
      <c r="O207" s="1">
        <f>VLOOKUP(A207,'[1]数据 (2)'!$A:$M,13,0)</f>
        <v>300</v>
      </c>
      <c r="P207" s="1">
        <v>300</v>
      </c>
      <c r="Q207" s="1">
        <f t="shared" si="29"/>
        <v>0</v>
      </c>
      <c r="R207" s="1">
        <f>VLOOKUP(A207,'[2]20240319-0331虚仓使用量'!$A:$J,10,0)</f>
        <v>89</v>
      </c>
      <c r="S207" s="1">
        <v>89</v>
      </c>
      <c r="T207" s="1">
        <f t="shared" si="30"/>
        <v>300</v>
      </c>
    </row>
    <row r="208" spans="1:20" s="1" customFormat="1" x14ac:dyDescent="0.25">
      <c r="A208" s="4" t="str">
        <f>D208&amp;B208&amp;E208</f>
        <v>220SHT0011693h201</v>
      </c>
      <c r="B208" s="1" t="s">
        <v>710</v>
      </c>
      <c r="C208" s="1" t="s">
        <v>711</v>
      </c>
      <c r="D208" s="1" t="s">
        <v>28</v>
      </c>
      <c r="E208" s="1" t="s">
        <v>701</v>
      </c>
      <c r="F208" s="1" t="s">
        <v>702</v>
      </c>
      <c r="G208" s="1" t="s">
        <v>18</v>
      </c>
      <c r="H208" s="1">
        <v>200</v>
      </c>
      <c r="I208" s="1" t="s">
        <v>31</v>
      </c>
      <c r="J208" s="1">
        <v>0</v>
      </c>
      <c r="K208" s="1">
        <v>200</v>
      </c>
      <c r="L208" s="1">
        <v>0</v>
      </c>
      <c r="M208" s="1">
        <v>200</v>
      </c>
      <c r="N208" s="2">
        <v>200</v>
      </c>
      <c r="O208" s="1">
        <f>VLOOKUP(A208,'[1]数据 (2)'!$A:$M,13,0)</f>
        <v>200</v>
      </c>
      <c r="P208" s="1">
        <v>200</v>
      </c>
      <c r="Q208" s="1">
        <f t="shared" si="29"/>
        <v>0</v>
      </c>
      <c r="R208" s="1" t="e">
        <f>VLOOKUP(A208,'[2]20240319-0331虚仓使用量'!$A:$J,10,0)</f>
        <v>#N/A</v>
      </c>
      <c r="S208" s="1" t="e">
        <v>#N/A</v>
      </c>
      <c r="T208" s="1">
        <f t="shared" si="30"/>
        <v>200</v>
      </c>
    </row>
    <row r="209" spans="1:20" s="1" customFormat="1" x14ac:dyDescent="0.25">
      <c r="A209" s="4" t="str">
        <f>D209&amp;B209&amp;E209</f>
        <v>220SHT0013970Y2A-2</v>
      </c>
      <c r="B209" s="1" t="s">
        <v>725</v>
      </c>
      <c r="C209" s="1" t="s">
        <v>726</v>
      </c>
      <c r="D209" s="1" t="s">
        <v>28</v>
      </c>
      <c r="E209" s="1" t="s">
        <v>727</v>
      </c>
      <c r="F209" s="1" t="s">
        <v>728</v>
      </c>
      <c r="G209" s="1" t="s">
        <v>18</v>
      </c>
      <c r="H209" s="1">
        <v>1653</v>
      </c>
      <c r="I209" s="1" t="s">
        <v>31</v>
      </c>
      <c r="J209" s="1">
        <v>0</v>
      </c>
      <c r="K209" s="1">
        <v>1683</v>
      </c>
      <c r="L209" s="1">
        <v>0</v>
      </c>
      <c r="M209" s="1">
        <v>1683</v>
      </c>
      <c r="N209" s="2">
        <v>1653</v>
      </c>
      <c r="O209" s="1">
        <f>VLOOKUP(A209,'[1]数据 (2)'!$A:$M,13,0)</f>
        <v>1611</v>
      </c>
      <c r="P209" s="1">
        <v>1611</v>
      </c>
      <c r="Q209" s="1">
        <f t="shared" si="29"/>
        <v>42</v>
      </c>
      <c r="R209" s="1">
        <f>VLOOKUP(A209,'[2]20240319-0331虚仓使用量'!$A:$J,10,0)</f>
        <v>72</v>
      </c>
      <c r="S209" s="1">
        <v>72</v>
      </c>
      <c r="T209" s="1">
        <f>P209</f>
        <v>1611</v>
      </c>
    </row>
    <row r="210" spans="1:20" s="1" customFormat="1" x14ac:dyDescent="0.25">
      <c r="A210" s="4" t="str">
        <f>D210&amp;B210&amp;E210</f>
        <v>220SHT0014101Y2A-2</v>
      </c>
      <c r="B210" s="1" t="s">
        <v>729</v>
      </c>
      <c r="C210" s="1" t="s">
        <v>730</v>
      </c>
      <c r="D210" s="1" t="s">
        <v>28</v>
      </c>
      <c r="E210" s="1" t="s">
        <v>727</v>
      </c>
      <c r="F210" s="1" t="s">
        <v>728</v>
      </c>
      <c r="G210" s="1" t="s">
        <v>18</v>
      </c>
      <c r="H210" s="1">
        <v>5000</v>
      </c>
      <c r="I210" s="1" t="s">
        <v>31</v>
      </c>
      <c r="J210" s="1">
        <v>0</v>
      </c>
      <c r="K210" s="1">
        <v>5000</v>
      </c>
      <c r="L210" s="1">
        <v>0</v>
      </c>
      <c r="M210" s="1">
        <v>5000</v>
      </c>
      <c r="N210" s="2">
        <v>5000</v>
      </c>
      <c r="O210" s="1">
        <f>VLOOKUP(A210,'[1]数据 (2)'!$A:$M,13,0)</f>
        <v>5000</v>
      </c>
      <c r="P210" s="1">
        <v>5000</v>
      </c>
      <c r="Q210" s="1">
        <f t="shared" si="29"/>
        <v>0</v>
      </c>
      <c r="R210" s="1" t="e">
        <f>VLOOKUP(A210,'[2]20240319-0331虚仓使用量'!$A:$J,10,0)</f>
        <v>#N/A</v>
      </c>
      <c r="S210" s="1" t="e">
        <v>#N/A</v>
      </c>
      <c r="T210" s="1">
        <f>N210</f>
        <v>5000</v>
      </c>
    </row>
    <row r="211" spans="1:20" s="1" customFormat="1" x14ac:dyDescent="0.25">
      <c r="A211" s="4" t="str">
        <f>D211&amp;B211&amp;E211</f>
        <v>220SHT0014101Y2G-1</v>
      </c>
      <c r="B211" s="1" t="s">
        <v>729</v>
      </c>
      <c r="C211" s="1" t="s">
        <v>730</v>
      </c>
      <c r="D211" s="1" t="s">
        <v>28</v>
      </c>
      <c r="E211" s="1" t="s">
        <v>87</v>
      </c>
      <c r="F211" s="1" t="s">
        <v>88</v>
      </c>
      <c r="G211" s="1" t="s">
        <v>18</v>
      </c>
      <c r="H211" s="1">
        <v>2547</v>
      </c>
      <c r="I211" s="1" t="s">
        <v>31</v>
      </c>
      <c r="J211" s="1">
        <v>0</v>
      </c>
      <c r="K211" s="1">
        <v>2607</v>
      </c>
      <c r="L211" s="1">
        <v>0</v>
      </c>
      <c r="M211" s="1">
        <v>2607</v>
      </c>
      <c r="N211" s="2">
        <v>2547</v>
      </c>
      <c r="O211" s="1">
        <f>VLOOKUP(A211,'[1]数据 (2)'!$A:$M,13,0)</f>
        <v>2463</v>
      </c>
      <c r="P211" s="1">
        <v>2463</v>
      </c>
      <c r="Q211" s="1">
        <f t="shared" si="29"/>
        <v>84</v>
      </c>
      <c r="R211" s="1">
        <f>VLOOKUP(A211,'[2]20240319-0331虚仓使用量'!$A:$J,10,0)</f>
        <v>144</v>
      </c>
      <c r="S211" s="1">
        <v>144</v>
      </c>
      <c r="T211" s="1">
        <f>P211</f>
        <v>2463</v>
      </c>
    </row>
    <row r="212" spans="1:20" s="1" customFormat="1" x14ac:dyDescent="0.25">
      <c r="A212" s="4" t="str">
        <f>D212&amp;B212&amp;E212</f>
        <v>220SHT0014358Y2G-1</v>
      </c>
      <c r="B212" s="1" t="s">
        <v>735</v>
      </c>
      <c r="C212" s="1" t="s">
        <v>736</v>
      </c>
      <c r="D212" s="1" t="s">
        <v>28</v>
      </c>
      <c r="E212" s="1" t="s">
        <v>87</v>
      </c>
      <c r="F212" s="1" t="s">
        <v>88</v>
      </c>
      <c r="G212" s="1" t="s">
        <v>18</v>
      </c>
      <c r="H212" s="1">
        <v>2551</v>
      </c>
      <c r="I212" s="1" t="s">
        <v>31</v>
      </c>
      <c r="J212" s="1">
        <v>0</v>
      </c>
      <c r="K212" s="1">
        <v>2859</v>
      </c>
      <c r="L212" s="1">
        <v>0</v>
      </c>
      <c r="M212" s="1">
        <v>2859</v>
      </c>
      <c r="N212" s="2">
        <v>2551</v>
      </c>
      <c r="O212" s="1">
        <f>VLOOKUP(A212,'[1]数据 (2)'!$A:$M,13,0)</f>
        <v>2551</v>
      </c>
      <c r="P212" s="1">
        <v>2551</v>
      </c>
      <c r="Q212" s="1">
        <f t="shared" si="29"/>
        <v>0</v>
      </c>
      <c r="R212" s="1">
        <f>VLOOKUP(A212,'[2]20240319-0331虚仓使用量'!$A:$J,10,0)</f>
        <v>308</v>
      </c>
      <c r="S212" s="1">
        <v>308</v>
      </c>
      <c r="T212" s="1">
        <f t="shared" ref="T212:T216" si="31">N212</f>
        <v>2551</v>
      </c>
    </row>
    <row r="213" spans="1:20" s="1" customFormat="1" x14ac:dyDescent="0.25">
      <c r="A213" s="4" t="str">
        <f>D213&amp;B213&amp;E213</f>
        <v>220SHT0014931Y2K-2</v>
      </c>
      <c r="B213" s="1" t="s">
        <v>737</v>
      </c>
      <c r="C213" s="1" t="s">
        <v>738</v>
      </c>
      <c r="D213" s="1" t="s">
        <v>28</v>
      </c>
      <c r="E213" s="1" t="s">
        <v>187</v>
      </c>
      <c r="F213" s="1" t="s">
        <v>188</v>
      </c>
      <c r="G213" s="1" t="s">
        <v>18</v>
      </c>
      <c r="H213" s="1">
        <v>260</v>
      </c>
      <c r="I213" s="1" t="s">
        <v>31</v>
      </c>
      <c r="J213" s="1">
        <v>0</v>
      </c>
      <c r="K213" s="1">
        <v>260</v>
      </c>
      <c r="L213" s="1">
        <v>0</v>
      </c>
      <c r="M213" s="1">
        <v>260</v>
      </c>
      <c r="N213" s="2">
        <v>260</v>
      </c>
      <c r="O213" s="1">
        <f>VLOOKUP(A213,'[1]数据 (2)'!$A:$M,13,0)</f>
        <v>260</v>
      </c>
      <c r="P213" s="1">
        <v>260</v>
      </c>
      <c r="Q213" s="1">
        <f t="shared" si="29"/>
        <v>0</v>
      </c>
      <c r="R213" s="1" t="e">
        <f>VLOOKUP(A213,'[2]20240319-0331虚仓使用量'!$A:$J,10,0)</f>
        <v>#N/A</v>
      </c>
      <c r="S213" s="1" t="e">
        <v>#N/A</v>
      </c>
      <c r="T213" s="1">
        <f t="shared" si="31"/>
        <v>260</v>
      </c>
    </row>
    <row r="214" spans="1:20" s="1" customFormat="1" x14ac:dyDescent="0.25">
      <c r="A214" s="4" t="str">
        <f>D214&amp;B214&amp;E214</f>
        <v>220SLT0000016Y2E-2</v>
      </c>
      <c r="B214" s="1" t="s">
        <v>752</v>
      </c>
      <c r="C214" s="1" t="s">
        <v>753</v>
      </c>
      <c r="D214" s="1" t="s">
        <v>28</v>
      </c>
      <c r="E214" s="1" t="s">
        <v>621</v>
      </c>
      <c r="F214" s="1" t="s">
        <v>622</v>
      </c>
      <c r="G214" s="1" t="s">
        <v>18</v>
      </c>
      <c r="H214" s="1">
        <v>20</v>
      </c>
      <c r="I214" s="1" t="s">
        <v>19</v>
      </c>
      <c r="J214" s="1">
        <v>6</v>
      </c>
      <c r="K214" s="1">
        <v>20</v>
      </c>
      <c r="L214" s="1">
        <v>0</v>
      </c>
      <c r="M214" s="1">
        <v>20</v>
      </c>
      <c r="N214" s="2">
        <v>20</v>
      </c>
      <c r="O214" s="1">
        <f>VLOOKUP(A214,'[1]数据 (2)'!$A:$M,13,0)</f>
        <v>20</v>
      </c>
      <c r="P214" s="1">
        <v>20</v>
      </c>
      <c r="Q214" s="1">
        <f t="shared" si="29"/>
        <v>0</v>
      </c>
      <c r="R214" s="1" t="e">
        <f>VLOOKUP(A214,'[2]20240319-0331虚仓使用量'!$A:$J,10,0)</f>
        <v>#N/A</v>
      </c>
      <c r="S214" s="1" t="e">
        <v>#N/A</v>
      </c>
      <c r="T214" s="1">
        <f t="shared" si="31"/>
        <v>20</v>
      </c>
    </row>
    <row r="215" spans="1:20" s="1" customFormat="1" x14ac:dyDescent="0.25">
      <c r="A215" s="4" t="str">
        <f>D215&amp;B215&amp;E215</f>
        <v>220SLT0000819y2z</v>
      </c>
      <c r="B215" s="1" t="s">
        <v>754</v>
      </c>
      <c r="C215" s="1" t="s">
        <v>755</v>
      </c>
      <c r="D215" s="1" t="s">
        <v>28</v>
      </c>
      <c r="E215" s="1" t="s">
        <v>756</v>
      </c>
      <c r="F215" s="1" t="s">
        <v>632</v>
      </c>
      <c r="G215" s="1" t="s">
        <v>18</v>
      </c>
      <c r="H215" s="1">
        <v>52</v>
      </c>
      <c r="I215" s="1" t="s">
        <v>31</v>
      </c>
      <c r="J215" s="1">
        <v>0</v>
      </c>
      <c r="K215" s="1">
        <v>52</v>
      </c>
      <c r="L215" s="1">
        <v>0</v>
      </c>
      <c r="M215" s="1">
        <v>52</v>
      </c>
      <c r="N215" s="2">
        <v>52</v>
      </c>
      <c r="O215" s="1">
        <f>VLOOKUP(A215,'[1]数据 (2)'!$A:$M,13,0)</f>
        <v>52</v>
      </c>
      <c r="P215" s="1">
        <v>52</v>
      </c>
      <c r="Q215" s="1">
        <f t="shared" si="29"/>
        <v>0</v>
      </c>
      <c r="R215" s="1" t="e">
        <f>VLOOKUP(A215,'[2]20240319-0331虚仓使用量'!$A:$J,10,0)</f>
        <v>#N/A</v>
      </c>
      <c r="S215" s="1" t="e">
        <v>#N/A</v>
      </c>
      <c r="T215" s="1">
        <f t="shared" si="31"/>
        <v>52</v>
      </c>
    </row>
    <row r="216" spans="1:20" s="1" customFormat="1" x14ac:dyDescent="0.25">
      <c r="A216" s="4" t="str">
        <f>D216&amp;B216&amp;E216</f>
        <v>220SLT0000822Y2N-1</v>
      </c>
      <c r="B216" s="1" t="s">
        <v>757</v>
      </c>
      <c r="C216" s="1" t="s">
        <v>758</v>
      </c>
      <c r="D216" s="1" t="s">
        <v>28</v>
      </c>
      <c r="E216" s="1" t="s">
        <v>599</v>
      </c>
      <c r="F216" s="1" t="s">
        <v>600</v>
      </c>
      <c r="G216" s="1" t="s">
        <v>18</v>
      </c>
      <c r="H216" s="1">
        <v>190</v>
      </c>
      <c r="I216" s="1" t="s">
        <v>31</v>
      </c>
      <c r="J216" s="1">
        <v>0</v>
      </c>
      <c r="K216" s="1">
        <v>190</v>
      </c>
      <c r="L216" s="1">
        <v>0</v>
      </c>
      <c r="M216" s="1">
        <v>190</v>
      </c>
      <c r="N216" s="2">
        <v>190</v>
      </c>
      <c r="O216" s="1">
        <f>VLOOKUP(A216,'[1]数据 (2)'!$A:$M,13,0)</f>
        <v>190</v>
      </c>
      <c r="P216" s="1">
        <v>190</v>
      </c>
      <c r="Q216" s="1">
        <f t="shared" si="29"/>
        <v>0</v>
      </c>
      <c r="R216" s="1" t="e">
        <f>VLOOKUP(A216,'[2]20240319-0331虚仓使用量'!$A:$J,10,0)</f>
        <v>#N/A</v>
      </c>
      <c r="S216" s="1" t="e">
        <v>#N/A</v>
      </c>
      <c r="T216" s="1">
        <f t="shared" si="31"/>
        <v>190</v>
      </c>
    </row>
    <row r="217" spans="1:20" s="1" customFormat="1" x14ac:dyDescent="0.25">
      <c r="A217" s="4" t="str">
        <f>D217&amp;B217&amp;E217</f>
        <v>220SLT0000829Y2G-2</v>
      </c>
      <c r="B217" s="1" t="s">
        <v>759</v>
      </c>
      <c r="C217" s="1" t="s">
        <v>760</v>
      </c>
      <c r="D217" s="1" t="s">
        <v>28</v>
      </c>
      <c r="E217" s="1" t="s">
        <v>761</v>
      </c>
      <c r="F217" s="1" t="s">
        <v>762</v>
      </c>
      <c r="G217" s="1" t="s">
        <v>18</v>
      </c>
      <c r="H217" s="1">
        <v>308</v>
      </c>
      <c r="I217" s="1" t="s">
        <v>31</v>
      </c>
      <c r="J217" s="1">
        <v>0</v>
      </c>
      <c r="K217" s="1">
        <v>1128</v>
      </c>
      <c r="L217" s="1">
        <v>0</v>
      </c>
      <c r="M217" s="1">
        <v>1128</v>
      </c>
      <c r="N217" s="2">
        <v>308</v>
      </c>
      <c r="O217" s="1">
        <f>VLOOKUP(A217,'[1]数据 (2)'!$A:$M,13,0)</f>
        <v>1008</v>
      </c>
      <c r="P217" s="1">
        <v>1008</v>
      </c>
      <c r="Q217" s="1">
        <f t="shared" si="29"/>
        <v>-700</v>
      </c>
      <c r="R217" s="1">
        <f>VLOOKUP(A217,'[2]20240319-0331虚仓使用量'!$A:$J,10,0)</f>
        <v>120</v>
      </c>
      <c r="S217" s="1">
        <v>120</v>
      </c>
      <c r="T217" s="1">
        <f>P217</f>
        <v>1008</v>
      </c>
    </row>
    <row r="218" spans="1:20" s="1" customFormat="1" x14ac:dyDescent="0.25">
      <c r="A218" s="4" t="str">
        <f>D218&amp;B218&amp;E218</f>
        <v>220SLT0002294y2fw-8</v>
      </c>
      <c r="B218" s="1" t="s">
        <v>777</v>
      </c>
      <c r="C218" s="1" t="s">
        <v>778</v>
      </c>
      <c r="D218" s="1" t="s">
        <v>28</v>
      </c>
      <c r="E218" s="1" t="s">
        <v>779</v>
      </c>
      <c r="F218" s="1" t="s">
        <v>780</v>
      </c>
      <c r="G218" s="1" t="s">
        <v>18</v>
      </c>
      <c r="H218" s="1">
        <v>2</v>
      </c>
      <c r="I218" s="1" t="s">
        <v>31</v>
      </c>
      <c r="J218" s="1">
        <v>0</v>
      </c>
      <c r="K218" s="1">
        <v>4</v>
      </c>
      <c r="L218" s="1">
        <v>0</v>
      </c>
      <c r="M218" s="1">
        <v>4</v>
      </c>
      <c r="N218" s="2">
        <v>2</v>
      </c>
      <c r="O218" s="1">
        <f>VLOOKUP(A218,'[1]数据 (2)'!$A:$M,13,0)</f>
        <v>2</v>
      </c>
      <c r="P218" s="1">
        <v>2</v>
      </c>
      <c r="Q218" s="1">
        <f t="shared" si="29"/>
        <v>0</v>
      </c>
      <c r="R218" s="1">
        <f>VLOOKUP(A218,'[2]20240319-0331虚仓使用量'!$A:$J,10,0)</f>
        <v>2</v>
      </c>
      <c r="S218" s="1">
        <v>2</v>
      </c>
      <c r="T218" s="1">
        <f t="shared" ref="T218:T262" si="32">N218</f>
        <v>2</v>
      </c>
    </row>
    <row r="219" spans="1:20" s="1" customFormat="1" x14ac:dyDescent="0.25">
      <c r="A219" s="4" t="str">
        <f>D219&amp;B219&amp;E219</f>
        <v>220SLT0010109y2fz-2</v>
      </c>
      <c r="B219" s="1" t="s">
        <v>789</v>
      </c>
      <c r="C219" s="1" t="s">
        <v>790</v>
      </c>
      <c r="D219" s="1" t="s">
        <v>28</v>
      </c>
      <c r="E219" s="1" t="s">
        <v>791</v>
      </c>
      <c r="F219" s="1" t="s">
        <v>792</v>
      </c>
      <c r="G219" s="1" t="s">
        <v>18</v>
      </c>
      <c r="H219" s="1">
        <v>3148</v>
      </c>
      <c r="I219" s="1" t="s">
        <v>31</v>
      </c>
      <c r="J219" s="1">
        <v>0</v>
      </c>
      <c r="K219" s="1">
        <v>3348</v>
      </c>
      <c r="L219" s="1">
        <v>0</v>
      </c>
      <c r="M219" s="1">
        <v>3348</v>
      </c>
      <c r="N219" s="2">
        <v>3148</v>
      </c>
      <c r="O219" s="1">
        <f>VLOOKUP(A219,'[1]数据 (2)'!$A:$M,13,0)</f>
        <v>3148</v>
      </c>
      <c r="P219" s="1">
        <v>3148</v>
      </c>
      <c r="Q219" s="1">
        <f t="shared" si="29"/>
        <v>0</v>
      </c>
      <c r="R219" s="1">
        <f>VLOOKUP(A219,'[2]20240319-0331虚仓使用量'!$A:$J,10,0)</f>
        <v>200</v>
      </c>
      <c r="S219" s="1">
        <v>200</v>
      </c>
      <c r="T219" s="1">
        <f t="shared" si="32"/>
        <v>3148</v>
      </c>
    </row>
    <row r="220" spans="1:20" s="1" customFormat="1" x14ac:dyDescent="0.25">
      <c r="A220" s="4" t="str">
        <f>D220&amp;B220&amp;E220</f>
        <v>220SLT0010111Y2FZ-2</v>
      </c>
      <c r="B220" s="1" t="s">
        <v>793</v>
      </c>
      <c r="C220" s="1" t="s">
        <v>794</v>
      </c>
      <c r="D220" s="1" t="s">
        <v>28</v>
      </c>
      <c r="E220" s="1" t="s">
        <v>795</v>
      </c>
      <c r="F220" s="1" t="s">
        <v>792</v>
      </c>
      <c r="G220" s="1" t="s">
        <v>18</v>
      </c>
      <c r="H220" s="1">
        <v>6838</v>
      </c>
      <c r="I220" s="1" t="s">
        <v>31</v>
      </c>
      <c r="J220" s="1">
        <v>0</v>
      </c>
      <c r="K220" s="1">
        <v>7038</v>
      </c>
      <c r="L220" s="1">
        <v>0</v>
      </c>
      <c r="M220" s="1">
        <v>7038</v>
      </c>
      <c r="N220" s="2">
        <v>6838</v>
      </c>
      <c r="O220" s="1">
        <f>VLOOKUP(A220,'[1]数据 (2)'!$A:$M,13,0)</f>
        <v>6838</v>
      </c>
      <c r="P220" s="1">
        <v>6838</v>
      </c>
      <c r="Q220" s="1">
        <f t="shared" si="29"/>
        <v>0</v>
      </c>
      <c r="R220" s="1">
        <f>VLOOKUP(A220,'[2]20240319-0331虚仓使用量'!$A:$J,10,0)</f>
        <v>200</v>
      </c>
      <c r="S220" s="1">
        <v>200</v>
      </c>
      <c r="T220" s="1">
        <f t="shared" si="32"/>
        <v>6838</v>
      </c>
    </row>
    <row r="221" spans="1:20" s="1" customFormat="1" x14ac:dyDescent="0.25">
      <c r="A221" s="4" t="str">
        <f>D221&amp;B221&amp;E221</f>
        <v>220SLT0010112y2fz-2</v>
      </c>
      <c r="B221" s="1" t="s">
        <v>796</v>
      </c>
      <c r="C221" s="1" t="s">
        <v>797</v>
      </c>
      <c r="D221" s="1" t="s">
        <v>28</v>
      </c>
      <c r="E221" s="1" t="s">
        <v>791</v>
      </c>
      <c r="F221" s="1" t="s">
        <v>792</v>
      </c>
      <c r="G221" s="1" t="s">
        <v>18</v>
      </c>
      <c r="H221" s="1">
        <v>3078</v>
      </c>
      <c r="I221" s="1" t="s">
        <v>31</v>
      </c>
      <c r="J221" s="1">
        <v>0</v>
      </c>
      <c r="K221" s="1">
        <v>3278</v>
      </c>
      <c r="L221" s="1">
        <v>0</v>
      </c>
      <c r="M221" s="1">
        <v>3278</v>
      </c>
      <c r="N221" s="2">
        <v>3078</v>
      </c>
      <c r="O221" s="1">
        <f>VLOOKUP(A221,'[1]数据 (2)'!$A:$M,13,0)</f>
        <v>3078</v>
      </c>
      <c r="P221" s="1">
        <v>3078</v>
      </c>
      <c r="Q221" s="1">
        <f t="shared" si="29"/>
        <v>0</v>
      </c>
      <c r="R221" s="1">
        <f>VLOOKUP(A221,'[2]20240319-0331虚仓使用量'!$A:$J,10,0)</f>
        <v>200</v>
      </c>
      <c r="S221" s="1">
        <v>200</v>
      </c>
      <c r="T221" s="1">
        <f t="shared" si="32"/>
        <v>3078</v>
      </c>
    </row>
    <row r="222" spans="1:20" s="1" customFormat="1" x14ac:dyDescent="0.25">
      <c r="A222" s="4" t="str">
        <f>D222&amp;B222&amp;E222</f>
        <v>220SLT0010115Y2FZ-2</v>
      </c>
      <c r="B222" s="1" t="s">
        <v>798</v>
      </c>
      <c r="C222" s="1" t="s">
        <v>799</v>
      </c>
      <c r="D222" s="1" t="s">
        <v>28</v>
      </c>
      <c r="E222" s="1" t="s">
        <v>795</v>
      </c>
      <c r="F222" s="1" t="s">
        <v>792</v>
      </c>
      <c r="G222" s="1" t="s">
        <v>18</v>
      </c>
      <c r="H222" s="1">
        <v>2798</v>
      </c>
      <c r="I222" s="1" t="s">
        <v>31</v>
      </c>
      <c r="J222" s="1">
        <v>0</v>
      </c>
      <c r="K222" s="1">
        <v>2798</v>
      </c>
      <c r="L222" s="1">
        <v>0</v>
      </c>
      <c r="M222" s="1">
        <v>2798</v>
      </c>
      <c r="N222" s="2">
        <v>2798</v>
      </c>
      <c r="O222" s="1">
        <f>VLOOKUP(A222,'[1]数据 (2)'!$A:$M,13,0)</f>
        <v>2798</v>
      </c>
      <c r="P222" s="1">
        <v>2798</v>
      </c>
      <c r="Q222" s="1">
        <f t="shared" si="29"/>
        <v>0</v>
      </c>
      <c r="R222" s="1" t="e">
        <f>VLOOKUP(A222,'[2]20240319-0331虚仓使用量'!$A:$J,10,0)</f>
        <v>#N/A</v>
      </c>
      <c r="S222" s="1" t="e">
        <v>#N/A</v>
      </c>
      <c r="T222" s="1">
        <f t="shared" si="32"/>
        <v>2798</v>
      </c>
    </row>
    <row r="223" spans="1:20" s="1" customFormat="1" x14ac:dyDescent="0.25">
      <c r="A223" s="4" t="str">
        <f>D223&amp;B223&amp;E223</f>
        <v>220SLT0010169y2fw-6</v>
      </c>
      <c r="B223" s="1" t="s">
        <v>800</v>
      </c>
      <c r="C223" s="1" t="s">
        <v>801</v>
      </c>
      <c r="D223" s="1" t="s">
        <v>28</v>
      </c>
      <c r="E223" s="1" t="s">
        <v>802</v>
      </c>
      <c r="F223" s="1" t="s">
        <v>803</v>
      </c>
      <c r="G223" s="1" t="s">
        <v>18</v>
      </c>
      <c r="H223" s="1">
        <v>120</v>
      </c>
      <c r="I223" s="1" t="s">
        <v>31</v>
      </c>
      <c r="J223" s="1">
        <v>0</v>
      </c>
      <c r="K223" s="1">
        <v>120</v>
      </c>
      <c r="L223" s="1">
        <v>0</v>
      </c>
      <c r="M223" s="1">
        <v>120</v>
      </c>
      <c r="N223" s="2">
        <v>120</v>
      </c>
      <c r="O223" s="1">
        <f>VLOOKUP(A223,'[1]数据 (2)'!$A:$M,13,0)</f>
        <v>120</v>
      </c>
      <c r="P223" s="1">
        <v>120</v>
      </c>
      <c r="Q223" s="1">
        <f t="shared" si="29"/>
        <v>0</v>
      </c>
      <c r="R223" s="1" t="e">
        <f>VLOOKUP(A223,'[2]20240319-0331虚仓使用量'!$A:$J,10,0)</f>
        <v>#N/A</v>
      </c>
      <c r="S223" s="1" t="e">
        <v>#N/A</v>
      </c>
      <c r="T223" s="1">
        <f t="shared" si="32"/>
        <v>120</v>
      </c>
    </row>
    <row r="224" spans="1:20" s="1" customFormat="1" x14ac:dyDescent="0.25">
      <c r="A224" s="4" t="str">
        <f>D224&amp;B224&amp;E224</f>
        <v>220SLT0010415Y2K-1</v>
      </c>
      <c r="B224" s="1" t="s">
        <v>806</v>
      </c>
      <c r="C224" s="1" t="s">
        <v>807</v>
      </c>
      <c r="D224" s="1" t="s">
        <v>28</v>
      </c>
      <c r="E224" s="1" t="s">
        <v>165</v>
      </c>
      <c r="F224" s="1" t="s">
        <v>166</v>
      </c>
      <c r="G224" s="1" t="s">
        <v>18</v>
      </c>
      <c r="H224" s="1">
        <v>1224</v>
      </c>
      <c r="I224" s="1" t="s">
        <v>31</v>
      </c>
      <c r="J224" s="1">
        <v>0</v>
      </c>
      <c r="K224" s="1">
        <v>1234</v>
      </c>
      <c r="L224" s="1">
        <v>0</v>
      </c>
      <c r="M224" s="1">
        <v>1234</v>
      </c>
      <c r="N224" s="2">
        <v>1224</v>
      </c>
      <c r="O224" s="1">
        <f>VLOOKUP(A224,'[1]数据 (2)'!$A:$M,13,0)</f>
        <v>1224</v>
      </c>
      <c r="P224" s="1">
        <v>1224</v>
      </c>
      <c r="Q224" s="1">
        <f t="shared" si="29"/>
        <v>0</v>
      </c>
      <c r="R224" s="1">
        <f>VLOOKUP(A224,'[2]20240319-0331虚仓使用量'!$A:$J,10,0)</f>
        <v>10</v>
      </c>
      <c r="S224" s="1">
        <v>10</v>
      </c>
      <c r="T224" s="1">
        <f t="shared" si="32"/>
        <v>1224</v>
      </c>
    </row>
    <row r="225" spans="1:20" s="1" customFormat="1" x14ac:dyDescent="0.25">
      <c r="A225" s="4" t="str">
        <f>D225&amp;B225&amp;E225</f>
        <v>220SLT0010416Y2K-1</v>
      </c>
      <c r="B225" s="1" t="s">
        <v>808</v>
      </c>
      <c r="C225" s="1" t="s">
        <v>809</v>
      </c>
      <c r="D225" s="1" t="s">
        <v>28</v>
      </c>
      <c r="E225" s="1" t="s">
        <v>165</v>
      </c>
      <c r="F225" s="1" t="s">
        <v>166</v>
      </c>
      <c r="G225" s="1" t="s">
        <v>18</v>
      </c>
      <c r="H225" s="1">
        <v>1556</v>
      </c>
      <c r="I225" s="1" t="s">
        <v>31</v>
      </c>
      <c r="J225" s="1">
        <v>0</v>
      </c>
      <c r="K225" s="1">
        <v>1566</v>
      </c>
      <c r="L225" s="1">
        <v>0</v>
      </c>
      <c r="M225" s="1">
        <v>1566</v>
      </c>
      <c r="N225" s="2">
        <v>1556</v>
      </c>
      <c r="O225" s="1">
        <f>VLOOKUP(A225,'[1]数据 (2)'!$A:$M,13,0)</f>
        <v>1556</v>
      </c>
      <c r="P225" s="1">
        <v>1556</v>
      </c>
      <c r="Q225" s="1">
        <f t="shared" si="29"/>
        <v>0</v>
      </c>
      <c r="R225" s="1">
        <f>VLOOKUP(A225,'[2]20240319-0331虚仓使用量'!$A:$J,10,0)</f>
        <v>10</v>
      </c>
      <c r="S225" s="1">
        <v>10</v>
      </c>
      <c r="T225" s="1">
        <f t="shared" si="32"/>
        <v>1556</v>
      </c>
    </row>
    <row r="226" spans="1:20" s="1" customFormat="1" x14ac:dyDescent="0.25">
      <c r="A226" s="4" t="str">
        <f>D226&amp;B226&amp;E226</f>
        <v>220SLT0010514Y2E-2</v>
      </c>
      <c r="B226" s="1" t="s">
        <v>810</v>
      </c>
      <c r="C226" s="1" t="s">
        <v>811</v>
      </c>
      <c r="D226" s="1" t="s">
        <v>28</v>
      </c>
      <c r="E226" s="1" t="s">
        <v>621</v>
      </c>
      <c r="F226" s="1" t="s">
        <v>622</v>
      </c>
      <c r="G226" s="1" t="s">
        <v>18</v>
      </c>
      <c r="H226" s="1">
        <v>10</v>
      </c>
      <c r="I226" s="1" t="s">
        <v>31</v>
      </c>
      <c r="J226" s="1">
        <v>0</v>
      </c>
      <c r="K226" s="1">
        <v>10</v>
      </c>
      <c r="L226" s="1">
        <v>0</v>
      </c>
      <c r="M226" s="1">
        <v>10</v>
      </c>
      <c r="N226" s="2">
        <v>10</v>
      </c>
      <c r="O226" s="1">
        <f>VLOOKUP(A226,'[1]数据 (2)'!$A:$M,13,0)</f>
        <v>10</v>
      </c>
      <c r="P226" s="1">
        <v>10</v>
      </c>
      <c r="Q226" s="1">
        <f t="shared" si="29"/>
        <v>0</v>
      </c>
      <c r="R226" s="1" t="e">
        <f>VLOOKUP(A226,'[2]20240319-0331虚仓使用量'!$A:$J,10,0)</f>
        <v>#N/A</v>
      </c>
      <c r="S226" s="1" t="e">
        <v>#N/A</v>
      </c>
      <c r="T226" s="1">
        <f t="shared" si="32"/>
        <v>10</v>
      </c>
    </row>
    <row r="227" spans="1:20" s="1" customFormat="1" x14ac:dyDescent="0.25">
      <c r="A227" s="4" t="str">
        <f>D227&amp;B227&amp;E227</f>
        <v>220SLT0010517Y2E-2</v>
      </c>
      <c r="B227" s="1" t="s">
        <v>812</v>
      </c>
      <c r="C227" s="1" t="s">
        <v>813</v>
      </c>
      <c r="D227" s="1" t="s">
        <v>28</v>
      </c>
      <c r="E227" s="1" t="s">
        <v>621</v>
      </c>
      <c r="F227" s="1" t="s">
        <v>622</v>
      </c>
      <c r="G227" s="1" t="s">
        <v>18</v>
      </c>
      <c r="H227" s="1">
        <v>16</v>
      </c>
      <c r="I227" s="1" t="s">
        <v>31</v>
      </c>
      <c r="J227" s="1">
        <v>0</v>
      </c>
      <c r="K227" s="1">
        <v>16</v>
      </c>
      <c r="L227" s="1">
        <v>0</v>
      </c>
      <c r="M227" s="1">
        <v>16</v>
      </c>
      <c r="N227" s="2">
        <v>16</v>
      </c>
      <c r="O227" s="1">
        <f>VLOOKUP(A227,'[1]数据 (2)'!$A:$M,13,0)</f>
        <v>16</v>
      </c>
      <c r="P227" s="1">
        <v>16</v>
      </c>
      <c r="Q227" s="1">
        <f t="shared" si="29"/>
        <v>0</v>
      </c>
      <c r="R227" s="1" t="e">
        <f>VLOOKUP(A227,'[2]20240319-0331虚仓使用量'!$A:$J,10,0)</f>
        <v>#N/A</v>
      </c>
      <c r="S227" s="1" t="e">
        <v>#N/A</v>
      </c>
      <c r="T227" s="1">
        <f t="shared" si="32"/>
        <v>16</v>
      </c>
    </row>
    <row r="228" spans="1:20" s="1" customFormat="1" x14ac:dyDescent="0.25">
      <c r="A228" s="4" t="str">
        <f>D228&amp;B228&amp;E228</f>
        <v>220SLT0010697Y2F-1</v>
      </c>
      <c r="B228" s="1" t="s">
        <v>818</v>
      </c>
      <c r="C228" s="1" t="s">
        <v>819</v>
      </c>
      <c r="D228" s="1" t="s">
        <v>28</v>
      </c>
      <c r="E228" s="1" t="s">
        <v>820</v>
      </c>
      <c r="F228" s="1" t="s">
        <v>821</v>
      </c>
      <c r="G228" s="1" t="s">
        <v>18</v>
      </c>
      <c r="H228" s="1">
        <v>6800</v>
      </c>
      <c r="I228" s="1" t="s">
        <v>31</v>
      </c>
      <c r="J228" s="1">
        <v>0</v>
      </c>
      <c r="K228" s="1">
        <v>7400</v>
      </c>
      <c r="L228" s="1">
        <v>0</v>
      </c>
      <c r="M228" s="1">
        <v>7400</v>
      </c>
      <c r="N228" s="2">
        <v>6800</v>
      </c>
      <c r="O228" s="1">
        <f>VLOOKUP(A228,'[1]数据 (2)'!$A:$M,13,0)</f>
        <v>6800</v>
      </c>
      <c r="P228" s="1">
        <v>6800</v>
      </c>
      <c r="Q228" s="1">
        <f t="shared" si="29"/>
        <v>0</v>
      </c>
      <c r="R228" s="1">
        <f>VLOOKUP(A228,'[2]20240319-0331虚仓使用量'!$A:$J,10,0)</f>
        <v>600</v>
      </c>
      <c r="S228" s="1">
        <v>600</v>
      </c>
      <c r="T228" s="1">
        <f t="shared" si="32"/>
        <v>6800</v>
      </c>
    </row>
    <row r="229" spans="1:20" s="1" customFormat="1" x14ac:dyDescent="0.25">
      <c r="A229" s="4" t="str">
        <f>D229&amp;B229&amp;E229</f>
        <v>220SLT0010698Y2G-1</v>
      </c>
      <c r="B229" s="1" t="s">
        <v>822</v>
      </c>
      <c r="C229" s="1" t="s">
        <v>823</v>
      </c>
      <c r="D229" s="1" t="s">
        <v>28</v>
      </c>
      <c r="E229" s="1" t="s">
        <v>87</v>
      </c>
      <c r="F229" s="1" t="s">
        <v>88</v>
      </c>
      <c r="G229" s="1" t="s">
        <v>18</v>
      </c>
      <c r="H229" s="1">
        <v>124</v>
      </c>
      <c r="I229" s="1" t="s">
        <v>31</v>
      </c>
      <c r="J229" s="1">
        <v>0</v>
      </c>
      <c r="K229" s="1">
        <v>134</v>
      </c>
      <c r="L229" s="1">
        <v>0</v>
      </c>
      <c r="M229" s="1">
        <v>134</v>
      </c>
      <c r="N229" s="2">
        <v>124</v>
      </c>
      <c r="O229" s="1">
        <f>VLOOKUP(A229,'[1]数据 (2)'!$A:$M,13,0)</f>
        <v>124</v>
      </c>
      <c r="P229" s="1">
        <v>124</v>
      </c>
      <c r="Q229" s="1">
        <f t="shared" si="29"/>
        <v>0</v>
      </c>
      <c r="R229" s="1">
        <f>VLOOKUP(A229,'[2]20240319-0331虚仓使用量'!$A:$J,10,0)</f>
        <v>10</v>
      </c>
      <c r="S229" s="1">
        <v>10</v>
      </c>
      <c r="T229" s="1">
        <f t="shared" si="32"/>
        <v>124</v>
      </c>
    </row>
    <row r="230" spans="1:20" s="1" customFormat="1" x14ac:dyDescent="0.25">
      <c r="A230" s="4" t="str">
        <f>D230&amp;B230&amp;E230</f>
        <v>220SLT0010929Y2D-1</v>
      </c>
      <c r="B230" s="1" t="s">
        <v>824</v>
      </c>
      <c r="C230" s="1" t="s">
        <v>825</v>
      </c>
      <c r="D230" s="1" t="s">
        <v>28</v>
      </c>
      <c r="E230" s="1" t="s">
        <v>826</v>
      </c>
      <c r="F230" s="1" t="s">
        <v>827</v>
      </c>
      <c r="G230" s="1" t="s">
        <v>18</v>
      </c>
      <c r="H230" s="1">
        <v>851</v>
      </c>
      <c r="I230" s="1" t="s">
        <v>31</v>
      </c>
      <c r="J230" s="1">
        <v>60</v>
      </c>
      <c r="K230" s="1">
        <v>1072</v>
      </c>
      <c r="L230" s="1">
        <v>0</v>
      </c>
      <c r="M230" s="1">
        <v>1072</v>
      </c>
      <c r="N230" s="2">
        <v>851</v>
      </c>
      <c r="O230" s="1">
        <f>VLOOKUP(A230,'[1]数据 (2)'!$A:$M,13,0)</f>
        <v>851</v>
      </c>
      <c r="P230" s="1">
        <v>851</v>
      </c>
      <c r="Q230" s="1">
        <f t="shared" si="29"/>
        <v>0</v>
      </c>
      <c r="R230" s="1">
        <f>VLOOKUP(A230,'[2]20240319-0331虚仓使用量'!$A:$J,10,0)</f>
        <v>221</v>
      </c>
      <c r="S230" s="1">
        <v>221</v>
      </c>
      <c r="T230" s="1">
        <f t="shared" si="32"/>
        <v>851</v>
      </c>
    </row>
    <row r="231" spans="1:20" s="1" customFormat="1" x14ac:dyDescent="0.25">
      <c r="A231" s="4" t="str">
        <f>D231&amp;B231&amp;E231</f>
        <v>220SLT0010930Y2D-1</v>
      </c>
      <c r="B231" s="1" t="s">
        <v>828</v>
      </c>
      <c r="C231" s="1" t="s">
        <v>829</v>
      </c>
      <c r="D231" s="1" t="s">
        <v>28</v>
      </c>
      <c r="E231" s="1" t="s">
        <v>826</v>
      </c>
      <c r="F231" s="1" t="s">
        <v>827</v>
      </c>
      <c r="G231" s="1" t="s">
        <v>18</v>
      </c>
      <c r="H231" s="1">
        <v>802</v>
      </c>
      <c r="I231" s="1" t="s">
        <v>31</v>
      </c>
      <c r="J231" s="1">
        <v>60</v>
      </c>
      <c r="K231" s="1">
        <v>1023</v>
      </c>
      <c r="L231" s="1">
        <v>0</v>
      </c>
      <c r="M231" s="1">
        <v>1023</v>
      </c>
      <c r="N231" s="2">
        <v>802</v>
      </c>
      <c r="O231" s="1">
        <f>VLOOKUP(A231,'[1]数据 (2)'!$A:$M,13,0)</f>
        <v>802</v>
      </c>
      <c r="P231" s="1">
        <v>802</v>
      </c>
      <c r="Q231" s="1">
        <f t="shared" si="29"/>
        <v>0</v>
      </c>
      <c r="R231" s="1">
        <f>VLOOKUP(A231,'[2]20240319-0331虚仓使用量'!$A:$J,10,0)</f>
        <v>221</v>
      </c>
      <c r="S231" s="1">
        <v>221</v>
      </c>
      <c r="T231" s="1">
        <f t="shared" si="32"/>
        <v>802</v>
      </c>
    </row>
    <row r="232" spans="1:20" s="1" customFormat="1" x14ac:dyDescent="0.25">
      <c r="A232" s="4" t="str">
        <f>D232&amp;B232&amp;E232</f>
        <v>220SLT0011302Y2C-2</v>
      </c>
      <c r="B232" s="1" t="s">
        <v>830</v>
      </c>
      <c r="C232" s="1" t="s">
        <v>831</v>
      </c>
      <c r="D232" s="1" t="s">
        <v>28</v>
      </c>
      <c r="E232" s="1" t="s">
        <v>832</v>
      </c>
      <c r="F232" s="1" t="s">
        <v>833</v>
      </c>
      <c r="G232" s="1" t="s">
        <v>18</v>
      </c>
      <c r="H232" s="1">
        <v>1440</v>
      </c>
      <c r="I232" s="1" t="s">
        <v>31</v>
      </c>
      <c r="J232" s="1">
        <v>0</v>
      </c>
      <c r="K232" s="1">
        <v>1440</v>
      </c>
      <c r="L232" s="1">
        <v>0</v>
      </c>
      <c r="M232" s="1">
        <v>1440</v>
      </c>
      <c r="N232" s="2">
        <v>1440</v>
      </c>
      <c r="O232" s="1">
        <f>VLOOKUP(A232,'[1]数据 (2)'!$A:$M,13,0)</f>
        <v>1440</v>
      </c>
      <c r="P232" s="1">
        <v>1440</v>
      </c>
      <c r="Q232" s="1">
        <f t="shared" si="29"/>
        <v>0</v>
      </c>
      <c r="R232" s="1" t="e">
        <f>VLOOKUP(A232,'[2]20240319-0331虚仓使用量'!$A:$J,10,0)</f>
        <v>#N/A</v>
      </c>
      <c r="S232" s="1" t="e">
        <v>#N/A</v>
      </c>
      <c r="T232" s="1">
        <f t="shared" si="32"/>
        <v>1440</v>
      </c>
    </row>
    <row r="233" spans="1:20" s="1" customFormat="1" x14ac:dyDescent="0.25">
      <c r="A233" s="4" t="str">
        <f>D233&amp;B233&amp;E233</f>
        <v>220SLT0011302Y2D-2</v>
      </c>
      <c r="B233" s="1" t="s">
        <v>830</v>
      </c>
      <c r="C233" s="1" t="s">
        <v>831</v>
      </c>
      <c r="D233" s="1" t="s">
        <v>28</v>
      </c>
      <c r="E233" s="1" t="s">
        <v>834</v>
      </c>
      <c r="F233" s="1" t="s">
        <v>835</v>
      </c>
      <c r="G233" s="1" t="s">
        <v>18</v>
      </c>
      <c r="H233" s="1">
        <v>387</v>
      </c>
      <c r="I233" s="1" t="s">
        <v>31</v>
      </c>
      <c r="J233" s="1">
        <v>0</v>
      </c>
      <c r="K233" s="1">
        <v>583</v>
      </c>
      <c r="L233" s="1">
        <v>0</v>
      </c>
      <c r="M233" s="1">
        <v>583</v>
      </c>
      <c r="N233" s="2">
        <v>387</v>
      </c>
      <c r="O233" s="1">
        <f>VLOOKUP(A233,'[1]数据 (2)'!$A:$M,13,0)</f>
        <v>387</v>
      </c>
      <c r="P233" s="1">
        <v>387</v>
      </c>
      <c r="Q233" s="1">
        <f t="shared" si="29"/>
        <v>0</v>
      </c>
      <c r="R233" s="1">
        <f>VLOOKUP(A233,'[2]20240319-0331虚仓使用量'!$A:$J,10,0)</f>
        <v>196</v>
      </c>
      <c r="S233" s="1">
        <v>196</v>
      </c>
      <c r="T233" s="1">
        <f t="shared" si="32"/>
        <v>387</v>
      </c>
    </row>
    <row r="234" spans="1:20" s="1" customFormat="1" x14ac:dyDescent="0.25">
      <c r="A234" s="4" t="str">
        <f>D234&amp;B234&amp;E234</f>
        <v>220SLT0011882y2fw-8</v>
      </c>
      <c r="B234" s="1" t="s">
        <v>836</v>
      </c>
      <c r="C234" s="1" t="s">
        <v>837</v>
      </c>
      <c r="D234" s="1" t="s">
        <v>28</v>
      </c>
      <c r="E234" s="1" t="s">
        <v>779</v>
      </c>
      <c r="F234" s="1" t="s">
        <v>780</v>
      </c>
      <c r="G234" s="1" t="s">
        <v>18</v>
      </c>
      <c r="H234" s="1">
        <v>6</v>
      </c>
      <c r="I234" s="1" t="s">
        <v>31</v>
      </c>
      <c r="J234" s="1">
        <v>0</v>
      </c>
      <c r="K234" s="1">
        <v>26</v>
      </c>
      <c r="L234" s="1">
        <v>0</v>
      </c>
      <c r="M234" s="1">
        <v>26</v>
      </c>
      <c r="N234" s="2">
        <v>6</v>
      </c>
      <c r="O234" s="1">
        <f>VLOOKUP(A234,'[1]数据 (2)'!$A:$M,13,0)</f>
        <v>6</v>
      </c>
      <c r="P234" s="1">
        <v>6</v>
      </c>
      <c r="Q234" s="1">
        <f t="shared" si="29"/>
        <v>0</v>
      </c>
      <c r="R234" s="1">
        <f>VLOOKUP(A234,'[2]20240319-0331虚仓使用量'!$A:$J,10,0)</f>
        <v>20</v>
      </c>
      <c r="S234" s="1">
        <v>20</v>
      </c>
      <c r="T234" s="1">
        <f t="shared" si="32"/>
        <v>6</v>
      </c>
    </row>
    <row r="235" spans="1:20" s="1" customFormat="1" x14ac:dyDescent="0.25">
      <c r="A235" s="4" t="str">
        <f>D235&amp;B235&amp;E235</f>
        <v>220SLT0011893y2fw-8</v>
      </c>
      <c r="B235" s="1" t="s">
        <v>838</v>
      </c>
      <c r="C235" s="1" t="s">
        <v>839</v>
      </c>
      <c r="D235" s="1" t="s">
        <v>28</v>
      </c>
      <c r="E235" s="1" t="s">
        <v>779</v>
      </c>
      <c r="F235" s="1" t="s">
        <v>780</v>
      </c>
      <c r="G235" s="1" t="s">
        <v>18</v>
      </c>
      <c r="H235" s="1">
        <v>15</v>
      </c>
      <c r="I235" s="1" t="s">
        <v>31</v>
      </c>
      <c r="J235" s="1">
        <v>0</v>
      </c>
      <c r="K235" s="1">
        <v>15</v>
      </c>
      <c r="L235" s="1">
        <v>0</v>
      </c>
      <c r="M235" s="1">
        <v>15</v>
      </c>
      <c r="N235" s="2">
        <v>15</v>
      </c>
      <c r="O235" s="1">
        <f>VLOOKUP(A235,'[1]数据 (2)'!$A:$M,13,0)</f>
        <v>15</v>
      </c>
      <c r="P235" s="1">
        <v>15</v>
      </c>
      <c r="Q235" s="1">
        <f t="shared" si="29"/>
        <v>0</v>
      </c>
      <c r="R235" s="1" t="e">
        <f>VLOOKUP(A235,'[2]20240319-0331虚仓使用量'!$A:$J,10,0)</f>
        <v>#N/A</v>
      </c>
      <c r="S235" s="1" t="e">
        <v>#N/A</v>
      </c>
      <c r="T235" s="1">
        <f t="shared" si="32"/>
        <v>15</v>
      </c>
    </row>
    <row r="236" spans="1:20" s="1" customFormat="1" x14ac:dyDescent="0.25">
      <c r="A236" s="4" t="str">
        <f>D236&amp;B236&amp;E236</f>
        <v>220SLT0011901y2fw-8</v>
      </c>
      <c r="B236" s="1" t="s">
        <v>840</v>
      </c>
      <c r="C236" s="1" t="s">
        <v>841</v>
      </c>
      <c r="D236" s="1" t="s">
        <v>28</v>
      </c>
      <c r="E236" s="1" t="s">
        <v>779</v>
      </c>
      <c r="F236" s="1" t="s">
        <v>780</v>
      </c>
      <c r="G236" s="1" t="s">
        <v>18</v>
      </c>
      <c r="H236" s="1">
        <v>15</v>
      </c>
      <c r="I236" s="1" t="s">
        <v>31</v>
      </c>
      <c r="J236" s="1">
        <v>0</v>
      </c>
      <c r="K236" s="1">
        <v>15</v>
      </c>
      <c r="L236" s="1">
        <v>0</v>
      </c>
      <c r="M236" s="1">
        <v>15</v>
      </c>
      <c r="N236" s="2">
        <v>15</v>
      </c>
      <c r="O236" s="1">
        <f>VLOOKUP(A236,'[1]数据 (2)'!$A:$M,13,0)</f>
        <v>15</v>
      </c>
      <c r="P236" s="1">
        <v>15</v>
      </c>
      <c r="Q236" s="1">
        <f t="shared" si="29"/>
        <v>0</v>
      </c>
      <c r="R236" s="1" t="e">
        <f>VLOOKUP(A236,'[2]20240319-0331虚仓使用量'!$A:$J,10,0)</f>
        <v>#N/A</v>
      </c>
      <c r="S236" s="1" t="e">
        <v>#N/A</v>
      </c>
      <c r="T236" s="1">
        <f t="shared" si="32"/>
        <v>15</v>
      </c>
    </row>
    <row r="237" spans="1:20" s="1" customFormat="1" x14ac:dyDescent="0.25">
      <c r="A237" s="4" t="str">
        <f>D237&amp;B237&amp;E237</f>
        <v>220TSY0000029Y2FZ-2</v>
      </c>
      <c r="B237" s="1" t="s">
        <v>873</v>
      </c>
      <c r="C237" s="1" t="s">
        <v>874</v>
      </c>
      <c r="D237" s="1" t="s">
        <v>28</v>
      </c>
      <c r="E237" s="1" t="s">
        <v>795</v>
      </c>
      <c r="F237" s="1" t="s">
        <v>792</v>
      </c>
      <c r="G237" s="1" t="s">
        <v>18</v>
      </c>
      <c r="H237" s="1">
        <v>2106</v>
      </c>
      <c r="I237" s="1" t="s">
        <v>31</v>
      </c>
      <c r="J237" s="1">
        <v>0</v>
      </c>
      <c r="K237" s="1">
        <v>2106</v>
      </c>
      <c r="L237" s="1">
        <v>0</v>
      </c>
      <c r="M237" s="1">
        <v>2106</v>
      </c>
      <c r="N237" s="2">
        <v>2106</v>
      </c>
      <c r="O237" s="1">
        <f>VLOOKUP(A237,'[1]数据 (2)'!$A:$M,13,0)</f>
        <v>2106</v>
      </c>
      <c r="P237" s="1">
        <v>2106</v>
      </c>
      <c r="Q237" s="1">
        <f t="shared" si="29"/>
        <v>0</v>
      </c>
      <c r="R237" s="1" t="e">
        <f>VLOOKUP(A237,'[2]20240319-0331虚仓使用量'!$A:$J,10,0)</f>
        <v>#N/A</v>
      </c>
      <c r="S237" s="1" t="e">
        <v>#N/A</v>
      </c>
      <c r="T237" s="1">
        <f t="shared" si="32"/>
        <v>2106</v>
      </c>
    </row>
    <row r="238" spans="1:20" s="1" customFormat="1" x14ac:dyDescent="0.25">
      <c r="A238" s="4" t="str">
        <f>D238&amp;B238&amp;E238</f>
        <v>220TSY0000041y2fz-2</v>
      </c>
      <c r="B238" s="1" t="s">
        <v>875</v>
      </c>
      <c r="C238" s="1" t="s">
        <v>876</v>
      </c>
      <c r="D238" s="1" t="s">
        <v>28</v>
      </c>
      <c r="E238" s="1" t="s">
        <v>791</v>
      </c>
      <c r="F238" s="1" t="s">
        <v>792</v>
      </c>
      <c r="G238" s="1" t="s">
        <v>18</v>
      </c>
      <c r="H238" s="1">
        <v>1880</v>
      </c>
      <c r="I238" s="1" t="s">
        <v>31</v>
      </c>
      <c r="J238" s="1">
        <v>0</v>
      </c>
      <c r="K238" s="1">
        <v>1920</v>
      </c>
      <c r="L238" s="1">
        <v>0</v>
      </c>
      <c r="M238" s="1">
        <v>1920</v>
      </c>
      <c r="N238" s="2">
        <v>1880</v>
      </c>
      <c r="O238" s="1">
        <f>VLOOKUP(A238,'[1]数据 (2)'!$A:$M,13,0)</f>
        <v>1880</v>
      </c>
      <c r="P238" s="1">
        <v>1880</v>
      </c>
      <c r="Q238" s="1">
        <f t="shared" si="29"/>
        <v>0</v>
      </c>
      <c r="R238" s="1">
        <f>VLOOKUP(A238,'[2]20240319-0331虚仓使用量'!$A:$J,10,0)</f>
        <v>40</v>
      </c>
      <c r="S238" s="1">
        <v>40</v>
      </c>
      <c r="T238" s="1">
        <f t="shared" si="32"/>
        <v>1880</v>
      </c>
    </row>
    <row r="239" spans="1:20" s="1" customFormat="1" x14ac:dyDescent="0.25">
      <c r="A239" s="4" t="str">
        <f>D239&amp;B239&amp;E239</f>
        <v>220TSY0000333Y2FZ-2</v>
      </c>
      <c r="B239" s="1" t="s">
        <v>877</v>
      </c>
      <c r="C239" s="1" t="s">
        <v>878</v>
      </c>
      <c r="D239" s="1" t="s">
        <v>28</v>
      </c>
      <c r="E239" s="1" t="s">
        <v>795</v>
      </c>
      <c r="F239" s="1" t="s">
        <v>792</v>
      </c>
      <c r="G239" s="1" t="s">
        <v>18</v>
      </c>
      <c r="H239" s="1">
        <v>9000</v>
      </c>
      <c r="I239" s="1" t="s">
        <v>31</v>
      </c>
      <c r="J239" s="1">
        <v>0</v>
      </c>
      <c r="K239" s="1">
        <v>12000</v>
      </c>
      <c r="L239" s="1">
        <v>0</v>
      </c>
      <c r="M239" s="1">
        <v>12000</v>
      </c>
      <c r="N239" s="2">
        <v>9000</v>
      </c>
      <c r="O239" s="1">
        <f>VLOOKUP(A239,'[1]数据 (2)'!$A:$M,13,0)</f>
        <v>9000</v>
      </c>
      <c r="P239" s="1">
        <v>9000</v>
      </c>
      <c r="Q239" s="1">
        <f t="shared" si="29"/>
        <v>0</v>
      </c>
      <c r="R239" s="1">
        <f>VLOOKUP(A239,'[2]20240319-0331虚仓使用量'!$A:$J,10,0)</f>
        <v>3000</v>
      </c>
      <c r="S239" s="1">
        <v>3000</v>
      </c>
      <c r="T239" s="1">
        <f t="shared" si="32"/>
        <v>9000</v>
      </c>
    </row>
    <row r="240" spans="1:20" s="1" customFormat="1" x14ac:dyDescent="0.25">
      <c r="A240" s="4" t="str">
        <f>D240&amp;B240&amp;E240</f>
        <v>220TSY0000878Y2FZ-2</v>
      </c>
      <c r="B240" s="1" t="s">
        <v>879</v>
      </c>
      <c r="C240" s="1" t="s">
        <v>880</v>
      </c>
      <c r="D240" s="1" t="s">
        <v>28</v>
      </c>
      <c r="E240" s="1" t="s">
        <v>795</v>
      </c>
      <c r="F240" s="1" t="s">
        <v>792</v>
      </c>
      <c r="G240" s="1" t="s">
        <v>18</v>
      </c>
      <c r="H240" s="1">
        <v>11260</v>
      </c>
      <c r="I240" s="1" t="s">
        <v>31</v>
      </c>
      <c r="J240" s="1">
        <v>0</v>
      </c>
      <c r="K240" s="1">
        <v>17260</v>
      </c>
      <c r="L240" s="1">
        <v>0</v>
      </c>
      <c r="M240" s="1">
        <v>17260</v>
      </c>
      <c r="N240" s="2">
        <v>11260</v>
      </c>
      <c r="O240" s="1">
        <f>VLOOKUP(A240,'[1]数据 (2)'!$A:$M,13,0)</f>
        <v>11260</v>
      </c>
      <c r="P240" s="1">
        <v>11260</v>
      </c>
      <c r="Q240" s="1">
        <f t="shared" si="29"/>
        <v>0</v>
      </c>
      <c r="R240" s="1">
        <f>VLOOKUP(A240,'[2]20240319-0331虚仓使用量'!$A:$J,10,0)</f>
        <v>6000</v>
      </c>
      <c r="S240" s="1">
        <v>6000</v>
      </c>
      <c r="T240" s="1">
        <f t="shared" si="32"/>
        <v>11260</v>
      </c>
    </row>
    <row r="241" spans="1:20" s="1" customFormat="1" x14ac:dyDescent="0.25">
      <c r="A241" s="4" t="str">
        <f>D241&amp;B241&amp;E241</f>
        <v>220TSY0010103y2fz-2</v>
      </c>
      <c r="B241" s="1" t="s">
        <v>881</v>
      </c>
      <c r="C241" s="1" t="s">
        <v>882</v>
      </c>
      <c r="D241" s="1" t="s">
        <v>28</v>
      </c>
      <c r="E241" s="1" t="s">
        <v>791</v>
      </c>
      <c r="F241" s="1" t="s">
        <v>792</v>
      </c>
      <c r="G241" s="1" t="s">
        <v>18</v>
      </c>
      <c r="H241" s="1">
        <v>1118</v>
      </c>
      <c r="I241" s="1" t="s">
        <v>31</v>
      </c>
      <c r="J241" s="1">
        <v>0</v>
      </c>
      <c r="K241" s="1">
        <v>1118</v>
      </c>
      <c r="L241" s="1">
        <v>0</v>
      </c>
      <c r="M241" s="1">
        <v>1118</v>
      </c>
      <c r="N241" s="2">
        <v>1118</v>
      </c>
      <c r="O241" s="1">
        <f>VLOOKUP(A241,'[1]数据 (2)'!$A:$M,13,0)</f>
        <v>1118</v>
      </c>
      <c r="P241" s="1">
        <v>1118</v>
      </c>
      <c r="Q241" s="1">
        <f t="shared" si="29"/>
        <v>0</v>
      </c>
      <c r="R241" s="1" t="e">
        <f>VLOOKUP(A241,'[2]20240319-0331虚仓使用量'!$A:$J,10,0)</f>
        <v>#N/A</v>
      </c>
      <c r="S241" s="1" t="e">
        <v>#N/A</v>
      </c>
      <c r="T241" s="1">
        <f t="shared" si="32"/>
        <v>1118</v>
      </c>
    </row>
    <row r="242" spans="1:20" s="1" customFormat="1" x14ac:dyDescent="0.25">
      <c r="A242" s="4" t="str">
        <f>D242&amp;B242&amp;E242</f>
        <v>220TSY0010104y2fz-2</v>
      </c>
      <c r="B242" s="1" t="s">
        <v>883</v>
      </c>
      <c r="C242" s="1" t="s">
        <v>884</v>
      </c>
      <c r="D242" s="1" t="s">
        <v>28</v>
      </c>
      <c r="E242" s="1" t="s">
        <v>791</v>
      </c>
      <c r="F242" s="1" t="s">
        <v>792</v>
      </c>
      <c r="G242" s="1" t="s">
        <v>18</v>
      </c>
      <c r="H242" s="1">
        <v>1848</v>
      </c>
      <c r="I242" s="1" t="s">
        <v>31</v>
      </c>
      <c r="J242" s="1">
        <v>0</v>
      </c>
      <c r="K242" s="1">
        <v>1848</v>
      </c>
      <c r="L242" s="1">
        <v>0</v>
      </c>
      <c r="M242" s="1">
        <v>1848</v>
      </c>
      <c r="N242" s="2">
        <v>1848</v>
      </c>
      <c r="O242" s="1">
        <f>VLOOKUP(A242,'[1]数据 (2)'!$A:$M,13,0)</f>
        <v>1848</v>
      </c>
      <c r="P242" s="1">
        <v>1848</v>
      </c>
      <c r="Q242" s="1">
        <f t="shared" si="29"/>
        <v>0</v>
      </c>
      <c r="R242" s="1" t="e">
        <f>VLOOKUP(A242,'[2]20240319-0331虚仓使用量'!$A:$J,10,0)</f>
        <v>#N/A</v>
      </c>
      <c r="S242" s="1" t="e">
        <v>#N/A</v>
      </c>
      <c r="T242" s="1">
        <f t="shared" si="32"/>
        <v>1848</v>
      </c>
    </row>
    <row r="243" spans="1:20" s="1" customFormat="1" x14ac:dyDescent="0.25">
      <c r="A243" s="4" t="str">
        <f>D243&amp;B243&amp;E243</f>
        <v>220TSY0010208y2fz-2</v>
      </c>
      <c r="B243" s="1" t="s">
        <v>885</v>
      </c>
      <c r="C243" s="1" t="s">
        <v>886</v>
      </c>
      <c r="D243" s="1" t="s">
        <v>28</v>
      </c>
      <c r="E243" s="1" t="s">
        <v>791</v>
      </c>
      <c r="F243" s="1" t="s">
        <v>792</v>
      </c>
      <c r="G243" s="1" t="s">
        <v>18</v>
      </c>
      <c r="H243" s="1">
        <v>4641</v>
      </c>
      <c r="I243" s="1" t="s">
        <v>31</v>
      </c>
      <c r="J243" s="1">
        <v>0</v>
      </c>
      <c r="K243" s="1">
        <v>4681</v>
      </c>
      <c r="L243" s="1">
        <v>0</v>
      </c>
      <c r="M243" s="1">
        <v>4681</v>
      </c>
      <c r="N243" s="2">
        <v>4641</v>
      </c>
      <c r="O243" s="1">
        <f>VLOOKUP(A243,'[1]数据 (2)'!$A:$M,13,0)</f>
        <v>4641</v>
      </c>
      <c r="P243" s="1">
        <v>4641</v>
      </c>
      <c r="Q243" s="1">
        <f t="shared" si="29"/>
        <v>0</v>
      </c>
      <c r="R243" s="1">
        <f>VLOOKUP(A243,'[2]20240319-0331虚仓使用量'!$A:$J,10,0)</f>
        <v>40</v>
      </c>
      <c r="S243" s="1">
        <v>40</v>
      </c>
      <c r="T243" s="1">
        <f t="shared" si="32"/>
        <v>4641</v>
      </c>
    </row>
    <row r="244" spans="1:20" s="1" customFormat="1" x14ac:dyDescent="0.25">
      <c r="A244" s="4" t="str">
        <f>D244&amp;B244&amp;E244</f>
        <v>220TSY0010211Y2FZ-1</v>
      </c>
      <c r="B244" s="1" t="s">
        <v>887</v>
      </c>
      <c r="C244" s="1" t="s">
        <v>888</v>
      </c>
      <c r="D244" s="1" t="s">
        <v>28</v>
      </c>
      <c r="E244" s="1" t="s">
        <v>889</v>
      </c>
      <c r="F244" s="1" t="s">
        <v>890</v>
      </c>
      <c r="G244" s="1" t="s">
        <v>18</v>
      </c>
      <c r="H244" s="1">
        <v>868</v>
      </c>
      <c r="I244" s="1" t="s">
        <v>31</v>
      </c>
      <c r="J244" s="1">
        <v>0</v>
      </c>
      <c r="K244" s="1">
        <v>868</v>
      </c>
      <c r="L244" s="1">
        <v>0</v>
      </c>
      <c r="M244" s="1">
        <v>868</v>
      </c>
      <c r="N244" s="2">
        <v>868</v>
      </c>
      <c r="O244" s="1">
        <f>VLOOKUP(A244,'[1]数据 (2)'!$A:$M,13,0)</f>
        <v>868</v>
      </c>
      <c r="P244" s="1">
        <v>868</v>
      </c>
      <c r="Q244" s="1">
        <f t="shared" si="29"/>
        <v>0</v>
      </c>
      <c r="R244" s="1" t="e">
        <f>VLOOKUP(A244,'[2]20240319-0331虚仓使用量'!$A:$J,10,0)</f>
        <v>#N/A</v>
      </c>
      <c r="S244" s="1" t="e">
        <v>#N/A</v>
      </c>
      <c r="T244" s="1">
        <f t="shared" si="32"/>
        <v>868</v>
      </c>
    </row>
    <row r="245" spans="1:20" s="1" customFormat="1" x14ac:dyDescent="0.25">
      <c r="A245" s="4" t="str">
        <f>D245&amp;B245&amp;E245</f>
        <v>220TSY0010212Y2FZ-2</v>
      </c>
      <c r="B245" s="1" t="s">
        <v>891</v>
      </c>
      <c r="C245" s="1" t="s">
        <v>892</v>
      </c>
      <c r="D245" s="1" t="s">
        <v>28</v>
      </c>
      <c r="E245" s="1" t="s">
        <v>795</v>
      </c>
      <c r="F245" s="1" t="s">
        <v>792</v>
      </c>
      <c r="G245" s="1" t="s">
        <v>18</v>
      </c>
      <c r="H245" s="1">
        <v>4160</v>
      </c>
      <c r="I245" s="1" t="s">
        <v>31</v>
      </c>
      <c r="J245" s="1">
        <v>0</v>
      </c>
      <c r="K245" s="1">
        <v>4240</v>
      </c>
      <c r="L245" s="1">
        <v>0</v>
      </c>
      <c r="M245" s="1">
        <v>4240</v>
      </c>
      <c r="N245" s="2">
        <v>4160</v>
      </c>
      <c r="O245" s="1">
        <f>VLOOKUP(A245,'[1]数据 (2)'!$A:$M,13,0)</f>
        <v>4160</v>
      </c>
      <c r="P245" s="1">
        <v>4160</v>
      </c>
      <c r="Q245" s="1">
        <f t="shared" si="29"/>
        <v>0</v>
      </c>
      <c r="R245" s="1">
        <f>VLOOKUP(A245,'[2]20240319-0331虚仓使用量'!$A:$J,10,0)</f>
        <v>80</v>
      </c>
      <c r="S245" s="1">
        <v>80</v>
      </c>
      <c r="T245" s="1">
        <f t="shared" si="32"/>
        <v>4160</v>
      </c>
    </row>
    <row r="246" spans="1:20" s="1" customFormat="1" x14ac:dyDescent="0.25">
      <c r="A246" s="4" t="str">
        <f>D246&amp;B246&amp;E246</f>
        <v>220TSY0010214Y2FZ-1</v>
      </c>
      <c r="B246" s="1" t="s">
        <v>893</v>
      </c>
      <c r="C246" s="1" t="s">
        <v>894</v>
      </c>
      <c r="D246" s="1" t="s">
        <v>28</v>
      </c>
      <c r="E246" s="1" t="s">
        <v>889</v>
      </c>
      <c r="F246" s="1" t="s">
        <v>890</v>
      </c>
      <c r="G246" s="1" t="s">
        <v>18</v>
      </c>
      <c r="H246" s="1">
        <v>804</v>
      </c>
      <c r="I246" s="1" t="s">
        <v>31</v>
      </c>
      <c r="J246" s="1">
        <v>0</v>
      </c>
      <c r="K246" s="1">
        <v>804</v>
      </c>
      <c r="L246" s="1">
        <v>0</v>
      </c>
      <c r="M246" s="1">
        <v>804</v>
      </c>
      <c r="N246" s="2">
        <v>804</v>
      </c>
      <c r="O246" s="1">
        <f>VLOOKUP(A246,'[1]数据 (2)'!$A:$M,13,0)</f>
        <v>804</v>
      </c>
      <c r="P246" s="1">
        <v>804</v>
      </c>
      <c r="Q246" s="1">
        <f t="shared" si="29"/>
        <v>0</v>
      </c>
      <c r="R246" s="1" t="e">
        <f>VLOOKUP(A246,'[2]20240319-0331虚仓使用量'!$A:$J,10,0)</f>
        <v>#N/A</v>
      </c>
      <c r="S246" s="1" t="e">
        <v>#N/A</v>
      </c>
      <c r="T246" s="1">
        <f t="shared" si="32"/>
        <v>804</v>
      </c>
    </row>
    <row r="247" spans="1:20" s="1" customFormat="1" x14ac:dyDescent="0.25">
      <c r="A247" s="4" t="str">
        <f>D247&amp;B247&amp;E247</f>
        <v>220TSY0010600y2fz-2</v>
      </c>
      <c r="B247" s="1" t="s">
        <v>895</v>
      </c>
      <c r="C247" s="1" t="s">
        <v>896</v>
      </c>
      <c r="D247" s="1" t="s">
        <v>28</v>
      </c>
      <c r="E247" s="1" t="s">
        <v>791</v>
      </c>
      <c r="F247" s="1" t="s">
        <v>792</v>
      </c>
      <c r="G247" s="1" t="s">
        <v>18</v>
      </c>
      <c r="H247" s="1">
        <v>353.6</v>
      </c>
      <c r="I247" s="1" t="s">
        <v>211</v>
      </c>
      <c r="J247" s="1">
        <v>0</v>
      </c>
      <c r="K247" s="1">
        <v>650</v>
      </c>
      <c r="L247" s="1">
        <v>0</v>
      </c>
      <c r="M247" s="1">
        <v>650</v>
      </c>
      <c r="N247" s="2">
        <v>353.6</v>
      </c>
      <c r="O247" s="1">
        <f>VLOOKUP(A247,'[1]数据 (2)'!$A:$M,13,0)</f>
        <v>353.6</v>
      </c>
      <c r="P247" s="1">
        <v>353.6</v>
      </c>
      <c r="Q247" s="1">
        <f t="shared" si="29"/>
        <v>0</v>
      </c>
      <c r="R247" s="1">
        <f>VLOOKUP(A247,'[2]20240319-0331虚仓使用量'!$A:$J,10,0)</f>
        <v>296.39999999999998</v>
      </c>
      <c r="S247" s="1">
        <v>296.39999999999998</v>
      </c>
      <c r="T247" s="1">
        <f t="shared" si="32"/>
        <v>353.6</v>
      </c>
    </row>
    <row r="248" spans="1:20" s="1" customFormat="1" x14ac:dyDescent="0.25">
      <c r="A248" s="4" t="str">
        <f>D248&amp;B248&amp;E248</f>
        <v>220TSY0010602y2fz-2</v>
      </c>
      <c r="B248" s="1" t="s">
        <v>897</v>
      </c>
      <c r="C248" s="1" t="s">
        <v>898</v>
      </c>
      <c r="D248" s="1" t="s">
        <v>28</v>
      </c>
      <c r="E248" s="1" t="s">
        <v>791</v>
      </c>
      <c r="F248" s="1" t="s">
        <v>792</v>
      </c>
      <c r="G248" s="1" t="s">
        <v>18</v>
      </c>
      <c r="H248" s="1">
        <v>2</v>
      </c>
      <c r="I248" s="1" t="s">
        <v>31</v>
      </c>
      <c r="J248" s="1">
        <v>0</v>
      </c>
      <c r="K248" s="1">
        <v>80</v>
      </c>
      <c r="L248" s="1">
        <v>0</v>
      </c>
      <c r="M248" s="1">
        <v>80</v>
      </c>
      <c r="N248" s="2">
        <v>2</v>
      </c>
      <c r="O248" s="1">
        <f>VLOOKUP(A248,'[1]数据 (2)'!$A:$M,13,0)</f>
        <v>2</v>
      </c>
      <c r="P248" s="1">
        <v>2</v>
      </c>
      <c r="Q248" s="1">
        <f t="shared" si="29"/>
        <v>0</v>
      </c>
      <c r="R248" s="1">
        <f>VLOOKUP(A248,'[2]20240319-0331虚仓使用量'!$A:$J,10,0)</f>
        <v>78</v>
      </c>
      <c r="S248" s="1">
        <v>78</v>
      </c>
      <c r="T248" s="1">
        <f t="shared" si="32"/>
        <v>2</v>
      </c>
    </row>
    <row r="249" spans="1:20" s="1" customFormat="1" x14ac:dyDescent="0.25">
      <c r="A249" s="4" t="str">
        <f>D249&amp;B249&amp;E249</f>
        <v>220TSY0010628y2fz-2</v>
      </c>
      <c r="B249" s="1" t="s">
        <v>899</v>
      </c>
      <c r="C249" s="1" t="s">
        <v>900</v>
      </c>
      <c r="D249" s="1" t="s">
        <v>28</v>
      </c>
      <c r="E249" s="1" t="s">
        <v>791</v>
      </c>
      <c r="F249" s="1" t="s">
        <v>792</v>
      </c>
      <c r="G249" s="1" t="s">
        <v>18</v>
      </c>
      <c r="H249" s="1">
        <v>117.8</v>
      </c>
      <c r="I249" s="1" t="s">
        <v>211</v>
      </c>
      <c r="J249" s="1">
        <v>0</v>
      </c>
      <c r="K249" s="1">
        <v>220</v>
      </c>
      <c r="L249" s="1">
        <v>0</v>
      </c>
      <c r="M249" s="1">
        <v>220</v>
      </c>
      <c r="N249" s="2">
        <v>117.8</v>
      </c>
      <c r="O249" s="1">
        <f>VLOOKUP(A249,'[1]数据 (2)'!$A:$M,13,0)</f>
        <v>117.8</v>
      </c>
      <c r="P249" s="1">
        <v>117.8</v>
      </c>
      <c r="Q249" s="1">
        <f t="shared" si="29"/>
        <v>0</v>
      </c>
      <c r="R249" s="1">
        <f>VLOOKUP(A249,'[2]20240319-0331虚仓使用量'!$A:$J,10,0)</f>
        <v>102.2</v>
      </c>
      <c r="S249" s="1">
        <v>102.2</v>
      </c>
      <c r="T249" s="1">
        <f t="shared" si="32"/>
        <v>117.8</v>
      </c>
    </row>
    <row r="250" spans="1:20" s="1" customFormat="1" x14ac:dyDescent="0.25">
      <c r="A250" s="4" t="str">
        <f>D250&amp;B250&amp;E250</f>
        <v>220TSY0010668y2fz-2</v>
      </c>
      <c r="B250" s="1" t="s">
        <v>901</v>
      </c>
      <c r="C250" s="1" t="s">
        <v>902</v>
      </c>
      <c r="D250" s="1" t="s">
        <v>28</v>
      </c>
      <c r="E250" s="1" t="s">
        <v>791</v>
      </c>
      <c r="F250" s="1" t="s">
        <v>792</v>
      </c>
      <c r="G250" s="1" t="s">
        <v>18</v>
      </c>
      <c r="H250" s="1">
        <v>2840</v>
      </c>
      <c r="I250" s="1" t="s">
        <v>31</v>
      </c>
      <c r="J250" s="1">
        <v>0</v>
      </c>
      <c r="K250" s="1">
        <v>2880</v>
      </c>
      <c r="L250" s="1">
        <v>0</v>
      </c>
      <c r="M250" s="1">
        <v>2880</v>
      </c>
      <c r="N250" s="2">
        <v>2840</v>
      </c>
      <c r="O250" s="1">
        <f>VLOOKUP(A250,'[1]数据 (2)'!$A:$M,13,0)</f>
        <v>2840</v>
      </c>
      <c r="P250" s="1">
        <v>2840</v>
      </c>
      <c r="Q250" s="1">
        <f t="shared" si="29"/>
        <v>0</v>
      </c>
      <c r="R250" s="1">
        <f>VLOOKUP(A250,'[2]20240319-0331虚仓使用量'!$A:$J,10,0)</f>
        <v>40</v>
      </c>
      <c r="S250" s="1">
        <v>40</v>
      </c>
      <c r="T250" s="1">
        <f t="shared" si="32"/>
        <v>2840</v>
      </c>
    </row>
    <row r="251" spans="1:20" s="1" customFormat="1" x14ac:dyDescent="0.25">
      <c r="A251" s="4" t="str">
        <f>D251&amp;B251&amp;E251</f>
        <v>220TSY0010758Y2FZ-2</v>
      </c>
      <c r="B251" s="1" t="s">
        <v>903</v>
      </c>
      <c r="C251" s="1" t="s">
        <v>904</v>
      </c>
      <c r="D251" s="1" t="s">
        <v>28</v>
      </c>
      <c r="E251" s="1" t="s">
        <v>795</v>
      </c>
      <c r="F251" s="1" t="s">
        <v>792</v>
      </c>
      <c r="G251" s="1" t="s">
        <v>18</v>
      </c>
      <c r="H251" s="1">
        <v>1960</v>
      </c>
      <c r="I251" s="1" t="s">
        <v>31</v>
      </c>
      <c r="J251" s="1">
        <v>0</v>
      </c>
      <c r="K251" s="1">
        <v>2140</v>
      </c>
      <c r="L251" s="1">
        <v>0</v>
      </c>
      <c r="M251" s="1">
        <v>2140</v>
      </c>
      <c r="N251" s="2">
        <v>1960</v>
      </c>
      <c r="O251" s="1">
        <f>VLOOKUP(A251,'[1]数据 (2)'!$A:$M,13,0)</f>
        <v>1960</v>
      </c>
      <c r="P251" s="1">
        <v>1960</v>
      </c>
      <c r="Q251" s="1">
        <f t="shared" si="29"/>
        <v>0</v>
      </c>
      <c r="R251" s="1">
        <f>VLOOKUP(A251,'[2]20240319-0331虚仓使用量'!$A:$J,10,0)</f>
        <v>180</v>
      </c>
      <c r="S251" s="1">
        <v>180</v>
      </c>
      <c r="T251" s="1">
        <f t="shared" si="32"/>
        <v>1960</v>
      </c>
    </row>
    <row r="252" spans="1:20" s="1" customFormat="1" x14ac:dyDescent="0.25">
      <c r="A252" s="4" t="str">
        <f>D252&amp;B252&amp;E252</f>
        <v>220TSY0010759Y2FZ-2</v>
      </c>
      <c r="B252" s="1" t="s">
        <v>905</v>
      </c>
      <c r="C252" s="1" t="s">
        <v>906</v>
      </c>
      <c r="D252" s="1" t="s">
        <v>28</v>
      </c>
      <c r="E252" s="1" t="s">
        <v>795</v>
      </c>
      <c r="F252" s="1" t="s">
        <v>792</v>
      </c>
      <c r="G252" s="1" t="s">
        <v>18</v>
      </c>
      <c r="H252" s="1">
        <v>796</v>
      </c>
      <c r="I252" s="1" t="s">
        <v>31</v>
      </c>
      <c r="J252" s="1">
        <v>0</v>
      </c>
      <c r="K252" s="1">
        <v>1116</v>
      </c>
      <c r="L252" s="1">
        <v>0</v>
      </c>
      <c r="M252" s="1">
        <v>1116</v>
      </c>
      <c r="N252" s="2">
        <v>796</v>
      </c>
      <c r="O252" s="1">
        <f>VLOOKUP(A252,'[1]数据 (2)'!$A:$M,13,0)</f>
        <v>796</v>
      </c>
      <c r="P252" s="1">
        <v>796</v>
      </c>
      <c r="Q252" s="1">
        <f t="shared" si="29"/>
        <v>0</v>
      </c>
      <c r="R252" s="1">
        <f>VLOOKUP(A252,'[2]20240319-0331虚仓使用量'!$A:$J,10,0)</f>
        <v>320</v>
      </c>
      <c r="S252" s="1">
        <v>320</v>
      </c>
      <c r="T252" s="1">
        <f t="shared" si="32"/>
        <v>796</v>
      </c>
    </row>
    <row r="253" spans="1:20" s="1" customFormat="1" x14ac:dyDescent="0.25">
      <c r="A253" s="4" t="str">
        <f>D253&amp;B253&amp;E253</f>
        <v>220TSY0010760Y2FZ-2</v>
      </c>
      <c r="B253" s="1" t="s">
        <v>907</v>
      </c>
      <c r="C253" s="1" t="s">
        <v>908</v>
      </c>
      <c r="D253" s="1" t="s">
        <v>28</v>
      </c>
      <c r="E253" s="1" t="s">
        <v>795</v>
      </c>
      <c r="F253" s="1" t="s">
        <v>792</v>
      </c>
      <c r="G253" s="1" t="s">
        <v>18</v>
      </c>
      <c r="H253" s="1">
        <v>1446</v>
      </c>
      <c r="I253" s="1" t="s">
        <v>31</v>
      </c>
      <c r="J253" s="1">
        <v>0</v>
      </c>
      <c r="K253" s="1">
        <v>1646</v>
      </c>
      <c r="L253" s="1">
        <v>0</v>
      </c>
      <c r="M253" s="1">
        <v>1646</v>
      </c>
      <c r="N253" s="2">
        <v>1446</v>
      </c>
      <c r="O253" s="1">
        <f>VLOOKUP(A253,'[1]数据 (2)'!$A:$M,13,0)</f>
        <v>1446</v>
      </c>
      <c r="P253" s="1">
        <v>1446</v>
      </c>
      <c r="Q253" s="1">
        <f t="shared" si="29"/>
        <v>0</v>
      </c>
      <c r="R253" s="1">
        <f>VLOOKUP(A253,'[2]20240319-0331虚仓使用量'!$A:$J,10,0)</f>
        <v>200</v>
      </c>
      <c r="S253" s="1">
        <v>200</v>
      </c>
      <c r="T253" s="1">
        <f t="shared" si="32"/>
        <v>1446</v>
      </c>
    </row>
    <row r="254" spans="1:20" s="1" customFormat="1" x14ac:dyDescent="0.25">
      <c r="A254" s="4" t="str">
        <f>D254&amp;B254&amp;E254</f>
        <v>220TSY0010761Y2FZ-2</v>
      </c>
      <c r="B254" s="1" t="s">
        <v>909</v>
      </c>
      <c r="C254" s="1" t="s">
        <v>910</v>
      </c>
      <c r="D254" s="1" t="s">
        <v>28</v>
      </c>
      <c r="E254" s="1" t="s">
        <v>795</v>
      </c>
      <c r="F254" s="1" t="s">
        <v>792</v>
      </c>
      <c r="G254" s="1" t="s">
        <v>18</v>
      </c>
      <c r="H254" s="1">
        <v>238</v>
      </c>
      <c r="I254" s="1" t="s">
        <v>31</v>
      </c>
      <c r="J254" s="1">
        <v>0</v>
      </c>
      <c r="K254" s="1">
        <v>538</v>
      </c>
      <c r="L254" s="1">
        <v>0</v>
      </c>
      <c r="M254" s="1">
        <v>538</v>
      </c>
      <c r="N254" s="2">
        <v>238</v>
      </c>
      <c r="O254" s="1">
        <f>VLOOKUP(A254,'[1]数据 (2)'!$A:$M,13,0)</f>
        <v>238</v>
      </c>
      <c r="P254" s="1">
        <v>238</v>
      </c>
      <c r="Q254" s="1">
        <f t="shared" si="29"/>
        <v>0</v>
      </c>
      <c r="R254" s="1">
        <f>VLOOKUP(A254,'[2]20240319-0331虚仓使用量'!$A:$J,10,0)</f>
        <v>300</v>
      </c>
      <c r="S254" s="1">
        <v>300</v>
      </c>
      <c r="T254" s="1">
        <f t="shared" si="32"/>
        <v>238</v>
      </c>
    </row>
    <row r="255" spans="1:20" s="1" customFormat="1" x14ac:dyDescent="0.25">
      <c r="A255" s="4" t="str">
        <f>D255&amp;B255&amp;E255</f>
        <v>220TSY0010763Y2FZ-2</v>
      </c>
      <c r="B255" s="1" t="s">
        <v>911</v>
      </c>
      <c r="C255" s="1" t="s">
        <v>912</v>
      </c>
      <c r="D255" s="1" t="s">
        <v>28</v>
      </c>
      <c r="E255" s="1" t="s">
        <v>795</v>
      </c>
      <c r="F255" s="1" t="s">
        <v>792</v>
      </c>
      <c r="G255" s="1" t="s">
        <v>18</v>
      </c>
      <c r="H255" s="1">
        <v>1448</v>
      </c>
      <c r="I255" s="1" t="s">
        <v>31</v>
      </c>
      <c r="J255" s="1">
        <v>0</v>
      </c>
      <c r="K255" s="1">
        <v>1648</v>
      </c>
      <c r="L255" s="1">
        <v>0</v>
      </c>
      <c r="M255" s="1">
        <v>1648</v>
      </c>
      <c r="N255" s="2">
        <v>1448</v>
      </c>
      <c r="O255" s="1">
        <f>VLOOKUP(A255,'[1]数据 (2)'!$A:$M,13,0)</f>
        <v>1448</v>
      </c>
      <c r="P255" s="1">
        <v>1448</v>
      </c>
      <c r="Q255" s="1">
        <f t="shared" si="29"/>
        <v>0</v>
      </c>
      <c r="R255" s="1">
        <f>VLOOKUP(A255,'[2]20240319-0331虚仓使用量'!$A:$J,10,0)</f>
        <v>200</v>
      </c>
      <c r="S255" s="1">
        <v>200</v>
      </c>
      <c r="T255" s="1">
        <f t="shared" si="32"/>
        <v>1448</v>
      </c>
    </row>
    <row r="256" spans="1:20" s="1" customFormat="1" x14ac:dyDescent="0.25">
      <c r="A256" s="4" t="str">
        <f>D256&amp;B256&amp;E256</f>
        <v>220TSY0010764Y2FZ-2</v>
      </c>
      <c r="B256" s="1" t="s">
        <v>913</v>
      </c>
      <c r="C256" s="1" t="s">
        <v>914</v>
      </c>
      <c r="D256" s="1" t="s">
        <v>28</v>
      </c>
      <c r="E256" s="1" t="s">
        <v>795</v>
      </c>
      <c r="F256" s="1" t="s">
        <v>792</v>
      </c>
      <c r="G256" s="1" t="s">
        <v>18</v>
      </c>
      <c r="H256" s="1">
        <v>238</v>
      </c>
      <c r="I256" s="1" t="s">
        <v>31</v>
      </c>
      <c r="J256" s="1">
        <v>0</v>
      </c>
      <c r="K256" s="1">
        <v>438</v>
      </c>
      <c r="L256" s="1">
        <v>0</v>
      </c>
      <c r="M256" s="1">
        <v>438</v>
      </c>
      <c r="N256" s="2">
        <v>238</v>
      </c>
      <c r="O256" s="1">
        <f>VLOOKUP(A256,'[1]数据 (2)'!$A:$M,13,0)</f>
        <v>238</v>
      </c>
      <c r="P256" s="1">
        <v>238</v>
      </c>
      <c r="Q256" s="1">
        <f t="shared" si="29"/>
        <v>0</v>
      </c>
      <c r="R256" s="1">
        <f>VLOOKUP(A256,'[2]20240319-0331虚仓使用量'!$A:$J,10,0)</f>
        <v>200</v>
      </c>
      <c r="S256" s="1">
        <v>200</v>
      </c>
      <c r="T256" s="1">
        <f t="shared" si="32"/>
        <v>238</v>
      </c>
    </row>
    <row r="257" spans="1:20" s="1" customFormat="1" x14ac:dyDescent="0.25">
      <c r="A257" s="4" t="str">
        <f>D257&amp;B257&amp;E257</f>
        <v>230BFA0000017s411007</v>
      </c>
      <c r="B257" s="1" t="s">
        <v>38</v>
      </c>
      <c r="C257" s="1" t="s">
        <v>39</v>
      </c>
      <c r="D257" s="1" t="s">
        <v>40</v>
      </c>
      <c r="E257" s="1" t="s">
        <v>41</v>
      </c>
      <c r="F257" s="1" t="s">
        <v>42</v>
      </c>
      <c r="G257" s="1" t="s">
        <v>43</v>
      </c>
      <c r="H257" s="1">
        <v>4500</v>
      </c>
      <c r="I257" s="1" t="s">
        <v>31</v>
      </c>
      <c r="J257" s="1">
        <v>0</v>
      </c>
      <c r="K257" s="1">
        <v>8250</v>
      </c>
      <c r="L257" s="1">
        <v>0</v>
      </c>
      <c r="M257" s="1">
        <v>8250</v>
      </c>
      <c r="N257" s="2">
        <v>4500</v>
      </c>
      <c r="O257" s="1">
        <f>VLOOKUP(A257,'[1]数据 (2)'!$A:$M,13,0)</f>
        <v>4500</v>
      </c>
      <c r="P257" s="1">
        <v>4500</v>
      </c>
      <c r="Q257" s="1">
        <f t="shared" si="29"/>
        <v>0</v>
      </c>
      <c r="R257" s="1">
        <f>VLOOKUP(A257,'[2]20240319-0331虚仓使用量'!$A:$J,10,0)</f>
        <v>3750</v>
      </c>
      <c r="S257" s="1">
        <v>3750</v>
      </c>
      <c r="T257" s="1">
        <f t="shared" si="32"/>
        <v>4500</v>
      </c>
    </row>
    <row r="258" spans="1:20" s="1" customFormat="1" x14ac:dyDescent="0.25">
      <c r="A258" s="4" t="str">
        <f>D258&amp;B258&amp;E258</f>
        <v>230BFA0000042S411007</v>
      </c>
      <c r="B258" s="1" t="s">
        <v>44</v>
      </c>
      <c r="C258" s="1" t="s">
        <v>45</v>
      </c>
      <c r="D258" s="1" t="s">
        <v>40</v>
      </c>
      <c r="E258" s="1" t="s">
        <v>46</v>
      </c>
      <c r="F258" s="1" t="s">
        <v>42</v>
      </c>
      <c r="G258" s="1" t="s">
        <v>43</v>
      </c>
      <c r="H258" s="1">
        <v>15500</v>
      </c>
      <c r="I258" s="1" t="s">
        <v>19</v>
      </c>
      <c r="J258" s="1">
        <v>0</v>
      </c>
      <c r="K258" s="1">
        <v>16000</v>
      </c>
      <c r="L258" s="1">
        <v>0</v>
      </c>
      <c r="M258" s="1">
        <v>16000</v>
      </c>
      <c r="N258" s="2">
        <v>15500</v>
      </c>
      <c r="O258" s="1">
        <f>VLOOKUP(A258,'[1]数据 (2)'!$A:$M,13,0)</f>
        <v>15500</v>
      </c>
      <c r="P258" s="1">
        <v>15500</v>
      </c>
      <c r="Q258" s="1">
        <f t="shared" si="29"/>
        <v>0</v>
      </c>
      <c r="R258" s="1">
        <f>VLOOKUP(A258,'[2]20240319-0331虚仓使用量'!$A:$J,10,0)</f>
        <v>500</v>
      </c>
      <c r="S258" s="1">
        <v>500</v>
      </c>
      <c r="T258" s="1">
        <f t="shared" si="32"/>
        <v>15500</v>
      </c>
    </row>
    <row r="259" spans="1:20" s="1" customFormat="1" x14ac:dyDescent="0.25">
      <c r="A259" s="4" t="str">
        <f>D259&amp;B259&amp;E259</f>
        <v>230BFA0000087y3a-3-3</v>
      </c>
      <c r="B259" s="1" t="s">
        <v>47</v>
      </c>
      <c r="C259" s="1" t="s">
        <v>48</v>
      </c>
      <c r="D259" s="1" t="s">
        <v>40</v>
      </c>
      <c r="E259" s="1" t="s">
        <v>49</v>
      </c>
      <c r="F259" s="1" t="s">
        <v>50</v>
      </c>
      <c r="G259" s="1" t="s">
        <v>18</v>
      </c>
      <c r="H259" s="1">
        <v>4500</v>
      </c>
      <c r="I259" s="1" t="s">
        <v>31</v>
      </c>
      <c r="J259" s="1">
        <v>0</v>
      </c>
      <c r="K259" s="1">
        <v>5700</v>
      </c>
      <c r="L259" s="1">
        <v>0</v>
      </c>
      <c r="M259" s="1">
        <v>5700</v>
      </c>
      <c r="N259" s="2">
        <v>4500</v>
      </c>
      <c r="O259" s="1">
        <f>VLOOKUP(A259,'[1]数据 (2)'!$A:$M,13,0)</f>
        <v>4500</v>
      </c>
      <c r="P259" s="1">
        <v>4500</v>
      </c>
      <c r="Q259" s="1">
        <f t="shared" ref="Q259:Q322" si="33">N259-P259</f>
        <v>0</v>
      </c>
      <c r="R259" s="1">
        <f>VLOOKUP(A259,'[2]20240319-0331虚仓使用量'!$A:$J,10,0)</f>
        <v>1200</v>
      </c>
      <c r="S259" s="1">
        <v>1200</v>
      </c>
      <c r="T259" s="1">
        <f t="shared" si="32"/>
        <v>4500</v>
      </c>
    </row>
    <row r="260" spans="1:20" s="1" customFormat="1" x14ac:dyDescent="0.25">
      <c r="A260" s="4" t="str">
        <f>D260&amp;B260&amp;E260</f>
        <v>230BFA0000376S411007</v>
      </c>
      <c r="B260" s="1" t="s">
        <v>93</v>
      </c>
      <c r="C260" s="1" t="s">
        <v>94</v>
      </c>
      <c r="D260" s="1" t="s">
        <v>40</v>
      </c>
      <c r="E260" s="1" t="s">
        <v>46</v>
      </c>
      <c r="F260" s="1" t="s">
        <v>42</v>
      </c>
      <c r="G260" s="1" t="s">
        <v>43</v>
      </c>
      <c r="H260" s="1">
        <v>2030</v>
      </c>
      <c r="I260" s="1" t="s">
        <v>31</v>
      </c>
      <c r="J260" s="1">
        <v>256</v>
      </c>
      <c r="K260" s="1">
        <v>2060</v>
      </c>
      <c r="L260" s="1">
        <v>0</v>
      </c>
      <c r="M260" s="1">
        <v>2060</v>
      </c>
      <c r="N260" s="2">
        <v>2030</v>
      </c>
      <c r="O260" s="1">
        <f>VLOOKUP(A260,'[1]数据 (2)'!$A:$M,13,0)</f>
        <v>2030</v>
      </c>
      <c r="P260" s="1">
        <v>2030</v>
      </c>
      <c r="Q260" s="1">
        <f t="shared" si="33"/>
        <v>0</v>
      </c>
      <c r="R260" s="1">
        <f>VLOOKUP(A260,'[2]20240319-0331虚仓使用量'!$A:$J,10,0)</f>
        <v>30</v>
      </c>
      <c r="S260" s="1">
        <v>30</v>
      </c>
      <c r="T260" s="1">
        <f t="shared" si="32"/>
        <v>2030</v>
      </c>
    </row>
    <row r="261" spans="1:20" s="1" customFormat="1" x14ac:dyDescent="0.25">
      <c r="A261" s="4" t="str">
        <f>D261&amp;B261&amp;E261</f>
        <v>230BFA0000383S413070</v>
      </c>
      <c r="B261" s="1" t="s">
        <v>95</v>
      </c>
      <c r="C261" s="1" t="s">
        <v>96</v>
      </c>
      <c r="D261" s="1" t="s">
        <v>40</v>
      </c>
      <c r="E261" s="1" t="s">
        <v>97</v>
      </c>
      <c r="F261" s="1" t="s">
        <v>98</v>
      </c>
      <c r="G261" s="1" t="s">
        <v>43</v>
      </c>
      <c r="H261" s="1">
        <v>400</v>
      </c>
      <c r="I261" s="1" t="s">
        <v>31</v>
      </c>
      <c r="J261" s="1">
        <v>0</v>
      </c>
      <c r="K261" s="1">
        <v>400</v>
      </c>
      <c r="L261" s="1">
        <v>0</v>
      </c>
      <c r="M261" s="1">
        <v>400</v>
      </c>
      <c r="N261" s="2">
        <v>400</v>
      </c>
      <c r="O261" s="1">
        <f>VLOOKUP(A261,'[1]数据 (2)'!$A:$M,13,0)</f>
        <v>400</v>
      </c>
      <c r="P261" s="1">
        <v>400</v>
      </c>
      <c r="Q261" s="1">
        <f t="shared" si="33"/>
        <v>0</v>
      </c>
      <c r="R261" s="1" t="e">
        <f>VLOOKUP(A261,'[2]20240319-0331虚仓使用量'!$A:$J,10,0)</f>
        <v>#N/A</v>
      </c>
      <c r="S261" s="1" t="e">
        <v>#N/A</v>
      </c>
      <c r="T261" s="1">
        <f t="shared" si="32"/>
        <v>400</v>
      </c>
    </row>
    <row r="262" spans="1:20" s="1" customFormat="1" x14ac:dyDescent="0.25">
      <c r="A262" s="4" t="str">
        <f>D262&amp;B262&amp;E262</f>
        <v>230BFA0000390S432034</v>
      </c>
      <c r="B262" s="1" t="s">
        <v>99</v>
      </c>
      <c r="C262" s="1" t="s">
        <v>100</v>
      </c>
      <c r="D262" s="1" t="s">
        <v>40</v>
      </c>
      <c r="E262" s="1" t="s">
        <v>101</v>
      </c>
      <c r="F262" s="1" t="s">
        <v>102</v>
      </c>
      <c r="G262" s="1" t="s">
        <v>43</v>
      </c>
      <c r="H262" s="1">
        <v>15000</v>
      </c>
      <c r="I262" s="1" t="s">
        <v>31</v>
      </c>
      <c r="J262" s="1">
        <v>5308</v>
      </c>
      <c r="K262" s="1">
        <v>17000</v>
      </c>
      <c r="L262" s="1">
        <v>0</v>
      </c>
      <c r="M262" s="1">
        <v>17000</v>
      </c>
      <c r="N262" s="2">
        <v>15000</v>
      </c>
      <c r="O262" s="1">
        <f>VLOOKUP(A262,'[1]数据 (2)'!$A:$M,13,0)</f>
        <v>15000</v>
      </c>
      <c r="P262" s="1">
        <v>15000</v>
      </c>
      <c r="Q262" s="1">
        <f t="shared" si="33"/>
        <v>0</v>
      </c>
      <c r="R262" s="1">
        <f>VLOOKUP(A262,'[2]20240319-0331虚仓使用量'!$A:$J,10,0)</f>
        <v>2000</v>
      </c>
      <c r="S262" s="1">
        <v>2000</v>
      </c>
      <c r="T262" s="1">
        <f t="shared" si="32"/>
        <v>15000</v>
      </c>
    </row>
    <row r="263" spans="1:20" s="1" customFormat="1" x14ac:dyDescent="0.25">
      <c r="A263" s="4" t="str">
        <f>D263&amp;B263&amp;E263</f>
        <v>230BFA0000393S413020</v>
      </c>
      <c r="B263" s="1" t="s">
        <v>103</v>
      </c>
      <c r="C263" s="1" t="s">
        <v>104</v>
      </c>
      <c r="D263" s="1" t="s">
        <v>40</v>
      </c>
      <c r="E263" s="1" t="s">
        <v>105</v>
      </c>
      <c r="F263" s="1" t="s">
        <v>106</v>
      </c>
      <c r="G263" s="1" t="s">
        <v>43</v>
      </c>
      <c r="H263" s="1">
        <v>1750</v>
      </c>
      <c r="I263" s="1" t="s">
        <v>31</v>
      </c>
      <c r="J263" s="1">
        <v>0</v>
      </c>
      <c r="K263" s="1">
        <v>1500</v>
      </c>
      <c r="L263" s="1">
        <v>0</v>
      </c>
      <c r="M263" s="1">
        <v>1500</v>
      </c>
      <c r="N263" s="2">
        <v>1750</v>
      </c>
      <c r="O263" s="1">
        <f>VLOOKUP(A263,'[1]数据 (2)'!$A:$M,13,0)</f>
        <v>1500</v>
      </c>
      <c r="P263" s="1">
        <v>1500</v>
      </c>
      <c r="Q263" s="1">
        <f t="shared" si="33"/>
        <v>250</v>
      </c>
      <c r="R263" s="1" t="e">
        <f>VLOOKUP(A263,'[2]20240319-0331虚仓使用量'!$A:$J,10,0)</f>
        <v>#N/A</v>
      </c>
      <c r="S263" s="1" t="e">
        <v>#N/A</v>
      </c>
      <c r="T263" s="3">
        <v>1750</v>
      </c>
    </row>
    <row r="264" spans="1:20" s="1" customFormat="1" x14ac:dyDescent="0.25">
      <c r="A264" s="4" t="str">
        <f>D264&amp;B264&amp;E264</f>
        <v>230BFA0000400y3a-3-3</v>
      </c>
      <c r="B264" s="1" t="s">
        <v>107</v>
      </c>
      <c r="C264" s="1" t="s">
        <v>108</v>
      </c>
      <c r="D264" s="1" t="s">
        <v>40</v>
      </c>
      <c r="E264" s="1" t="s">
        <v>49</v>
      </c>
      <c r="F264" s="1" t="s">
        <v>50</v>
      </c>
      <c r="G264" s="1" t="s">
        <v>18</v>
      </c>
      <c r="H264" s="1">
        <v>396</v>
      </c>
      <c r="I264" s="1" t="s">
        <v>31</v>
      </c>
      <c r="J264" s="1">
        <v>337.77319588</v>
      </c>
      <c r="K264" s="1">
        <v>496</v>
      </c>
      <c r="L264" s="1">
        <v>0</v>
      </c>
      <c r="M264" s="1">
        <v>496</v>
      </c>
      <c r="N264" s="2">
        <v>396</v>
      </c>
      <c r="O264" s="1">
        <f>VLOOKUP(A264,'[1]数据 (2)'!$A:$M,13,0)</f>
        <v>396</v>
      </c>
      <c r="P264" s="1">
        <v>396</v>
      </c>
      <c r="Q264" s="1">
        <f t="shared" si="33"/>
        <v>0</v>
      </c>
      <c r="R264" s="1">
        <f>VLOOKUP(A264,'[2]20240319-0331虚仓使用量'!$A:$J,10,0)</f>
        <v>100</v>
      </c>
      <c r="S264" s="1">
        <v>100</v>
      </c>
      <c r="T264" s="1">
        <f>N264</f>
        <v>396</v>
      </c>
    </row>
    <row r="265" spans="1:20" s="1" customFormat="1" x14ac:dyDescent="0.25">
      <c r="A265" s="4" t="str">
        <f>D265&amp;B265&amp;E265</f>
        <v>230BFA0000402s413020</v>
      </c>
      <c r="B265" s="1" t="s">
        <v>109</v>
      </c>
      <c r="C265" s="1" t="s">
        <v>110</v>
      </c>
      <c r="D265" s="1" t="s">
        <v>40</v>
      </c>
      <c r="E265" s="1" t="s">
        <v>111</v>
      </c>
      <c r="F265" s="1" t="s">
        <v>106</v>
      </c>
      <c r="G265" s="1" t="s">
        <v>43</v>
      </c>
      <c r="H265" s="1">
        <v>10800</v>
      </c>
      <c r="I265" s="1" t="s">
        <v>31</v>
      </c>
      <c r="J265" s="1">
        <v>266</v>
      </c>
      <c r="K265" s="1">
        <v>11268</v>
      </c>
      <c r="L265" s="1">
        <v>0</v>
      </c>
      <c r="M265" s="1">
        <v>11268</v>
      </c>
      <c r="N265" s="2">
        <v>10800</v>
      </c>
      <c r="O265" s="1">
        <f>VLOOKUP(A265,'[1]数据 (2)'!$A:$M,13,0)</f>
        <v>9668</v>
      </c>
      <c r="P265" s="1">
        <v>9668</v>
      </c>
      <c r="Q265" s="1">
        <f t="shared" si="33"/>
        <v>1132</v>
      </c>
      <c r="R265" s="1">
        <f>VLOOKUP(A265,'[2]20240319-0331虚仓使用量'!$A:$J,10,0)</f>
        <v>1600</v>
      </c>
      <c r="S265" s="1">
        <v>1600</v>
      </c>
      <c r="T265" s="1">
        <f>P265</f>
        <v>9668</v>
      </c>
    </row>
    <row r="266" spans="1:20" s="1" customFormat="1" x14ac:dyDescent="0.25">
      <c r="A266" s="4" t="str">
        <f>D266&amp;B266&amp;E266</f>
        <v>230BFA0000406S411007</v>
      </c>
      <c r="B266" s="1" t="s">
        <v>112</v>
      </c>
      <c r="C266" s="1" t="s">
        <v>113</v>
      </c>
      <c r="D266" s="1" t="s">
        <v>40</v>
      </c>
      <c r="E266" s="1" t="s">
        <v>46</v>
      </c>
      <c r="F266" s="1" t="s">
        <v>42</v>
      </c>
      <c r="G266" s="1" t="s">
        <v>43</v>
      </c>
      <c r="H266" s="1">
        <v>600</v>
      </c>
      <c r="I266" s="1" t="s">
        <v>31</v>
      </c>
      <c r="J266" s="1">
        <v>0</v>
      </c>
      <c r="K266" s="1">
        <v>1000</v>
      </c>
      <c r="L266" s="1">
        <v>0</v>
      </c>
      <c r="M266" s="1">
        <v>1000</v>
      </c>
      <c r="N266" s="2">
        <v>600</v>
      </c>
      <c r="O266" s="1">
        <f>VLOOKUP(A266,'[1]数据 (2)'!$A:$M,13,0)</f>
        <v>600</v>
      </c>
      <c r="P266" s="1">
        <v>600</v>
      </c>
      <c r="Q266" s="1">
        <f t="shared" si="33"/>
        <v>0</v>
      </c>
      <c r="R266" s="1">
        <f>VLOOKUP(A266,'[2]20240319-0331虚仓使用量'!$A:$J,10,0)</f>
        <v>400</v>
      </c>
      <c r="S266" s="1">
        <v>400</v>
      </c>
      <c r="T266" s="1">
        <f t="shared" ref="T266:T271" si="34">N266</f>
        <v>600</v>
      </c>
    </row>
    <row r="267" spans="1:20" s="1" customFormat="1" x14ac:dyDescent="0.25">
      <c r="A267" s="4" t="str">
        <f>D267&amp;B267&amp;E267</f>
        <v>230BFA0000413s413070</v>
      </c>
      <c r="B267" s="1" t="s">
        <v>114</v>
      </c>
      <c r="C267" s="1" t="s">
        <v>115</v>
      </c>
      <c r="D267" s="1" t="s">
        <v>40</v>
      </c>
      <c r="E267" s="1" t="s">
        <v>116</v>
      </c>
      <c r="F267" s="1" t="s">
        <v>98</v>
      </c>
      <c r="G267" s="1" t="s">
        <v>43</v>
      </c>
      <c r="H267" s="1">
        <v>1200</v>
      </c>
      <c r="I267" s="1" t="s">
        <v>31</v>
      </c>
      <c r="J267" s="1">
        <v>0</v>
      </c>
      <c r="K267" s="1">
        <v>1200</v>
      </c>
      <c r="L267" s="1">
        <v>0</v>
      </c>
      <c r="M267" s="1">
        <v>1200</v>
      </c>
      <c r="N267" s="2">
        <v>1200</v>
      </c>
      <c r="O267" s="1">
        <f>VLOOKUP(A267,'[1]数据 (2)'!$A:$M,13,0)</f>
        <v>1200</v>
      </c>
      <c r="P267" s="1">
        <v>1200</v>
      </c>
      <c r="Q267" s="1">
        <f t="shared" si="33"/>
        <v>0</v>
      </c>
      <c r="R267" s="1" t="e">
        <f>VLOOKUP(A267,'[2]20240319-0331虚仓使用量'!$A:$J,10,0)</f>
        <v>#N/A</v>
      </c>
      <c r="S267" s="1" t="e">
        <v>#N/A</v>
      </c>
      <c r="T267" s="1">
        <f t="shared" si="34"/>
        <v>1200</v>
      </c>
    </row>
    <row r="268" spans="1:20" s="1" customFormat="1" x14ac:dyDescent="0.25">
      <c r="A268" s="4" t="str">
        <f>D268&amp;B268&amp;E268</f>
        <v>230BFA0000421S411007</v>
      </c>
      <c r="B268" s="1" t="s">
        <v>117</v>
      </c>
      <c r="C268" s="1" t="s">
        <v>118</v>
      </c>
      <c r="D268" s="1" t="s">
        <v>40</v>
      </c>
      <c r="E268" s="1" t="s">
        <v>46</v>
      </c>
      <c r="F268" s="1" t="s">
        <v>42</v>
      </c>
      <c r="G268" s="1" t="s">
        <v>43</v>
      </c>
      <c r="H268" s="1">
        <v>1000</v>
      </c>
      <c r="I268" s="1" t="s">
        <v>19</v>
      </c>
      <c r="J268" s="1">
        <v>1272</v>
      </c>
      <c r="K268" s="1">
        <v>3600</v>
      </c>
      <c r="L268" s="1">
        <v>0</v>
      </c>
      <c r="M268" s="1">
        <v>3600</v>
      </c>
      <c r="N268" s="2">
        <v>1000</v>
      </c>
      <c r="O268" s="1">
        <f>VLOOKUP(A268,'[1]数据 (2)'!$A:$M,13,0)</f>
        <v>1000</v>
      </c>
      <c r="P268" s="1">
        <v>1000</v>
      </c>
      <c r="Q268" s="1">
        <f t="shared" si="33"/>
        <v>0</v>
      </c>
      <c r="R268" s="1">
        <f>VLOOKUP(A268,'[2]20240319-0331虚仓使用量'!$A:$J,10,0)</f>
        <v>2600</v>
      </c>
      <c r="S268" s="1">
        <v>2600</v>
      </c>
      <c r="T268" s="1">
        <f t="shared" si="34"/>
        <v>1000</v>
      </c>
    </row>
    <row r="269" spans="1:20" s="1" customFormat="1" x14ac:dyDescent="0.25">
      <c r="A269" s="4" t="str">
        <f>D269&amp;B269&amp;E269</f>
        <v>230BFA0000850S413020</v>
      </c>
      <c r="B269" s="1" t="s">
        <v>161</v>
      </c>
      <c r="C269" s="1" t="s">
        <v>162</v>
      </c>
      <c r="D269" s="1" t="s">
        <v>40</v>
      </c>
      <c r="E269" s="1" t="s">
        <v>105</v>
      </c>
      <c r="F269" s="1" t="s">
        <v>106</v>
      </c>
      <c r="G269" s="1" t="s">
        <v>43</v>
      </c>
      <c r="H269" s="1">
        <v>550</v>
      </c>
      <c r="I269" s="1" t="s">
        <v>31</v>
      </c>
      <c r="J269" s="1">
        <v>0</v>
      </c>
      <c r="K269" s="1">
        <v>1050</v>
      </c>
      <c r="L269" s="1">
        <v>0</v>
      </c>
      <c r="M269" s="1">
        <v>1050</v>
      </c>
      <c r="N269" s="2">
        <v>550</v>
      </c>
      <c r="O269" s="1">
        <f>VLOOKUP(A269,'[1]数据 (2)'!$A:$M,13,0)</f>
        <v>550</v>
      </c>
      <c r="P269" s="1">
        <v>550</v>
      </c>
      <c r="Q269" s="1">
        <f t="shared" si="33"/>
        <v>0</v>
      </c>
      <c r="R269" s="1">
        <f>VLOOKUP(A269,'[2]20240319-0331虚仓使用量'!$A:$J,10,0)</f>
        <v>500</v>
      </c>
      <c r="S269" s="1">
        <v>500</v>
      </c>
      <c r="T269" s="1">
        <f t="shared" si="34"/>
        <v>550</v>
      </c>
    </row>
    <row r="270" spans="1:20" s="1" customFormat="1" x14ac:dyDescent="0.25">
      <c r="A270" s="4" t="str">
        <f>D270&amp;B270&amp;E270</f>
        <v>230BFA0010022h6a</v>
      </c>
      <c r="B270" s="1" t="s">
        <v>171</v>
      </c>
      <c r="C270" s="1" t="s">
        <v>172</v>
      </c>
      <c r="D270" s="1" t="s">
        <v>40</v>
      </c>
      <c r="E270" s="1" t="s">
        <v>173</v>
      </c>
      <c r="F270" s="1" t="s">
        <v>174</v>
      </c>
      <c r="G270" s="1" t="s">
        <v>18</v>
      </c>
      <c r="H270" s="1">
        <v>12000</v>
      </c>
      <c r="I270" s="1" t="s">
        <v>31</v>
      </c>
      <c r="J270" s="1">
        <v>0</v>
      </c>
      <c r="K270" s="1">
        <v>13000</v>
      </c>
      <c r="L270" s="1">
        <v>0</v>
      </c>
      <c r="M270" s="1">
        <v>13000</v>
      </c>
      <c r="N270" s="2">
        <v>12000</v>
      </c>
      <c r="O270" s="1">
        <f>VLOOKUP(A270,'[1]数据 (2)'!$A:$M,13,0)</f>
        <v>12000</v>
      </c>
      <c r="P270" s="1">
        <v>12000</v>
      </c>
      <c r="Q270" s="1">
        <f t="shared" si="33"/>
        <v>0</v>
      </c>
      <c r="R270" s="1">
        <f>VLOOKUP(A270,'[2]20240319-0331虚仓使用量'!$A:$J,10,0)</f>
        <v>1000</v>
      </c>
      <c r="S270" s="1">
        <v>1000</v>
      </c>
      <c r="T270" s="1">
        <f t="shared" si="34"/>
        <v>12000</v>
      </c>
    </row>
    <row r="271" spans="1:20" s="1" customFormat="1" x14ac:dyDescent="0.25">
      <c r="A271" s="4" t="str">
        <f>D271&amp;B271&amp;E271</f>
        <v>230BFA0010040S411007</v>
      </c>
      <c r="B271" s="1" t="s">
        <v>193</v>
      </c>
      <c r="C271" s="1" t="s">
        <v>194</v>
      </c>
      <c r="D271" s="1" t="s">
        <v>40</v>
      </c>
      <c r="E271" s="1" t="s">
        <v>46</v>
      </c>
      <c r="F271" s="1" t="s">
        <v>42</v>
      </c>
      <c r="G271" s="1" t="s">
        <v>43</v>
      </c>
      <c r="H271" s="1">
        <v>28000</v>
      </c>
      <c r="I271" s="1" t="s">
        <v>31</v>
      </c>
      <c r="J271" s="1">
        <v>0</v>
      </c>
      <c r="K271" s="1">
        <v>28000</v>
      </c>
      <c r="L271" s="1">
        <v>0</v>
      </c>
      <c r="M271" s="1">
        <v>28000</v>
      </c>
      <c r="N271" s="2">
        <v>28000</v>
      </c>
      <c r="O271" s="1">
        <f>VLOOKUP(A271,'[1]数据 (2)'!$A:$M,13,0)</f>
        <v>28000</v>
      </c>
      <c r="P271" s="1">
        <v>28000</v>
      </c>
      <c r="Q271" s="1">
        <f t="shared" si="33"/>
        <v>0</v>
      </c>
      <c r="R271" s="1" t="e">
        <f>VLOOKUP(A271,'[2]20240319-0331虚仓使用量'!$A:$J,10,0)</f>
        <v>#N/A</v>
      </c>
      <c r="S271" s="1" t="e">
        <v>#N/A</v>
      </c>
      <c r="T271" s="1">
        <f t="shared" si="34"/>
        <v>28000</v>
      </c>
    </row>
    <row r="272" spans="1:20" s="1" customFormat="1" x14ac:dyDescent="0.25">
      <c r="A272" s="4" t="str">
        <f>D272&amp;B272&amp;E272</f>
        <v>230BFA0010050y3a-1-1</v>
      </c>
      <c r="B272" s="1" t="s">
        <v>195</v>
      </c>
      <c r="C272" s="1" t="s">
        <v>196</v>
      </c>
      <c r="D272" s="1" t="s">
        <v>40</v>
      </c>
      <c r="E272" s="1" t="s">
        <v>197</v>
      </c>
      <c r="F272" s="1" t="s">
        <v>198</v>
      </c>
      <c r="G272" s="1" t="s">
        <v>18</v>
      </c>
      <c r="H272" s="1">
        <v>51200</v>
      </c>
      <c r="I272" s="1" t="s">
        <v>19</v>
      </c>
      <c r="J272" s="1">
        <v>0</v>
      </c>
      <c r="K272" s="1">
        <v>54693</v>
      </c>
      <c r="L272" s="1">
        <v>0</v>
      </c>
      <c r="M272" s="1">
        <v>54693</v>
      </c>
      <c r="N272" s="2">
        <v>51200</v>
      </c>
      <c r="O272" s="1">
        <f>VLOOKUP(A272,'[1]数据 (2)'!$A:$M,13,0)</f>
        <v>53693</v>
      </c>
      <c r="P272" s="1">
        <v>53693</v>
      </c>
      <c r="Q272" s="1">
        <f t="shared" si="33"/>
        <v>-2493</v>
      </c>
      <c r="R272" s="1">
        <f>VLOOKUP(A272,'[2]20240319-0331虚仓使用量'!$A:$J,10,0)</f>
        <v>1000</v>
      </c>
      <c r="S272" s="1">
        <v>1000</v>
      </c>
      <c r="T272" s="1">
        <f>P272</f>
        <v>53693</v>
      </c>
    </row>
    <row r="273" spans="1:20" s="1" customFormat="1" x14ac:dyDescent="0.25">
      <c r="A273" s="4" t="str">
        <f>D273&amp;B273&amp;E273</f>
        <v>230BFA0010072S411007</v>
      </c>
      <c r="B273" s="1" t="s">
        <v>199</v>
      </c>
      <c r="C273" s="1" t="s">
        <v>200</v>
      </c>
      <c r="D273" s="1" t="s">
        <v>40</v>
      </c>
      <c r="E273" s="1" t="s">
        <v>46</v>
      </c>
      <c r="F273" s="1" t="s">
        <v>42</v>
      </c>
      <c r="G273" s="1" t="s">
        <v>43</v>
      </c>
      <c r="H273" s="1">
        <v>3500</v>
      </c>
      <c r="I273" s="1" t="s">
        <v>31</v>
      </c>
      <c r="J273" s="1">
        <v>0</v>
      </c>
      <c r="K273" s="1">
        <v>4000</v>
      </c>
      <c r="L273" s="1">
        <v>0</v>
      </c>
      <c r="M273" s="1">
        <v>4000</v>
      </c>
      <c r="N273" s="2">
        <v>3500</v>
      </c>
      <c r="O273" s="1">
        <f>VLOOKUP(A273,'[1]数据 (2)'!$A:$M,13,0)</f>
        <v>3500</v>
      </c>
      <c r="P273" s="1">
        <v>3500</v>
      </c>
      <c r="Q273" s="1">
        <f t="shared" si="33"/>
        <v>0</v>
      </c>
      <c r="R273" s="1">
        <f>VLOOKUP(A273,'[2]20240319-0331虚仓使用量'!$A:$J,10,0)</f>
        <v>500</v>
      </c>
      <c r="S273" s="1">
        <v>500</v>
      </c>
      <c r="T273" s="1">
        <f>N273</f>
        <v>3500</v>
      </c>
    </row>
    <row r="274" spans="1:20" s="1" customFormat="1" x14ac:dyDescent="0.25">
      <c r="A274" s="4" t="str">
        <f>D274&amp;B274&amp;E274</f>
        <v>230BFA0010081h6a</v>
      </c>
      <c r="B274" s="1" t="s">
        <v>201</v>
      </c>
      <c r="C274" s="1" t="s">
        <v>202</v>
      </c>
      <c r="D274" s="1" t="s">
        <v>40</v>
      </c>
      <c r="E274" s="1" t="s">
        <v>173</v>
      </c>
      <c r="F274" s="1" t="s">
        <v>174</v>
      </c>
      <c r="G274" s="1" t="s">
        <v>18</v>
      </c>
      <c r="H274" s="1">
        <v>2500</v>
      </c>
      <c r="I274" s="1" t="s">
        <v>31</v>
      </c>
      <c r="J274" s="1">
        <v>0</v>
      </c>
      <c r="K274" s="1">
        <v>2000</v>
      </c>
      <c r="L274" s="1">
        <v>0</v>
      </c>
      <c r="M274" s="1">
        <v>2000</v>
      </c>
      <c r="N274" s="2">
        <v>2500</v>
      </c>
      <c r="O274" s="1">
        <f>VLOOKUP(A274,'[1]数据 (2)'!$A:$M,13,0)</f>
        <v>2000</v>
      </c>
      <c r="P274" s="1">
        <v>2000</v>
      </c>
      <c r="Q274" s="1">
        <f t="shared" si="33"/>
        <v>500</v>
      </c>
      <c r="R274" s="1" t="e">
        <f>VLOOKUP(A274,'[2]20240319-0331虚仓使用量'!$A:$J,10,0)</f>
        <v>#N/A</v>
      </c>
      <c r="S274" s="1" t="e">
        <v>#N/A</v>
      </c>
      <c r="T274" s="3">
        <v>2500</v>
      </c>
    </row>
    <row r="275" spans="1:20" s="1" customFormat="1" x14ac:dyDescent="0.25">
      <c r="A275" s="4" t="str">
        <f>D275&amp;B275&amp;E275</f>
        <v>230BFA0010097h6a</v>
      </c>
      <c r="B275" s="1" t="s">
        <v>203</v>
      </c>
      <c r="C275" s="1" t="s">
        <v>204</v>
      </c>
      <c r="D275" s="1" t="s">
        <v>40</v>
      </c>
      <c r="E275" s="1" t="s">
        <v>173</v>
      </c>
      <c r="F275" s="1" t="s">
        <v>174</v>
      </c>
      <c r="G275" s="1" t="s">
        <v>18</v>
      </c>
      <c r="H275" s="1">
        <v>10000</v>
      </c>
      <c r="I275" s="1" t="s">
        <v>31</v>
      </c>
      <c r="J275" s="1">
        <v>0</v>
      </c>
      <c r="K275" s="1">
        <v>10000</v>
      </c>
      <c r="L275" s="1">
        <v>0</v>
      </c>
      <c r="M275" s="1">
        <v>10000</v>
      </c>
      <c r="N275" s="2">
        <v>10000</v>
      </c>
      <c r="O275" s="1">
        <f>VLOOKUP(A275,'[1]数据 (2)'!$A:$M,13,0)</f>
        <v>10000</v>
      </c>
      <c r="P275" s="1">
        <v>10000</v>
      </c>
      <c r="Q275" s="1">
        <f t="shared" si="33"/>
        <v>0</v>
      </c>
      <c r="R275" s="1" t="e">
        <f>VLOOKUP(A275,'[2]20240319-0331虚仓使用量'!$A:$J,10,0)</f>
        <v>#N/A</v>
      </c>
      <c r="S275" s="1" t="e">
        <v>#N/A</v>
      </c>
      <c r="T275" s="1">
        <f>N275</f>
        <v>10000</v>
      </c>
    </row>
    <row r="276" spans="1:20" s="1" customFormat="1" x14ac:dyDescent="0.25">
      <c r="A276" s="4" t="str">
        <f>D276&amp;B276&amp;E276</f>
        <v>230BPC0000005S413021</v>
      </c>
      <c r="B276" s="1" t="s">
        <v>205</v>
      </c>
      <c r="C276" s="1" t="s">
        <v>206</v>
      </c>
      <c r="D276" s="1" t="s">
        <v>40</v>
      </c>
      <c r="E276" s="1" t="s">
        <v>207</v>
      </c>
      <c r="F276" s="1" t="s">
        <v>208</v>
      </c>
      <c r="G276" s="1" t="s">
        <v>43</v>
      </c>
      <c r="H276" s="1">
        <v>13</v>
      </c>
      <c r="I276" s="1" t="s">
        <v>31</v>
      </c>
      <c r="J276" s="1">
        <v>0</v>
      </c>
      <c r="K276" s="1">
        <v>62</v>
      </c>
      <c r="L276" s="1">
        <v>0</v>
      </c>
      <c r="M276" s="1">
        <v>62</v>
      </c>
      <c r="N276" s="2">
        <v>13</v>
      </c>
      <c r="O276" s="1">
        <f>VLOOKUP(A276,'[1]数据 (2)'!$A:$M,13,0)</f>
        <v>62</v>
      </c>
      <c r="P276" s="1">
        <v>62</v>
      </c>
      <c r="Q276" s="1">
        <f t="shared" si="33"/>
        <v>-49</v>
      </c>
      <c r="R276" s="1" t="e">
        <f>VLOOKUP(A276,'[2]20240319-0331虚仓使用量'!$A:$J,10,0)</f>
        <v>#N/A</v>
      </c>
      <c r="S276" s="1" t="e">
        <v>#N/A</v>
      </c>
      <c r="T276" s="5">
        <f>P276</f>
        <v>62</v>
      </c>
    </row>
    <row r="277" spans="1:20" s="1" customFormat="1" x14ac:dyDescent="0.25">
      <c r="A277" s="4" t="str">
        <f>D277&amp;B277&amp;E277</f>
        <v>230BPC0000019h6a</v>
      </c>
      <c r="B277" s="1" t="s">
        <v>209</v>
      </c>
      <c r="C277" s="1" t="s">
        <v>210</v>
      </c>
      <c r="D277" s="1" t="s">
        <v>40</v>
      </c>
      <c r="E277" s="1" t="s">
        <v>173</v>
      </c>
      <c r="F277" s="1" t="s">
        <v>174</v>
      </c>
      <c r="G277" s="1" t="s">
        <v>18</v>
      </c>
      <c r="H277" s="1">
        <v>404</v>
      </c>
      <c r="I277" s="1" t="s">
        <v>211</v>
      </c>
      <c r="J277" s="1">
        <v>0</v>
      </c>
      <c r="K277" s="1">
        <v>404</v>
      </c>
      <c r="L277" s="1">
        <v>0</v>
      </c>
      <c r="M277" s="1">
        <v>404</v>
      </c>
      <c r="N277" s="2">
        <v>404</v>
      </c>
      <c r="O277" s="1">
        <f>VLOOKUP(A277,'[1]数据 (2)'!$A:$M,13,0)</f>
        <v>404</v>
      </c>
      <c r="P277" s="1">
        <v>404</v>
      </c>
      <c r="Q277" s="1">
        <f t="shared" si="33"/>
        <v>0</v>
      </c>
      <c r="R277" s="1" t="e">
        <f>VLOOKUP(A277,'[2]20240319-0331虚仓使用量'!$A:$J,10,0)</f>
        <v>#N/A</v>
      </c>
      <c r="S277" s="1" t="e">
        <v>#N/A</v>
      </c>
      <c r="T277" s="1">
        <f t="shared" ref="T277:T279" si="35">N277</f>
        <v>404</v>
      </c>
    </row>
    <row r="278" spans="1:20" s="1" customFormat="1" x14ac:dyDescent="0.25">
      <c r="A278" s="4" t="str">
        <f>D278&amp;B278&amp;E278</f>
        <v>230BPC0000037S413021</v>
      </c>
      <c r="B278" s="1" t="s">
        <v>212</v>
      </c>
      <c r="C278" s="1" t="s">
        <v>213</v>
      </c>
      <c r="D278" s="1" t="s">
        <v>40</v>
      </c>
      <c r="E278" s="1" t="s">
        <v>207</v>
      </c>
      <c r="F278" s="1" t="s">
        <v>208</v>
      </c>
      <c r="G278" s="1" t="s">
        <v>43</v>
      </c>
      <c r="H278" s="1">
        <v>236</v>
      </c>
      <c r="I278" s="1" t="s">
        <v>31</v>
      </c>
      <c r="J278" s="1">
        <v>0</v>
      </c>
      <c r="K278" s="1">
        <v>236</v>
      </c>
      <c r="L278" s="1">
        <v>0</v>
      </c>
      <c r="M278" s="1">
        <v>236</v>
      </c>
      <c r="N278" s="2">
        <v>236</v>
      </c>
      <c r="O278" s="1">
        <f>VLOOKUP(A278,'[1]数据 (2)'!$A:$M,13,0)</f>
        <v>236</v>
      </c>
      <c r="P278" s="1">
        <v>236</v>
      </c>
      <c r="Q278" s="1">
        <f t="shared" si="33"/>
        <v>0</v>
      </c>
      <c r="R278" s="1" t="e">
        <f>VLOOKUP(A278,'[2]20240319-0331虚仓使用量'!$A:$J,10,0)</f>
        <v>#N/A</v>
      </c>
      <c r="S278" s="1" t="e">
        <v>#N/A</v>
      </c>
      <c r="T278" s="1">
        <f t="shared" si="35"/>
        <v>236</v>
      </c>
    </row>
    <row r="279" spans="1:20" s="1" customFormat="1" x14ac:dyDescent="0.25">
      <c r="A279" s="4" t="str">
        <f>D279&amp;B279&amp;E279</f>
        <v>230BSP0000079S413022</v>
      </c>
      <c r="B279" s="1" t="s">
        <v>237</v>
      </c>
      <c r="C279" s="1" t="s">
        <v>238</v>
      </c>
      <c r="D279" s="1" t="s">
        <v>40</v>
      </c>
      <c r="E279" s="1" t="s">
        <v>239</v>
      </c>
      <c r="F279" s="1" t="s">
        <v>240</v>
      </c>
      <c r="G279" s="1" t="s">
        <v>43</v>
      </c>
      <c r="H279" s="1">
        <v>50</v>
      </c>
      <c r="I279" s="1" t="s">
        <v>31</v>
      </c>
      <c r="J279" s="1">
        <v>0</v>
      </c>
      <c r="K279" s="1">
        <v>50</v>
      </c>
      <c r="L279" s="1">
        <v>0</v>
      </c>
      <c r="M279" s="1">
        <v>50</v>
      </c>
      <c r="N279" s="2">
        <v>50</v>
      </c>
      <c r="O279" s="1">
        <f>VLOOKUP(A279,'[1]数据 (2)'!$A:$M,13,0)</f>
        <v>50</v>
      </c>
      <c r="P279" s="1">
        <v>50</v>
      </c>
      <c r="Q279" s="1">
        <f t="shared" si="33"/>
        <v>0</v>
      </c>
      <c r="R279" s="1" t="e">
        <f>VLOOKUP(A279,'[2]20240319-0331虚仓使用量'!$A:$J,10,0)</f>
        <v>#N/A</v>
      </c>
      <c r="S279" s="1" t="e">
        <v>#N/A</v>
      </c>
      <c r="T279" s="1">
        <f t="shared" si="35"/>
        <v>50</v>
      </c>
    </row>
    <row r="280" spans="1:20" s="1" customFormat="1" x14ac:dyDescent="0.25">
      <c r="A280" s="4" t="str">
        <f>D280&amp;B280&amp;E280</f>
        <v>230REM0002993s413020</v>
      </c>
      <c r="B280" s="1" t="s">
        <v>488</v>
      </c>
      <c r="C280" s="1" t="s">
        <v>489</v>
      </c>
      <c r="D280" s="1" t="s">
        <v>40</v>
      </c>
      <c r="E280" s="1" t="s">
        <v>111</v>
      </c>
      <c r="F280" s="1" t="s">
        <v>106</v>
      </c>
      <c r="G280" s="1" t="s">
        <v>43</v>
      </c>
      <c r="H280" s="1">
        <v>1014</v>
      </c>
      <c r="I280" s="1" t="s">
        <v>31</v>
      </c>
      <c r="J280" s="1">
        <v>0</v>
      </c>
      <c r="K280" s="1">
        <v>1046</v>
      </c>
      <c r="L280" s="1">
        <v>0</v>
      </c>
      <c r="M280" s="1">
        <v>1046</v>
      </c>
      <c r="N280" s="2">
        <v>1046</v>
      </c>
      <c r="O280" s="1">
        <f>VLOOKUP(A280,'[1]数据 (2)'!$A:$M,13,0)</f>
        <v>1014</v>
      </c>
      <c r="P280" s="1">
        <v>1014</v>
      </c>
      <c r="Q280" s="1">
        <f t="shared" si="33"/>
        <v>32</v>
      </c>
      <c r="R280" s="1">
        <f>VLOOKUP(A280,'[2]20240319-0331虚仓使用量'!$A:$J,10,0)</f>
        <v>32</v>
      </c>
      <c r="S280" s="1">
        <v>32</v>
      </c>
      <c r="T280" s="1">
        <f>P280</f>
        <v>1014</v>
      </c>
    </row>
    <row r="281" spans="1:20" s="1" customFormat="1" x14ac:dyDescent="0.25">
      <c r="A281" s="4" t="str">
        <f>D281&amp;B281&amp;E281</f>
        <v>230REM0002994S413020</v>
      </c>
      <c r="B281" s="1" t="s">
        <v>490</v>
      </c>
      <c r="C281" s="1" t="s">
        <v>491</v>
      </c>
      <c r="D281" s="1" t="s">
        <v>40</v>
      </c>
      <c r="E281" s="1" t="s">
        <v>105</v>
      </c>
      <c r="F281" s="1" t="s">
        <v>106</v>
      </c>
      <c r="G281" s="1" t="s">
        <v>43</v>
      </c>
      <c r="H281" s="1">
        <v>934</v>
      </c>
      <c r="I281" s="1" t="s">
        <v>31</v>
      </c>
      <c r="J281" s="1">
        <v>0</v>
      </c>
      <c r="K281" s="1">
        <v>934</v>
      </c>
      <c r="L281" s="1">
        <v>0</v>
      </c>
      <c r="M281" s="1">
        <v>934</v>
      </c>
      <c r="N281" s="2">
        <v>934</v>
      </c>
      <c r="O281" s="1">
        <f>VLOOKUP(A281,'[1]数据 (2)'!$A:$M,13,0)</f>
        <v>934</v>
      </c>
      <c r="P281" s="1">
        <v>934</v>
      </c>
      <c r="Q281" s="1">
        <f t="shared" si="33"/>
        <v>0</v>
      </c>
      <c r="R281" s="1" t="e">
        <f>VLOOKUP(A281,'[2]20240319-0331虚仓使用量'!$A:$J,10,0)</f>
        <v>#N/A</v>
      </c>
      <c r="S281" s="1" t="e">
        <v>#N/A</v>
      </c>
      <c r="T281" s="1">
        <f t="shared" ref="T281:T284" si="36">N281</f>
        <v>934</v>
      </c>
    </row>
    <row r="282" spans="1:20" s="1" customFormat="1" x14ac:dyDescent="0.25">
      <c r="A282" s="4" t="str">
        <f>D282&amp;B282&amp;E282</f>
        <v>230REM0003029S413047A</v>
      </c>
      <c r="B282" s="1" t="s">
        <v>496</v>
      </c>
      <c r="C282" s="1" t="s">
        <v>497</v>
      </c>
      <c r="D282" s="1" t="s">
        <v>40</v>
      </c>
      <c r="E282" s="1" t="s">
        <v>498</v>
      </c>
      <c r="F282" s="1" t="s">
        <v>499</v>
      </c>
      <c r="G282" s="1" t="s">
        <v>18</v>
      </c>
      <c r="H282" s="1">
        <v>103</v>
      </c>
      <c r="I282" s="1" t="s">
        <v>31</v>
      </c>
      <c r="J282" s="1">
        <v>0</v>
      </c>
      <c r="K282" s="1">
        <v>103</v>
      </c>
      <c r="L282" s="1">
        <v>0</v>
      </c>
      <c r="M282" s="1">
        <v>103</v>
      </c>
      <c r="N282" s="2">
        <v>103</v>
      </c>
      <c r="O282" s="1">
        <f>VLOOKUP(A282,'[1]数据 (2)'!$A:$M,13,0)</f>
        <v>103</v>
      </c>
      <c r="P282" s="1">
        <v>103</v>
      </c>
      <c r="Q282" s="1">
        <f t="shared" si="33"/>
        <v>0</v>
      </c>
      <c r="R282" s="1" t="e">
        <f>VLOOKUP(A282,'[2]20240319-0331虚仓使用量'!$A:$J,10,0)</f>
        <v>#N/A</v>
      </c>
      <c r="S282" s="1" t="e">
        <v>#N/A</v>
      </c>
      <c r="T282" s="1">
        <f t="shared" si="36"/>
        <v>103</v>
      </c>
    </row>
    <row r="283" spans="1:20" s="1" customFormat="1" x14ac:dyDescent="0.25">
      <c r="A283" s="4" t="str">
        <f>D283&amp;B283&amp;E283</f>
        <v>230SCS0005607G230001</v>
      </c>
      <c r="B283" s="1" t="s">
        <v>605</v>
      </c>
      <c r="C283" s="1" t="s">
        <v>606</v>
      </c>
      <c r="D283" s="1" t="s">
        <v>40</v>
      </c>
      <c r="E283" s="1" t="s">
        <v>607</v>
      </c>
      <c r="F283" s="1" t="s">
        <v>608</v>
      </c>
      <c r="G283" s="1" t="s">
        <v>285</v>
      </c>
      <c r="H283" s="1">
        <v>800</v>
      </c>
      <c r="I283" s="1" t="s">
        <v>31</v>
      </c>
      <c r="J283" s="1">
        <v>0</v>
      </c>
      <c r="K283" s="1">
        <v>800</v>
      </c>
      <c r="L283" s="1">
        <v>0</v>
      </c>
      <c r="M283" s="1">
        <v>800</v>
      </c>
      <c r="N283" s="2">
        <v>800</v>
      </c>
      <c r="O283" s="1">
        <f>VLOOKUP(A283,'[1]数据 (2)'!$A:$M,13,0)</f>
        <v>800</v>
      </c>
      <c r="P283" s="1">
        <v>800</v>
      </c>
      <c r="Q283" s="1">
        <f t="shared" si="33"/>
        <v>0</v>
      </c>
      <c r="R283" s="1" t="e">
        <f>VLOOKUP(A283,'[2]20240319-0331虚仓使用量'!$A:$J,10,0)</f>
        <v>#N/A</v>
      </c>
      <c r="S283" s="1" t="e">
        <v>#N/A</v>
      </c>
      <c r="T283" s="1">
        <f t="shared" si="36"/>
        <v>800</v>
      </c>
    </row>
    <row r="284" spans="1:20" s="1" customFormat="1" x14ac:dyDescent="0.25">
      <c r="A284" s="4" t="str">
        <f>D284&amp;B284&amp;E284</f>
        <v>230SCS0006026G230001</v>
      </c>
      <c r="B284" s="1" t="s">
        <v>609</v>
      </c>
      <c r="C284" s="1" t="s">
        <v>610</v>
      </c>
      <c r="D284" s="1" t="s">
        <v>40</v>
      </c>
      <c r="E284" s="1" t="s">
        <v>607</v>
      </c>
      <c r="F284" s="1" t="s">
        <v>608</v>
      </c>
      <c r="G284" s="1" t="s">
        <v>285</v>
      </c>
      <c r="H284" s="1">
        <v>900</v>
      </c>
      <c r="I284" s="1" t="s">
        <v>31</v>
      </c>
      <c r="J284" s="1">
        <v>0</v>
      </c>
      <c r="K284" s="1">
        <v>900</v>
      </c>
      <c r="L284" s="1">
        <v>0</v>
      </c>
      <c r="M284" s="1">
        <v>900</v>
      </c>
      <c r="N284" s="2">
        <v>900</v>
      </c>
      <c r="O284" s="1">
        <f>VLOOKUP(A284,'[1]数据 (2)'!$A:$M,13,0)</f>
        <v>900</v>
      </c>
      <c r="P284" s="1">
        <v>900</v>
      </c>
      <c r="Q284" s="1">
        <f t="shared" si="33"/>
        <v>0</v>
      </c>
      <c r="R284" s="1" t="e">
        <f>VLOOKUP(A284,'[2]20240319-0331虚仓使用量'!$A:$J,10,0)</f>
        <v>#N/A</v>
      </c>
      <c r="S284" s="1" t="e">
        <v>#N/A</v>
      </c>
      <c r="T284" s="1">
        <f t="shared" si="36"/>
        <v>900</v>
      </c>
    </row>
    <row r="285" spans="1:20" s="1" customFormat="1" x14ac:dyDescent="0.25">
      <c r="A285" s="4" t="str">
        <f>D285&amp;B285&amp;E285</f>
        <v>230SHT0001104s413039</v>
      </c>
      <c r="B285" s="1" t="s">
        <v>637</v>
      </c>
      <c r="C285" s="1" t="s">
        <v>638</v>
      </c>
      <c r="D285" s="1" t="s">
        <v>40</v>
      </c>
      <c r="E285" s="1" t="s">
        <v>639</v>
      </c>
      <c r="F285" s="1" t="s">
        <v>640</v>
      </c>
      <c r="G285" s="1" t="s">
        <v>43</v>
      </c>
      <c r="H285" s="1">
        <v>2800</v>
      </c>
      <c r="I285" s="1" t="s">
        <v>31</v>
      </c>
      <c r="J285" s="1">
        <v>0</v>
      </c>
      <c r="K285" s="1">
        <v>3200</v>
      </c>
      <c r="L285" s="1">
        <v>0</v>
      </c>
      <c r="M285" s="1">
        <v>3200</v>
      </c>
      <c r="N285" s="2">
        <v>3200</v>
      </c>
      <c r="O285" s="1">
        <f>VLOOKUP(A285,'[1]数据 (2)'!$A:$M,13,0)</f>
        <v>2800</v>
      </c>
      <c r="P285" s="1">
        <v>2800</v>
      </c>
      <c r="Q285" s="1">
        <f t="shared" si="33"/>
        <v>400</v>
      </c>
      <c r="R285" s="1">
        <f>VLOOKUP(A285,'[2]20240319-0331虚仓使用量'!$A:$J,10,0)</f>
        <v>400</v>
      </c>
      <c r="S285" s="1">
        <v>400</v>
      </c>
      <c r="T285" s="1">
        <f>P285</f>
        <v>2800</v>
      </c>
    </row>
    <row r="286" spans="1:20" s="1" customFormat="1" x14ac:dyDescent="0.25">
      <c r="A286" s="4" t="str">
        <f>D286&amp;B286&amp;E286</f>
        <v>230SHT0001111s413070</v>
      </c>
      <c r="B286" s="1" t="s">
        <v>641</v>
      </c>
      <c r="C286" s="1" t="s">
        <v>642</v>
      </c>
      <c r="D286" s="1" t="s">
        <v>40</v>
      </c>
      <c r="E286" s="1" t="s">
        <v>116</v>
      </c>
      <c r="F286" s="1" t="s">
        <v>98</v>
      </c>
      <c r="G286" s="1" t="s">
        <v>43</v>
      </c>
      <c r="H286" s="1">
        <v>490</v>
      </c>
      <c r="I286" s="1" t="s">
        <v>31</v>
      </c>
      <c r="J286" s="1">
        <v>0</v>
      </c>
      <c r="K286" s="1">
        <v>490</v>
      </c>
      <c r="L286" s="1">
        <v>0</v>
      </c>
      <c r="M286" s="1">
        <v>490</v>
      </c>
      <c r="N286" s="2">
        <v>490</v>
      </c>
      <c r="O286" s="1">
        <f>VLOOKUP(A286,'[1]数据 (2)'!$A:$M,13,0)</f>
        <v>490</v>
      </c>
      <c r="P286" s="1">
        <v>490</v>
      </c>
      <c r="Q286" s="1">
        <f t="shared" si="33"/>
        <v>0</v>
      </c>
      <c r="R286" s="1" t="e">
        <f>VLOOKUP(A286,'[2]20240319-0331虚仓使用量'!$A:$J,10,0)</f>
        <v>#N/A</v>
      </c>
      <c r="S286" s="1" t="e">
        <v>#N/A</v>
      </c>
      <c r="T286" s="1">
        <f t="shared" ref="T286:T288" si="37">N286</f>
        <v>490</v>
      </c>
    </row>
    <row r="287" spans="1:20" s="1" customFormat="1" x14ac:dyDescent="0.25">
      <c r="A287" s="4" t="str">
        <f>D287&amp;B287&amp;E287</f>
        <v>230SHT0001132S413070</v>
      </c>
      <c r="B287" s="1" t="s">
        <v>643</v>
      </c>
      <c r="C287" s="1" t="s">
        <v>644</v>
      </c>
      <c r="D287" s="1" t="s">
        <v>40</v>
      </c>
      <c r="E287" s="1" t="s">
        <v>97</v>
      </c>
      <c r="F287" s="1" t="s">
        <v>98</v>
      </c>
      <c r="G287" s="1" t="s">
        <v>43</v>
      </c>
      <c r="H287" s="1">
        <v>881</v>
      </c>
      <c r="I287" s="1" t="s">
        <v>31</v>
      </c>
      <c r="J287" s="1">
        <v>0</v>
      </c>
      <c r="K287" s="1">
        <v>881</v>
      </c>
      <c r="L287" s="1">
        <v>0</v>
      </c>
      <c r="M287" s="1">
        <v>881</v>
      </c>
      <c r="N287" s="2">
        <v>881</v>
      </c>
      <c r="O287" s="1">
        <f>VLOOKUP(A287,'[1]数据 (2)'!$A:$M,13,0)</f>
        <v>881</v>
      </c>
      <c r="P287" s="1">
        <v>881</v>
      </c>
      <c r="Q287" s="1">
        <f t="shared" si="33"/>
        <v>0</v>
      </c>
      <c r="R287" s="1" t="e">
        <f>VLOOKUP(A287,'[2]20240319-0331虚仓使用量'!$A:$J,10,0)</f>
        <v>#N/A</v>
      </c>
      <c r="S287" s="1" t="e">
        <v>#N/A</v>
      </c>
      <c r="T287" s="1">
        <f t="shared" si="37"/>
        <v>881</v>
      </c>
    </row>
    <row r="288" spans="1:20" s="1" customFormat="1" x14ac:dyDescent="0.25">
      <c r="A288" s="4" t="str">
        <f>D288&amp;B288&amp;E288</f>
        <v>230SHT0001147S413082</v>
      </c>
      <c r="B288" s="1" t="s">
        <v>645</v>
      </c>
      <c r="C288" s="1" t="s">
        <v>646</v>
      </c>
      <c r="D288" s="1" t="s">
        <v>40</v>
      </c>
      <c r="E288" s="1" t="s">
        <v>647</v>
      </c>
      <c r="F288" s="1" t="s">
        <v>648</v>
      </c>
      <c r="G288" s="1" t="s">
        <v>43</v>
      </c>
      <c r="H288" s="1">
        <v>1600</v>
      </c>
      <c r="I288" s="1" t="s">
        <v>31</v>
      </c>
      <c r="J288" s="1">
        <v>216</v>
      </c>
      <c r="K288" s="1">
        <v>2000</v>
      </c>
      <c r="L288" s="1">
        <v>0</v>
      </c>
      <c r="M288" s="1">
        <v>2000</v>
      </c>
      <c r="N288" s="2">
        <v>1600</v>
      </c>
      <c r="O288" s="1">
        <f>VLOOKUP(A288,'[1]数据 (2)'!$A:$M,13,0)</f>
        <v>1600</v>
      </c>
      <c r="P288" s="1">
        <v>1600</v>
      </c>
      <c r="Q288" s="1">
        <f t="shared" si="33"/>
        <v>0</v>
      </c>
      <c r="R288" s="1">
        <f>VLOOKUP(A288,'[2]20240319-0331虚仓使用量'!$A:$J,10,0)</f>
        <v>400</v>
      </c>
      <c r="S288" s="1">
        <v>400</v>
      </c>
      <c r="T288" s="1">
        <f t="shared" si="37"/>
        <v>1600</v>
      </c>
    </row>
    <row r="289" spans="1:20" s="1" customFormat="1" x14ac:dyDescent="0.25">
      <c r="A289" s="4" t="str">
        <f>D289&amp;B289&amp;E289</f>
        <v>230SHT0001189s413020</v>
      </c>
      <c r="B289" s="1" t="s">
        <v>649</v>
      </c>
      <c r="C289" s="1" t="s">
        <v>650</v>
      </c>
      <c r="D289" s="1" t="s">
        <v>40</v>
      </c>
      <c r="E289" s="1" t="s">
        <v>111</v>
      </c>
      <c r="F289" s="1" t="s">
        <v>106</v>
      </c>
      <c r="G289" s="1" t="s">
        <v>43</v>
      </c>
      <c r="H289" s="1">
        <v>1353</v>
      </c>
      <c r="I289" s="1" t="s">
        <v>31</v>
      </c>
      <c r="J289" s="1">
        <v>35</v>
      </c>
      <c r="K289" s="1">
        <v>479</v>
      </c>
      <c r="L289" s="1">
        <v>0</v>
      </c>
      <c r="M289" s="1">
        <v>479</v>
      </c>
      <c r="N289" s="2">
        <v>1353</v>
      </c>
      <c r="O289" s="1">
        <f>VLOOKUP(A289,'[1]数据 (2)'!$A:$M,13,0)</f>
        <v>479</v>
      </c>
      <c r="P289" s="1">
        <v>479</v>
      </c>
      <c r="Q289" s="1">
        <f t="shared" si="33"/>
        <v>874</v>
      </c>
      <c r="R289" s="1" t="e">
        <f>VLOOKUP(A289,'[2]20240319-0331虚仓使用量'!$A:$J,10,0)</f>
        <v>#N/A</v>
      </c>
      <c r="S289" s="1" t="e">
        <v>#N/A</v>
      </c>
      <c r="T289" s="3">
        <v>1353</v>
      </c>
    </row>
    <row r="290" spans="1:20" s="1" customFormat="1" x14ac:dyDescent="0.25">
      <c r="A290" s="4" t="str">
        <f>D290&amp;B290&amp;E290</f>
        <v>230SHT0001189S413125</v>
      </c>
      <c r="B290" s="1" t="s">
        <v>649</v>
      </c>
      <c r="C290" s="1" t="s">
        <v>650</v>
      </c>
      <c r="D290" s="1" t="s">
        <v>40</v>
      </c>
      <c r="E290" s="1" t="s">
        <v>651</v>
      </c>
      <c r="F290" s="1" t="s">
        <v>652</v>
      </c>
      <c r="G290" s="1" t="s">
        <v>43</v>
      </c>
      <c r="H290" s="1">
        <v>155</v>
      </c>
      <c r="I290" s="1" t="s">
        <v>31</v>
      </c>
      <c r="J290" s="1">
        <v>0</v>
      </c>
      <c r="K290" s="1">
        <v>155</v>
      </c>
      <c r="L290" s="1">
        <v>0</v>
      </c>
      <c r="M290" s="1">
        <v>155</v>
      </c>
      <c r="N290" s="2">
        <v>155</v>
      </c>
      <c r="O290" s="1">
        <f>VLOOKUP(A290,'[1]数据 (2)'!$A:$M,13,0)</f>
        <v>155</v>
      </c>
      <c r="P290" s="1">
        <v>155</v>
      </c>
      <c r="Q290" s="1">
        <f t="shared" si="33"/>
        <v>0</v>
      </c>
      <c r="R290" s="1" t="e">
        <f>VLOOKUP(A290,'[2]20240319-0331虚仓使用量'!$A:$J,10,0)</f>
        <v>#N/A</v>
      </c>
      <c r="S290" s="1" t="e">
        <v>#N/A</v>
      </c>
      <c r="T290" s="1">
        <f t="shared" ref="T290:T300" si="38">N290</f>
        <v>155</v>
      </c>
    </row>
    <row r="291" spans="1:20" s="1" customFormat="1" x14ac:dyDescent="0.25">
      <c r="A291" s="4" t="str">
        <f>D291&amp;B291&amp;E291</f>
        <v>230SHT0001190s413020</v>
      </c>
      <c r="B291" s="1" t="s">
        <v>653</v>
      </c>
      <c r="C291" s="1" t="s">
        <v>654</v>
      </c>
      <c r="D291" s="1" t="s">
        <v>40</v>
      </c>
      <c r="E291" s="1" t="s">
        <v>111</v>
      </c>
      <c r="F291" s="1" t="s">
        <v>106</v>
      </c>
      <c r="G291" s="1" t="s">
        <v>43</v>
      </c>
      <c r="H291" s="1">
        <v>1310</v>
      </c>
      <c r="I291" s="1" t="s">
        <v>31</v>
      </c>
      <c r="J291" s="1">
        <v>48</v>
      </c>
      <c r="K291" s="1">
        <v>1350</v>
      </c>
      <c r="L291" s="1">
        <v>0</v>
      </c>
      <c r="M291" s="1">
        <v>1350</v>
      </c>
      <c r="N291" s="2">
        <v>1310</v>
      </c>
      <c r="O291" s="1">
        <f>VLOOKUP(A291,'[1]数据 (2)'!$A:$M,13,0)</f>
        <v>1310</v>
      </c>
      <c r="P291" s="1">
        <v>1310</v>
      </c>
      <c r="Q291" s="1">
        <f t="shared" si="33"/>
        <v>0</v>
      </c>
      <c r="R291" s="1">
        <f>VLOOKUP(A291,'[2]20240319-0331虚仓使用量'!$A:$J,10,0)</f>
        <v>40</v>
      </c>
      <c r="S291" s="1">
        <v>40</v>
      </c>
      <c r="T291" s="1">
        <f t="shared" si="38"/>
        <v>1310</v>
      </c>
    </row>
    <row r="292" spans="1:20" s="1" customFormat="1" x14ac:dyDescent="0.25">
      <c r="A292" s="4" t="str">
        <f>D292&amp;B292&amp;E292</f>
        <v>230SHT0001190S413125</v>
      </c>
      <c r="B292" s="1" t="s">
        <v>653</v>
      </c>
      <c r="C292" s="1" t="s">
        <v>654</v>
      </c>
      <c r="D292" s="1" t="s">
        <v>40</v>
      </c>
      <c r="E292" s="1" t="s">
        <v>651</v>
      </c>
      <c r="F292" s="1" t="s">
        <v>652</v>
      </c>
      <c r="G292" s="1" t="s">
        <v>43</v>
      </c>
      <c r="H292" s="1">
        <v>430</v>
      </c>
      <c r="I292" s="1" t="s">
        <v>31</v>
      </c>
      <c r="J292" s="1">
        <v>0</v>
      </c>
      <c r="K292" s="1">
        <v>430</v>
      </c>
      <c r="L292" s="1">
        <v>0</v>
      </c>
      <c r="M292" s="1">
        <v>430</v>
      </c>
      <c r="N292" s="2">
        <v>430</v>
      </c>
      <c r="O292" s="1">
        <f>VLOOKUP(A292,'[1]数据 (2)'!$A:$M,13,0)</f>
        <v>430</v>
      </c>
      <c r="P292" s="1">
        <v>430</v>
      </c>
      <c r="Q292" s="1">
        <f t="shared" si="33"/>
        <v>0</v>
      </c>
      <c r="R292" s="1" t="e">
        <f>VLOOKUP(A292,'[2]20240319-0331虚仓使用量'!$A:$J,10,0)</f>
        <v>#N/A</v>
      </c>
      <c r="S292" s="1" t="e">
        <v>#N/A</v>
      </c>
      <c r="T292" s="1">
        <f t="shared" si="38"/>
        <v>430</v>
      </c>
    </row>
    <row r="293" spans="1:20" s="1" customFormat="1" x14ac:dyDescent="0.25">
      <c r="A293" s="4" t="str">
        <f>D293&amp;B293&amp;E293</f>
        <v>230SHT0001313S413047</v>
      </c>
      <c r="B293" s="1" t="s">
        <v>655</v>
      </c>
      <c r="C293" s="1" t="s">
        <v>656</v>
      </c>
      <c r="D293" s="1" t="s">
        <v>40</v>
      </c>
      <c r="E293" s="1" t="s">
        <v>657</v>
      </c>
      <c r="F293" s="1" t="s">
        <v>658</v>
      </c>
      <c r="G293" s="1" t="s">
        <v>43</v>
      </c>
      <c r="H293" s="1">
        <v>1163</v>
      </c>
      <c r="I293" s="1" t="s">
        <v>31</v>
      </c>
      <c r="J293" s="1">
        <v>0</v>
      </c>
      <c r="K293" s="1">
        <v>1163</v>
      </c>
      <c r="L293" s="1">
        <v>0</v>
      </c>
      <c r="M293" s="1">
        <v>1163</v>
      </c>
      <c r="N293" s="2">
        <v>1163</v>
      </c>
      <c r="O293" s="1">
        <f>VLOOKUP(A293,'[1]数据 (2)'!$A:$M,13,0)</f>
        <v>1163</v>
      </c>
      <c r="P293" s="1">
        <v>1163</v>
      </c>
      <c r="Q293" s="1">
        <f t="shared" si="33"/>
        <v>0</v>
      </c>
      <c r="R293" s="1" t="e">
        <f>VLOOKUP(A293,'[2]20240319-0331虚仓使用量'!$A:$J,10,0)</f>
        <v>#N/A</v>
      </c>
      <c r="S293" s="1" t="e">
        <v>#N/A</v>
      </c>
      <c r="T293" s="1">
        <f t="shared" si="38"/>
        <v>1163</v>
      </c>
    </row>
    <row r="294" spans="1:20" s="1" customFormat="1" x14ac:dyDescent="0.25">
      <c r="A294" s="4" t="str">
        <f>D294&amp;B294&amp;E294</f>
        <v>230SHT0001790S413066</v>
      </c>
      <c r="B294" s="1" t="s">
        <v>659</v>
      </c>
      <c r="C294" s="1" t="s">
        <v>660</v>
      </c>
      <c r="D294" s="1" t="s">
        <v>40</v>
      </c>
      <c r="E294" s="1" t="s">
        <v>661</v>
      </c>
      <c r="F294" s="1" t="s">
        <v>662</v>
      </c>
      <c r="G294" s="1" t="s">
        <v>43</v>
      </c>
      <c r="H294" s="1">
        <v>2200</v>
      </c>
      <c r="I294" s="1" t="s">
        <v>31</v>
      </c>
      <c r="J294" s="1">
        <v>0</v>
      </c>
      <c r="K294" s="1">
        <v>2200</v>
      </c>
      <c r="L294" s="1">
        <v>0</v>
      </c>
      <c r="M294" s="1">
        <v>2200</v>
      </c>
      <c r="N294" s="2">
        <v>2200</v>
      </c>
      <c r="O294" s="1">
        <f>VLOOKUP(A294,'[1]数据 (2)'!$A:$M,13,0)</f>
        <v>2200</v>
      </c>
      <c r="P294" s="1">
        <v>2200</v>
      </c>
      <c r="Q294" s="1">
        <f t="shared" si="33"/>
        <v>0</v>
      </c>
      <c r="R294" s="1" t="e">
        <f>VLOOKUP(A294,'[2]20240319-0331虚仓使用量'!$A:$J,10,0)</f>
        <v>#N/A</v>
      </c>
      <c r="S294" s="1" t="e">
        <v>#N/A</v>
      </c>
      <c r="T294" s="1">
        <f t="shared" si="38"/>
        <v>2200</v>
      </c>
    </row>
    <row r="295" spans="1:20" s="1" customFormat="1" x14ac:dyDescent="0.25">
      <c r="A295" s="4" t="str">
        <f>D295&amp;B295&amp;E295</f>
        <v>230SHT0001792S413066</v>
      </c>
      <c r="B295" s="1" t="s">
        <v>663</v>
      </c>
      <c r="C295" s="1" t="s">
        <v>664</v>
      </c>
      <c r="D295" s="1" t="s">
        <v>40</v>
      </c>
      <c r="E295" s="1" t="s">
        <v>661</v>
      </c>
      <c r="F295" s="1" t="s">
        <v>662</v>
      </c>
      <c r="G295" s="1" t="s">
        <v>43</v>
      </c>
      <c r="H295" s="1">
        <v>248</v>
      </c>
      <c r="I295" s="1" t="s">
        <v>31</v>
      </c>
      <c r="J295" s="1">
        <v>0</v>
      </c>
      <c r="K295" s="1">
        <v>248</v>
      </c>
      <c r="L295" s="1">
        <v>0</v>
      </c>
      <c r="M295" s="1">
        <v>248</v>
      </c>
      <c r="N295" s="2">
        <v>248</v>
      </c>
      <c r="O295" s="1">
        <f>VLOOKUP(A295,'[1]数据 (2)'!$A:$M,13,0)</f>
        <v>248</v>
      </c>
      <c r="P295" s="1">
        <v>248</v>
      </c>
      <c r="Q295" s="1">
        <f t="shared" si="33"/>
        <v>0</v>
      </c>
      <c r="R295" s="1" t="e">
        <f>VLOOKUP(A295,'[2]20240319-0331虚仓使用量'!$A:$J,10,0)</f>
        <v>#N/A</v>
      </c>
      <c r="S295" s="1" t="e">
        <v>#N/A</v>
      </c>
      <c r="T295" s="1">
        <f t="shared" si="38"/>
        <v>248</v>
      </c>
    </row>
    <row r="296" spans="1:20" s="1" customFormat="1" x14ac:dyDescent="0.25">
      <c r="A296" s="4" t="str">
        <f>D296&amp;B296&amp;E296</f>
        <v>230SHT0001794S413066</v>
      </c>
      <c r="B296" s="1" t="s">
        <v>665</v>
      </c>
      <c r="C296" s="1" t="s">
        <v>666</v>
      </c>
      <c r="D296" s="1" t="s">
        <v>40</v>
      </c>
      <c r="E296" s="1" t="s">
        <v>661</v>
      </c>
      <c r="F296" s="1" t="s">
        <v>662</v>
      </c>
      <c r="G296" s="1" t="s">
        <v>43</v>
      </c>
      <c r="H296" s="1">
        <v>69</v>
      </c>
      <c r="I296" s="1" t="s">
        <v>31</v>
      </c>
      <c r="J296" s="1">
        <v>0</v>
      </c>
      <c r="K296" s="1">
        <v>69</v>
      </c>
      <c r="L296" s="1">
        <v>0</v>
      </c>
      <c r="M296" s="1">
        <v>69</v>
      </c>
      <c r="N296" s="2">
        <v>69</v>
      </c>
      <c r="O296" s="1">
        <f>VLOOKUP(A296,'[1]数据 (2)'!$A:$M,13,0)</f>
        <v>69</v>
      </c>
      <c r="P296" s="1">
        <v>69</v>
      </c>
      <c r="Q296" s="1">
        <f t="shared" si="33"/>
        <v>0</v>
      </c>
      <c r="R296" s="1" t="e">
        <f>VLOOKUP(A296,'[2]20240319-0331虚仓使用量'!$A:$J,10,0)</f>
        <v>#N/A</v>
      </c>
      <c r="S296" s="1" t="e">
        <v>#N/A</v>
      </c>
      <c r="T296" s="1">
        <f t="shared" si="38"/>
        <v>69</v>
      </c>
    </row>
    <row r="297" spans="1:20" s="1" customFormat="1" x14ac:dyDescent="0.25">
      <c r="A297" s="4" t="str">
        <f>D297&amp;B297&amp;E297</f>
        <v>230SHT0001864s413052</v>
      </c>
      <c r="B297" s="1" t="s">
        <v>667</v>
      </c>
      <c r="C297" s="1" t="s">
        <v>668</v>
      </c>
      <c r="D297" s="1" t="s">
        <v>40</v>
      </c>
      <c r="E297" s="1" t="s">
        <v>669</v>
      </c>
      <c r="F297" s="1" t="s">
        <v>670</v>
      </c>
      <c r="G297" s="1" t="s">
        <v>43</v>
      </c>
      <c r="H297" s="1">
        <v>364</v>
      </c>
      <c r="I297" s="1" t="s">
        <v>31</v>
      </c>
      <c r="J297" s="1">
        <v>0</v>
      </c>
      <c r="K297" s="1">
        <v>364</v>
      </c>
      <c r="L297" s="1">
        <v>0</v>
      </c>
      <c r="M297" s="1">
        <v>364</v>
      </c>
      <c r="N297" s="2">
        <v>364</v>
      </c>
      <c r="O297" s="1">
        <f>VLOOKUP(A297,'[1]数据 (2)'!$A:$M,13,0)</f>
        <v>364</v>
      </c>
      <c r="P297" s="1">
        <v>364</v>
      </c>
      <c r="Q297" s="1">
        <f t="shared" si="33"/>
        <v>0</v>
      </c>
      <c r="R297" s="1" t="e">
        <f>VLOOKUP(A297,'[2]20240319-0331虚仓使用量'!$A:$J,10,0)</f>
        <v>#N/A</v>
      </c>
      <c r="S297" s="1" t="e">
        <v>#N/A</v>
      </c>
      <c r="T297" s="1">
        <f t="shared" si="38"/>
        <v>364</v>
      </c>
    </row>
    <row r="298" spans="1:20" s="1" customFormat="1" x14ac:dyDescent="0.25">
      <c r="A298" s="4" t="str">
        <f>D298&amp;B298&amp;E298</f>
        <v>230SHT0001954S413066</v>
      </c>
      <c r="B298" s="1" t="s">
        <v>671</v>
      </c>
      <c r="C298" s="1" t="s">
        <v>672</v>
      </c>
      <c r="D298" s="1" t="s">
        <v>40</v>
      </c>
      <c r="E298" s="1" t="s">
        <v>661</v>
      </c>
      <c r="F298" s="1" t="s">
        <v>662</v>
      </c>
      <c r="G298" s="1" t="s">
        <v>43</v>
      </c>
      <c r="H298" s="1">
        <v>464</v>
      </c>
      <c r="I298" s="1" t="s">
        <v>31</v>
      </c>
      <c r="J298" s="1">
        <v>0</v>
      </c>
      <c r="K298" s="1">
        <v>464</v>
      </c>
      <c r="L298" s="1">
        <v>0</v>
      </c>
      <c r="M298" s="1">
        <v>464</v>
      </c>
      <c r="N298" s="2">
        <v>464</v>
      </c>
      <c r="O298" s="1">
        <f>VLOOKUP(A298,'[1]数据 (2)'!$A:$M,13,0)</f>
        <v>464</v>
      </c>
      <c r="P298" s="1">
        <v>464</v>
      </c>
      <c r="Q298" s="1">
        <f t="shared" si="33"/>
        <v>0</v>
      </c>
      <c r="R298" s="1" t="e">
        <f>VLOOKUP(A298,'[2]20240319-0331虚仓使用量'!$A:$J,10,0)</f>
        <v>#N/A</v>
      </c>
      <c r="S298" s="1" t="e">
        <v>#N/A</v>
      </c>
      <c r="T298" s="1">
        <f t="shared" si="38"/>
        <v>464</v>
      </c>
    </row>
    <row r="299" spans="1:20" s="1" customFormat="1" x14ac:dyDescent="0.25">
      <c r="A299" s="4" t="str">
        <f>D299&amp;B299&amp;E299</f>
        <v>230SHT0002036S413033</v>
      </c>
      <c r="B299" s="1" t="s">
        <v>673</v>
      </c>
      <c r="C299" s="1" t="s">
        <v>674</v>
      </c>
      <c r="D299" s="1" t="s">
        <v>40</v>
      </c>
      <c r="E299" s="1" t="s">
        <v>675</v>
      </c>
      <c r="F299" s="1" t="s">
        <v>676</v>
      </c>
      <c r="G299" s="1" t="s">
        <v>43</v>
      </c>
      <c r="H299" s="1">
        <v>420</v>
      </c>
      <c r="I299" s="1" t="s">
        <v>31</v>
      </c>
      <c r="J299" s="1">
        <v>0</v>
      </c>
      <c r="K299" s="1">
        <v>420</v>
      </c>
      <c r="L299" s="1">
        <v>0</v>
      </c>
      <c r="M299" s="1">
        <v>420</v>
      </c>
      <c r="N299" s="2">
        <v>420</v>
      </c>
      <c r="O299" s="1">
        <f>VLOOKUP(A299,'[1]数据 (2)'!$A:$M,13,0)</f>
        <v>420</v>
      </c>
      <c r="P299" s="1">
        <v>420</v>
      </c>
      <c r="Q299" s="1">
        <f t="shared" si="33"/>
        <v>0</v>
      </c>
      <c r="R299" s="1" t="e">
        <f>VLOOKUP(A299,'[2]20240319-0331虚仓使用量'!$A:$J,10,0)</f>
        <v>#N/A</v>
      </c>
      <c r="S299" s="1" t="e">
        <v>#N/A</v>
      </c>
      <c r="T299" s="1">
        <f t="shared" si="38"/>
        <v>420</v>
      </c>
    </row>
    <row r="300" spans="1:20" s="1" customFormat="1" x14ac:dyDescent="0.25">
      <c r="A300" s="4" t="str">
        <f>D300&amp;B300&amp;E300</f>
        <v>230SHT0002041S413082</v>
      </c>
      <c r="B300" s="1" t="s">
        <v>677</v>
      </c>
      <c r="C300" s="1" t="s">
        <v>678</v>
      </c>
      <c r="D300" s="1" t="s">
        <v>40</v>
      </c>
      <c r="E300" s="1" t="s">
        <v>647</v>
      </c>
      <c r="F300" s="1" t="s">
        <v>648</v>
      </c>
      <c r="G300" s="1" t="s">
        <v>43</v>
      </c>
      <c r="H300" s="1">
        <v>207</v>
      </c>
      <c r="I300" s="1" t="s">
        <v>31</v>
      </c>
      <c r="J300" s="1">
        <v>0</v>
      </c>
      <c r="K300" s="1">
        <v>207</v>
      </c>
      <c r="L300" s="1">
        <v>0</v>
      </c>
      <c r="M300" s="1">
        <v>207</v>
      </c>
      <c r="N300" s="2">
        <v>207</v>
      </c>
      <c r="O300" s="1">
        <f>VLOOKUP(A300,'[1]数据 (2)'!$A:$M,13,0)</f>
        <v>207</v>
      </c>
      <c r="P300" s="1">
        <v>207</v>
      </c>
      <c r="Q300" s="1">
        <f t="shared" si="33"/>
        <v>0</v>
      </c>
      <c r="R300" s="1" t="e">
        <f>VLOOKUP(A300,'[2]20240319-0331虚仓使用量'!$A:$J,10,0)</f>
        <v>#N/A</v>
      </c>
      <c r="S300" s="1" t="e">
        <v>#N/A</v>
      </c>
      <c r="T300" s="1">
        <f t="shared" si="38"/>
        <v>207</v>
      </c>
    </row>
    <row r="301" spans="1:20" s="1" customFormat="1" x14ac:dyDescent="0.25">
      <c r="A301" s="4" t="str">
        <f>D301&amp;B301&amp;E301</f>
        <v>230SHT0002074S413022</v>
      </c>
      <c r="B301" s="1" t="s">
        <v>679</v>
      </c>
      <c r="C301" s="1" t="s">
        <v>680</v>
      </c>
      <c r="D301" s="1" t="s">
        <v>40</v>
      </c>
      <c r="E301" s="1" t="s">
        <v>239</v>
      </c>
      <c r="F301" s="1" t="s">
        <v>240</v>
      </c>
      <c r="G301" s="1" t="s">
        <v>43</v>
      </c>
      <c r="H301" s="1">
        <v>160</v>
      </c>
      <c r="I301" s="1" t="s">
        <v>31</v>
      </c>
      <c r="J301" s="1">
        <v>0</v>
      </c>
      <c r="K301" s="1">
        <v>260</v>
      </c>
      <c r="L301" s="1">
        <v>0</v>
      </c>
      <c r="M301" s="1">
        <v>260</v>
      </c>
      <c r="N301" s="2">
        <v>260</v>
      </c>
      <c r="O301" s="1">
        <f>VLOOKUP(A301,'[1]数据 (2)'!$A:$M,13,0)</f>
        <v>160</v>
      </c>
      <c r="P301" s="1">
        <v>160</v>
      </c>
      <c r="Q301" s="1">
        <f t="shared" si="33"/>
        <v>100</v>
      </c>
      <c r="R301" s="1">
        <f>VLOOKUP(A301,'[2]20240319-0331虚仓使用量'!$A:$J,10,0)</f>
        <v>100</v>
      </c>
      <c r="S301" s="1">
        <v>100</v>
      </c>
      <c r="T301" s="1">
        <f t="shared" ref="T301:T302" si="39">P301</f>
        <v>160</v>
      </c>
    </row>
    <row r="302" spans="1:20" s="1" customFormat="1" x14ac:dyDescent="0.25">
      <c r="A302" s="4" t="str">
        <f>D302&amp;B302&amp;E302</f>
        <v>230SHT0002744S413022</v>
      </c>
      <c r="B302" s="1" t="s">
        <v>681</v>
      </c>
      <c r="C302" s="1" t="s">
        <v>682</v>
      </c>
      <c r="D302" s="1" t="s">
        <v>40</v>
      </c>
      <c r="E302" s="1" t="s">
        <v>239</v>
      </c>
      <c r="F302" s="1" t="s">
        <v>240</v>
      </c>
      <c r="G302" s="1" t="s">
        <v>43</v>
      </c>
      <c r="H302" s="1">
        <v>160</v>
      </c>
      <c r="I302" s="1" t="s">
        <v>31</v>
      </c>
      <c r="J302" s="1">
        <v>0</v>
      </c>
      <c r="K302" s="1">
        <v>260</v>
      </c>
      <c r="L302" s="1">
        <v>0</v>
      </c>
      <c r="M302" s="1">
        <v>260</v>
      </c>
      <c r="N302" s="2">
        <v>260</v>
      </c>
      <c r="O302" s="1">
        <f>VLOOKUP(A302,'[1]数据 (2)'!$A:$M,13,0)</f>
        <v>160</v>
      </c>
      <c r="P302" s="1">
        <v>160</v>
      </c>
      <c r="Q302" s="1">
        <f t="shared" si="33"/>
        <v>100</v>
      </c>
      <c r="R302" s="1">
        <f>VLOOKUP(A302,'[2]20240319-0331虚仓使用量'!$A:$J,10,0)</f>
        <v>100</v>
      </c>
      <c r="S302" s="1">
        <v>100</v>
      </c>
      <c r="T302" s="1">
        <f t="shared" si="39"/>
        <v>160</v>
      </c>
    </row>
    <row r="303" spans="1:20" s="1" customFormat="1" x14ac:dyDescent="0.25">
      <c r="A303" s="4" t="str">
        <f>D303&amp;B303&amp;E303</f>
        <v>230SHT0010128h6b</v>
      </c>
      <c r="B303" s="1" t="s">
        <v>683</v>
      </c>
      <c r="C303" s="1" t="s">
        <v>684</v>
      </c>
      <c r="D303" s="1" t="s">
        <v>40</v>
      </c>
      <c r="E303" s="1" t="s">
        <v>685</v>
      </c>
      <c r="F303" s="1" t="s">
        <v>686</v>
      </c>
      <c r="G303" s="1" t="s">
        <v>18</v>
      </c>
      <c r="H303" s="1">
        <v>600</v>
      </c>
      <c r="I303" s="1" t="s">
        <v>31</v>
      </c>
      <c r="J303" s="1">
        <v>46</v>
      </c>
      <c r="K303" s="1">
        <v>1000</v>
      </c>
      <c r="L303" s="1">
        <v>0</v>
      </c>
      <c r="M303" s="1">
        <v>1000</v>
      </c>
      <c r="N303" s="2">
        <v>600</v>
      </c>
      <c r="O303" s="1">
        <f>VLOOKUP(A303,'[1]数据 (2)'!$A:$M,13,0)</f>
        <v>600</v>
      </c>
      <c r="P303" s="1">
        <v>600</v>
      </c>
      <c r="Q303" s="1">
        <f t="shared" si="33"/>
        <v>0</v>
      </c>
      <c r="R303" s="1">
        <f>VLOOKUP(A303,'[2]20240319-0331虚仓使用量'!$A:$J,10,0)</f>
        <v>400</v>
      </c>
      <c r="S303" s="1">
        <v>400</v>
      </c>
      <c r="T303" s="1">
        <f t="shared" ref="T303:T331" si="40">N303</f>
        <v>600</v>
      </c>
    </row>
    <row r="304" spans="1:20" s="1" customFormat="1" x14ac:dyDescent="0.25">
      <c r="A304" s="4" t="str">
        <f>D304&amp;B304&amp;E304</f>
        <v>230SHT0010261h6c</v>
      </c>
      <c r="B304" s="1" t="s">
        <v>687</v>
      </c>
      <c r="C304" s="1" t="s">
        <v>688</v>
      </c>
      <c r="D304" s="1" t="s">
        <v>40</v>
      </c>
      <c r="E304" s="1" t="s">
        <v>689</v>
      </c>
      <c r="F304" s="1" t="s">
        <v>690</v>
      </c>
      <c r="G304" s="1" t="s">
        <v>18</v>
      </c>
      <c r="H304" s="1">
        <v>981</v>
      </c>
      <c r="I304" s="1" t="s">
        <v>31</v>
      </c>
      <c r="J304" s="1">
        <v>0</v>
      </c>
      <c r="K304" s="1">
        <v>1000</v>
      </c>
      <c r="L304" s="1">
        <v>0</v>
      </c>
      <c r="M304" s="1">
        <v>1000</v>
      </c>
      <c r="N304" s="2">
        <v>981</v>
      </c>
      <c r="O304" s="1">
        <f>VLOOKUP(A304,'[1]数据 (2)'!$A:$M,13,0)</f>
        <v>981</v>
      </c>
      <c r="P304" s="1">
        <v>981</v>
      </c>
      <c r="Q304" s="1">
        <f t="shared" si="33"/>
        <v>0</v>
      </c>
      <c r="R304" s="1">
        <f>VLOOKUP(A304,'[2]20240319-0331虚仓使用量'!$A:$J,10,0)</f>
        <v>19</v>
      </c>
      <c r="S304" s="1">
        <v>19</v>
      </c>
      <c r="T304" s="1">
        <f t="shared" si="40"/>
        <v>981</v>
      </c>
    </row>
    <row r="305" spans="1:20" s="1" customFormat="1" x14ac:dyDescent="0.25">
      <c r="A305" s="4" t="str">
        <f>D305&amp;B305&amp;E305</f>
        <v>230SHT0010829h6a</v>
      </c>
      <c r="B305" s="1" t="s">
        <v>691</v>
      </c>
      <c r="C305" s="1" t="s">
        <v>692</v>
      </c>
      <c r="D305" s="1" t="s">
        <v>40</v>
      </c>
      <c r="E305" s="1" t="s">
        <v>173</v>
      </c>
      <c r="F305" s="1" t="s">
        <v>174</v>
      </c>
      <c r="G305" s="1" t="s">
        <v>18</v>
      </c>
      <c r="H305" s="1">
        <v>17600</v>
      </c>
      <c r="I305" s="1" t="s">
        <v>31</v>
      </c>
      <c r="J305" s="1">
        <v>0</v>
      </c>
      <c r="K305" s="1">
        <v>17600</v>
      </c>
      <c r="L305" s="1">
        <v>0</v>
      </c>
      <c r="M305" s="1">
        <v>17600</v>
      </c>
      <c r="N305" s="2">
        <v>17600</v>
      </c>
      <c r="O305" s="1">
        <f>VLOOKUP(A305,'[1]数据 (2)'!$A:$M,13,0)</f>
        <v>17600</v>
      </c>
      <c r="P305" s="1">
        <v>17600</v>
      </c>
      <c r="Q305" s="1">
        <f t="shared" si="33"/>
        <v>0</v>
      </c>
      <c r="R305" s="1" t="e">
        <f>VLOOKUP(A305,'[2]20240319-0331虚仓使用量'!$A:$J,10,0)</f>
        <v>#N/A</v>
      </c>
      <c r="S305" s="1" t="e">
        <v>#N/A</v>
      </c>
      <c r="T305" s="1">
        <f t="shared" si="40"/>
        <v>17600</v>
      </c>
    </row>
    <row r="306" spans="1:20" s="1" customFormat="1" x14ac:dyDescent="0.25">
      <c r="A306" s="4" t="str">
        <f>D306&amp;B306&amp;E306</f>
        <v>230SHT0010895S432034</v>
      </c>
      <c r="B306" s="1" t="s">
        <v>693</v>
      </c>
      <c r="C306" s="1" t="s">
        <v>694</v>
      </c>
      <c r="D306" s="1" t="s">
        <v>40</v>
      </c>
      <c r="E306" s="1" t="s">
        <v>101</v>
      </c>
      <c r="F306" s="1" t="s">
        <v>102</v>
      </c>
      <c r="G306" s="1" t="s">
        <v>43</v>
      </c>
      <c r="H306" s="1">
        <v>10000</v>
      </c>
      <c r="I306" s="1" t="s">
        <v>31</v>
      </c>
      <c r="J306" s="1">
        <v>0</v>
      </c>
      <c r="K306" s="1">
        <v>10500</v>
      </c>
      <c r="L306" s="1">
        <v>0</v>
      </c>
      <c r="M306" s="1">
        <v>10500</v>
      </c>
      <c r="N306" s="2">
        <v>10000</v>
      </c>
      <c r="O306" s="1">
        <f>VLOOKUP(A306,'[1]数据 (2)'!$A:$M,13,0)</f>
        <v>10000</v>
      </c>
      <c r="P306" s="1">
        <v>10000</v>
      </c>
      <c r="Q306" s="1">
        <f t="shared" si="33"/>
        <v>0</v>
      </c>
      <c r="R306" s="1">
        <f>VLOOKUP(A306,'[2]20240319-0331虚仓使用量'!$A:$J,10,0)</f>
        <v>500</v>
      </c>
      <c r="S306" s="1">
        <v>500</v>
      </c>
      <c r="T306" s="1">
        <f t="shared" si="40"/>
        <v>10000</v>
      </c>
    </row>
    <row r="307" spans="1:20" s="1" customFormat="1" x14ac:dyDescent="0.25">
      <c r="A307" s="4" t="str">
        <f>D307&amp;B307&amp;E307</f>
        <v>230SHT0010909h6c</v>
      </c>
      <c r="B307" s="1" t="s">
        <v>695</v>
      </c>
      <c r="C307" s="1" t="s">
        <v>696</v>
      </c>
      <c r="D307" s="1" t="s">
        <v>40</v>
      </c>
      <c r="E307" s="1" t="s">
        <v>689</v>
      </c>
      <c r="F307" s="1" t="s">
        <v>690</v>
      </c>
      <c r="G307" s="1" t="s">
        <v>18</v>
      </c>
      <c r="H307" s="1">
        <v>1083</v>
      </c>
      <c r="I307" s="1" t="s">
        <v>31</v>
      </c>
      <c r="J307" s="1">
        <v>0</v>
      </c>
      <c r="K307" s="1">
        <v>1283</v>
      </c>
      <c r="L307" s="1">
        <v>0</v>
      </c>
      <c r="M307" s="1">
        <v>1283</v>
      </c>
      <c r="N307" s="2">
        <v>1083</v>
      </c>
      <c r="O307" s="1">
        <f>VLOOKUP(A307,'[1]数据 (2)'!$A:$M,13,0)</f>
        <v>1083</v>
      </c>
      <c r="P307" s="1">
        <v>1083</v>
      </c>
      <c r="Q307" s="1">
        <f t="shared" si="33"/>
        <v>0</v>
      </c>
      <c r="R307" s="1">
        <f>VLOOKUP(A307,'[2]20240319-0331虚仓使用量'!$A:$J,10,0)</f>
        <v>200</v>
      </c>
      <c r="S307" s="1">
        <v>200</v>
      </c>
      <c r="T307" s="1">
        <f t="shared" si="40"/>
        <v>1083</v>
      </c>
    </row>
    <row r="308" spans="1:20" s="1" customFormat="1" x14ac:dyDescent="0.25">
      <c r="A308" s="4" t="str">
        <f>D308&amp;B308&amp;E308</f>
        <v>230SHT0010910h6c</v>
      </c>
      <c r="B308" s="1" t="s">
        <v>697</v>
      </c>
      <c r="C308" s="1" t="s">
        <v>698</v>
      </c>
      <c r="D308" s="1" t="s">
        <v>40</v>
      </c>
      <c r="E308" s="1" t="s">
        <v>689</v>
      </c>
      <c r="F308" s="1" t="s">
        <v>690</v>
      </c>
      <c r="G308" s="1" t="s">
        <v>18</v>
      </c>
      <c r="H308" s="1">
        <v>680</v>
      </c>
      <c r="I308" s="1" t="s">
        <v>31</v>
      </c>
      <c r="J308" s="1">
        <v>0</v>
      </c>
      <c r="K308" s="1">
        <v>880</v>
      </c>
      <c r="L308" s="1">
        <v>0</v>
      </c>
      <c r="M308" s="1">
        <v>880</v>
      </c>
      <c r="N308" s="2">
        <v>680</v>
      </c>
      <c r="O308" s="1">
        <f>VLOOKUP(A308,'[1]数据 (2)'!$A:$M,13,0)</f>
        <v>680</v>
      </c>
      <c r="P308" s="1">
        <v>680</v>
      </c>
      <c r="Q308" s="1">
        <f t="shared" si="33"/>
        <v>0</v>
      </c>
      <c r="R308" s="1">
        <f>VLOOKUP(A308,'[2]20240319-0331虚仓使用量'!$A:$J,10,0)</f>
        <v>200</v>
      </c>
      <c r="S308" s="1">
        <v>200</v>
      </c>
      <c r="T308" s="1">
        <f t="shared" si="40"/>
        <v>680</v>
      </c>
    </row>
    <row r="309" spans="1:20" s="1" customFormat="1" x14ac:dyDescent="0.25">
      <c r="A309" s="4" t="str">
        <f>D309&amp;B309&amp;E309</f>
        <v>230SHT0011408y3a-3-3</v>
      </c>
      <c r="B309" s="1" t="s">
        <v>708</v>
      </c>
      <c r="C309" s="1" t="s">
        <v>709</v>
      </c>
      <c r="D309" s="1" t="s">
        <v>40</v>
      </c>
      <c r="E309" s="1" t="s">
        <v>49</v>
      </c>
      <c r="F309" s="1" t="s">
        <v>50</v>
      </c>
      <c r="G309" s="1" t="s">
        <v>18</v>
      </c>
      <c r="H309" s="1">
        <v>3000</v>
      </c>
      <c r="I309" s="1" t="s">
        <v>31</v>
      </c>
      <c r="J309" s="1">
        <v>314</v>
      </c>
      <c r="K309" s="1">
        <v>4600</v>
      </c>
      <c r="L309" s="1">
        <v>0</v>
      </c>
      <c r="M309" s="1">
        <v>4600</v>
      </c>
      <c r="N309" s="2">
        <v>3000</v>
      </c>
      <c r="O309" s="1">
        <f>VLOOKUP(A309,'[1]数据 (2)'!$A:$M,13,0)</f>
        <v>3000</v>
      </c>
      <c r="P309" s="1">
        <v>3000</v>
      </c>
      <c r="Q309" s="1">
        <f t="shared" si="33"/>
        <v>0</v>
      </c>
      <c r="R309" s="1">
        <f>VLOOKUP(A309,'[2]20240319-0331虚仓使用量'!$A:$J,10,0)</f>
        <v>1600</v>
      </c>
      <c r="S309" s="1">
        <v>1600</v>
      </c>
      <c r="T309" s="1">
        <f t="shared" si="40"/>
        <v>3000</v>
      </c>
    </row>
    <row r="310" spans="1:20" s="1" customFormat="1" x14ac:dyDescent="0.25">
      <c r="A310" s="4" t="str">
        <f>D310&amp;B310&amp;E310</f>
        <v>230SHT0011726S413052</v>
      </c>
      <c r="B310" s="1" t="s">
        <v>712</v>
      </c>
      <c r="C310" s="1" t="s">
        <v>713</v>
      </c>
      <c r="D310" s="1" t="s">
        <v>40</v>
      </c>
      <c r="E310" s="1" t="s">
        <v>714</v>
      </c>
      <c r="F310" s="1" t="s">
        <v>670</v>
      </c>
      <c r="G310" s="1" t="s">
        <v>43</v>
      </c>
      <c r="H310" s="1">
        <v>8</v>
      </c>
      <c r="I310" s="1" t="s">
        <v>31</v>
      </c>
      <c r="J310" s="1">
        <v>0</v>
      </c>
      <c r="K310" s="1">
        <v>8</v>
      </c>
      <c r="L310" s="1">
        <v>0</v>
      </c>
      <c r="M310" s="1">
        <v>8</v>
      </c>
      <c r="N310" s="2">
        <v>8</v>
      </c>
      <c r="O310" s="1">
        <f>VLOOKUP(A310,'[1]数据 (2)'!$A:$M,13,0)</f>
        <v>8</v>
      </c>
      <c r="P310" s="1">
        <v>8</v>
      </c>
      <c r="Q310" s="1">
        <f t="shared" si="33"/>
        <v>0</v>
      </c>
      <c r="R310" s="1" t="e">
        <f>VLOOKUP(A310,'[2]20240319-0331虚仓使用量'!$A:$J,10,0)</f>
        <v>#N/A</v>
      </c>
      <c r="S310" s="1" t="e">
        <v>#N/A</v>
      </c>
      <c r="T310" s="1">
        <f t="shared" si="40"/>
        <v>8</v>
      </c>
    </row>
    <row r="311" spans="1:20" s="1" customFormat="1" x14ac:dyDescent="0.25">
      <c r="A311" s="4" t="str">
        <f>D311&amp;B311&amp;E311</f>
        <v>230SHT0012176S432009</v>
      </c>
      <c r="B311" s="1" t="s">
        <v>715</v>
      </c>
      <c r="C311" s="1" t="s">
        <v>716</v>
      </c>
      <c r="D311" s="1" t="s">
        <v>40</v>
      </c>
      <c r="E311" s="1" t="s">
        <v>717</v>
      </c>
      <c r="F311" s="1" t="s">
        <v>718</v>
      </c>
      <c r="G311" s="1" t="s">
        <v>43</v>
      </c>
      <c r="H311" s="1">
        <v>230</v>
      </c>
      <c r="I311" s="1" t="s">
        <v>31</v>
      </c>
      <c r="J311" s="1">
        <v>0</v>
      </c>
      <c r="K311" s="1">
        <v>230</v>
      </c>
      <c r="L311" s="1">
        <v>0</v>
      </c>
      <c r="M311" s="1">
        <v>230</v>
      </c>
      <c r="N311" s="2">
        <v>230</v>
      </c>
      <c r="O311" s="1">
        <f>VLOOKUP(A311,'[1]数据 (2)'!$A:$M,13,0)</f>
        <v>230</v>
      </c>
      <c r="P311" s="1">
        <v>230</v>
      </c>
      <c r="Q311" s="1">
        <f t="shared" si="33"/>
        <v>0</v>
      </c>
      <c r="R311" s="1" t="e">
        <f>VLOOKUP(A311,'[2]20240319-0331虚仓使用量'!$A:$J,10,0)</f>
        <v>#N/A</v>
      </c>
      <c r="S311" s="1" t="e">
        <v>#N/A</v>
      </c>
      <c r="T311" s="1">
        <f t="shared" si="40"/>
        <v>230</v>
      </c>
    </row>
    <row r="312" spans="1:20" s="1" customFormat="1" x14ac:dyDescent="0.25">
      <c r="A312" s="4" t="str">
        <f>D312&amp;B312&amp;E312</f>
        <v>230SHT0012472S413073</v>
      </c>
      <c r="B312" s="1" t="s">
        <v>719</v>
      </c>
      <c r="C312" s="1" t="s">
        <v>720</v>
      </c>
      <c r="D312" s="1" t="s">
        <v>40</v>
      </c>
      <c r="E312" s="1" t="s">
        <v>721</v>
      </c>
      <c r="F312" s="1" t="s">
        <v>722</v>
      </c>
      <c r="G312" s="1" t="s">
        <v>43</v>
      </c>
      <c r="H312" s="1">
        <v>499</v>
      </c>
      <c r="I312" s="1" t="s">
        <v>31</v>
      </c>
      <c r="J312" s="1">
        <v>0</v>
      </c>
      <c r="K312" s="1">
        <v>999</v>
      </c>
      <c r="L312" s="1">
        <v>0</v>
      </c>
      <c r="M312" s="1">
        <v>999</v>
      </c>
      <c r="N312" s="2">
        <v>499</v>
      </c>
      <c r="O312" s="1">
        <f>VLOOKUP(A312,'[1]数据 (2)'!$A:$M,13,0)</f>
        <v>499</v>
      </c>
      <c r="P312" s="1">
        <v>499</v>
      </c>
      <c r="Q312" s="1">
        <f t="shared" si="33"/>
        <v>0</v>
      </c>
      <c r="R312" s="1">
        <f>VLOOKUP(A312,'[2]20240319-0331虚仓使用量'!$A:$J,10,0)</f>
        <v>500</v>
      </c>
      <c r="S312" s="1">
        <v>500</v>
      </c>
      <c r="T312" s="1">
        <f t="shared" si="40"/>
        <v>499</v>
      </c>
    </row>
    <row r="313" spans="1:20" s="1" customFormat="1" x14ac:dyDescent="0.25">
      <c r="A313" s="4" t="str">
        <f>D313&amp;B313&amp;E313</f>
        <v>230SHT0013129S413082</v>
      </c>
      <c r="B313" s="1" t="s">
        <v>723</v>
      </c>
      <c r="C313" s="1" t="s">
        <v>724</v>
      </c>
      <c r="D313" s="1" t="s">
        <v>40</v>
      </c>
      <c r="E313" s="1" t="s">
        <v>647</v>
      </c>
      <c r="F313" s="1" t="s">
        <v>648</v>
      </c>
      <c r="G313" s="1" t="s">
        <v>43</v>
      </c>
      <c r="H313" s="1">
        <v>26</v>
      </c>
      <c r="I313" s="1" t="s">
        <v>31</v>
      </c>
      <c r="J313" s="1">
        <v>162</v>
      </c>
      <c r="K313" s="1">
        <v>375</v>
      </c>
      <c r="L313" s="1">
        <v>0</v>
      </c>
      <c r="M313" s="1">
        <v>375</v>
      </c>
      <c r="N313" s="2">
        <v>26</v>
      </c>
      <c r="O313" s="1">
        <f>VLOOKUP(A313,'[1]数据 (2)'!$A:$M,13,0)</f>
        <v>26</v>
      </c>
      <c r="P313" s="1">
        <v>26</v>
      </c>
      <c r="Q313" s="1">
        <f t="shared" si="33"/>
        <v>0</v>
      </c>
      <c r="R313" s="1">
        <f>VLOOKUP(A313,'[2]20240319-0331虚仓使用量'!$A:$J,10,0)</f>
        <v>349</v>
      </c>
      <c r="S313" s="1">
        <v>349</v>
      </c>
      <c r="T313" s="1">
        <f t="shared" si="40"/>
        <v>26</v>
      </c>
    </row>
    <row r="314" spans="1:20" s="1" customFormat="1" x14ac:dyDescent="0.25">
      <c r="A314" s="4" t="str">
        <f>D314&amp;B314&amp;E314</f>
        <v>230SHT0014319s413129</v>
      </c>
      <c r="B314" s="1" t="s">
        <v>731</v>
      </c>
      <c r="C314" s="1" t="s">
        <v>732</v>
      </c>
      <c r="D314" s="1" t="s">
        <v>40</v>
      </c>
      <c r="E314" s="1" t="s">
        <v>733</v>
      </c>
      <c r="F314" s="1" t="s">
        <v>734</v>
      </c>
      <c r="G314" s="1" t="s">
        <v>43</v>
      </c>
      <c r="H314" s="1">
        <v>120</v>
      </c>
      <c r="I314" s="1" t="s">
        <v>31</v>
      </c>
      <c r="J314" s="1">
        <v>0</v>
      </c>
      <c r="K314" s="1">
        <v>120</v>
      </c>
      <c r="L314" s="1">
        <v>0</v>
      </c>
      <c r="M314" s="1">
        <v>120</v>
      </c>
      <c r="N314" s="2">
        <v>120</v>
      </c>
      <c r="O314" s="1">
        <f>VLOOKUP(A314,'[1]数据 (2)'!$A:$M,13,0)</f>
        <v>120</v>
      </c>
      <c r="P314" s="1">
        <v>120</v>
      </c>
      <c r="Q314" s="1">
        <f t="shared" si="33"/>
        <v>0</v>
      </c>
      <c r="R314" s="1" t="e">
        <f>VLOOKUP(A314,'[2]20240319-0331虚仓使用量'!$A:$J,10,0)</f>
        <v>#N/A</v>
      </c>
      <c r="S314" s="1" t="e">
        <v>#N/A</v>
      </c>
      <c r="T314" s="1">
        <f t="shared" si="40"/>
        <v>120</v>
      </c>
    </row>
    <row r="315" spans="1:20" s="1" customFormat="1" x14ac:dyDescent="0.25">
      <c r="A315" s="4" t="str">
        <f>D315&amp;B315&amp;E315</f>
        <v>230SHT0014932h6a</v>
      </c>
      <c r="B315" s="1" t="s">
        <v>739</v>
      </c>
      <c r="C315" s="1" t="s">
        <v>740</v>
      </c>
      <c r="D315" s="1" t="s">
        <v>40</v>
      </c>
      <c r="E315" s="1" t="s">
        <v>173</v>
      </c>
      <c r="F315" s="1" t="s">
        <v>174</v>
      </c>
      <c r="G315" s="1" t="s">
        <v>18</v>
      </c>
      <c r="H315" s="1">
        <v>15600</v>
      </c>
      <c r="I315" s="1" t="s">
        <v>31</v>
      </c>
      <c r="J315" s="1">
        <v>0</v>
      </c>
      <c r="K315" s="1">
        <v>15600</v>
      </c>
      <c r="L315" s="1">
        <v>0</v>
      </c>
      <c r="M315" s="1">
        <v>15600</v>
      </c>
      <c r="N315" s="2">
        <v>15600</v>
      </c>
      <c r="O315" s="1">
        <f>VLOOKUP(A315,'[1]数据 (2)'!$A:$M,13,0)</f>
        <v>15600</v>
      </c>
      <c r="P315" s="1">
        <v>15600</v>
      </c>
      <c r="Q315" s="1">
        <f t="shared" si="33"/>
        <v>0</v>
      </c>
      <c r="R315" s="1" t="e">
        <f>VLOOKUP(A315,'[2]20240319-0331虚仓使用量'!$A:$J,10,0)</f>
        <v>#N/A</v>
      </c>
      <c r="S315" s="1" t="e">
        <v>#N/A</v>
      </c>
      <c r="T315" s="1">
        <f t="shared" si="40"/>
        <v>15600</v>
      </c>
    </row>
    <row r="316" spans="1:20" s="1" customFormat="1" x14ac:dyDescent="0.25">
      <c r="A316" s="4" t="str">
        <f>D316&amp;B316&amp;E316</f>
        <v>230SHT0015127S413132</v>
      </c>
      <c r="B316" s="1" t="s">
        <v>741</v>
      </c>
      <c r="C316" s="1" t="s">
        <v>742</v>
      </c>
      <c r="D316" s="1" t="s">
        <v>40</v>
      </c>
      <c r="E316" s="1" t="s">
        <v>743</v>
      </c>
      <c r="F316" s="1" t="s">
        <v>744</v>
      </c>
      <c r="G316" s="1" t="s">
        <v>43</v>
      </c>
      <c r="H316" s="1">
        <v>359</v>
      </c>
      <c r="I316" s="1" t="s">
        <v>31</v>
      </c>
      <c r="J316" s="1">
        <v>0</v>
      </c>
      <c r="K316" s="1">
        <v>359</v>
      </c>
      <c r="L316" s="1">
        <v>0</v>
      </c>
      <c r="M316" s="1">
        <v>359</v>
      </c>
      <c r="N316" s="2">
        <v>359</v>
      </c>
      <c r="O316" s="1">
        <f>VLOOKUP(A316,'[1]数据 (2)'!$A:$M,13,0)</f>
        <v>359</v>
      </c>
      <c r="P316" s="1">
        <v>359</v>
      </c>
      <c r="Q316" s="1">
        <f t="shared" si="33"/>
        <v>0</v>
      </c>
      <c r="R316" s="1" t="e">
        <f>VLOOKUP(A316,'[2]20240319-0331虚仓使用量'!$A:$J,10,0)</f>
        <v>#N/A</v>
      </c>
      <c r="S316" s="1" t="e">
        <v>#N/A</v>
      </c>
      <c r="T316" s="1">
        <f t="shared" si="40"/>
        <v>359</v>
      </c>
    </row>
    <row r="317" spans="1:20" s="1" customFormat="1" x14ac:dyDescent="0.25">
      <c r="A317" s="4" t="str">
        <f>D317&amp;B317&amp;E317</f>
        <v>230SHT0015136s413022</v>
      </c>
      <c r="B317" s="1" t="s">
        <v>745</v>
      </c>
      <c r="C317" s="1" t="s">
        <v>746</v>
      </c>
      <c r="D317" s="1" t="s">
        <v>40</v>
      </c>
      <c r="E317" s="1" t="s">
        <v>747</v>
      </c>
      <c r="F317" s="1" t="s">
        <v>240</v>
      </c>
      <c r="G317" s="1" t="s">
        <v>43</v>
      </c>
      <c r="H317" s="1">
        <v>1100</v>
      </c>
      <c r="I317" s="1" t="s">
        <v>31</v>
      </c>
      <c r="J317" s="1">
        <v>0</v>
      </c>
      <c r="K317" s="1">
        <v>1100</v>
      </c>
      <c r="L317" s="1">
        <v>0</v>
      </c>
      <c r="M317" s="1">
        <v>1100</v>
      </c>
      <c r="N317" s="2">
        <v>1100</v>
      </c>
      <c r="O317" s="1">
        <f>VLOOKUP(A317,'[1]数据 (2)'!$A:$M,13,0)</f>
        <v>1100</v>
      </c>
      <c r="P317" s="1">
        <v>1100</v>
      </c>
      <c r="Q317" s="1">
        <f t="shared" si="33"/>
        <v>0</v>
      </c>
      <c r="R317" s="1" t="e">
        <f>VLOOKUP(A317,'[2]20240319-0331虚仓使用量'!$A:$J,10,0)</f>
        <v>#N/A</v>
      </c>
      <c r="S317" s="1" t="e">
        <v>#N/A</v>
      </c>
      <c r="T317" s="1">
        <f t="shared" si="40"/>
        <v>1100</v>
      </c>
    </row>
    <row r="318" spans="1:20" s="1" customFormat="1" x14ac:dyDescent="0.25">
      <c r="A318" s="4" t="str">
        <f>D318&amp;B318&amp;E318</f>
        <v>230SHT0015137S413132</v>
      </c>
      <c r="B318" s="1" t="s">
        <v>748</v>
      </c>
      <c r="C318" s="1" t="s">
        <v>749</v>
      </c>
      <c r="D318" s="1" t="s">
        <v>40</v>
      </c>
      <c r="E318" s="1" t="s">
        <v>743</v>
      </c>
      <c r="F318" s="1" t="s">
        <v>744</v>
      </c>
      <c r="G318" s="1" t="s">
        <v>43</v>
      </c>
      <c r="H318" s="1">
        <v>1324</v>
      </c>
      <c r="I318" s="1" t="s">
        <v>31</v>
      </c>
      <c r="J318" s="1">
        <v>0</v>
      </c>
      <c r="K318" s="1">
        <v>1324</v>
      </c>
      <c r="L318" s="1">
        <v>0</v>
      </c>
      <c r="M318" s="1">
        <v>1324</v>
      </c>
      <c r="N318" s="2">
        <v>1324</v>
      </c>
      <c r="O318" s="1">
        <f>VLOOKUP(A318,'[1]数据 (2)'!$A:$M,13,0)</f>
        <v>1324</v>
      </c>
      <c r="P318" s="1">
        <v>1324</v>
      </c>
      <c r="Q318" s="1">
        <f t="shared" si="33"/>
        <v>0</v>
      </c>
      <c r="R318" s="1" t="e">
        <f>VLOOKUP(A318,'[2]20240319-0331虚仓使用量'!$A:$J,10,0)</f>
        <v>#N/A</v>
      </c>
      <c r="S318" s="1" t="e">
        <v>#N/A</v>
      </c>
      <c r="T318" s="1">
        <f t="shared" si="40"/>
        <v>1324</v>
      </c>
    </row>
    <row r="319" spans="1:20" s="1" customFormat="1" x14ac:dyDescent="0.25">
      <c r="A319" s="4" t="str">
        <f>D319&amp;B319&amp;E319</f>
        <v>230SHT0015138S413132</v>
      </c>
      <c r="B319" s="1" t="s">
        <v>750</v>
      </c>
      <c r="C319" s="1" t="s">
        <v>751</v>
      </c>
      <c r="D319" s="1" t="s">
        <v>40</v>
      </c>
      <c r="E319" s="1" t="s">
        <v>743</v>
      </c>
      <c r="F319" s="1" t="s">
        <v>744</v>
      </c>
      <c r="G319" s="1" t="s">
        <v>43</v>
      </c>
      <c r="H319" s="1">
        <v>300</v>
      </c>
      <c r="I319" s="1" t="s">
        <v>31</v>
      </c>
      <c r="J319" s="1">
        <v>0</v>
      </c>
      <c r="K319" s="1">
        <v>300</v>
      </c>
      <c r="L319" s="1">
        <v>0</v>
      </c>
      <c r="M319" s="1">
        <v>300</v>
      </c>
      <c r="N319" s="2">
        <v>300</v>
      </c>
      <c r="O319" s="1">
        <f>VLOOKUP(A319,'[1]数据 (2)'!$A:$M,13,0)</f>
        <v>300</v>
      </c>
      <c r="P319" s="1">
        <v>300</v>
      </c>
      <c r="Q319" s="1">
        <f t="shared" si="33"/>
        <v>0</v>
      </c>
      <c r="R319" s="1" t="e">
        <f>VLOOKUP(A319,'[2]20240319-0331虚仓使用量'!$A:$J,10,0)</f>
        <v>#N/A</v>
      </c>
      <c r="S319" s="1" t="e">
        <v>#N/A</v>
      </c>
      <c r="T319" s="1">
        <f t="shared" si="40"/>
        <v>300</v>
      </c>
    </row>
    <row r="320" spans="1:20" s="1" customFormat="1" x14ac:dyDescent="0.25">
      <c r="A320" s="4" t="str">
        <f>D320&amp;B320&amp;E320</f>
        <v>230SLT0002011s413020</v>
      </c>
      <c r="B320" s="1" t="s">
        <v>763</v>
      </c>
      <c r="C320" s="1" t="s">
        <v>764</v>
      </c>
      <c r="D320" s="1" t="s">
        <v>40</v>
      </c>
      <c r="E320" s="1" t="s">
        <v>111</v>
      </c>
      <c r="F320" s="1" t="s">
        <v>106</v>
      </c>
      <c r="G320" s="1" t="s">
        <v>43</v>
      </c>
      <c r="H320" s="1">
        <v>367</v>
      </c>
      <c r="I320" s="1" t="s">
        <v>31</v>
      </c>
      <c r="J320" s="1">
        <v>0</v>
      </c>
      <c r="K320" s="1">
        <v>367</v>
      </c>
      <c r="L320" s="1">
        <v>0</v>
      </c>
      <c r="M320" s="1">
        <v>367</v>
      </c>
      <c r="N320" s="2">
        <v>367</v>
      </c>
      <c r="O320" s="1">
        <f>VLOOKUP(A320,'[1]数据 (2)'!$A:$M,13,0)</f>
        <v>367</v>
      </c>
      <c r="P320" s="1">
        <v>367</v>
      </c>
      <c r="Q320" s="1">
        <f t="shared" si="33"/>
        <v>0</v>
      </c>
      <c r="R320" s="1" t="e">
        <f>VLOOKUP(A320,'[2]20240319-0331虚仓使用量'!$A:$J,10,0)</f>
        <v>#N/A</v>
      </c>
      <c r="S320" s="1" t="e">
        <v>#N/A</v>
      </c>
      <c r="T320" s="1">
        <f t="shared" si="40"/>
        <v>367</v>
      </c>
    </row>
    <row r="321" spans="1:20" s="1" customFormat="1" x14ac:dyDescent="0.25">
      <c r="A321" s="4" t="str">
        <f>D321&amp;B321&amp;E321</f>
        <v>230SLT0002016s413020</v>
      </c>
      <c r="B321" s="1" t="s">
        <v>765</v>
      </c>
      <c r="C321" s="1" t="s">
        <v>766</v>
      </c>
      <c r="D321" s="1" t="s">
        <v>40</v>
      </c>
      <c r="E321" s="1" t="s">
        <v>111</v>
      </c>
      <c r="F321" s="1" t="s">
        <v>106</v>
      </c>
      <c r="G321" s="1" t="s">
        <v>43</v>
      </c>
      <c r="H321" s="1">
        <v>439</v>
      </c>
      <c r="I321" s="1" t="s">
        <v>31</v>
      </c>
      <c r="J321" s="1">
        <v>0</v>
      </c>
      <c r="K321" s="1">
        <v>439</v>
      </c>
      <c r="L321" s="1">
        <v>0</v>
      </c>
      <c r="M321" s="1">
        <v>439</v>
      </c>
      <c r="N321" s="2">
        <v>439</v>
      </c>
      <c r="O321" s="1">
        <f>VLOOKUP(A321,'[1]数据 (2)'!$A:$M,13,0)</f>
        <v>439</v>
      </c>
      <c r="P321" s="1">
        <v>439</v>
      </c>
      <c r="Q321" s="1">
        <f t="shared" si="33"/>
        <v>0</v>
      </c>
      <c r="R321" s="1" t="e">
        <f>VLOOKUP(A321,'[2]20240319-0331虚仓使用量'!$A:$J,10,0)</f>
        <v>#N/A</v>
      </c>
      <c r="S321" s="1" t="e">
        <v>#N/A</v>
      </c>
      <c r="T321" s="1">
        <f t="shared" si="40"/>
        <v>439</v>
      </c>
    </row>
    <row r="322" spans="1:20" s="1" customFormat="1" x14ac:dyDescent="0.25">
      <c r="A322" s="4" t="str">
        <f>D322&amp;B322&amp;E322</f>
        <v>230SLT0002018S413049</v>
      </c>
      <c r="B322" s="1" t="s">
        <v>767</v>
      </c>
      <c r="C322" s="1" t="s">
        <v>768</v>
      </c>
      <c r="D322" s="1" t="s">
        <v>40</v>
      </c>
      <c r="E322" s="1" t="s">
        <v>769</v>
      </c>
      <c r="F322" s="1" t="s">
        <v>770</v>
      </c>
      <c r="G322" s="1" t="s">
        <v>43</v>
      </c>
      <c r="H322" s="1">
        <v>400</v>
      </c>
      <c r="I322" s="1" t="s">
        <v>31</v>
      </c>
      <c r="J322" s="1">
        <v>0</v>
      </c>
      <c r="K322" s="1">
        <v>400</v>
      </c>
      <c r="L322" s="1">
        <v>0</v>
      </c>
      <c r="M322" s="1">
        <v>400</v>
      </c>
      <c r="N322" s="2">
        <v>400</v>
      </c>
      <c r="O322" s="1">
        <f>VLOOKUP(A322,'[1]数据 (2)'!$A:$M,13,0)</f>
        <v>400</v>
      </c>
      <c r="P322" s="1">
        <v>400</v>
      </c>
      <c r="Q322" s="1">
        <f t="shared" si="33"/>
        <v>0</v>
      </c>
      <c r="R322" s="1" t="e">
        <f>VLOOKUP(A322,'[2]20240319-0331虚仓使用量'!$A:$J,10,0)</f>
        <v>#N/A</v>
      </c>
      <c r="S322" s="1" t="e">
        <v>#N/A</v>
      </c>
      <c r="T322" s="1">
        <f t="shared" si="40"/>
        <v>400</v>
      </c>
    </row>
    <row r="323" spans="1:20" s="1" customFormat="1" x14ac:dyDescent="0.25">
      <c r="A323" s="4" t="str">
        <f>D323&amp;B323&amp;E323</f>
        <v>230SLT0002021s413055</v>
      </c>
      <c r="B323" s="1" t="s">
        <v>771</v>
      </c>
      <c r="C323" s="1" t="s">
        <v>772</v>
      </c>
      <c r="D323" s="1" t="s">
        <v>40</v>
      </c>
      <c r="E323" s="1" t="s">
        <v>773</v>
      </c>
      <c r="F323" s="1" t="s">
        <v>774</v>
      </c>
      <c r="G323" s="1" t="s">
        <v>43</v>
      </c>
      <c r="H323" s="1">
        <v>24</v>
      </c>
      <c r="I323" s="1" t="s">
        <v>31</v>
      </c>
      <c r="J323" s="1">
        <v>0</v>
      </c>
      <c r="K323" s="1">
        <v>24</v>
      </c>
      <c r="L323" s="1">
        <v>0</v>
      </c>
      <c r="M323" s="1">
        <v>24</v>
      </c>
      <c r="N323" s="2">
        <v>24</v>
      </c>
      <c r="O323" s="1">
        <f>VLOOKUP(A323,'[1]数据 (2)'!$A:$M,13,0)</f>
        <v>24</v>
      </c>
      <c r="P323" s="1">
        <v>24</v>
      </c>
      <c r="Q323" s="1">
        <f t="shared" ref="Q323:Q331" si="41">N323-P323</f>
        <v>0</v>
      </c>
      <c r="R323" s="1" t="e">
        <f>VLOOKUP(A323,'[2]20240319-0331虚仓使用量'!$A:$J,10,0)</f>
        <v>#N/A</v>
      </c>
      <c r="S323" s="1" t="e">
        <v>#N/A</v>
      </c>
      <c r="T323" s="1">
        <f t="shared" si="40"/>
        <v>24</v>
      </c>
    </row>
    <row r="324" spans="1:20" s="1" customFormat="1" x14ac:dyDescent="0.25">
      <c r="A324" s="4" t="str">
        <f>D324&amp;B324&amp;E324</f>
        <v>230SLT0002022S413049</v>
      </c>
      <c r="B324" s="1" t="s">
        <v>775</v>
      </c>
      <c r="C324" s="1" t="s">
        <v>776</v>
      </c>
      <c r="D324" s="1" t="s">
        <v>40</v>
      </c>
      <c r="E324" s="1" t="s">
        <v>769</v>
      </c>
      <c r="F324" s="1" t="s">
        <v>770</v>
      </c>
      <c r="G324" s="1" t="s">
        <v>43</v>
      </c>
      <c r="H324" s="1">
        <v>45</v>
      </c>
      <c r="I324" s="1" t="s">
        <v>31</v>
      </c>
      <c r="J324" s="1">
        <v>0</v>
      </c>
      <c r="K324" s="1">
        <v>45</v>
      </c>
      <c r="L324" s="1">
        <v>0</v>
      </c>
      <c r="M324" s="1">
        <v>45</v>
      </c>
      <c r="N324" s="2">
        <v>45</v>
      </c>
      <c r="O324" s="1">
        <f>VLOOKUP(A324,'[1]数据 (2)'!$A:$M,13,0)</f>
        <v>45</v>
      </c>
      <c r="P324" s="1">
        <v>45</v>
      </c>
      <c r="Q324" s="1">
        <f t="shared" si="41"/>
        <v>0</v>
      </c>
      <c r="R324" s="1" t="e">
        <f>VLOOKUP(A324,'[2]20240319-0331虚仓使用量'!$A:$J,10,0)</f>
        <v>#N/A</v>
      </c>
      <c r="S324" s="1" t="e">
        <v>#N/A</v>
      </c>
      <c r="T324" s="1">
        <f t="shared" si="40"/>
        <v>45</v>
      </c>
    </row>
    <row r="325" spans="1:20" s="1" customFormat="1" x14ac:dyDescent="0.25">
      <c r="A325" s="4" t="str">
        <f>D325&amp;B325&amp;E325</f>
        <v>230SLT0002403S413070</v>
      </c>
      <c r="B325" s="1" t="s">
        <v>781</v>
      </c>
      <c r="C325" s="1" t="s">
        <v>782</v>
      </c>
      <c r="D325" s="1" t="s">
        <v>40</v>
      </c>
      <c r="E325" s="1" t="s">
        <v>97</v>
      </c>
      <c r="F325" s="1" t="s">
        <v>98</v>
      </c>
      <c r="G325" s="1" t="s">
        <v>43</v>
      </c>
      <c r="H325" s="1">
        <v>400</v>
      </c>
      <c r="I325" s="1" t="s">
        <v>31</v>
      </c>
      <c r="J325" s="1">
        <v>0</v>
      </c>
      <c r="K325" s="1">
        <v>600</v>
      </c>
      <c r="L325" s="1">
        <v>0</v>
      </c>
      <c r="M325" s="1">
        <v>600</v>
      </c>
      <c r="N325" s="2">
        <v>400</v>
      </c>
      <c r="O325" s="1">
        <f>VLOOKUP(A325,'[1]数据 (2)'!$A:$M,13,0)</f>
        <v>400</v>
      </c>
      <c r="P325" s="1">
        <v>400</v>
      </c>
      <c r="Q325" s="1">
        <f t="shared" si="41"/>
        <v>0</v>
      </c>
      <c r="R325" s="1">
        <f>VLOOKUP(A325,'[2]20240319-0331虚仓使用量'!$A:$J,10,0)</f>
        <v>200</v>
      </c>
      <c r="S325" s="1">
        <v>200</v>
      </c>
      <c r="T325" s="1">
        <f t="shared" si="40"/>
        <v>400</v>
      </c>
    </row>
    <row r="326" spans="1:20" s="1" customFormat="1" x14ac:dyDescent="0.25">
      <c r="A326" s="4" t="str">
        <f>D326&amp;B326&amp;E326</f>
        <v>230SLT0002706S413022</v>
      </c>
      <c r="B326" s="1" t="s">
        <v>783</v>
      </c>
      <c r="C326" s="1" t="s">
        <v>784</v>
      </c>
      <c r="D326" s="1" t="s">
        <v>40</v>
      </c>
      <c r="E326" s="1" t="s">
        <v>239</v>
      </c>
      <c r="F326" s="1" t="s">
        <v>240</v>
      </c>
      <c r="G326" s="1" t="s">
        <v>43</v>
      </c>
      <c r="H326" s="1">
        <v>71</v>
      </c>
      <c r="I326" s="1" t="s">
        <v>31</v>
      </c>
      <c r="J326" s="1">
        <v>0</v>
      </c>
      <c r="K326" s="1">
        <v>71</v>
      </c>
      <c r="L326" s="1">
        <v>0</v>
      </c>
      <c r="M326" s="1">
        <v>71</v>
      </c>
      <c r="N326" s="2">
        <v>71</v>
      </c>
      <c r="O326" s="1">
        <f>VLOOKUP(A326,'[1]数据 (2)'!$A:$M,13,0)</f>
        <v>71</v>
      </c>
      <c r="P326" s="1">
        <v>71</v>
      </c>
      <c r="Q326" s="1">
        <f t="shared" si="41"/>
        <v>0</v>
      </c>
      <c r="R326" s="1" t="e">
        <f>VLOOKUP(A326,'[2]20240319-0331虚仓使用量'!$A:$J,10,0)</f>
        <v>#N/A</v>
      </c>
      <c r="S326" s="1" t="e">
        <v>#N/A</v>
      </c>
      <c r="T326" s="1">
        <f t="shared" si="40"/>
        <v>71</v>
      </c>
    </row>
    <row r="327" spans="1:20" s="1" customFormat="1" x14ac:dyDescent="0.25">
      <c r="A327" s="4" t="str">
        <f>D327&amp;B327&amp;E327</f>
        <v>230SLT0002708s413022</v>
      </c>
      <c r="B327" s="1" t="s">
        <v>785</v>
      </c>
      <c r="C327" s="1" t="s">
        <v>786</v>
      </c>
      <c r="D327" s="1" t="s">
        <v>40</v>
      </c>
      <c r="E327" s="1" t="s">
        <v>747</v>
      </c>
      <c r="F327" s="1" t="s">
        <v>240</v>
      </c>
      <c r="G327" s="1" t="s">
        <v>43</v>
      </c>
      <c r="H327" s="1">
        <v>300</v>
      </c>
      <c r="I327" s="1" t="s">
        <v>31</v>
      </c>
      <c r="J327" s="1">
        <v>0</v>
      </c>
      <c r="K327" s="1">
        <v>300</v>
      </c>
      <c r="L327" s="1">
        <v>0</v>
      </c>
      <c r="M327" s="1">
        <v>300</v>
      </c>
      <c r="N327" s="2">
        <v>300</v>
      </c>
      <c r="O327" s="1">
        <f>VLOOKUP(A327,'[1]数据 (2)'!$A:$M,13,0)</f>
        <v>300</v>
      </c>
      <c r="P327" s="1">
        <v>300</v>
      </c>
      <c r="Q327" s="1">
        <f t="shared" si="41"/>
        <v>0</v>
      </c>
      <c r="R327" s="1" t="e">
        <f>VLOOKUP(A327,'[2]20240319-0331虚仓使用量'!$A:$J,10,0)</f>
        <v>#N/A</v>
      </c>
      <c r="S327" s="1" t="e">
        <v>#N/A</v>
      </c>
      <c r="T327" s="1">
        <f t="shared" si="40"/>
        <v>300</v>
      </c>
    </row>
    <row r="328" spans="1:20" s="1" customFormat="1" x14ac:dyDescent="0.25">
      <c r="A328" s="4" t="str">
        <f>D328&amp;B328&amp;E328</f>
        <v>230SLT0002709s413022</v>
      </c>
      <c r="B328" s="1" t="s">
        <v>787</v>
      </c>
      <c r="C328" s="1" t="s">
        <v>788</v>
      </c>
      <c r="D328" s="1" t="s">
        <v>40</v>
      </c>
      <c r="E328" s="1" t="s">
        <v>747</v>
      </c>
      <c r="F328" s="1" t="s">
        <v>240</v>
      </c>
      <c r="G328" s="1" t="s">
        <v>43</v>
      </c>
      <c r="H328" s="1">
        <v>100</v>
      </c>
      <c r="I328" s="1" t="s">
        <v>31</v>
      </c>
      <c r="J328" s="1">
        <v>0</v>
      </c>
      <c r="K328" s="1">
        <v>100</v>
      </c>
      <c r="L328" s="1">
        <v>0</v>
      </c>
      <c r="M328" s="1">
        <v>100</v>
      </c>
      <c r="N328" s="2">
        <v>100</v>
      </c>
      <c r="O328" s="1">
        <f>VLOOKUP(A328,'[1]数据 (2)'!$A:$M,13,0)</f>
        <v>100</v>
      </c>
      <c r="P328" s="1">
        <v>100</v>
      </c>
      <c r="Q328" s="1">
        <f t="shared" si="41"/>
        <v>0</v>
      </c>
      <c r="R328" s="1" t="e">
        <f>VLOOKUP(A328,'[2]20240319-0331虚仓使用量'!$A:$J,10,0)</f>
        <v>#N/A</v>
      </c>
      <c r="S328" s="1" t="e">
        <v>#N/A</v>
      </c>
      <c r="T328" s="1">
        <f t="shared" si="40"/>
        <v>100</v>
      </c>
    </row>
    <row r="329" spans="1:20" s="1" customFormat="1" x14ac:dyDescent="0.25">
      <c r="A329" s="4" t="str">
        <f>D329&amp;B329&amp;E329</f>
        <v>230SLT0010380S413125</v>
      </c>
      <c r="B329" s="1" t="s">
        <v>804</v>
      </c>
      <c r="C329" s="1" t="s">
        <v>805</v>
      </c>
      <c r="D329" s="1" t="s">
        <v>40</v>
      </c>
      <c r="E329" s="1" t="s">
        <v>651</v>
      </c>
      <c r="F329" s="1" t="s">
        <v>652</v>
      </c>
      <c r="G329" s="1" t="s">
        <v>43</v>
      </c>
      <c r="H329" s="1">
        <v>1000</v>
      </c>
      <c r="I329" s="1" t="s">
        <v>31</v>
      </c>
      <c r="J329" s="1">
        <v>0</v>
      </c>
      <c r="K329" s="1">
        <v>1400</v>
      </c>
      <c r="L329" s="1">
        <v>0</v>
      </c>
      <c r="M329" s="1">
        <v>1400</v>
      </c>
      <c r="N329" s="2">
        <v>1000</v>
      </c>
      <c r="O329" s="1">
        <f>VLOOKUP(A329,'[1]数据 (2)'!$A:$M,13,0)</f>
        <v>1000</v>
      </c>
      <c r="P329" s="1">
        <v>1000</v>
      </c>
      <c r="Q329" s="1">
        <f t="shared" si="41"/>
        <v>0</v>
      </c>
      <c r="R329" s="1">
        <f>VLOOKUP(A329,'[2]20240319-0331虚仓使用量'!$A:$J,10,0)</f>
        <v>400</v>
      </c>
      <c r="S329" s="1">
        <v>400</v>
      </c>
      <c r="T329" s="1">
        <f t="shared" si="40"/>
        <v>1000</v>
      </c>
    </row>
    <row r="330" spans="1:20" s="1" customFormat="1" x14ac:dyDescent="0.25">
      <c r="A330" s="4" t="str">
        <f>D330&amp;B330&amp;E330</f>
        <v>230SLT0010532S413070</v>
      </c>
      <c r="B330" s="1" t="s">
        <v>814</v>
      </c>
      <c r="C330" s="1" t="s">
        <v>815</v>
      </c>
      <c r="D330" s="1" t="s">
        <v>40</v>
      </c>
      <c r="E330" s="1" t="s">
        <v>97</v>
      </c>
      <c r="F330" s="1" t="s">
        <v>98</v>
      </c>
      <c r="G330" s="1" t="s">
        <v>43</v>
      </c>
      <c r="H330" s="1">
        <v>2000</v>
      </c>
      <c r="I330" s="1" t="s">
        <v>31</v>
      </c>
      <c r="J330" s="1">
        <v>22</v>
      </c>
      <c r="K330" s="1">
        <v>2500</v>
      </c>
      <c r="L330" s="1">
        <v>0</v>
      </c>
      <c r="M330" s="1">
        <v>2500</v>
      </c>
      <c r="N330" s="2">
        <v>2000</v>
      </c>
      <c r="O330" s="1">
        <f>VLOOKUP(A330,'[1]数据 (2)'!$A:$M,13,0)</f>
        <v>2000</v>
      </c>
      <c r="P330" s="1">
        <v>2000</v>
      </c>
      <c r="Q330" s="1">
        <f t="shared" si="41"/>
        <v>0</v>
      </c>
      <c r="R330" s="1">
        <f>VLOOKUP(A330,'[2]20240319-0331虚仓使用量'!$A:$J,10,0)</f>
        <v>500</v>
      </c>
      <c r="S330" s="1">
        <v>500</v>
      </c>
      <c r="T330" s="1">
        <f t="shared" si="40"/>
        <v>2000</v>
      </c>
    </row>
    <row r="331" spans="1:20" s="1" customFormat="1" x14ac:dyDescent="0.25">
      <c r="A331" s="4" t="str">
        <f>D331&amp;B331&amp;E331</f>
        <v>230SLT0010628s413022</v>
      </c>
      <c r="B331" s="1" t="s">
        <v>816</v>
      </c>
      <c r="C331" s="1" t="s">
        <v>817</v>
      </c>
      <c r="D331" s="1" t="s">
        <v>40</v>
      </c>
      <c r="E331" s="1" t="s">
        <v>747</v>
      </c>
      <c r="F331" s="1" t="s">
        <v>240</v>
      </c>
      <c r="G331" s="1" t="s">
        <v>43</v>
      </c>
      <c r="H331" s="1">
        <v>208</v>
      </c>
      <c r="I331" s="1" t="s">
        <v>31</v>
      </c>
      <c r="J331" s="1">
        <v>0</v>
      </c>
      <c r="K331" s="1">
        <v>219</v>
      </c>
      <c r="L331" s="1">
        <v>0</v>
      </c>
      <c r="M331" s="1">
        <v>219</v>
      </c>
      <c r="N331" s="2">
        <v>208</v>
      </c>
      <c r="O331" s="1">
        <f>VLOOKUP(A331,'[1]数据 (2)'!$A:$M,13,0)</f>
        <v>208</v>
      </c>
      <c r="P331" s="1">
        <v>208</v>
      </c>
      <c r="Q331" s="1">
        <f t="shared" si="41"/>
        <v>0</v>
      </c>
      <c r="R331" s="1">
        <f>VLOOKUP(A331,'[2]20240319-0331虚仓使用量'!$A:$J,10,0)</f>
        <v>11</v>
      </c>
      <c r="S331" s="1">
        <v>11</v>
      </c>
      <c r="T331" s="1">
        <f t="shared" si="40"/>
        <v>208</v>
      </c>
    </row>
  </sheetData>
  <autoFilter ref="A1:XEV331"/>
  <sortState ref="A2:XEV331">
    <sortCondition ref="A2:A331"/>
  </sortState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Administrator</cp:lastModifiedBy>
  <dcterms:created xsi:type="dcterms:W3CDTF">2024-04-01T02:58:50Z</dcterms:created>
  <dcterms:modified xsi:type="dcterms:W3CDTF">2024-04-09T05:23:20Z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BA45786D759546B3B676D9A434B9FB20_11</vt:lpwstr>
  </property>
  <property fmtid="{D5CDD505-2E9C-101B-9397-08002B2CF9AE}" pid="3" name="KSOProductBuildVer">
    <vt:lpwstr>2052-12.1.0.16417</vt:lpwstr>
  </property>
</Properties>
</file>