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<sst xmlns="http://schemas.openxmlformats.org/spreadsheetml/2006/main" count="95" uniqueCount="48">
  <si>
    <t>物料及工装采购价格审批表（未税、元）</t>
  </si>
  <si>
    <t>编号：XIAN2024041103</t>
  </si>
  <si>
    <t>序号</t>
  </si>
  <si>
    <t>图号/编码</t>
  </si>
  <si>
    <t>物料/工装名称</t>
  </si>
  <si>
    <t>规格</t>
  </si>
  <si>
    <t>单位</t>
  </si>
  <si>
    <t>供应商报价</t>
  </si>
  <si>
    <t>增值税率</t>
  </si>
  <si>
    <t>简美价格</t>
  </si>
  <si>
    <t>目标价格</t>
  </si>
  <si>
    <t>报批价格</t>
  </si>
  <si>
    <t>审批价格</t>
  </si>
  <si>
    <t>降本金额</t>
  </si>
  <si>
    <t>降本比例</t>
  </si>
  <si>
    <t>供应商</t>
  </si>
  <si>
    <t>备注</t>
  </si>
  <si>
    <t>SHT0012948</t>
  </si>
  <si>
    <t>正座垫面套总成</t>
  </si>
  <si>
    <t>M3000S</t>
  </si>
  <si>
    <t>件</t>
  </si>
  <si>
    <t>￣</t>
  </si>
  <si>
    <t>山东金达</t>
  </si>
  <si>
    <t>SHT0012925</t>
  </si>
  <si>
    <t>副座垫面套总成</t>
  </si>
  <si>
    <t>SHT0012947</t>
  </si>
  <si>
    <t>副背面套总成</t>
  </si>
  <si>
    <t>SHT0013902</t>
  </si>
  <si>
    <t>司机座垫面套总成</t>
  </si>
  <si>
    <t>X5000</t>
  </si>
  <si>
    <t>SHT0013903</t>
  </si>
  <si>
    <t>副司机座垫面套总成</t>
  </si>
  <si>
    <t>SHT0013582</t>
  </si>
  <si>
    <t>司机背面套总成</t>
  </si>
  <si>
    <t>SHT0013584</t>
  </si>
  <si>
    <t>副司机背面套总成</t>
  </si>
  <si>
    <t>SHT0013585</t>
  </si>
  <si>
    <t>SHT0014212</t>
  </si>
  <si>
    <t>X5000S</t>
  </si>
  <si>
    <t>SHT0014213</t>
  </si>
  <si>
    <t>SHT0014230</t>
  </si>
  <si>
    <t>SHT0014233</t>
  </si>
  <si>
    <t xml:space="preserve">说明：
    1、为降低布套采购成本，特开发山东金达为M3000S/X5000/X5000S布套B点供应商.
    2、切换金达供货后，M3000S布套可以降本8个点左右，X5000布套可以降本4个点左右，X5000S布套可以降本26个点左右。
   </t>
  </si>
  <si>
    <t xml:space="preserve"> 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</si>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</sst>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/>
    <xf numFmtId="0" fontId="31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62" fillId="38" borderId="1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标题 5 2 4" xfId="60"/>
    <cellStyle name="60% - 强调文字颜色 2 4 3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20% - 强调文字颜色 6 5 2" xfId="507"/>
    <cellStyle name="60% - 强调文字颜色 5 2 2 4 4" xfId="508"/>
    <cellStyle name="强调文字颜色 3 3 3" xfId="509"/>
    <cellStyle name="40% - 强调文字颜色 5 2 2 2" xfId="510"/>
    <cellStyle name="20% - 强调文字颜色 3 3 3 4" xfId="511"/>
    <cellStyle name="输出 4 10" xfId="512"/>
    <cellStyle name="好 4 5" xfId="513"/>
    <cellStyle name="60% - 强调文字颜色 4 3 2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P6" sqref="P6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17" style="1" customWidth="1"/>
    <col min="4" max="4" width="10.875" style="1" customWidth="1"/>
    <col min="5" max="5" width="5.375" style="1" customWidth="1"/>
    <col min="6" max="6" width="8.375" style="1" customWidth="1"/>
    <col min="7" max="7" width="7" style="1" customWidth="1"/>
    <col min="8" max="8" width="6.625" style="1" customWidth="1"/>
    <col min="9" max="9" width="8.625" style="1" customWidth="1"/>
    <col min="10" max="13" width="9.125" style="1" customWidth="1"/>
    <col min="14" max="14" width="8.875" style="1" customWidth="1"/>
    <col min="15" max="15" width="11.5" style="1" customWidth="1"/>
    <col min="16" max="16" width="12.625" style="1"/>
    <col min="17" max="16384" width="9" style="1"/>
  </cols>
  <sheetData>
    <row r="1" s="1" customFormat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1:15">
      <c r="K2" s="2" t="s">
        <v>1</v>
      </c>
      <c r="L2" s="2"/>
      <c r="M2" s="2"/>
      <c r="N2" s="2"/>
      <c r="O2" s="2"/>
    </row>
    <row r="3" s="2" customFormat="1" ht="28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4" t="s">
        <v>15</v>
      </c>
      <c r="O3" s="4" t="s">
        <v>16</v>
      </c>
    </row>
    <row r="4" s="2" customFormat="1" ht="27" customHeight="1" spans="1:15">
      <c r="A4" s="6">
        <v>1</v>
      </c>
      <c r="B4" s="7" t="s">
        <v>17</v>
      </c>
      <c r="C4" s="8" t="s">
        <v>18</v>
      </c>
      <c r="D4" s="9" t="s">
        <v>19</v>
      </c>
      <c r="E4" s="9" t="s">
        <v>20</v>
      </c>
      <c r="F4" s="10">
        <v>25.48</v>
      </c>
      <c r="G4" s="11">
        <v>0.13</v>
      </c>
      <c r="H4" s="12">
        <v>27.3346</v>
      </c>
      <c r="I4" s="19" t="s">
        <v>21</v>
      </c>
      <c r="J4" s="10">
        <v>25.48</v>
      </c>
      <c r="K4" s="10">
        <v>25.48</v>
      </c>
      <c r="L4" s="12">
        <f>H4-J4</f>
        <v>1.8546</v>
      </c>
      <c r="M4" s="20">
        <f>(H4-J4)/H4</f>
        <v>0.0678480753330942</v>
      </c>
      <c r="N4" s="6" t="s">
        <v>22</v>
      </c>
      <c r="O4" s="21"/>
    </row>
    <row r="5" s="2" customFormat="1" ht="27" customHeight="1" spans="1:15">
      <c r="A5" s="6">
        <v>2</v>
      </c>
      <c r="B5" s="7" t="s">
        <v>23</v>
      </c>
      <c r="C5" s="8" t="s">
        <v>24</v>
      </c>
      <c r="D5" s="9" t="s">
        <v>19</v>
      </c>
      <c r="E5" s="9" t="s">
        <v>20</v>
      </c>
      <c r="F5" s="10">
        <v>23.17</v>
      </c>
      <c r="G5" s="11">
        <v>0.13</v>
      </c>
      <c r="H5" s="12">
        <v>27.451</v>
      </c>
      <c r="I5" s="19" t="s">
        <v>21</v>
      </c>
      <c r="J5" s="10">
        <v>23.17</v>
      </c>
      <c r="K5" s="10">
        <v>23.17</v>
      </c>
      <c r="L5" s="12">
        <f t="shared" ref="L5:L15" si="0">H5-J5</f>
        <v>4.281</v>
      </c>
      <c r="M5" s="20">
        <f t="shared" ref="M5:M15" si="1">(H5-J5)/H5</f>
        <v>0.155950602892426</v>
      </c>
      <c r="N5" s="6" t="s">
        <v>22</v>
      </c>
      <c r="O5" s="21"/>
    </row>
    <row r="6" s="2" customFormat="1" ht="27" customHeight="1" spans="1:15">
      <c r="A6" s="6">
        <v>3</v>
      </c>
      <c r="B6" s="7" t="s">
        <v>25</v>
      </c>
      <c r="C6" s="8" t="s">
        <v>26</v>
      </c>
      <c r="D6" s="9" t="s">
        <v>19</v>
      </c>
      <c r="E6" s="9" t="s">
        <v>20</v>
      </c>
      <c r="F6" s="10">
        <v>51.25</v>
      </c>
      <c r="G6" s="11">
        <v>0.13</v>
      </c>
      <c r="H6" s="12">
        <v>52.7195</v>
      </c>
      <c r="I6" s="19" t="s">
        <v>21</v>
      </c>
      <c r="J6" s="10">
        <v>51.25</v>
      </c>
      <c r="K6" s="10">
        <v>51.25</v>
      </c>
      <c r="L6" s="12">
        <f t="shared" si="0"/>
        <v>1.4695</v>
      </c>
      <c r="M6" s="20">
        <f t="shared" si="1"/>
        <v>0.0278739365889281</v>
      </c>
      <c r="N6" s="6" t="s">
        <v>22</v>
      </c>
      <c r="O6" s="21"/>
    </row>
    <row r="7" s="2" customFormat="1" ht="27" customHeight="1" spans="1:15">
      <c r="A7" s="6">
        <v>4</v>
      </c>
      <c r="B7" s="7" t="s">
        <v>27</v>
      </c>
      <c r="C7" s="8" t="s">
        <v>28</v>
      </c>
      <c r="D7" s="9" t="s">
        <v>29</v>
      </c>
      <c r="E7" s="9" t="s">
        <v>20</v>
      </c>
      <c r="F7" s="10">
        <v>25.62</v>
      </c>
      <c r="G7" s="11">
        <v>0.13</v>
      </c>
      <c r="H7" s="12">
        <v>27.3443</v>
      </c>
      <c r="I7" s="19" t="s">
        <v>21</v>
      </c>
      <c r="J7" s="10">
        <v>25.62</v>
      </c>
      <c r="K7" s="10">
        <v>25.62</v>
      </c>
      <c r="L7" s="12">
        <f t="shared" si="0"/>
        <v>1.7243</v>
      </c>
      <c r="M7" s="20">
        <f t="shared" si="1"/>
        <v>0.063058845902071</v>
      </c>
      <c r="N7" s="6" t="s">
        <v>22</v>
      </c>
      <c r="O7" s="21"/>
    </row>
    <row r="8" s="2" customFormat="1" ht="27" customHeight="1" spans="1:15">
      <c r="A8" s="6">
        <v>5</v>
      </c>
      <c r="B8" s="7" t="s">
        <v>30</v>
      </c>
      <c r="C8" s="8" t="s">
        <v>31</v>
      </c>
      <c r="D8" s="9" t="s">
        <v>29</v>
      </c>
      <c r="E8" s="9" t="s">
        <v>20</v>
      </c>
      <c r="F8" s="10">
        <v>25.62</v>
      </c>
      <c r="G8" s="11">
        <v>0.13</v>
      </c>
      <c r="H8" s="12">
        <v>27.3443</v>
      </c>
      <c r="I8" s="19" t="s">
        <v>21</v>
      </c>
      <c r="J8" s="10">
        <v>25.62</v>
      </c>
      <c r="K8" s="10">
        <v>25.62</v>
      </c>
      <c r="L8" s="12">
        <f t="shared" si="0"/>
        <v>1.7243</v>
      </c>
      <c r="M8" s="20">
        <f t="shared" si="1"/>
        <v>0.063058845902071</v>
      </c>
      <c r="N8" s="6" t="s">
        <v>22</v>
      </c>
      <c r="O8" s="21"/>
    </row>
    <row r="9" s="2" customFormat="1" ht="27" customHeight="1" spans="1:15">
      <c r="A9" s="6">
        <v>6</v>
      </c>
      <c r="B9" s="7" t="s">
        <v>32</v>
      </c>
      <c r="C9" s="8" t="s">
        <v>33</v>
      </c>
      <c r="D9" s="9" t="s">
        <v>29</v>
      </c>
      <c r="E9" s="9" t="s">
        <v>20</v>
      </c>
      <c r="F9" s="10">
        <v>52.33</v>
      </c>
      <c r="G9" s="11">
        <v>0.13</v>
      </c>
      <c r="H9" s="12">
        <v>53.7477</v>
      </c>
      <c r="I9" s="19" t="s">
        <v>21</v>
      </c>
      <c r="J9" s="10">
        <v>52.33</v>
      </c>
      <c r="K9" s="10">
        <v>52.33</v>
      </c>
      <c r="L9" s="12">
        <f t="shared" si="0"/>
        <v>1.4177</v>
      </c>
      <c r="M9" s="20">
        <f t="shared" si="1"/>
        <v>0.0263769426412666</v>
      </c>
      <c r="N9" s="6" t="s">
        <v>22</v>
      </c>
      <c r="O9" s="21"/>
    </row>
    <row r="10" s="2" customFormat="1" ht="27" customHeight="1" spans="1:15">
      <c r="A10" s="6">
        <v>7</v>
      </c>
      <c r="B10" s="7" t="s">
        <v>34</v>
      </c>
      <c r="C10" s="8" t="s">
        <v>35</v>
      </c>
      <c r="D10" s="9" t="s">
        <v>29</v>
      </c>
      <c r="E10" s="9" t="s">
        <v>20</v>
      </c>
      <c r="F10" s="10">
        <v>52.33</v>
      </c>
      <c r="G10" s="11">
        <v>0.13</v>
      </c>
      <c r="H10" s="12">
        <v>53.7477</v>
      </c>
      <c r="I10" s="19" t="s">
        <v>21</v>
      </c>
      <c r="J10" s="10">
        <v>52.33</v>
      </c>
      <c r="K10" s="10">
        <v>52.33</v>
      </c>
      <c r="L10" s="12">
        <f t="shared" si="0"/>
        <v>1.4177</v>
      </c>
      <c r="M10" s="20">
        <f t="shared" si="1"/>
        <v>0.0263769426412666</v>
      </c>
      <c r="N10" s="6" t="s">
        <v>22</v>
      </c>
      <c r="O10" s="21"/>
    </row>
    <row r="11" s="2" customFormat="1" ht="27" customHeight="1" spans="1:15">
      <c r="A11" s="6">
        <v>8</v>
      </c>
      <c r="B11" s="7" t="s">
        <v>36</v>
      </c>
      <c r="C11" s="8" t="s">
        <v>33</v>
      </c>
      <c r="D11" s="9" t="s">
        <v>29</v>
      </c>
      <c r="E11" s="9" t="s">
        <v>20</v>
      </c>
      <c r="F11" s="10">
        <v>52.33</v>
      </c>
      <c r="G11" s="11">
        <v>0.13</v>
      </c>
      <c r="H11" s="12">
        <v>53.7477</v>
      </c>
      <c r="I11" s="19" t="s">
        <v>21</v>
      </c>
      <c r="J11" s="10">
        <v>52.33</v>
      </c>
      <c r="K11" s="10">
        <v>52.33</v>
      </c>
      <c r="L11" s="12">
        <f t="shared" si="0"/>
        <v>1.4177</v>
      </c>
      <c r="M11" s="20">
        <f t="shared" si="1"/>
        <v>0.0263769426412666</v>
      </c>
      <c r="N11" s="6" t="s">
        <v>22</v>
      </c>
      <c r="O11" s="21"/>
    </row>
    <row r="12" s="2" customFormat="1" ht="27" customHeight="1" spans="1:15">
      <c r="A12" s="6">
        <v>9</v>
      </c>
      <c r="B12" s="7" t="s">
        <v>37</v>
      </c>
      <c r="C12" s="8" t="s">
        <v>28</v>
      </c>
      <c r="D12" s="9" t="s">
        <v>38</v>
      </c>
      <c r="E12" s="9" t="s">
        <v>20</v>
      </c>
      <c r="F12" s="10">
        <v>30.29</v>
      </c>
      <c r="G12" s="11">
        <v>0.13</v>
      </c>
      <c r="H12" s="12">
        <v>43.1553</v>
      </c>
      <c r="I12" s="19" t="s">
        <v>21</v>
      </c>
      <c r="J12" s="10">
        <v>30.29</v>
      </c>
      <c r="K12" s="10">
        <v>30.29</v>
      </c>
      <c r="L12" s="12">
        <f t="shared" si="0"/>
        <v>12.8653</v>
      </c>
      <c r="M12" s="20">
        <f t="shared" si="1"/>
        <v>0.298116337970075</v>
      </c>
      <c r="N12" s="6" t="s">
        <v>22</v>
      </c>
      <c r="O12" s="21"/>
    </row>
    <row r="13" s="2" customFormat="1" ht="27" customHeight="1" spans="1:15">
      <c r="A13" s="6">
        <v>10</v>
      </c>
      <c r="B13" s="7" t="s">
        <v>39</v>
      </c>
      <c r="C13" s="8" t="s">
        <v>33</v>
      </c>
      <c r="D13" s="9" t="s">
        <v>38</v>
      </c>
      <c r="E13" s="9" t="s">
        <v>20</v>
      </c>
      <c r="F13" s="10">
        <v>68.75</v>
      </c>
      <c r="G13" s="11">
        <v>0.13</v>
      </c>
      <c r="H13" s="12">
        <v>88.045542</v>
      </c>
      <c r="I13" s="19" t="s">
        <v>21</v>
      </c>
      <c r="J13" s="10">
        <v>68.75</v>
      </c>
      <c r="K13" s="10">
        <v>68.75</v>
      </c>
      <c r="L13" s="12">
        <f t="shared" si="0"/>
        <v>19.295542</v>
      </c>
      <c r="M13" s="20">
        <f t="shared" si="1"/>
        <v>0.219154105496903</v>
      </c>
      <c r="N13" s="6" t="s">
        <v>22</v>
      </c>
      <c r="O13" s="21"/>
    </row>
    <row r="14" s="2" customFormat="1" ht="27" customHeight="1" spans="1:15">
      <c r="A14" s="6">
        <v>11</v>
      </c>
      <c r="B14" s="7" t="s">
        <v>40</v>
      </c>
      <c r="C14" s="8" t="s">
        <v>33</v>
      </c>
      <c r="D14" s="9" t="s">
        <v>38</v>
      </c>
      <c r="E14" s="9" t="s">
        <v>20</v>
      </c>
      <c r="F14" s="10">
        <v>68.57</v>
      </c>
      <c r="G14" s="11">
        <v>0.13</v>
      </c>
      <c r="H14" s="12">
        <v>84.465078</v>
      </c>
      <c r="I14" s="19" t="s">
        <v>21</v>
      </c>
      <c r="J14" s="10">
        <v>68.57</v>
      </c>
      <c r="K14" s="10">
        <v>68.57</v>
      </c>
      <c r="L14" s="12">
        <f t="shared" si="0"/>
        <v>15.895078</v>
      </c>
      <c r="M14" s="20">
        <f t="shared" si="1"/>
        <v>0.188185204777766</v>
      </c>
      <c r="N14" s="6" t="s">
        <v>22</v>
      </c>
      <c r="O14" s="21"/>
    </row>
    <row r="15" s="2" customFormat="1" ht="27" customHeight="1" spans="1:15">
      <c r="A15" s="6">
        <v>12</v>
      </c>
      <c r="B15" s="7" t="s">
        <v>41</v>
      </c>
      <c r="C15" s="8" t="s">
        <v>24</v>
      </c>
      <c r="D15" s="9" t="s">
        <v>38</v>
      </c>
      <c r="E15" s="9" t="s">
        <v>20</v>
      </c>
      <c r="F15" s="10">
        <v>31.79</v>
      </c>
      <c r="G15" s="11">
        <v>0.13</v>
      </c>
      <c r="H15" s="12">
        <v>48.088138</v>
      </c>
      <c r="I15" s="19" t="s">
        <v>21</v>
      </c>
      <c r="J15" s="10">
        <v>31.79</v>
      </c>
      <c r="K15" s="10">
        <v>31.79</v>
      </c>
      <c r="L15" s="12">
        <f t="shared" si="0"/>
        <v>16.298138</v>
      </c>
      <c r="M15" s="20">
        <f t="shared" si="1"/>
        <v>0.338922209880532</v>
      </c>
      <c r="N15" s="6" t="s">
        <v>22</v>
      </c>
      <c r="O15" s="21"/>
    </row>
    <row r="16" s="1" customFormat="1" ht="67" customHeight="1" spans="1:15">
      <c r="A16" s="13" t="s">
        <v>42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="1" customFormat="1" ht="93" customHeight="1" spans="1:15">
      <c r="A17" s="15" t="s">
        <v>43</v>
      </c>
      <c r="B17" s="16"/>
      <c r="C17" s="17" t="s">
        <v>44</v>
      </c>
      <c r="D17" s="17"/>
      <c r="E17" s="17"/>
      <c r="F17" s="14" t="s">
        <v>45</v>
      </c>
      <c r="G17" s="14"/>
      <c r="H17" s="14"/>
      <c r="I17" s="14" t="s">
        <v>46</v>
      </c>
      <c r="J17" s="14"/>
      <c r="K17" s="14"/>
      <c r="L17" s="14"/>
      <c r="M17" s="14"/>
      <c r="N17" s="14" t="s">
        <v>47</v>
      </c>
      <c r="O17" s="14"/>
    </row>
  </sheetData>
  <mergeCells count="8">
    <mergeCell ref="A1:O1"/>
    <mergeCell ref="K2:O2"/>
    <mergeCell ref="A16:O16"/>
    <mergeCell ref="A17:B17"/>
    <mergeCell ref="C17:D17"/>
    <mergeCell ref="F17:H17"/>
    <mergeCell ref="I17:K17"/>
    <mergeCell ref="N17:O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2024-04-11T11:20:40Z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