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/>
  </bookViews>
  <sheets>
    <sheet name="模板材料请购单" sheetId="1" r:id="rId1"/>
  </sheets>
  <definedNames>
    <definedName name="_xlnm._FilterDatabase" localSheetId="0" hidden="1">模板材料请购单!$B$6:$V$58</definedName>
    <definedName name="_xlnm.Print_Area" localSheetId="0">模板材料请购单!$B$2:$L$58</definedName>
  </definedNames>
  <calcPr calcId="145621"/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5" i="1"/>
  <c r="I2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8" i="1"/>
  <c r="I7" i="1"/>
</calcChain>
</file>

<file path=xl/sharedStrings.xml><?xml version="1.0" encoding="utf-8"?>
<sst xmlns="http://schemas.openxmlformats.org/spreadsheetml/2006/main" count="163" uniqueCount="82">
  <si>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</si>
  <si>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</si>
  <si>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SHT0010067</t>
  </si>
  <si>
    <t>申请日期：</t>
  </si>
  <si>
    <t>项目名称：</t>
  </si>
  <si>
    <t>H6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</si>
  <si>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</si>
  <si>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</si>
  <si>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</si>
  <si>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</si>
  <si>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</si>
  <si>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</si>
  <si>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</si>
  <si>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</si>
  <si>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</si>
  <si>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</si>
  <si>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</si>
  <si>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</si>
  <si>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</si>
  <si>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SHT0010067-减震器上框左右支架-连续模具</t>
  </si>
  <si>
    <t>上垫脚1</t>
  </si>
  <si>
    <t>45#</t>
  </si>
  <si>
    <t>-</t>
  </si>
  <si>
    <t>上垫脚2</t>
  </si>
  <si>
    <t>上垫脚3</t>
  </si>
  <si>
    <t>上模座</t>
  </si>
  <si>
    <t>上垫板</t>
  </si>
  <si>
    <t>Cr12</t>
  </si>
  <si>
    <t>HRC52-55°</t>
  </si>
  <si>
    <t>上挂板1</t>
  </si>
  <si>
    <t>上挂板2</t>
  </si>
  <si>
    <t>上夹板1</t>
  </si>
  <si>
    <t>P20</t>
  </si>
  <si>
    <t>上夹板2</t>
  </si>
  <si>
    <t>止挡板1</t>
  </si>
  <si>
    <t>止挡板2</t>
  </si>
  <si>
    <t>上脱板1</t>
  </si>
  <si>
    <t>Cr12MOV</t>
  </si>
  <si>
    <t>HRC60-62°</t>
  </si>
  <si>
    <t>上脱板2</t>
  </si>
  <si>
    <t>HRC50-52°</t>
  </si>
  <si>
    <t>冲头固定板</t>
  </si>
  <si>
    <t>成型冲头</t>
  </si>
  <si>
    <t>DC53</t>
  </si>
  <si>
    <t>整形冲头</t>
  </si>
  <si>
    <t>上模材料</t>
  </si>
  <si>
    <t>下模板1</t>
  </si>
  <si>
    <t>下模板2</t>
  </si>
  <si>
    <t>下模过渡板</t>
  </si>
  <si>
    <t>Cr12Mov</t>
  </si>
  <si>
    <t>HRC58-60°</t>
  </si>
  <si>
    <t>下模后出料卡板</t>
  </si>
  <si>
    <t>导料浮沉板1</t>
  </si>
  <si>
    <t>45度成型抬料板</t>
  </si>
  <si>
    <t>90度成型抬料板</t>
  </si>
  <si>
    <t>导料浮沉板2</t>
  </si>
  <si>
    <t>整形弧度抬料板</t>
  </si>
  <si>
    <t>整形弧度抬料板2</t>
  </si>
  <si>
    <t>后出料浮沉板</t>
  </si>
  <si>
    <t>切断顶料板</t>
  </si>
  <si>
    <t>下垫板1-1</t>
  </si>
  <si>
    <t>下垫板1-2</t>
  </si>
  <si>
    <t>下垫板2</t>
  </si>
  <si>
    <t>下模导料垫板</t>
  </si>
  <si>
    <t>下模导料侧板</t>
  </si>
  <si>
    <t>下模导料垫条</t>
  </si>
  <si>
    <t>下模座</t>
  </si>
  <si>
    <t>下垫脚1</t>
  </si>
  <si>
    <t>下垫脚2</t>
  </si>
  <si>
    <t>下垫脚3</t>
  </si>
  <si>
    <t>下垫脚</t>
  </si>
  <si>
    <t>下托板</t>
  </si>
  <si>
    <t>冲孔凹模板</t>
  </si>
  <si>
    <t>HRC60-62</t>
  </si>
  <si>
    <t>45度成型板</t>
  </si>
  <si>
    <t>90度成型板</t>
  </si>
  <si>
    <t>导料浮沉块</t>
  </si>
  <si>
    <t>下模材料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</si>
  <si>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1.非热处理板材厚度公差为+0/+1，需热处理板材厚度公差为+0.4/+1；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</si>
  <si>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</si>
  <si>
    <t>2024.04.11</t>
    <phoneticPr fontId="11" type="noConversion"/>
  </si>
  <si>
    <t>2024.04.19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</si>
</sst>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￥&quot;#,##0.0;&quot;￥&quot;\-#,##0.0"/>
    <numFmt numFmtId="177" formatCode="0.00_ "/>
    <numFmt numFmtId="178" formatCode="0.00_);[Red]\(0.00\)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sz val="8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6" fontId="1" fillId="0" borderId="0" xfId="0" applyNumberFormat="1" applyFont="1"/>
    <xf numFmtId="176" fontId="0" fillId="0" borderId="0" xfId="0" applyNumberFormat="1"/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left" vertical="center"/>
    </xf>
    <xf numFmtId="178" fontId="0" fillId="0" borderId="0" xfId="0" applyNumberFormat="1"/>
    <xf numFmtId="0" fontId="12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2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8"/>
  <sheetViews>
    <sheetView tabSelected="1" topLeftCell="B1" zoomScaleNormal="100" zoomScaleSheetLayoutView="100" workbookViewId="0">
      <selection activeCell="R7" sqref="R7"/>
    </sheetView>
  </sheetViews>
  <sheetFormatPr defaultColWidth="9" defaultRowHeight="14" x14ac:dyDescent="0.25"/>
  <cols>
    <col min="2" max="2" width="5.90625" customWidth="1"/>
    <col min="3" max="3" width="12.6328125" customWidth="1"/>
    <col min="4" max="4" width="16.08984375" customWidth="1"/>
    <col min="5" max="5" width="10.453125" customWidth="1"/>
    <col min="6" max="8" width="7.6328125" customWidth="1"/>
    <col min="9" max="9" width="7.6328125" style="20" customWidth="1"/>
    <col min="10" max="10" width="10.36328125" customWidth="1"/>
    <col min="11" max="12" width="11.08984375" customWidth="1"/>
    <col min="13" max="13" width="3.26953125" customWidth="1"/>
    <col min="14" max="14" width="9.6328125" style="21" customWidth="1"/>
    <col min="15" max="15" width="9.6328125" style="22" customWidth="1"/>
    <col min="16" max="16" width="3.26953125" style="8" customWidth="1"/>
    <col min="17" max="17" width="9.6328125" style="21" customWidth="1"/>
    <col min="18" max="18" width="9.6328125" style="22" customWidth="1"/>
    <col min="19" max="19" width="11.7265625" customWidth="1"/>
    <col min="20" max="20" width="5.7265625" customWidth="1"/>
    <col min="21" max="21" width="10.6328125" customWidth="1"/>
    <col min="22" max="22" width="10.26953125"/>
  </cols>
  <sheetData>
    <row r="2" spans="2:21" ht="51" customHeight="1" x14ac:dyDescent="0.2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8"/>
    </row>
    <row r="3" spans="2:21" ht="21" customHeight="1" x14ac:dyDescent="0.25">
      <c r="B3" s="27" t="s">
        <v>1</v>
      </c>
      <c r="C3" s="27"/>
      <c r="D3" s="27" t="s">
        <v>2</v>
      </c>
      <c r="E3" s="27"/>
      <c r="F3" s="27"/>
      <c r="G3" s="27"/>
      <c r="H3" s="28" t="s">
        <v>3</v>
      </c>
      <c r="I3" s="29"/>
      <c r="J3" s="30" t="s">
        <v>80</v>
      </c>
      <c r="K3" s="28"/>
      <c r="L3" s="29"/>
      <c r="M3" s="9"/>
    </row>
    <row r="4" spans="2:21" ht="21" customHeight="1" x14ac:dyDescent="0.25">
      <c r="B4" s="27" t="s">
        <v>4</v>
      </c>
      <c r="C4" s="27"/>
      <c r="D4" s="27" t="s">
        <v>5</v>
      </c>
      <c r="E4" s="27"/>
      <c r="F4" s="27"/>
      <c r="G4" s="27"/>
      <c r="H4" s="28" t="s">
        <v>6</v>
      </c>
      <c r="I4" s="29"/>
      <c r="J4" s="30" t="s">
        <v>81</v>
      </c>
      <c r="K4" s="28"/>
      <c r="L4" s="29"/>
      <c r="M4" s="10"/>
    </row>
    <row r="5" spans="2:21" ht="20.149999999999999" customHeight="1" x14ac:dyDescent="0.25">
      <c r="B5" s="31" t="s">
        <v>7</v>
      </c>
      <c r="C5" s="36" t="s">
        <v>8</v>
      </c>
      <c r="D5" s="31" t="s">
        <v>9</v>
      </c>
      <c r="E5" s="31" t="s">
        <v>10</v>
      </c>
      <c r="F5" s="31" t="s">
        <v>11</v>
      </c>
      <c r="G5" s="31"/>
      <c r="H5" s="31"/>
      <c r="I5" s="39" t="s">
        <v>12</v>
      </c>
      <c r="J5" s="41" t="s">
        <v>13</v>
      </c>
      <c r="K5" s="37" t="s">
        <v>14</v>
      </c>
      <c r="L5" s="41" t="s">
        <v>15</v>
      </c>
      <c r="M5" s="11"/>
    </row>
    <row r="6" spans="2:21" ht="20.149999999999999" customHeight="1" x14ac:dyDescent="0.25">
      <c r="B6" s="31"/>
      <c r="C6" s="36"/>
      <c r="D6" s="31"/>
      <c r="E6" s="31"/>
      <c r="F6" s="2" t="s">
        <v>16</v>
      </c>
      <c r="G6" s="2" t="s">
        <v>17</v>
      </c>
      <c r="H6" s="2" t="s">
        <v>18</v>
      </c>
      <c r="I6" s="40"/>
      <c r="J6" s="42"/>
      <c r="K6" s="43"/>
      <c r="L6" s="42"/>
      <c r="M6" s="11"/>
    </row>
    <row r="7" spans="2:21" s="1" customFormat="1" ht="18" customHeight="1" x14ac:dyDescent="0.25">
      <c r="B7" s="35">
        <v>1</v>
      </c>
      <c r="C7" s="37" t="s">
        <v>19</v>
      </c>
      <c r="D7" s="3" t="s">
        <v>20</v>
      </c>
      <c r="E7" s="3" t="s">
        <v>21</v>
      </c>
      <c r="F7" s="3">
        <v>40</v>
      </c>
      <c r="G7" s="3">
        <v>190</v>
      </c>
      <c r="H7" s="3">
        <v>1160</v>
      </c>
      <c r="I7" s="18">
        <f>F7*G7*H7*7860/1000000000</f>
        <v>69.293760000000006</v>
      </c>
      <c r="J7" s="3" t="s">
        <v>22</v>
      </c>
      <c r="K7" s="3">
        <v>1</v>
      </c>
      <c r="L7" s="44"/>
      <c r="M7" s="12"/>
      <c r="N7" s="21"/>
      <c r="O7" s="22"/>
      <c r="P7" s="23"/>
      <c r="Q7" s="21"/>
      <c r="R7" s="22"/>
    </row>
    <row r="8" spans="2:21" s="1" customFormat="1" ht="18" customHeight="1" x14ac:dyDescent="0.25">
      <c r="B8" s="35"/>
      <c r="C8" s="38"/>
      <c r="D8" s="3" t="s">
        <v>23</v>
      </c>
      <c r="E8" s="3" t="s">
        <v>21</v>
      </c>
      <c r="F8" s="3">
        <v>40</v>
      </c>
      <c r="G8" s="3">
        <v>210</v>
      </c>
      <c r="H8" s="3">
        <v>1160</v>
      </c>
      <c r="I8" s="18">
        <f>F8*G8*H8*7860/1000000000</f>
        <v>76.58784</v>
      </c>
      <c r="J8" s="3" t="s">
        <v>22</v>
      </c>
      <c r="K8" s="3">
        <v>1</v>
      </c>
      <c r="L8" s="45"/>
      <c r="M8" s="12"/>
      <c r="N8" s="21"/>
      <c r="O8" s="22"/>
      <c r="P8" s="23"/>
      <c r="Q8" s="21"/>
      <c r="R8" s="22"/>
    </row>
    <row r="9" spans="2:21" s="1" customFormat="1" ht="18" customHeight="1" x14ac:dyDescent="0.25">
      <c r="B9" s="35"/>
      <c r="C9" s="38"/>
      <c r="D9" s="3" t="s">
        <v>24</v>
      </c>
      <c r="E9" s="3" t="s">
        <v>21</v>
      </c>
      <c r="F9" s="3">
        <v>40</v>
      </c>
      <c r="G9" s="3">
        <v>190</v>
      </c>
      <c r="H9" s="3">
        <v>1160</v>
      </c>
      <c r="I9" s="18">
        <f t="shared" ref="I9:I22" si="0">F9*G9*H9*7860/1000000000</f>
        <v>69.293760000000006</v>
      </c>
      <c r="J9" s="3" t="s">
        <v>22</v>
      </c>
      <c r="K9" s="3">
        <v>1</v>
      </c>
      <c r="L9" s="45"/>
      <c r="M9" s="12"/>
      <c r="N9" s="21"/>
      <c r="O9" s="22"/>
      <c r="P9" s="23"/>
      <c r="Q9" s="21"/>
      <c r="R9" s="22"/>
    </row>
    <row r="10" spans="2:21" s="1" customFormat="1" ht="18" customHeight="1" x14ac:dyDescent="0.25">
      <c r="B10" s="35"/>
      <c r="C10" s="38"/>
      <c r="D10" s="3" t="s">
        <v>25</v>
      </c>
      <c r="E10" s="3" t="s">
        <v>21</v>
      </c>
      <c r="F10" s="3">
        <v>60</v>
      </c>
      <c r="G10" s="3">
        <v>1200</v>
      </c>
      <c r="H10" s="3">
        <v>1000</v>
      </c>
      <c r="I10" s="18">
        <f t="shared" si="0"/>
        <v>565.91999999999996</v>
      </c>
      <c r="J10" s="3" t="s">
        <v>22</v>
      </c>
      <c r="K10" s="3">
        <v>1</v>
      </c>
      <c r="L10" s="45"/>
      <c r="M10" s="12"/>
      <c r="N10" s="21"/>
      <c r="O10" s="22"/>
      <c r="P10" s="23"/>
      <c r="Q10" s="21"/>
      <c r="R10" s="22"/>
      <c r="U10" s="16"/>
    </row>
    <row r="11" spans="2:21" s="1" customFormat="1" ht="18" customHeight="1" x14ac:dyDescent="0.25">
      <c r="B11" s="35"/>
      <c r="C11" s="38"/>
      <c r="D11" s="3" t="s">
        <v>26</v>
      </c>
      <c r="E11" s="3" t="s">
        <v>27</v>
      </c>
      <c r="F11" s="3">
        <v>24</v>
      </c>
      <c r="G11" s="3">
        <v>400</v>
      </c>
      <c r="H11" s="3">
        <v>740</v>
      </c>
      <c r="I11" s="18">
        <f t="shared" si="0"/>
        <v>55.837440000000001</v>
      </c>
      <c r="J11" s="3" t="s">
        <v>28</v>
      </c>
      <c r="K11" s="3">
        <v>1</v>
      </c>
      <c r="L11" s="45"/>
      <c r="M11" s="12"/>
      <c r="N11" s="21"/>
      <c r="O11" s="22"/>
      <c r="P11" s="23"/>
      <c r="Q11" s="21"/>
      <c r="R11" s="22"/>
      <c r="U11" s="16"/>
    </row>
    <row r="12" spans="2:21" s="1" customFormat="1" ht="18" customHeight="1" x14ac:dyDescent="0.25">
      <c r="B12" s="35"/>
      <c r="C12" s="38"/>
      <c r="D12" s="3" t="s">
        <v>29</v>
      </c>
      <c r="E12" s="3" t="s">
        <v>21</v>
      </c>
      <c r="F12" s="3">
        <v>150</v>
      </c>
      <c r="G12" s="3">
        <v>50</v>
      </c>
      <c r="H12" s="3">
        <v>30</v>
      </c>
      <c r="I12" s="18">
        <f t="shared" si="0"/>
        <v>1.7685</v>
      </c>
      <c r="J12" s="3" t="s">
        <v>22</v>
      </c>
      <c r="K12" s="3">
        <v>4</v>
      </c>
      <c r="L12" s="45"/>
      <c r="M12" s="12"/>
      <c r="N12" s="21"/>
      <c r="O12" s="22"/>
      <c r="P12" s="23"/>
      <c r="Q12" s="21"/>
      <c r="R12" s="22"/>
      <c r="U12" s="16"/>
    </row>
    <row r="13" spans="2:21" s="1" customFormat="1" ht="18" customHeight="1" x14ac:dyDescent="0.25">
      <c r="B13" s="35"/>
      <c r="C13" s="38"/>
      <c r="D13" s="3" t="s">
        <v>30</v>
      </c>
      <c r="E13" s="3" t="s">
        <v>21</v>
      </c>
      <c r="F13" s="3">
        <v>175</v>
      </c>
      <c r="G13" s="3">
        <v>60</v>
      </c>
      <c r="H13" s="3">
        <v>30</v>
      </c>
      <c r="I13" s="18">
        <f t="shared" si="0"/>
        <v>2.4759000000000002</v>
      </c>
      <c r="J13" s="3" t="s">
        <v>22</v>
      </c>
      <c r="K13" s="3">
        <v>6</v>
      </c>
      <c r="L13" s="45"/>
      <c r="M13" s="12"/>
      <c r="N13" s="21"/>
      <c r="O13" s="22"/>
      <c r="P13" s="23"/>
      <c r="Q13" s="21"/>
      <c r="R13" s="22"/>
      <c r="U13" s="16"/>
    </row>
    <row r="14" spans="2:21" s="1" customFormat="1" ht="18" customHeight="1" x14ac:dyDescent="0.25">
      <c r="B14" s="35"/>
      <c r="C14" s="38"/>
      <c r="D14" s="3" t="s">
        <v>31</v>
      </c>
      <c r="E14" s="3" t="s">
        <v>32</v>
      </c>
      <c r="F14" s="3">
        <v>24</v>
      </c>
      <c r="G14" s="3">
        <v>400</v>
      </c>
      <c r="H14" s="3">
        <v>740</v>
      </c>
      <c r="I14" s="18">
        <f t="shared" si="0"/>
        <v>55.837440000000001</v>
      </c>
      <c r="J14" s="3" t="s">
        <v>22</v>
      </c>
      <c r="K14" s="3">
        <v>1</v>
      </c>
      <c r="L14" s="45"/>
      <c r="M14" s="12"/>
      <c r="N14" s="21"/>
      <c r="O14" s="22"/>
      <c r="P14" s="23"/>
      <c r="Q14" s="21"/>
      <c r="R14" s="22"/>
      <c r="U14" s="16"/>
    </row>
    <row r="15" spans="2:21" s="1" customFormat="1" ht="18" customHeight="1" x14ac:dyDescent="0.25">
      <c r="B15" s="35"/>
      <c r="C15" s="38"/>
      <c r="D15" s="3" t="s">
        <v>33</v>
      </c>
      <c r="E15" s="3" t="s">
        <v>21</v>
      </c>
      <c r="F15" s="3">
        <v>24</v>
      </c>
      <c r="G15" s="3">
        <v>710</v>
      </c>
      <c r="H15" s="3">
        <v>740</v>
      </c>
      <c r="I15" s="18">
        <f t="shared" si="0"/>
        <v>99.111456000000004</v>
      </c>
      <c r="J15" s="3" t="s">
        <v>22</v>
      </c>
      <c r="K15" s="3">
        <v>1</v>
      </c>
      <c r="L15" s="45"/>
      <c r="M15" s="12"/>
      <c r="N15" s="21"/>
      <c r="O15" s="22"/>
      <c r="P15" s="23"/>
      <c r="Q15" s="21"/>
      <c r="R15" s="22"/>
      <c r="U15" s="16"/>
    </row>
    <row r="16" spans="2:21" s="1" customFormat="1" ht="18" customHeight="1" x14ac:dyDescent="0.25">
      <c r="B16" s="35"/>
      <c r="C16" s="38"/>
      <c r="D16" s="3" t="s">
        <v>34</v>
      </c>
      <c r="E16" s="3" t="s">
        <v>27</v>
      </c>
      <c r="F16" s="3">
        <v>27</v>
      </c>
      <c r="G16" s="3">
        <v>400</v>
      </c>
      <c r="H16" s="3">
        <v>740</v>
      </c>
      <c r="I16" s="18">
        <f t="shared" si="0"/>
        <v>62.817120000000003</v>
      </c>
      <c r="J16" s="3" t="s">
        <v>28</v>
      </c>
      <c r="K16" s="3">
        <v>1</v>
      </c>
      <c r="L16" s="45"/>
      <c r="M16" s="12"/>
      <c r="N16" s="21"/>
      <c r="O16" s="22"/>
      <c r="P16" s="23"/>
      <c r="Q16" s="21"/>
      <c r="R16" s="22"/>
      <c r="U16" s="16"/>
    </row>
    <row r="17" spans="2:21" s="1" customFormat="1" ht="18" customHeight="1" x14ac:dyDescent="0.25">
      <c r="B17" s="35"/>
      <c r="C17" s="38"/>
      <c r="D17" s="3" t="s">
        <v>35</v>
      </c>
      <c r="E17" s="3" t="s">
        <v>27</v>
      </c>
      <c r="F17" s="3">
        <v>34</v>
      </c>
      <c r="G17" s="3">
        <v>710</v>
      </c>
      <c r="H17" s="3">
        <v>740</v>
      </c>
      <c r="I17" s="18">
        <f t="shared" si="0"/>
        <v>140.40789599999999</v>
      </c>
      <c r="J17" s="3" t="s">
        <v>28</v>
      </c>
      <c r="K17" s="3">
        <v>1</v>
      </c>
      <c r="L17" s="45"/>
      <c r="M17" s="12"/>
      <c r="N17" s="21"/>
      <c r="O17" s="22"/>
      <c r="P17" s="23"/>
      <c r="Q17" s="21"/>
      <c r="R17" s="22"/>
      <c r="U17" s="16"/>
    </row>
    <row r="18" spans="2:21" s="1" customFormat="1" ht="18" customHeight="1" x14ac:dyDescent="0.25">
      <c r="B18" s="35"/>
      <c r="C18" s="38"/>
      <c r="D18" s="3" t="s">
        <v>36</v>
      </c>
      <c r="E18" s="3" t="s">
        <v>37</v>
      </c>
      <c r="F18" s="3">
        <v>33</v>
      </c>
      <c r="G18" s="3">
        <v>400</v>
      </c>
      <c r="H18" s="3">
        <v>740</v>
      </c>
      <c r="I18" s="18">
        <f t="shared" si="0"/>
        <v>76.776480000000006</v>
      </c>
      <c r="J18" s="3" t="s">
        <v>38</v>
      </c>
      <c r="K18" s="3">
        <v>1</v>
      </c>
      <c r="L18" s="45"/>
      <c r="M18" s="12"/>
      <c r="N18" s="21"/>
      <c r="O18" s="22"/>
      <c r="P18" s="23"/>
      <c r="Q18" s="21"/>
      <c r="R18" s="22"/>
      <c r="U18" s="16"/>
    </row>
    <row r="19" spans="2:21" s="1" customFormat="1" ht="18" customHeight="1" x14ac:dyDescent="0.25">
      <c r="B19" s="35"/>
      <c r="C19" s="38"/>
      <c r="D19" s="3" t="s">
        <v>39</v>
      </c>
      <c r="E19" s="3" t="s">
        <v>27</v>
      </c>
      <c r="F19" s="3">
        <v>50</v>
      </c>
      <c r="G19" s="3">
        <v>710</v>
      </c>
      <c r="H19" s="3">
        <v>740</v>
      </c>
      <c r="I19" s="18">
        <f t="shared" si="0"/>
        <v>206.48220000000001</v>
      </c>
      <c r="J19" s="3" t="s">
        <v>40</v>
      </c>
      <c r="K19" s="3">
        <v>1</v>
      </c>
      <c r="L19" s="45"/>
      <c r="M19" s="12"/>
      <c r="N19" s="21"/>
      <c r="O19" s="22"/>
      <c r="P19" s="23"/>
      <c r="Q19" s="21"/>
      <c r="R19" s="22"/>
      <c r="U19" s="16"/>
    </row>
    <row r="20" spans="2:21" s="1" customFormat="1" ht="18" customHeight="1" x14ac:dyDescent="0.25">
      <c r="B20" s="35"/>
      <c r="C20" s="38"/>
      <c r="D20" s="3" t="s">
        <v>41</v>
      </c>
      <c r="E20" s="3" t="s">
        <v>21</v>
      </c>
      <c r="F20" s="3">
        <v>24</v>
      </c>
      <c r="G20" s="3">
        <v>130</v>
      </c>
      <c r="H20" s="3">
        <v>290</v>
      </c>
      <c r="I20" s="18">
        <f t="shared" si="0"/>
        <v>7.1117280000000003</v>
      </c>
      <c r="J20" s="3"/>
      <c r="K20" s="3">
        <v>1</v>
      </c>
      <c r="L20" s="45"/>
      <c r="M20" s="12"/>
      <c r="N20" s="21"/>
      <c r="O20" s="22"/>
      <c r="P20" s="23"/>
      <c r="Q20" s="21"/>
      <c r="R20" s="22"/>
      <c r="U20" s="16"/>
    </row>
    <row r="21" spans="2:21" s="1" customFormat="1" ht="18" customHeight="1" x14ac:dyDescent="0.25">
      <c r="B21" s="35"/>
      <c r="C21" s="38"/>
      <c r="D21" s="3" t="s">
        <v>42</v>
      </c>
      <c r="E21" s="3" t="s">
        <v>43</v>
      </c>
      <c r="F21" s="3">
        <v>55</v>
      </c>
      <c r="G21" s="3">
        <v>240</v>
      </c>
      <c r="H21" s="3">
        <v>520</v>
      </c>
      <c r="I21" s="18">
        <f t="shared" si="0"/>
        <v>53.951039999999999</v>
      </c>
      <c r="J21" s="3" t="s">
        <v>38</v>
      </c>
      <c r="K21" s="3">
        <v>1</v>
      </c>
      <c r="L21" s="45"/>
      <c r="M21" s="12"/>
      <c r="N21" s="21"/>
      <c r="O21" s="22"/>
      <c r="P21" s="23"/>
      <c r="Q21" s="21"/>
      <c r="R21" s="22"/>
      <c r="U21" s="16"/>
    </row>
    <row r="22" spans="2:21" s="1" customFormat="1" ht="18" customHeight="1" x14ac:dyDescent="0.25">
      <c r="B22" s="35"/>
      <c r="C22" s="38"/>
      <c r="D22" s="3" t="s">
        <v>44</v>
      </c>
      <c r="E22" s="3" t="s">
        <v>43</v>
      </c>
      <c r="F22" s="3">
        <v>28</v>
      </c>
      <c r="G22" s="3">
        <v>102</v>
      </c>
      <c r="H22" s="3">
        <v>500</v>
      </c>
      <c r="I22" s="18">
        <f t="shared" si="0"/>
        <v>11.224080000000001</v>
      </c>
      <c r="J22" s="3" t="s">
        <v>38</v>
      </c>
      <c r="K22" s="3">
        <v>2</v>
      </c>
      <c r="L22" s="45"/>
      <c r="M22" s="12"/>
      <c r="N22" s="21"/>
      <c r="O22" s="22"/>
      <c r="P22" s="23"/>
      <c r="Q22" s="21"/>
      <c r="R22" s="22"/>
      <c r="U22" s="16"/>
    </row>
    <row r="23" spans="2:21" s="1" customFormat="1" ht="18" customHeight="1" x14ac:dyDescent="0.25">
      <c r="B23" s="35"/>
      <c r="C23" s="38"/>
      <c r="D23" s="46" t="s">
        <v>45</v>
      </c>
      <c r="E23" s="47"/>
      <c r="F23" s="47"/>
      <c r="G23" s="47"/>
      <c r="H23" s="47"/>
      <c r="I23" s="47"/>
      <c r="J23" s="47"/>
      <c r="K23" s="48"/>
      <c r="L23" s="45"/>
      <c r="M23" s="12"/>
      <c r="N23" s="21"/>
      <c r="O23" s="22"/>
      <c r="P23" s="23"/>
      <c r="Q23" s="21"/>
      <c r="R23" s="22"/>
      <c r="U23" s="16"/>
    </row>
    <row r="24" spans="2:21" s="1" customFormat="1" ht="18" customHeight="1" x14ac:dyDescent="0.25">
      <c r="B24" s="35"/>
      <c r="C24" s="38"/>
      <c r="D24" s="49"/>
      <c r="E24" s="50"/>
      <c r="F24" s="50"/>
      <c r="G24" s="50"/>
      <c r="H24" s="50"/>
      <c r="I24" s="50"/>
      <c r="J24" s="50"/>
      <c r="K24" s="51"/>
      <c r="L24" s="45"/>
      <c r="M24" s="12"/>
      <c r="N24" s="21"/>
      <c r="O24" s="22"/>
      <c r="P24" s="23"/>
      <c r="Q24" s="21"/>
      <c r="R24" s="22"/>
      <c r="U24" s="16"/>
    </row>
    <row r="25" spans="2:21" s="1" customFormat="1" ht="18" customHeight="1" x14ac:dyDescent="0.25">
      <c r="B25" s="35"/>
      <c r="C25" s="38"/>
      <c r="D25" s="3" t="s">
        <v>46</v>
      </c>
      <c r="E25" s="3" t="s">
        <v>27</v>
      </c>
      <c r="F25" s="3">
        <v>33</v>
      </c>
      <c r="G25" s="3">
        <v>400</v>
      </c>
      <c r="H25" s="3">
        <v>720</v>
      </c>
      <c r="I25" s="18">
        <f t="shared" ref="I25:I54" si="1">F25*G25*H25*7860/1000000000</f>
        <v>74.701440000000005</v>
      </c>
      <c r="J25" s="3" t="s">
        <v>28</v>
      </c>
      <c r="K25" s="3">
        <v>1</v>
      </c>
      <c r="L25" s="45"/>
      <c r="M25" s="12"/>
      <c r="N25" s="21"/>
      <c r="O25" s="22"/>
      <c r="P25" s="23"/>
      <c r="Q25" s="21"/>
      <c r="R25" s="22"/>
      <c r="U25" s="16"/>
    </row>
    <row r="26" spans="2:21" s="1" customFormat="1" ht="18" customHeight="1" x14ac:dyDescent="0.25">
      <c r="B26" s="35"/>
      <c r="C26" s="38"/>
      <c r="D26" s="3" t="s">
        <v>47</v>
      </c>
      <c r="E26" s="3" t="s">
        <v>27</v>
      </c>
      <c r="F26" s="3">
        <v>55</v>
      </c>
      <c r="G26" s="3">
        <v>710</v>
      </c>
      <c r="H26" s="3">
        <v>130</v>
      </c>
      <c r="I26" s="18">
        <f t="shared" si="1"/>
        <v>39.901290000000003</v>
      </c>
      <c r="J26" s="3" t="s">
        <v>28</v>
      </c>
      <c r="K26" s="3">
        <v>2</v>
      </c>
      <c r="L26" s="45"/>
      <c r="M26" s="12"/>
      <c r="N26" s="21"/>
      <c r="O26" s="22"/>
      <c r="P26" s="23"/>
      <c r="Q26" s="21"/>
      <c r="R26" s="22"/>
      <c r="U26" s="16"/>
    </row>
    <row r="27" spans="2:21" s="1" customFormat="1" ht="18" customHeight="1" x14ac:dyDescent="0.25">
      <c r="B27" s="35"/>
      <c r="C27" s="38"/>
      <c r="D27" s="3" t="s">
        <v>48</v>
      </c>
      <c r="E27" s="3" t="s">
        <v>49</v>
      </c>
      <c r="F27" s="3">
        <v>63</v>
      </c>
      <c r="G27" s="3">
        <v>41</v>
      </c>
      <c r="H27" s="3">
        <v>500</v>
      </c>
      <c r="I27" s="18">
        <f t="shared" si="1"/>
        <v>10.15119</v>
      </c>
      <c r="J27" s="3" t="s">
        <v>50</v>
      </c>
      <c r="K27" s="3">
        <v>1</v>
      </c>
      <c r="L27" s="45"/>
      <c r="M27" s="12"/>
      <c r="N27" s="21"/>
      <c r="O27" s="22"/>
      <c r="P27" s="23"/>
      <c r="Q27" s="21"/>
      <c r="R27" s="22"/>
      <c r="U27" s="16"/>
    </row>
    <row r="28" spans="2:21" s="1" customFormat="1" ht="18" customHeight="1" x14ac:dyDescent="0.25">
      <c r="B28" s="35"/>
      <c r="C28" s="38"/>
      <c r="D28" s="5" t="s">
        <v>51</v>
      </c>
      <c r="E28" s="3" t="s">
        <v>27</v>
      </c>
      <c r="F28" s="3">
        <v>50</v>
      </c>
      <c r="G28" s="3">
        <v>50</v>
      </c>
      <c r="H28" s="3">
        <v>23</v>
      </c>
      <c r="I28" s="18">
        <f t="shared" si="1"/>
        <v>0.45195000000000002</v>
      </c>
      <c r="J28" s="3" t="s">
        <v>28</v>
      </c>
      <c r="K28" s="3">
        <v>2</v>
      </c>
      <c r="L28" s="45"/>
      <c r="M28" s="12"/>
      <c r="N28" s="21"/>
      <c r="O28" s="22"/>
      <c r="P28" s="23"/>
      <c r="Q28" s="21"/>
      <c r="R28" s="22"/>
      <c r="U28" s="16"/>
    </row>
    <row r="29" spans="2:21" s="1" customFormat="1" ht="18" customHeight="1" x14ac:dyDescent="0.25">
      <c r="B29" s="35"/>
      <c r="C29" s="38"/>
      <c r="D29" s="3" t="s">
        <v>52</v>
      </c>
      <c r="E29" s="3" t="s">
        <v>27</v>
      </c>
      <c r="F29" s="3">
        <v>25</v>
      </c>
      <c r="G29" s="3">
        <v>213</v>
      </c>
      <c r="H29" s="3">
        <v>43</v>
      </c>
      <c r="I29" s="18">
        <f t="shared" si="1"/>
        <v>1.7997434999999999</v>
      </c>
      <c r="J29" s="3" t="s">
        <v>28</v>
      </c>
      <c r="K29" s="3">
        <v>1</v>
      </c>
      <c r="L29" s="45"/>
      <c r="M29" s="12"/>
      <c r="N29" s="21"/>
      <c r="O29" s="22"/>
      <c r="P29" s="23"/>
      <c r="Q29" s="21"/>
      <c r="R29" s="22"/>
      <c r="U29" s="16"/>
    </row>
    <row r="30" spans="2:21" s="1" customFormat="1" ht="18" customHeight="1" x14ac:dyDescent="0.25">
      <c r="B30" s="35"/>
      <c r="C30" s="38"/>
      <c r="D30" s="5" t="s">
        <v>53</v>
      </c>
      <c r="E30" s="3" t="s">
        <v>49</v>
      </c>
      <c r="F30" s="3">
        <v>55</v>
      </c>
      <c r="G30" s="3">
        <v>31</v>
      </c>
      <c r="H30" s="3">
        <v>520</v>
      </c>
      <c r="I30" s="18">
        <f t="shared" si="1"/>
        <v>6.9686760000000003</v>
      </c>
      <c r="J30" s="3" t="s">
        <v>50</v>
      </c>
      <c r="K30" s="3">
        <v>1</v>
      </c>
      <c r="L30" s="45"/>
      <c r="M30" s="12"/>
      <c r="N30" s="21"/>
      <c r="O30" s="22"/>
      <c r="P30" s="23"/>
      <c r="Q30" s="21"/>
      <c r="R30" s="22"/>
      <c r="U30" s="16"/>
    </row>
    <row r="31" spans="2:21" s="1" customFormat="1" ht="18" customHeight="1" x14ac:dyDescent="0.25">
      <c r="B31" s="35"/>
      <c r="C31" s="38"/>
      <c r="D31" s="5" t="s">
        <v>54</v>
      </c>
      <c r="E31" s="3" t="s">
        <v>49</v>
      </c>
      <c r="F31" s="3">
        <v>55</v>
      </c>
      <c r="G31" s="3">
        <v>31</v>
      </c>
      <c r="H31" s="3">
        <v>520</v>
      </c>
      <c r="I31" s="18">
        <f t="shared" si="1"/>
        <v>6.9686760000000003</v>
      </c>
      <c r="J31" s="3" t="s">
        <v>50</v>
      </c>
      <c r="K31" s="3">
        <v>1</v>
      </c>
      <c r="L31" s="45"/>
      <c r="M31" s="12"/>
      <c r="N31" s="21"/>
      <c r="O31" s="22"/>
      <c r="P31" s="23"/>
      <c r="Q31" s="21"/>
      <c r="R31" s="22"/>
      <c r="U31" s="16"/>
    </row>
    <row r="32" spans="2:21" s="1" customFormat="1" ht="18" customHeight="1" x14ac:dyDescent="0.25">
      <c r="B32" s="35"/>
      <c r="C32" s="38"/>
      <c r="D32" s="5" t="s">
        <v>55</v>
      </c>
      <c r="E32" s="3" t="s">
        <v>27</v>
      </c>
      <c r="F32" s="3">
        <v>83</v>
      </c>
      <c r="G32" s="3">
        <v>35</v>
      </c>
      <c r="H32" s="3">
        <v>27</v>
      </c>
      <c r="I32" s="18">
        <f t="shared" si="1"/>
        <v>0.61649909999999997</v>
      </c>
      <c r="J32" s="3" t="s">
        <v>28</v>
      </c>
      <c r="K32" s="3">
        <v>2</v>
      </c>
      <c r="L32" s="45"/>
      <c r="M32" s="12"/>
      <c r="N32" s="21"/>
      <c r="O32" s="22"/>
      <c r="P32" s="23"/>
      <c r="Q32" s="21"/>
      <c r="R32" s="22"/>
      <c r="U32" s="16"/>
    </row>
    <row r="33" spans="2:21" s="1" customFormat="1" ht="18" customHeight="1" x14ac:dyDescent="0.25">
      <c r="B33" s="35"/>
      <c r="C33" s="38"/>
      <c r="D33" s="5" t="s">
        <v>56</v>
      </c>
      <c r="E33" s="3" t="s">
        <v>49</v>
      </c>
      <c r="F33" s="3">
        <v>55</v>
      </c>
      <c r="G33" s="3">
        <v>31</v>
      </c>
      <c r="H33" s="3">
        <v>530</v>
      </c>
      <c r="I33" s="18">
        <f t="shared" si="1"/>
        <v>7.1026889999999998</v>
      </c>
      <c r="J33" s="3" t="s">
        <v>50</v>
      </c>
      <c r="K33" s="3">
        <v>1</v>
      </c>
      <c r="L33" s="45"/>
      <c r="M33" s="12"/>
      <c r="N33" s="21"/>
      <c r="O33" s="22"/>
      <c r="P33" s="23"/>
      <c r="Q33" s="21"/>
      <c r="R33" s="22"/>
      <c r="U33" s="16"/>
    </row>
    <row r="34" spans="2:21" s="1" customFormat="1" ht="18" customHeight="1" x14ac:dyDescent="0.25">
      <c r="B34" s="35"/>
      <c r="C34" s="38"/>
      <c r="D34" s="3" t="s">
        <v>55</v>
      </c>
      <c r="E34" s="3" t="s">
        <v>27</v>
      </c>
      <c r="F34" s="3">
        <v>25</v>
      </c>
      <c r="G34" s="3">
        <v>260</v>
      </c>
      <c r="H34" s="3">
        <v>43</v>
      </c>
      <c r="I34" s="18">
        <f t="shared" si="1"/>
        <v>2.1968700000000001</v>
      </c>
      <c r="J34" s="3" t="s">
        <v>28</v>
      </c>
      <c r="K34" s="3">
        <v>2</v>
      </c>
      <c r="L34" s="45"/>
      <c r="M34" s="12"/>
      <c r="N34" s="21"/>
      <c r="O34" s="22"/>
      <c r="P34" s="23"/>
      <c r="Q34" s="21"/>
      <c r="R34" s="22"/>
      <c r="U34" s="16"/>
    </row>
    <row r="35" spans="2:21" s="1" customFormat="1" ht="18" customHeight="1" x14ac:dyDescent="0.25">
      <c r="B35" s="35"/>
      <c r="C35" s="38"/>
      <c r="D35" s="3" t="s">
        <v>57</v>
      </c>
      <c r="E35" s="3" t="s">
        <v>49</v>
      </c>
      <c r="F35" s="3">
        <v>55</v>
      </c>
      <c r="G35" s="3">
        <v>31</v>
      </c>
      <c r="H35" s="3">
        <v>510</v>
      </c>
      <c r="I35" s="18">
        <f t="shared" si="1"/>
        <v>6.8346629999999999</v>
      </c>
      <c r="J35" s="3" t="s">
        <v>50</v>
      </c>
      <c r="K35" s="3">
        <v>3</v>
      </c>
      <c r="L35" s="45"/>
      <c r="M35" s="12"/>
      <c r="N35" s="21"/>
      <c r="O35" s="22"/>
      <c r="P35" s="23"/>
      <c r="Q35" s="21"/>
      <c r="R35" s="22"/>
      <c r="U35" s="16"/>
    </row>
    <row r="36" spans="2:21" s="1" customFormat="1" ht="18" customHeight="1" x14ac:dyDescent="0.25">
      <c r="B36" s="35"/>
      <c r="C36" s="38"/>
      <c r="D36" s="5" t="s">
        <v>58</v>
      </c>
      <c r="E36" s="3" t="s">
        <v>27</v>
      </c>
      <c r="F36" s="3">
        <v>40</v>
      </c>
      <c r="G36" s="3">
        <v>120</v>
      </c>
      <c r="H36" s="3">
        <v>30</v>
      </c>
      <c r="I36" s="18">
        <f t="shared" si="1"/>
        <v>1.13184</v>
      </c>
      <c r="J36" s="3" t="s">
        <v>28</v>
      </c>
      <c r="K36" s="3">
        <v>2</v>
      </c>
      <c r="L36" s="45"/>
      <c r="M36" s="12"/>
      <c r="N36" s="21"/>
      <c r="O36" s="22"/>
      <c r="P36" s="23"/>
      <c r="Q36" s="21"/>
      <c r="R36" s="22"/>
      <c r="U36" s="16"/>
    </row>
    <row r="37" spans="2:21" s="1" customFormat="1" ht="18" customHeight="1" x14ac:dyDescent="0.25">
      <c r="B37" s="35"/>
      <c r="C37" s="38"/>
      <c r="D37" s="3" t="s">
        <v>59</v>
      </c>
      <c r="E37" s="3" t="s">
        <v>49</v>
      </c>
      <c r="F37" s="3">
        <v>40</v>
      </c>
      <c r="G37" s="3">
        <v>60</v>
      </c>
      <c r="H37" s="3">
        <v>130</v>
      </c>
      <c r="I37" s="18">
        <f t="shared" si="1"/>
        <v>2.4523199999999998</v>
      </c>
      <c r="J37" s="3" t="s">
        <v>50</v>
      </c>
      <c r="K37" s="3">
        <v>1</v>
      </c>
      <c r="L37" s="45"/>
      <c r="M37" s="12"/>
      <c r="N37" s="21"/>
      <c r="O37" s="22"/>
      <c r="P37" s="23"/>
      <c r="Q37" s="21"/>
      <c r="R37" s="22"/>
      <c r="U37" s="16"/>
    </row>
    <row r="38" spans="2:21" s="1" customFormat="1" ht="18" customHeight="1" x14ac:dyDescent="0.25">
      <c r="B38" s="35"/>
      <c r="C38" s="38"/>
      <c r="D38" s="3" t="s">
        <v>60</v>
      </c>
      <c r="E38" s="3" t="s">
        <v>27</v>
      </c>
      <c r="F38" s="3">
        <v>24</v>
      </c>
      <c r="G38" s="3">
        <v>400</v>
      </c>
      <c r="H38" s="3">
        <v>720</v>
      </c>
      <c r="I38" s="18">
        <f t="shared" si="1"/>
        <v>54.328319999999998</v>
      </c>
      <c r="J38" s="3" t="s">
        <v>28</v>
      </c>
      <c r="K38" s="3">
        <v>1</v>
      </c>
      <c r="L38" s="45"/>
      <c r="M38" s="12"/>
      <c r="N38" s="21"/>
      <c r="O38" s="22"/>
      <c r="P38" s="23"/>
      <c r="Q38" s="21"/>
      <c r="R38" s="22"/>
      <c r="U38" s="16"/>
    </row>
    <row r="39" spans="2:21" s="1" customFormat="1" ht="18" customHeight="1" x14ac:dyDescent="0.25">
      <c r="B39" s="35"/>
      <c r="C39" s="38"/>
      <c r="D39" s="3" t="s">
        <v>61</v>
      </c>
      <c r="E39" s="3" t="s">
        <v>21</v>
      </c>
      <c r="F39" s="3">
        <v>22</v>
      </c>
      <c r="G39" s="3">
        <v>400</v>
      </c>
      <c r="H39" s="3">
        <v>720</v>
      </c>
      <c r="I39" s="18">
        <f t="shared" si="1"/>
        <v>49.800960000000003</v>
      </c>
      <c r="J39" s="3" t="s">
        <v>22</v>
      </c>
      <c r="K39" s="3">
        <v>1</v>
      </c>
      <c r="L39" s="45"/>
      <c r="M39" s="12"/>
      <c r="N39" s="21"/>
      <c r="O39" s="22"/>
      <c r="P39" s="23"/>
      <c r="Q39" s="21"/>
      <c r="R39" s="22"/>
      <c r="U39" s="16"/>
    </row>
    <row r="40" spans="2:21" s="1" customFormat="1" ht="18" customHeight="1" x14ac:dyDescent="0.25">
      <c r="B40" s="35"/>
      <c r="C40" s="38"/>
      <c r="D40" s="3" t="s">
        <v>62</v>
      </c>
      <c r="E40" s="3" t="s">
        <v>27</v>
      </c>
      <c r="F40" s="3">
        <v>24</v>
      </c>
      <c r="G40" s="3">
        <v>710</v>
      </c>
      <c r="H40" s="3">
        <v>720</v>
      </c>
      <c r="I40" s="18">
        <f t="shared" si="1"/>
        <v>96.432767999999996</v>
      </c>
      <c r="J40" s="3" t="s">
        <v>28</v>
      </c>
      <c r="K40" s="3">
        <v>1</v>
      </c>
      <c r="L40" s="45"/>
      <c r="M40" s="12"/>
      <c r="N40" s="21"/>
      <c r="O40" s="22"/>
      <c r="P40" s="23"/>
      <c r="Q40" s="21"/>
      <c r="R40" s="22"/>
      <c r="U40" s="16"/>
    </row>
    <row r="41" spans="2:21" s="1" customFormat="1" ht="18" customHeight="1" x14ac:dyDescent="0.25">
      <c r="B41" s="35"/>
      <c r="C41" s="38"/>
      <c r="D41" s="3" t="s">
        <v>63</v>
      </c>
      <c r="E41" s="3" t="s">
        <v>21</v>
      </c>
      <c r="F41" s="3">
        <v>20</v>
      </c>
      <c r="G41" s="3">
        <v>133</v>
      </c>
      <c r="H41" s="3">
        <v>130</v>
      </c>
      <c r="I41" s="18">
        <f t="shared" si="1"/>
        <v>2.7179880000000001</v>
      </c>
      <c r="J41" s="3" t="s">
        <v>22</v>
      </c>
      <c r="K41" s="3">
        <v>2</v>
      </c>
      <c r="L41" s="45"/>
      <c r="M41" s="12"/>
      <c r="N41" s="21"/>
      <c r="O41" s="22"/>
      <c r="P41" s="23"/>
      <c r="Q41" s="21"/>
      <c r="R41" s="22"/>
      <c r="U41" s="16"/>
    </row>
    <row r="42" spans="2:21" s="1" customFormat="1" ht="18" customHeight="1" x14ac:dyDescent="0.25">
      <c r="B42" s="35"/>
      <c r="C42" s="38"/>
      <c r="D42" s="3" t="s">
        <v>64</v>
      </c>
      <c r="E42" s="3" t="s">
        <v>27</v>
      </c>
      <c r="F42" s="3">
        <v>53</v>
      </c>
      <c r="G42" s="3">
        <v>133</v>
      </c>
      <c r="H42" s="3">
        <v>33</v>
      </c>
      <c r="I42" s="18">
        <f t="shared" si="1"/>
        <v>1.8283696199999999</v>
      </c>
      <c r="J42" s="3" t="s">
        <v>28</v>
      </c>
      <c r="K42" s="3">
        <v>2</v>
      </c>
      <c r="L42" s="45"/>
      <c r="M42" s="12"/>
      <c r="N42" s="21"/>
      <c r="O42" s="22"/>
      <c r="P42" s="23"/>
      <c r="Q42" s="21"/>
      <c r="R42" s="22"/>
      <c r="U42" s="16"/>
    </row>
    <row r="43" spans="2:21" s="1" customFormat="1" ht="18" customHeight="1" x14ac:dyDescent="0.25">
      <c r="B43" s="35"/>
      <c r="C43" s="38"/>
      <c r="D43" s="3" t="s">
        <v>65</v>
      </c>
      <c r="E43" s="3" t="s">
        <v>21</v>
      </c>
      <c r="F43" s="3">
        <v>59</v>
      </c>
      <c r="G43" s="3">
        <v>33</v>
      </c>
      <c r="H43" s="3">
        <v>130</v>
      </c>
      <c r="I43" s="18">
        <f t="shared" si="1"/>
        <v>1.9894445999999999</v>
      </c>
      <c r="J43" s="3" t="s">
        <v>22</v>
      </c>
      <c r="K43" s="3">
        <v>2</v>
      </c>
      <c r="L43" s="45"/>
      <c r="M43" s="12"/>
      <c r="N43" s="21"/>
      <c r="O43" s="22"/>
      <c r="P43" s="23"/>
      <c r="Q43" s="21"/>
      <c r="R43" s="22"/>
      <c r="U43" s="16"/>
    </row>
    <row r="44" spans="2:21" s="1" customFormat="1" ht="18" customHeight="1" x14ac:dyDescent="0.25">
      <c r="B44" s="35"/>
      <c r="C44" s="38"/>
      <c r="D44" s="3" t="s">
        <v>66</v>
      </c>
      <c r="E44" s="3" t="s">
        <v>21</v>
      </c>
      <c r="F44" s="3">
        <v>70</v>
      </c>
      <c r="G44" s="3">
        <v>1200</v>
      </c>
      <c r="H44" s="3">
        <v>1000</v>
      </c>
      <c r="I44" s="18">
        <f t="shared" si="1"/>
        <v>660.24</v>
      </c>
      <c r="J44" s="3" t="s">
        <v>22</v>
      </c>
      <c r="K44" s="3">
        <v>1</v>
      </c>
      <c r="L44" s="45"/>
      <c r="M44" s="12"/>
      <c r="N44" s="21"/>
      <c r="O44" s="22"/>
      <c r="P44" s="23"/>
      <c r="Q44" s="21"/>
      <c r="R44" s="22"/>
      <c r="U44" s="16"/>
    </row>
    <row r="45" spans="2:21" s="1" customFormat="1" ht="18" customHeight="1" x14ac:dyDescent="0.25">
      <c r="B45" s="35"/>
      <c r="C45" s="38"/>
      <c r="D45" s="3" t="s">
        <v>67</v>
      </c>
      <c r="E45" s="3" t="s">
        <v>21</v>
      </c>
      <c r="F45" s="3">
        <v>230</v>
      </c>
      <c r="G45" s="3">
        <v>40</v>
      </c>
      <c r="H45" s="3">
        <v>1000</v>
      </c>
      <c r="I45" s="18">
        <f t="shared" si="1"/>
        <v>72.311999999999998</v>
      </c>
      <c r="J45" s="3" t="s">
        <v>22</v>
      </c>
      <c r="K45" s="3">
        <v>4</v>
      </c>
      <c r="L45" s="45"/>
      <c r="M45" s="12"/>
      <c r="N45" s="21"/>
      <c r="O45" s="22"/>
      <c r="P45" s="23"/>
      <c r="Q45" s="21"/>
      <c r="R45" s="22"/>
      <c r="U45" s="16"/>
    </row>
    <row r="46" spans="2:21" s="1" customFormat="1" ht="18" customHeight="1" x14ac:dyDescent="0.25">
      <c r="B46" s="35"/>
      <c r="C46" s="38"/>
      <c r="D46" s="3" t="s">
        <v>68</v>
      </c>
      <c r="E46" s="3" t="s">
        <v>21</v>
      </c>
      <c r="F46" s="3">
        <v>230</v>
      </c>
      <c r="G46" s="3">
        <v>40</v>
      </c>
      <c r="H46" s="3">
        <v>600</v>
      </c>
      <c r="I46" s="18">
        <f t="shared" si="1"/>
        <v>43.3872</v>
      </c>
      <c r="J46" s="3" t="s">
        <v>22</v>
      </c>
      <c r="K46" s="3">
        <v>1</v>
      </c>
      <c r="L46" s="45"/>
      <c r="M46" s="12"/>
      <c r="N46" s="21"/>
      <c r="O46" s="22"/>
      <c r="P46" s="23"/>
      <c r="Q46" s="21"/>
      <c r="R46" s="22"/>
      <c r="U46" s="16"/>
    </row>
    <row r="47" spans="2:21" s="1" customFormat="1" ht="18" customHeight="1" x14ac:dyDescent="0.25">
      <c r="B47" s="35"/>
      <c r="C47" s="38"/>
      <c r="D47" s="3" t="s">
        <v>69</v>
      </c>
      <c r="E47" s="3" t="s">
        <v>21</v>
      </c>
      <c r="F47" s="3">
        <v>230</v>
      </c>
      <c r="G47" s="3">
        <v>50</v>
      </c>
      <c r="H47" s="3">
        <v>500</v>
      </c>
      <c r="I47" s="18">
        <f t="shared" si="1"/>
        <v>45.195</v>
      </c>
      <c r="J47" s="3" t="s">
        <v>22</v>
      </c>
      <c r="K47" s="3">
        <v>4</v>
      </c>
      <c r="L47" s="45"/>
      <c r="M47" s="12"/>
      <c r="N47" s="21"/>
      <c r="O47" s="22"/>
      <c r="P47" s="23"/>
      <c r="Q47" s="21"/>
      <c r="R47" s="22"/>
      <c r="U47" s="16"/>
    </row>
    <row r="48" spans="2:21" s="1" customFormat="1" ht="18" customHeight="1" x14ac:dyDescent="0.25">
      <c r="B48" s="35"/>
      <c r="C48" s="38"/>
      <c r="D48" s="3" t="s">
        <v>70</v>
      </c>
      <c r="E48" s="3" t="s">
        <v>21</v>
      </c>
      <c r="F48" s="3">
        <v>230</v>
      </c>
      <c r="G48" s="3">
        <v>50</v>
      </c>
      <c r="H48" s="3">
        <v>1000</v>
      </c>
      <c r="I48" s="18">
        <f t="shared" si="1"/>
        <v>90.39</v>
      </c>
      <c r="J48" s="3" t="s">
        <v>22</v>
      </c>
      <c r="K48" s="3">
        <v>1</v>
      </c>
      <c r="L48" s="45"/>
      <c r="M48" s="12"/>
      <c r="N48" s="21"/>
      <c r="O48" s="22"/>
      <c r="P48" s="23"/>
      <c r="Q48" s="21"/>
      <c r="R48" s="22"/>
      <c r="U48" s="16"/>
    </row>
    <row r="49" spans="2:22" s="1" customFormat="1" ht="18" customHeight="1" x14ac:dyDescent="0.25">
      <c r="B49" s="35"/>
      <c r="C49" s="38"/>
      <c r="D49" s="3" t="s">
        <v>71</v>
      </c>
      <c r="E49" s="3" t="s">
        <v>21</v>
      </c>
      <c r="F49" s="3">
        <v>35</v>
      </c>
      <c r="G49" s="3">
        <v>1340</v>
      </c>
      <c r="H49" s="3">
        <v>1100</v>
      </c>
      <c r="I49" s="18">
        <f t="shared" si="1"/>
        <v>405.49740000000003</v>
      </c>
      <c r="J49" s="3" t="s">
        <v>22</v>
      </c>
      <c r="K49" s="3">
        <v>1</v>
      </c>
      <c r="L49" s="45"/>
      <c r="M49" s="12"/>
      <c r="N49" s="21"/>
      <c r="O49" s="22"/>
      <c r="P49" s="23"/>
      <c r="Q49" s="21"/>
      <c r="R49" s="22"/>
      <c r="U49" s="16"/>
    </row>
    <row r="50" spans="2:22" s="1" customFormat="1" ht="18" customHeight="1" x14ac:dyDescent="0.25">
      <c r="B50" s="35"/>
      <c r="C50" s="38"/>
      <c r="D50" s="3" t="s">
        <v>72</v>
      </c>
      <c r="E50" s="3" t="s">
        <v>43</v>
      </c>
      <c r="F50" s="3">
        <v>33</v>
      </c>
      <c r="G50" s="3">
        <v>530</v>
      </c>
      <c r="H50" s="3">
        <v>270</v>
      </c>
      <c r="I50" s="18">
        <f t="shared" si="1"/>
        <v>37.117277999999999</v>
      </c>
      <c r="J50" s="3" t="s">
        <v>73</v>
      </c>
      <c r="K50" s="3">
        <v>1</v>
      </c>
      <c r="L50" s="45"/>
      <c r="M50" s="12"/>
      <c r="N50" s="21"/>
      <c r="O50" s="22"/>
      <c r="P50" s="23"/>
      <c r="Q50" s="21"/>
      <c r="R50" s="22"/>
      <c r="U50" s="16"/>
    </row>
    <row r="51" spans="2:22" s="1" customFormat="1" ht="18" customHeight="1" x14ac:dyDescent="0.25">
      <c r="B51" s="35"/>
      <c r="C51" s="38"/>
      <c r="D51" s="3" t="s">
        <v>74</v>
      </c>
      <c r="E51" s="3" t="s">
        <v>43</v>
      </c>
      <c r="F51" s="3">
        <v>73</v>
      </c>
      <c r="G51" s="3">
        <v>530</v>
      </c>
      <c r="H51" s="3">
        <v>180</v>
      </c>
      <c r="I51" s="18">
        <f t="shared" si="1"/>
        <v>54.738612000000003</v>
      </c>
      <c r="J51" s="3" t="s">
        <v>73</v>
      </c>
      <c r="K51" s="3">
        <v>1</v>
      </c>
      <c r="L51" s="45"/>
      <c r="M51" s="12"/>
      <c r="N51" s="21"/>
      <c r="O51" s="22"/>
      <c r="P51" s="23"/>
      <c r="Q51" s="21"/>
      <c r="R51" s="22"/>
      <c r="U51" s="16"/>
    </row>
    <row r="52" spans="2:22" s="1" customFormat="1" ht="18" customHeight="1" x14ac:dyDescent="0.25">
      <c r="B52" s="35"/>
      <c r="C52" s="38"/>
      <c r="D52" s="3" t="s">
        <v>75</v>
      </c>
      <c r="E52" s="3" t="s">
        <v>43</v>
      </c>
      <c r="F52" s="3">
        <v>85</v>
      </c>
      <c r="G52" s="3">
        <v>530</v>
      </c>
      <c r="H52" s="3">
        <v>300</v>
      </c>
      <c r="I52" s="18">
        <f t="shared" si="1"/>
        <v>106.22790000000001</v>
      </c>
      <c r="J52" s="3" t="s">
        <v>73</v>
      </c>
      <c r="K52" s="3">
        <v>1</v>
      </c>
      <c r="L52" s="45"/>
      <c r="M52" s="12"/>
      <c r="N52" s="21"/>
      <c r="O52" s="22"/>
      <c r="P52" s="23"/>
      <c r="Q52" s="21"/>
      <c r="R52" s="22"/>
      <c r="U52" s="16"/>
    </row>
    <row r="53" spans="2:22" s="1" customFormat="1" ht="18" customHeight="1" x14ac:dyDescent="0.25">
      <c r="B53" s="35"/>
      <c r="C53" s="38"/>
      <c r="D53" s="3" t="s">
        <v>76</v>
      </c>
      <c r="E53" s="3" t="s">
        <v>27</v>
      </c>
      <c r="F53" s="3">
        <v>83</v>
      </c>
      <c r="G53" s="3">
        <v>120</v>
      </c>
      <c r="H53" s="3">
        <v>120</v>
      </c>
      <c r="I53" s="18">
        <f t="shared" si="1"/>
        <v>9.3942720000000008</v>
      </c>
      <c r="J53" s="3" t="s">
        <v>28</v>
      </c>
      <c r="K53" s="3">
        <v>1</v>
      </c>
      <c r="L53" s="45"/>
      <c r="M53" s="12"/>
      <c r="N53" s="21"/>
      <c r="O53" s="22"/>
      <c r="P53" s="23"/>
      <c r="Q53" s="21"/>
      <c r="R53" s="22"/>
      <c r="U53" s="16"/>
    </row>
    <row r="54" spans="2:22" s="1" customFormat="1" ht="18" customHeight="1" x14ac:dyDescent="0.25">
      <c r="B54" s="35"/>
      <c r="C54" s="38"/>
      <c r="D54" s="3" t="s">
        <v>66</v>
      </c>
      <c r="E54" s="3" t="s">
        <v>21</v>
      </c>
      <c r="F54" s="3">
        <v>20</v>
      </c>
      <c r="G54" s="3">
        <v>133</v>
      </c>
      <c r="H54" s="3">
        <v>130</v>
      </c>
      <c r="I54" s="18">
        <f t="shared" si="1"/>
        <v>2.7179880000000001</v>
      </c>
      <c r="J54" s="3" t="s">
        <v>22</v>
      </c>
      <c r="K54" s="3">
        <v>1</v>
      </c>
      <c r="L54" s="45"/>
      <c r="M54" s="12"/>
      <c r="N54" s="21"/>
      <c r="O54" s="22"/>
      <c r="P54" s="23"/>
      <c r="Q54" s="21"/>
      <c r="R54" s="22"/>
      <c r="U54" s="16"/>
    </row>
    <row r="55" spans="2:22" s="1" customFormat="1" ht="18" customHeight="1" x14ac:dyDescent="0.25">
      <c r="B55" s="35"/>
      <c r="C55" s="38"/>
      <c r="D55" s="52" t="s">
        <v>77</v>
      </c>
      <c r="E55" s="53"/>
      <c r="F55" s="53"/>
      <c r="G55" s="53"/>
      <c r="H55" s="53"/>
      <c r="I55" s="53"/>
      <c r="J55" s="53"/>
      <c r="K55" s="54"/>
      <c r="L55" s="45"/>
      <c r="M55" s="12"/>
      <c r="N55" s="21"/>
      <c r="O55" s="22"/>
      <c r="P55" s="23"/>
      <c r="Q55" s="21"/>
      <c r="R55" s="22"/>
      <c r="U55" s="16"/>
    </row>
    <row r="56" spans="2:22" s="1" customFormat="1" ht="18" customHeight="1" x14ac:dyDescent="0.25">
      <c r="B56" s="35"/>
      <c r="C56" s="4"/>
      <c r="D56" s="55"/>
      <c r="E56" s="56"/>
      <c r="F56" s="56"/>
      <c r="G56" s="56"/>
      <c r="H56" s="56"/>
      <c r="I56" s="56"/>
      <c r="J56" s="56"/>
      <c r="K56" s="57"/>
      <c r="L56" s="13"/>
      <c r="M56" s="12"/>
      <c r="N56" s="21"/>
      <c r="O56" s="22"/>
      <c r="P56" s="23"/>
      <c r="Q56" s="21"/>
      <c r="R56" s="22"/>
      <c r="U56" s="16"/>
    </row>
    <row r="57" spans="2:22" ht="86.15" customHeight="1" x14ac:dyDescent="0.25">
      <c r="B57" s="6"/>
      <c r="C57" s="32" t="s">
        <v>78</v>
      </c>
      <c r="D57" s="33"/>
      <c r="E57" s="33"/>
      <c r="F57" s="33"/>
      <c r="G57" s="33"/>
      <c r="H57" s="33"/>
      <c r="I57" s="33"/>
      <c r="J57" s="33"/>
      <c r="K57" s="33"/>
      <c r="L57" s="34"/>
      <c r="M57" s="14"/>
      <c r="O57" s="24"/>
      <c r="R57" s="24"/>
      <c r="S57" s="17"/>
      <c r="U57" s="17"/>
      <c r="V57" s="17"/>
    </row>
    <row r="58" spans="2:22" ht="42.75" customHeight="1" x14ac:dyDescent="0.25">
      <c r="B58" s="7" t="s">
        <v>79</v>
      </c>
      <c r="D58" s="7"/>
      <c r="E58" s="7"/>
      <c r="F58" s="7"/>
      <c r="G58" s="7"/>
      <c r="H58" s="7"/>
      <c r="I58" s="19"/>
      <c r="J58" s="7"/>
      <c r="K58" s="7"/>
      <c r="L58" s="7"/>
      <c r="M58" s="15"/>
    </row>
  </sheetData>
  <autoFilter ref="B6:V58"/>
  <mergeCells count="24">
    <mergeCell ref="C57:L57"/>
    <mergeCell ref="B5:B6"/>
    <mergeCell ref="B7:B56"/>
    <mergeCell ref="C5:C6"/>
    <mergeCell ref="C7:C55"/>
    <mergeCell ref="D5:D6"/>
    <mergeCell ref="E5:E6"/>
    <mergeCell ref="I5:I6"/>
    <mergeCell ref="J5:J6"/>
    <mergeCell ref="K5:K6"/>
    <mergeCell ref="L5:L6"/>
    <mergeCell ref="L7:L55"/>
    <mergeCell ref="D23:K24"/>
    <mergeCell ref="D55:K56"/>
    <mergeCell ref="B4:C4"/>
    <mergeCell ref="D4:G4"/>
    <mergeCell ref="H4:I4"/>
    <mergeCell ref="J4:L4"/>
    <mergeCell ref="F5:H5"/>
    <mergeCell ref="B2:L2"/>
    <mergeCell ref="B3:C3"/>
    <mergeCell ref="D3:G3"/>
    <mergeCell ref="H3:I3"/>
    <mergeCell ref="J3:L3"/>
  </mergeCells>
  <phoneticPr fontId="11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2024-04-12T07:21:47Z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