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drawings/drawing29.xml" ContentType="application/vnd.openxmlformats-officedocument.drawing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06A1B50D-8B59-4348-9FD6-32E56E9F5C56}" xr6:coauthVersionLast="47" xr6:coauthVersionMax="47" xr10:uidLastSave="{00000000-0000-0000-0000-000000000000}"/>
  <bookViews>
    <workbookView xWindow="-108" yWindow="-108" windowWidth="23256" windowHeight="12456" firstSheet="67" activeTab="6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物料采购价格审批表-江苏凌派" sheetId="76" r:id="rId70"/>
    <sheet name="Sheet1" sheetId="1" r:id="rId71"/>
    <sheet name="Sheet2" sheetId="57" r:id="rId72"/>
  </sheets>
  <externalReferences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76" l="1"/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FA0B22F-D7B9-4428-8FD7-86CB6BCA10E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D8A7BFE-28CE-4DAA-AC5F-41D413ECA57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<sst xmlns="http://schemas.openxmlformats.org/spreadsheetml/2006/main" count="4212" uniqueCount="998">
  <si>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</si>
  <si>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</si>
  <si>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</si>
  <si>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</si>
  <si>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</si>
  <si>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</si>
  <si>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</si>
  <si>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</si>
  <si>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</si>
  <si>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</si>
  <si>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</si>
  <si>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</si>
  <si>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</si>
  <si>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</si>
  <si>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</si>
  <si>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</si>
  <si>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</si>
  <si>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</si>
  <si>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</si>
  <si>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</si>
  <si>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</si>
  <si>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</si>
  <si>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</si>
  <si>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</si>
  <si>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</si>
  <si>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</si>
  <si>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</si>
  <si>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</si>
  <si>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</si>
  <si>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</si>
  <si>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</si>
  <si>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</si>
  <si>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</si>
  <si>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</si>
  <si>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</si>
  <si>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</si>
  <si>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</si>
  <si>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</si>
  <si>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</si>
  <si>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</si>
  <si>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</si>
  <si>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</si>
  <si>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</si>
  <si>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</si>
  <si>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</si>
  <si>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</si>
  <si>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</si>
  <si>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</si>
  <si>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</si>
  <si>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</si>
  <si>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</si>
  <si>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</si>
  <si>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</si>
  <si>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</si>
  <si>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</si>
  <si>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</si>
  <si>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</si>
  <si>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</si>
  <si>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</si>
  <si>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</si>
  <si>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</si>
  <si>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</si>
  <si>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</si>
  <si>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</si>
  <si>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</si>
  <si>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</si>
  <si>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</si>
  <si>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</si>
  <si>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</si>
  <si>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</si>
  <si>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</si>
  <si>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</si>
  <si>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</si>
  <si>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</si>
  <si>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</si>
  <si>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</si>
  <si>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</si>
  <si>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</si>
  <si>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</si>
  <si>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</si>
  <si>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</si>
  <si>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</si>
  <si>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</si>
  <si>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</si>
  <si>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</si>
  <si>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</si>
  <si>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</si>
  <si>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</si>
  <si>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</si>
  <si>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</si>
  <si>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</si>
  <si>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</si>
  <si>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</si>
  <si>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</si>
  <si>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</si>
  <si>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</si>
  <si>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</si>
  <si>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</si>
  <si>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</si>
  <si>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</si>
  <si>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</si>
  <si>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</si>
  <si>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</si>
  <si>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</si>
  <si>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</si>
  <si>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</si>
  <si>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</si>
  <si>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</si>
  <si>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</si>
  <si>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</si>
  <si>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</si>
  <si>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</si>
  <si>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</si>
  <si>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</si>
  <si>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</si>
  <si>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</si>
  <si>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</si>
  <si>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</si>
  <si>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</si>
  <si>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</si>
  <si>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</si>
  <si>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</si>
  <si>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</si>
  <si>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</si>
  <si>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</si>
  <si>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</si>
  <si>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</si>
  <si>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</si>
  <si>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</si>
  <si>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</si>
  <si>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</si>
  <si>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</si>
  <si>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</si>
  <si>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</si>
  <si>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</si>
  <si>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</si>
  <si>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</si>
  <si>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</si>
  <si>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</si>
  <si>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</si>
  <si>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</si>
  <si>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</si>
  <si>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</si>
  <si>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</si>
  <si>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</si>
  <si>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</si>
  <si>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</si>
  <si>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</si>
  <si>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</si>
  <si>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</si>
  <si>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</si>
  <si>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</si>
  <si>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</si>
  <si>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</si>
  <si>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</si>
  <si>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</si>
  <si>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</si>
  <si>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</si>
  <si>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</si>
  <si>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</si>
  <si>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</si>
  <si>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</si>
  <si>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</si>
  <si>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</si>
  <si>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</si>
  <si>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</si>
  <si>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</si>
  <si>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</si>
  <si>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</si>
  <si>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</si>
  <si>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</si>
  <si>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</si>
  <si>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</si>
  <si>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</si>
  <si>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</si>
  <si>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</si>
  <si>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</si>
  <si>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</si>
  <si>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</si>
  <si>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</si>
  <si>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</si>
  <si>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</si>
  <si>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</si>
  <si>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</si>
  <si>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</si>
  <si>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</si>
  <si>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</si>
  <si>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</si>
  <si>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</si>
  <si>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</si>
  <si>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</si>
  <si>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</si>
  <si>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</si>
  <si>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</si>
  <si>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</si>
  <si>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</si>
  <si>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</si>
  <si>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</si>
  <si>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</si>
  <si>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</si>
  <si>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</si>
  <si>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</si>
  <si>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</si>
  <si>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</si>
  <si>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</si>
  <si>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</si>
  <si>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</si>
  <si>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</si>
  <si>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</si>
  <si>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</si>
  <si>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</si>
  <si>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</si>
  <si>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</si>
  <si>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</si>
  <si>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</si>
  <si>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</si>
  <si>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</si>
  <si>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</si>
  <si>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</si>
  <si>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</si>
  <si>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</si>
  <si>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</si>
  <si>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</si>
  <si>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</si>
  <si>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</si>
  <si>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</si>
  <si>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</si>
  <si>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</si>
  <si>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</si>
  <si>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</si>
  <si>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</si>
  <si>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</si>
  <si>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</si>
  <si>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</si>
  <si>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</si>
  <si>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</si>
  <si>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</si>
  <si>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</si>
  <si>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</si>
  <si>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</si>
  <si>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</si>
  <si>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</si>
  <si>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</si>
  <si>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</si>
  <si>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</si>
  <si>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</si>
  <si>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</si>
  <si>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</si>
  <si>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</si>
  <si>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</si>
  <si>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</si>
  <si>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</si>
  <si>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</si>
  <si>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</si>
  <si>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</si>
  <si>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</si>
  <si>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</si>
  <si>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</si>
  <si>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</si>
  <si>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</si>
  <si>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</si>
  <si>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</si>
  <si>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</si>
  <si>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</si>
  <si>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</si>
  <si>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</si>
  <si>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</si>
  <si>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</si>
  <si>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</si>
  <si>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</si>
  <si>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</si>
  <si>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</si>
  <si>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</si>
  <si>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</si>
  <si>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</si>
  <si>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</si>
  <si>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</si>
  <si>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</si>
  <si>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</si>
  <si>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</si>
  <si>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</si>
  <si>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</si>
  <si>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</si>
  <si>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</si>
  <si>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</si>
  <si>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</si>
  <si>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</si>
  <si>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</si>
  <si>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</si>
  <si>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</si>
  <si>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</si>
  <si>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</si>
  <si>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</si>
  <si>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</si>
  <si>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</si>
  <si>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</si>
  <si>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</si>
  <si>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</si>
  <si>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</si>
  <si>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</si>
  <si>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</si>
  <si>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</si>
  <si>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</si>
  <si>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</si>
  <si>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</si>
  <si>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</si>
  <si>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</si>
  <si>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</si>
  <si>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</si>
  <si>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</si>
  <si>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</si>
  <si>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</si>
  <si>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</si>
  <si>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</si>
  <si>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</si>
  <si>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</si>
  <si>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</si>
  <si>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</si>
  <si>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</si>
  <si>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</si>
  <si>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</si>
  <si>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</si>
  <si>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</si>
  <si>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</si>
  <si>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</si>
  <si>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</si>
  <si>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</si>
  <si>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</si>
  <si>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</si>
  <si>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</si>
  <si>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</si>
  <si>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</si>
  <si>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</si>
  <si>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</si>
  <si>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</si>
  <si>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</si>
  <si>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</si>
  <si>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</si>
  <si>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</si>
  <si>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</si>
  <si>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</si>
  <si>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</si>
  <si>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</si>
  <si>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</si>
  <si>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</si>
  <si>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</si>
  <si>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</si>
  <si>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</si>
  <si>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</si>
  <si>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</si>
  <si>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</si>
  <si>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</si>
  <si>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</si>
  <si>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</si>
  <si>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</si>
  <si>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</si>
  <si>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</si>
  <si>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</si>
  <si>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</si>
  <si>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</si>
  <si>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</si>
  <si>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</si>
  <si>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</si>
  <si>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</si>
  <si>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</si>
  <si>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</si>
  <si>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</si>
  <si>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</si>
  <si>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</si>
  <si>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</si>
  <si>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</si>
  <si>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</si>
  <si>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</si>
  <si>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</si>
  <si>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</si>
  <si>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</si>
  <si>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</si>
  <si>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</si>
  <si>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</si>
  <si>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</si>
  <si>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</si>
  <si>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</si>
  <si>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</si>
  <si>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</si>
  <si>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</si>
  <si>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</si>
  <si>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</si>
  <si>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</si>
  <si>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</si>
  <si>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</si>
  <si>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</si>
  <si>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</si>
  <si>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</si>
  <si>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</si>
  <si>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</si>
  <si>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</si>
  <si>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</si>
  <si>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</si>
  <si>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</si>
  <si>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</si>
  <si>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</si>
  <si>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</si>
  <si>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</si>
  <si>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</si>
  <si>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</si>
  <si>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</si>
  <si>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</si>
  <si>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</si>
  <si>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</si>
  <si>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</si>
  <si>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</si>
  <si>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</si>
  <si>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</si>
  <si>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</si>
  <si>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</si>
  <si>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</si>
  <si>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</si>
  <si>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</si>
  <si>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</si>
  <si>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</si>
  <si>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</si>
  <si>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</si>
  <si>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</si>
  <si>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</si>
  <si>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</si>
  <si>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</si>
  <si>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</si>
  <si>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</si>
  <si>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</si>
  <si>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</si>
  <si>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</si>
  <si>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</si>
  <si>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</si>
  <si>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</si>
  <si>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</si>
  <si>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</si>
  <si>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</si>
  <si>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</si>
  <si>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</si>
  <si>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</si>
  <si>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</si>
  <si>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</si>
  <si>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</si>
  <si>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</si>
  <si>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</si>
  <si>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</si>
  <si>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</si>
  <si>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</si>
  <si>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</si>
  <si>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</si>
  <si>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</si>
  <si>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</si>
  <si>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</si>
  <si>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</si>
  <si>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</si>
  <si>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</si>
  <si>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</si>
  <si>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</si>
  <si>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</si>
  <si>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</si>
  <si>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</si>
  <si>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</si>
  <si>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</si>
  <si>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</si>
  <si>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</si>
  <si>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</si>
  <si>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</si>
  <si>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</si>
  <si>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</si>
  <si>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</si>
  <si>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</si>
  <si>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</si>
  <si>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</si>
  <si>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</si>
  <si>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</si>
  <si>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</si>
  <si>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</si>
  <si>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</si>
  <si>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</si>
  <si>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</si>
  <si>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</si>
  <si>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</si>
  <si>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</si>
  <si>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</si>
  <si>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</si>
  <si>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</si>
  <si>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</si>
  <si>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</si>
  <si>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</si>
  <si>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</si>
  <si>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</si>
  <si>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</si>
  <si>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</si>
  <si>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</si>
  <si>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</si>
  <si>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</si>
  <si>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</si>
  <si>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</si>
  <si>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</si>
  <si>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</si>
  <si>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</si>
  <si>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</si>
  <si>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</si>
  <si>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</si>
  <si>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</si>
  <si>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</si>
  <si>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</si>
  <si>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</si>
  <si>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</si>
  <si>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</si>
  <si>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</si>
  <si>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</si>
  <si>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</si>
  <si>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</si>
  <si>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</si>
  <si>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</si>
  <si>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</si>
  <si>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</si>
  <si>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</si>
  <si>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</si>
  <si>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</si>
  <si>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</si>
  <si>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</si>
  <si>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</si>
  <si>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</si>
  <si>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</si>
  <si>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</si>
  <si>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</si>
  <si>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</si>
  <si>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</si>
  <si>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</si>
  <si>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</si>
  <si>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</si>
  <si>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</si>
  <si>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</si>
  <si>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</si>
  <si>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</si>
  <si>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</si>
  <si>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</si>
  <si>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</si>
  <si>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</si>
  <si>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</si>
  <si>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</si>
  <si>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</si>
  <si>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</si>
  <si>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</si>
  <si>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</si>
  <si>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</si>
  <si>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</si>
  <si>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</si>
  <si>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</si>
  <si>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</si>
  <si>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</si>
  <si>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</si>
  <si>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</si>
  <si>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</si>
  <si>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</si>
  <si>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</si>
  <si>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</si>
  <si>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</si>
  <si>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</si>
  <si>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</si>
  <si>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</si>
  <si>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</si>
  <si>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</si>
  <si>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</si>
  <si>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</si>
  <si>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</si>
  <si>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</si>
  <si>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</si>
  <si>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</si>
  <si>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</si>
  <si>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</si>
  <si>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</si>
  <si>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</si>
  <si>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</si>
  <si>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</si>
  <si>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</si>
  <si>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</si>
  <si>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</si>
  <si>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</si>
  <si>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</si>
  <si>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</si>
  <si>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</si>
  <si>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</si>
  <si>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</si>
  <si>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</si>
  <si>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</si>
  <si>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</si>
  <si>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</si>
  <si>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</si>
  <si>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</si>
  <si>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</si>
  <si>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</si>
  <si>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</si>
  <si>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</si>
  <si>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</si>
  <si>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</si>
  <si>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</si>
  <si>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</si>
  <si>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</si>
  <si>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</si>
  <si>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</si>
  <si>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</si>
  <si>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</si>
  <si>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</si>
  <si>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</si>
  <si>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</si>
  <si>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</si>
  <si>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</si>
  <si>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</si>
  <si>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</si>
  <si>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</si>
  <si>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</si>
  <si>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</si>
  <si>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</si>
  <si>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</si>
  <si>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</si>
  <si>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</si>
  <si>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</si>
  <si>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</si>
  <si>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</si>
  <si>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</si>
  <si>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</si>
  <si>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</si>
  <si>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</si>
  <si>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</si>
  <si>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</si>
  <si>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</si>
  <si>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</si>
  <si>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</si>
  <si>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</si>
  <si>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</si>
  <si>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</si>
  <si>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</si>
  <si>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</si>
  <si>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</si>
  <si>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</si>
  <si>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</si>
  <si>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</si>
  <si>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</si>
  <si>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</si>
  <si>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</si>
  <si>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</si>
  <si>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</si>
  <si>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</si>
  <si>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</si>
  <si>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</si>
  <si>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</si>
  <si>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</si>
  <si>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</si>
  <si>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</si>
  <si>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</si>
  <si>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</si>
  <si>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</si>
  <si>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</si>
  <si>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</si>
  <si>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</si>
  <si>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</si>
  <si>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</si>
  <si>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</si>
  <si>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</si>
  <si>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</si>
  <si>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</si>
  <si>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</si>
  <si>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</si>
  <si>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</si>
  <si>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</si>
  <si>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</si>
  <si>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</si>
  <si>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</si>
  <si>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</si>
  <si>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</si>
  <si>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</si>
  <si>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</si>
  <si>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</si>
  <si>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</si>
  <si>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</si>
  <si>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</si>
  <si>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</si>
  <si>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</si>
  <si>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</si>
  <si>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</si>
  <si>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</si>
  <si>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</si>
  <si>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</si>
  <si>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</si>
  <si>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</si>
  <si>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</si>
  <si>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</si>
  <si>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</si>
  <si>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</si>
  <si>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</si>
  <si>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</si>
  <si>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</si>
  <si>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</si>
  <si>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</si>
  <si>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</si>
  <si>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</si>
  <si>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</si>
  <si>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</si>
  <si>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</si>
  <si>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</si>
  <si>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</si>
  <si>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</si>
  <si>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</si>
  <si>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</si>
  <si>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</si>
  <si>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</si>
  <si>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</si>
  <si>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</si>
  <si>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</si>
  <si>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</si>
  <si>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</si>
  <si>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</si>
  <si>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</si>
  <si>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</si>
  <si>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</si>
  <si>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</si>
  <si>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</si>
  <si>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</si>
  <si>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</si>
  <si>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</si>
  <si>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</si>
  <si>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</si>
  <si>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</si>
  <si>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</si>
  <si>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</si>
  <si>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</si>
  <si>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</si>
  <si>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</si>
  <si>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</si>
  <si>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</si>
  <si>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</si>
  <si>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</si>
  <si>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</si>
  <si>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</si>
  <si>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</si>
  <si>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</si>
  <si>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</si>
  <si>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</si>
  <si>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</si>
  <si>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</si>
  <si>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</si>
  <si>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</si>
  <si>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</si>
  <si>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</si>
  <si>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</si>
  <si>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</si>
  <si>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</si>
  <si>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</si>
  <si>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</si>
  <si>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</si>
  <si>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</si>
  <si>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</si>
  <si>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</si>
  <si>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</si>
  <si>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</si>
  <si>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</si>
  <si>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</si>
  <si>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</si>
  <si>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</si>
  <si>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</si>
  <si>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</si>
  <si>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</si>
  <si>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</si>
  <si>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</si>
  <si>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</si>
  <si>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</si>
  <si>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</si>
  <si>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</si>
  <si>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</si>
  <si>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</si>
  <si>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</si>
  <si>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</si>
  <si>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</si>
  <si>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</si>
  <si>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</si>
  <si>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</si>
  <si>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</si>
  <si>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</si>
  <si>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</si>
  <si>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</si>
  <si>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</si>
  <si>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</si>
  <si>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</si>
  <si>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</si>
  <si>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</si>
  <si>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</si>
  <si>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</si>
  <si>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</si>
  <si>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</si>
  <si>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</si>
  <si>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</si>
  <si>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</si>
  <si>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</si>
  <si>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</si>
  <si>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</si>
  <si>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</si>
  <si>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</si>
  <si>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</si>
  <si>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</si>
  <si>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</si>
  <si>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</si>
  <si>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</si>
  <si>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</si>
  <si>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</si>
  <si>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</si>
  <si>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</si>
  <si>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</si>
  <si>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</si>
  <si>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</si>
  <si>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</si>
  <si>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</si>
  <si>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</si>
  <si>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</si>
  <si>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</si>
  <si>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</si>
  <si>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</si>
  <si>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</si>
  <si>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</si>
  <si>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</si>
  <si>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</si>
  <si>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</si>
  <si>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</si>
  <si>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</si>
  <si>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</si>
  <si>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</si>
  <si>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</si>
  <si>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</si>
  <si>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</si>
  <si>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</si>
  <si>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</si>
  <si>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</si>
  <si>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</si>
  <si>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</si>
  <si>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</si>
  <si>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</si>
  <si>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</si>
  <si>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</si>
  <si>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</si>
  <si>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</si>
  <si>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</si>
  <si>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</si>
  <si>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</si>
  <si>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</si>
  <si>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</si>
  <si>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</si>
  <si>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</si>
  <si>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</si>
  <si>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</si>
  <si>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</si>
  <si>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</si>
  <si>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</si>
  <si>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</si>
  <si>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</si>
  <si>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</si>
  <si>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</si>
  <si>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</si>
  <si>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</si>
  <si>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</si>
  <si>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</si>
  <si>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</si>
  <si>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</si>
  <si>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</si>
  <si>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</si>
  <si>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</si>
  <si>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</si>
  <si>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</si>
  <si>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</si>
  <si>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</si>
  <si>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</si>
  <si>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</si>
  <si>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</si>
  <si>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</si>
  <si>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</si>
  <si>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</si>
  <si>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</si>
  <si>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</si>
  <si>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</si>
  <si>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</si>
  <si>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</si>
  <si>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</si>
  <si>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</si>
  <si>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</si>
  <si>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</si>
  <si>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</si>
  <si>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</si>
  <si>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</si>
  <si>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</si>
  <si>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</si>
  <si>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</si>
  <si>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</si>
  <si>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</si>
  <si>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</si>
  <si>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</si>
  <si>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</si>
  <si>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</si>
  <si>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</si>
  <si>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</si>
  <si>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</si>
  <si>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</si>
  <si>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</si>
  <si>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</si>
  <si>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</si>
  <si>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</si>
  <si>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</si>
  <si>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</si>
  <si>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</si>
  <si>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</si>
  <si>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</si>
  <si>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</si>
  <si>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</si>
  <si>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</si>
  <si>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</si>
  <si>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</si>
  <si>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</si>
  <si>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</si>
  <si>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</si>
  <si>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</si>
  <si>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</si>
  <si>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</si>
  <si>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</si>
  <si>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</si>
  <si>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</si>
  <si>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</si>
  <si>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</si>
  <si>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</si>
  <si>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</si>
  <si>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</si>
  <si>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</si>
  <si>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</si>
  <si>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</si>
  <si>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</si>
  <si>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</si>
  <si>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</si>
  <si>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</si>
  <si>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</si>
  <si>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</si>
  <si>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</si>
  <si>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</si>
  <si>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</si>
  <si>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</si>
  <si>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</si>
  <si>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</si>
  <si>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</si>
  <si>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</si>
  <si>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</si>
  <si>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</si>
  <si>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</si>
  <si>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</si>
  <si>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</si>
  <si>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</si>
  <si>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</si>
  <si>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</si>
  <si>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</si>
  <si>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</si>
  <si>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</si>
  <si>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</si>
  <si>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</si>
  <si>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</si>
  <si>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</si>
  <si>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</si>
  <si>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</si>
  <si>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</si>
  <si>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</si>
  <si>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</si>
  <si>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</si>
  <si>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</si>
  <si>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</si>
  <si>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</si>
  <si>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</si>
  <si>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</si>
  <si>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</si>
  <si>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</si>
  <si>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</si>
  <si>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</si>
  <si>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</si>
  <si>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</si>
  <si>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</si>
  <si>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</si>
  <si>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</si>
  <si>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</si>
  <si>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</si>
  <si>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</si>
  <si>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</si>
  <si>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</si>
  <si>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</si>
  <si>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</si>
  <si>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</si>
  <si>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</si>
  <si>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</si>
  <si>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</si>
  <si>
    <t>说明（模具费评审、支付等情况）：
以上审批价格是最终商谈价格，部分产品的加工工序比理论的工序耗时高，高于目标价，旭兴未达成目标</t>
    <phoneticPr fontId="4" type="noConversion"/>
  </si>
  <si>
    <t>SLT0010525</t>
    <phoneticPr fontId="3" type="noConversion"/>
  </si>
  <si>
    <t>内外绞架连接螺栓</t>
    <phoneticPr fontId="3" type="noConversion"/>
  </si>
  <si>
    <t>模具为未税8000，摊销10万</t>
    <phoneticPr fontId="3" type="noConversion"/>
  </si>
  <si>
    <t>说明（模具费评审、支付等情况）：
黄骅兴岳目前的其他产品已开发B点供应商，成本有明显降低，兴岳剩余一种产品SLT0010525内外绞架连接螺栓，属于冷镦件，经过与霸州政锦及凌派沟通，凌派有优势，但此件需要热处理及涂胶等工艺，最终凌派的成本持平于兴岳，未税1.56元/件（不含模摊，含模摊1.568元），建议凌派进行B点开发，防止兴岳断供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</si>
</sst>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2.xml"/><Relationship Id="rId79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3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78" Type="http://schemas.openxmlformats.org/officeDocument/2006/relationships/externalLink" Target="externalLinks/externalLink6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145981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AD2C80F-4C6F-4185-8E3E-56492A3A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07660" y="944880"/>
          <a:ext cx="13971428" cy="78312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416209</xdr:colOff>
      <xdr:row>21</xdr:row>
      <xdr:rowOff>268342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1A09010-F207-5438-6120-5B212D7E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57714" y="936171"/>
          <a:ext cx="12238095" cy="86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8050;&#19997;&#24377;&#31783;&#21672;&#35810;-2\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379;&#24212;&#21830;&#31649;&#29702;\B&#28857;&#24320;&#21457;\&#22868;&#39536;H6&#39033;&#30446;B&#28857;&#24320;&#21457;-&#22825;&#40857;&#24471;\&#22270;&#32440;\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file:///D:\Desktop\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4658;&#20255;&#20116;&#37329;\2022&#24180;&#24180;&#38477;&#26680;&#31639;\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32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4">
        <v>1</v>
      </c>
      <c r="B4" s="194" t="s">
        <v>31</v>
      </c>
      <c r="C4" s="194" t="s">
        <v>32</v>
      </c>
      <c r="D4" s="194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5"/>
      <c r="B5" s="195"/>
      <c r="C5" s="195"/>
      <c r="D5" s="195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4">
        <v>2</v>
      </c>
      <c r="B6" s="194" t="s">
        <v>18</v>
      </c>
      <c r="C6" s="194" t="s">
        <v>19</v>
      </c>
      <c r="D6" s="194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5"/>
      <c r="B7" s="195"/>
      <c r="C7" s="195"/>
      <c r="D7" s="195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4">
        <v>3</v>
      </c>
      <c r="B8" s="194" t="s">
        <v>33</v>
      </c>
      <c r="C8" s="194" t="s">
        <v>34</v>
      </c>
      <c r="D8" s="194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5"/>
      <c r="B9" s="195"/>
      <c r="C9" s="195"/>
      <c r="D9" s="195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8" t="s">
        <v>25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2" ht="78.599999999999994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2" ht="93" customHeight="1">
      <c r="A12" s="199" t="s">
        <v>13</v>
      </c>
      <c r="B12" s="200"/>
      <c r="C12" s="201" t="s">
        <v>14</v>
      </c>
      <c r="D12" s="201"/>
      <c r="E12" s="198" t="s">
        <v>15</v>
      </c>
      <c r="F12" s="198"/>
      <c r="G12" s="198"/>
      <c r="H12" s="198" t="s">
        <v>16</v>
      </c>
      <c r="I12" s="198"/>
      <c r="J12" s="198" t="s">
        <v>17</v>
      </c>
      <c r="K12" s="198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8" t="s">
        <v>203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2" ht="50.4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93" customHeight="1">
      <c r="A7" s="199" t="s">
        <v>13</v>
      </c>
      <c r="B7" s="200"/>
      <c r="C7" s="201" t="s">
        <v>14</v>
      </c>
      <c r="D7" s="201"/>
      <c r="E7" s="198" t="s">
        <v>15</v>
      </c>
      <c r="F7" s="198"/>
      <c r="G7" s="198"/>
      <c r="H7" s="198" t="s">
        <v>16</v>
      </c>
      <c r="I7" s="198"/>
      <c r="J7" s="198" t="s">
        <v>17</v>
      </c>
      <c r="K7" s="19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4" ht="27.75" customHeight="1">
      <c r="I2" s="197" t="s">
        <v>1</v>
      </c>
      <c r="J2" s="197"/>
      <c r="K2" s="197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8" t="s">
        <v>219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4" ht="50.4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4" ht="93" customHeight="1">
      <c r="A13" s="199" t="s">
        <v>13</v>
      </c>
      <c r="B13" s="200"/>
      <c r="C13" s="201" t="s">
        <v>14</v>
      </c>
      <c r="D13" s="201"/>
      <c r="E13" s="198" t="s">
        <v>15</v>
      </c>
      <c r="F13" s="198"/>
      <c r="G13" s="198"/>
      <c r="H13" s="198" t="s">
        <v>16</v>
      </c>
      <c r="I13" s="198"/>
      <c r="J13" s="198" t="s">
        <v>17</v>
      </c>
      <c r="K13" s="198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4" ht="27.75" customHeight="1">
      <c r="I2" s="197" t="s">
        <v>1</v>
      </c>
      <c r="J2" s="197"/>
      <c r="K2" s="197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8" t="s">
        <v>238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4" ht="32.4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4" ht="93" customHeight="1">
      <c r="A15" s="199" t="s">
        <v>13</v>
      </c>
      <c r="B15" s="200"/>
      <c r="C15" s="201" t="s">
        <v>14</v>
      </c>
      <c r="D15" s="201"/>
      <c r="E15" s="198" t="s">
        <v>15</v>
      </c>
      <c r="F15" s="198"/>
      <c r="G15" s="198"/>
      <c r="H15" s="198" t="s">
        <v>16</v>
      </c>
      <c r="I15" s="198"/>
      <c r="J15" s="198" t="s">
        <v>17</v>
      </c>
      <c r="K15" s="198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8" t="s">
        <v>229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50.4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2" ht="93" customHeight="1">
      <c r="A8" s="199" t="s">
        <v>13</v>
      </c>
      <c r="B8" s="200"/>
      <c r="C8" s="201" t="s">
        <v>14</v>
      </c>
      <c r="D8" s="201"/>
      <c r="E8" s="198" t="s">
        <v>15</v>
      </c>
      <c r="F8" s="198"/>
      <c r="G8" s="198"/>
      <c r="H8" s="198" t="s">
        <v>16</v>
      </c>
      <c r="I8" s="198"/>
      <c r="J8" s="198" t="s">
        <v>17</v>
      </c>
      <c r="K8" s="19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8" t="s">
        <v>219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2" ht="50.4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93" customHeight="1">
      <c r="A7" s="199" t="s">
        <v>13</v>
      </c>
      <c r="B7" s="200"/>
      <c r="C7" s="201" t="s">
        <v>14</v>
      </c>
      <c r="D7" s="201"/>
      <c r="E7" s="198" t="s">
        <v>15</v>
      </c>
      <c r="F7" s="198"/>
      <c r="G7" s="198"/>
      <c r="H7" s="198" t="s">
        <v>16</v>
      </c>
      <c r="I7" s="198"/>
      <c r="J7" s="198" t="s">
        <v>17</v>
      </c>
      <c r="K7" s="19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s="39" customFormat="1" ht="27.75" customHeight="1">
      <c r="M2" s="202" t="s">
        <v>1</v>
      </c>
      <c r="N2" s="202"/>
      <c r="O2" s="202"/>
      <c r="P2" s="202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3" t="s">
        <v>254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7" s="39" customFormat="1" ht="82.2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7" s="39" customFormat="1" ht="93" customHeight="1">
      <c r="A41" s="204" t="s">
        <v>13</v>
      </c>
      <c r="B41" s="205"/>
      <c r="C41" s="206" t="s">
        <v>14</v>
      </c>
      <c r="D41" s="206"/>
      <c r="E41" s="206"/>
      <c r="F41" s="207" t="s">
        <v>15</v>
      </c>
      <c r="G41" s="208"/>
      <c r="H41" s="208"/>
      <c r="I41" s="208"/>
      <c r="J41" s="209"/>
      <c r="K41" s="207" t="s">
        <v>16</v>
      </c>
      <c r="L41" s="208"/>
      <c r="M41" s="208"/>
      <c r="N41" s="209"/>
      <c r="O41" s="203" t="s">
        <v>17</v>
      </c>
      <c r="P41" s="203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6" s="39" customFormat="1" ht="27.75" customHeight="1">
      <c r="J2" s="202" t="s">
        <v>1</v>
      </c>
      <c r="K2" s="202"/>
      <c r="L2" s="202"/>
      <c r="T2" s="202" t="s">
        <v>265</v>
      </c>
      <c r="U2" s="202"/>
      <c r="V2" s="202"/>
      <c r="W2" s="202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3" t="s">
        <v>275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26" s="39" customFormat="1" ht="82.2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6" s="39" customFormat="1" ht="93" customHeight="1">
      <c r="A7" s="204" t="s">
        <v>13</v>
      </c>
      <c r="B7" s="205"/>
      <c r="C7" s="206" t="s">
        <v>14</v>
      </c>
      <c r="D7" s="206"/>
      <c r="E7" s="206"/>
      <c r="F7" s="207" t="s">
        <v>15</v>
      </c>
      <c r="G7" s="208"/>
      <c r="H7" s="208"/>
      <c r="I7" s="207" t="s">
        <v>16</v>
      </c>
      <c r="J7" s="208"/>
      <c r="K7" s="203" t="s">
        <v>17</v>
      </c>
      <c r="L7" s="203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3" t="s">
        <v>283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39" customFormat="1" ht="96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4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7" s="39" customFormat="1" ht="27.75" customHeight="1">
      <c r="L2" s="202" t="s">
        <v>1</v>
      </c>
      <c r="M2" s="202"/>
      <c r="N2" s="202"/>
      <c r="O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3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</row>
    <row r="20" spans="1:28" s="39" customFormat="1" ht="96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</row>
    <row r="21" spans="1:28" s="39" customFormat="1" ht="93" customHeight="1">
      <c r="A21" s="204" t="s">
        <v>13</v>
      </c>
      <c r="B21" s="205"/>
      <c r="C21" s="206" t="s">
        <v>14</v>
      </c>
      <c r="D21" s="206"/>
      <c r="E21" s="206"/>
      <c r="F21" s="207" t="s">
        <v>15</v>
      </c>
      <c r="G21" s="208"/>
      <c r="H21" s="208"/>
      <c r="I21" s="207" t="s">
        <v>16</v>
      </c>
      <c r="J21" s="208"/>
      <c r="K21" s="208"/>
      <c r="L21" s="208"/>
      <c r="M21" s="94"/>
      <c r="N21" s="203" t="s">
        <v>17</v>
      </c>
      <c r="O21" s="203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3" t="s">
        <v>325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5.599999999999994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4">
        <v>1</v>
      </c>
      <c r="B4" s="194" t="s">
        <v>27</v>
      </c>
      <c r="C4" s="194" t="s">
        <v>28</v>
      </c>
      <c r="D4" s="194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5"/>
      <c r="B5" s="195"/>
      <c r="C5" s="195"/>
      <c r="D5" s="195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8" t="s">
        <v>30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78.599999999999994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2" ht="93" customHeight="1">
      <c r="A8" s="199" t="s">
        <v>13</v>
      </c>
      <c r="B8" s="200"/>
      <c r="C8" s="201" t="s">
        <v>14</v>
      </c>
      <c r="D8" s="201"/>
      <c r="E8" s="198" t="s">
        <v>15</v>
      </c>
      <c r="F8" s="198"/>
      <c r="G8" s="198"/>
      <c r="H8" s="198" t="s">
        <v>16</v>
      </c>
      <c r="I8" s="198"/>
      <c r="J8" s="198" t="s">
        <v>17</v>
      </c>
      <c r="K8" s="198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3" t="s">
        <v>338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43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3" t="s">
        <v>386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4" s="39" customFormat="1" ht="43.2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4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s="39" customFormat="1" ht="27.75" customHeight="1">
      <c r="M2" s="202" t="s">
        <v>1</v>
      </c>
      <c r="N2" s="202"/>
      <c r="O2" s="202"/>
      <c r="P2" s="202"/>
      <c r="Q2" s="202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3" t="s">
        <v>397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8" s="39" customFormat="1" ht="106.2" hidden="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8" s="39" customFormat="1" ht="93" hidden="1" customHeight="1">
      <c r="A42" s="204" t="s">
        <v>13</v>
      </c>
      <c r="B42" s="205"/>
      <c r="C42" s="206" t="s">
        <v>14</v>
      </c>
      <c r="D42" s="206"/>
      <c r="E42" s="206"/>
      <c r="F42" s="207" t="s">
        <v>15</v>
      </c>
      <c r="G42" s="208"/>
      <c r="H42" s="208"/>
      <c r="I42" s="208"/>
      <c r="J42" s="209"/>
      <c r="K42" s="207" t="s">
        <v>16</v>
      </c>
      <c r="L42" s="208"/>
      <c r="M42" s="208"/>
      <c r="N42" s="209"/>
      <c r="O42" s="203" t="s">
        <v>17</v>
      </c>
      <c r="P42" s="203"/>
      <c r="Q42" s="203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3" t="s">
        <v>402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3.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3" t="s">
        <v>409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7.400000000000006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3" t="s">
        <v>412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57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3" t="s">
        <v>456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6" s="39" customFormat="1" ht="42.6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6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499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3" t="s">
        <v>509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33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3" t="s">
        <v>513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8" t="s">
        <v>42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152.4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2" ht="93" customHeight="1">
      <c r="A8" s="199" t="s">
        <v>13</v>
      </c>
      <c r="B8" s="200"/>
      <c r="C8" s="201" t="s">
        <v>14</v>
      </c>
      <c r="D8" s="201"/>
      <c r="E8" s="198" t="s">
        <v>15</v>
      </c>
      <c r="F8" s="198"/>
      <c r="G8" s="198"/>
      <c r="H8" s="198" t="s">
        <v>16</v>
      </c>
      <c r="I8" s="198"/>
      <c r="J8" s="198" t="s">
        <v>17</v>
      </c>
      <c r="K8" s="19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3" t="s">
        <v>527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3" t="s">
        <v>544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101.4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3" t="s">
        <v>555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563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7" s="39" customFormat="1" ht="27.75" customHeight="1">
      <c r="M2" s="202" t="s">
        <v>1</v>
      </c>
      <c r="N2" s="202"/>
      <c r="O2" s="202"/>
      <c r="P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3" t="s">
        <v>608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8" s="39" customFormat="1" ht="42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8" s="39" customFormat="1" ht="93" customHeight="1">
      <c r="A44" s="204" t="s">
        <v>13</v>
      </c>
      <c r="B44" s="205"/>
      <c r="C44" s="206" t="s">
        <v>14</v>
      </c>
      <c r="D44" s="206"/>
      <c r="E44" s="206"/>
      <c r="F44" s="206"/>
      <c r="G44" s="207" t="s">
        <v>15</v>
      </c>
      <c r="H44" s="208"/>
      <c r="I44" s="208"/>
      <c r="J44" s="208"/>
      <c r="K44" s="207" t="s">
        <v>16</v>
      </c>
      <c r="L44" s="208"/>
      <c r="M44" s="208"/>
      <c r="N44" s="94"/>
      <c r="O44" s="203" t="s">
        <v>17</v>
      </c>
      <c r="P44" s="203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615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1" s="39" customFormat="1" ht="27.75" customHeight="1">
      <c r="J2" s="202" t="s">
        <v>1</v>
      </c>
      <c r="K2" s="202"/>
      <c r="L2" s="202"/>
      <c r="N2" s="210" t="s">
        <v>640</v>
      </c>
      <c r="O2" s="210" t="s">
        <v>641</v>
      </c>
      <c r="P2" s="210" t="s">
        <v>642</v>
      </c>
      <c r="Q2" s="210" t="s">
        <v>643</v>
      </c>
      <c r="R2" s="210" t="s">
        <v>641</v>
      </c>
      <c r="S2" s="210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1"/>
      <c r="O3" s="211"/>
      <c r="P3" s="211"/>
      <c r="Q3" s="211"/>
      <c r="R3" s="212"/>
      <c r="S3" s="211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3" t="s">
        <v>637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21" s="39" customFormat="1" ht="96.6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39" customFormat="1" ht="93" customHeight="1">
      <c r="A17" s="204" t="s">
        <v>13</v>
      </c>
      <c r="B17" s="205"/>
      <c r="C17" s="206" t="s">
        <v>14</v>
      </c>
      <c r="D17" s="206"/>
      <c r="E17" s="206"/>
      <c r="F17" s="207" t="s">
        <v>15</v>
      </c>
      <c r="G17" s="208"/>
      <c r="H17" s="208"/>
      <c r="I17" s="207" t="s">
        <v>16</v>
      </c>
      <c r="J17" s="208"/>
      <c r="K17" s="203" t="s">
        <v>17</v>
      </c>
      <c r="L17" s="203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8" t="s">
        <v>49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77.400000000000006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2" ht="93" customHeight="1">
      <c r="A8" s="199" t="s">
        <v>13</v>
      </c>
      <c r="B8" s="200"/>
      <c r="C8" s="201" t="s">
        <v>14</v>
      </c>
      <c r="D8" s="201"/>
      <c r="E8" s="198" t="s">
        <v>15</v>
      </c>
      <c r="F8" s="198"/>
      <c r="G8" s="198"/>
      <c r="H8" s="198" t="s">
        <v>16</v>
      </c>
      <c r="I8" s="198"/>
      <c r="J8" s="198" t="s">
        <v>17</v>
      </c>
      <c r="K8" s="19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3" t="s">
        <v>675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8" t="s">
        <v>13</v>
      </c>
      <c r="B15" s="198"/>
      <c r="C15" s="198"/>
      <c r="D15" s="198" t="s">
        <v>14</v>
      </c>
      <c r="E15" s="198"/>
      <c r="F15" s="198"/>
      <c r="G15" s="198"/>
      <c r="H15" s="198"/>
      <c r="I15" s="198" t="s">
        <v>15</v>
      </c>
      <c r="J15" s="198"/>
      <c r="K15" s="198"/>
      <c r="L15" s="198" t="s">
        <v>16</v>
      </c>
      <c r="M15" s="198"/>
      <c r="N15" s="198"/>
      <c r="O15" s="198" t="s">
        <v>17</v>
      </c>
      <c r="P15" s="198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8" t="s">
        <v>682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8" t="s">
        <v>13</v>
      </c>
      <c r="B15" s="198"/>
      <c r="C15" s="198"/>
      <c r="D15" s="198" t="s">
        <v>14</v>
      </c>
      <c r="E15" s="198"/>
      <c r="F15" s="198"/>
      <c r="G15" s="198"/>
      <c r="H15" s="198"/>
      <c r="I15" s="198" t="s">
        <v>15</v>
      </c>
      <c r="J15" s="198"/>
      <c r="K15" s="198"/>
      <c r="L15" s="198" t="s">
        <v>16</v>
      </c>
      <c r="M15" s="198"/>
      <c r="N15" s="198"/>
      <c r="O15" s="198" t="s">
        <v>17</v>
      </c>
      <c r="P15" s="198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ht="27.75" customHeight="1">
      <c r="A2" s="1" t="s">
        <v>661</v>
      </c>
      <c r="M2" s="197" t="s">
        <v>1</v>
      </c>
      <c r="N2" s="197"/>
      <c r="O2" s="197"/>
      <c r="P2" s="197"/>
    </row>
    <row r="3" spans="1:17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7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8" t="s">
        <v>701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7" ht="53.4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7" ht="93" customHeight="1">
      <c r="A15" s="198" t="s">
        <v>13</v>
      </c>
      <c r="B15" s="198"/>
      <c r="C15" s="198"/>
      <c r="D15" s="198" t="s">
        <v>14</v>
      </c>
      <c r="E15" s="198"/>
      <c r="F15" s="198"/>
      <c r="G15" s="198"/>
      <c r="H15" s="198"/>
      <c r="I15" s="198" t="s">
        <v>15</v>
      </c>
      <c r="J15" s="198"/>
      <c r="K15" s="198"/>
      <c r="L15" s="198" t="s">
        <v>16</v>
      </c>
      <c r="M15" s="198"/>
      <c r="N15" s="198"/>
      <c r="O15" s="198" t="s">
        <v>17</v>
      </c>
      <c r="P15" s="198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8" t="s">
        <v>715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8" t="s">
        <v>734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8" t="s">
        <v>733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39.6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223" t="s">
        <v>735</v>
      </c>
      <c r="C5" s="225" t="s">
        <v>736</v>
      </c>
      <c r="D5" s="221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4"/>
      <c r="C6" s="226"/>
      <c r="D6" s="222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8" t="s">
        <v>741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7.75" customHeight="1">
      <c r="A2" s="1" t="s">
        <v>661</v>
      </c>
      <c r="M2" s="197" t="s">
        <v>1</v>
      </c>
      <c r="N2" s="197"/>
      <c r="O2" s="197"/>
      <c r="P2" s="197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8" t="s">
        <v>744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7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761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8" t="s">
        <v>755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3.6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8" t="s">
        <v>13</v>
      </c>
      <c r="B11" s="198"/>
      <c r="C11" s="198"/>
      <c r="D11" s="198" t="s">
        <v>14</v>
      </c>
      <c r="E11" s="198"/>
      <c r="F11" s="198"/>
      <c r="G11" s="198"/>
      <c r="H11" s="198"/>
      <c r="I11" s="198" t="s">
        <v>15</v>
      </c>
      <c r="J11" s="198"/>
      <c r="K11" s="198"/>
      <c r="L11" s="198" t="s">
        <v>16</v>
      </c>
      <c r="M11" s="198"/>
      <c r="N11" s="198"/>
      <c r="O11" s="198" t="s">
        <v>17</v>
      </c>
      <c r="P11" s="198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761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8" t="s">
        <v>762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5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8" t="s">
        <v>13</v>
      </c>
      <c r="B11" s="198"/>
      <c r="C11" s="198"/>
      <c r="D11" s="198" t="s">
        <v>14</v>
      </c>
      <c r="E11" s="198"/>
      <c r="F11" s="198"/>
      <c r="G11" s="198"/>
      <c r="H11" s="198"/>
      <c r="I11" s="198" t="s">
        <v>15</v>
      </c>
      <c r="J11" s="198"/>
      <c r="K11" s="198"/>
      <c r="L11" s="198" t="s">
        <v>16</v>
      </c>
      <c r="M11" s="198"/>
      <c r="N11" s="198"/>
      <c r="O11" s="198" t="s">
        <v>17</v>
      </c>
      <c r="P11" s="198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8" t="s">
        <v>56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58.8" customHeight="1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2" ht="93" customHeight="1">
      <c r="A8" s="199" t="s">
        <v>13</v>
      </c>
      <c r="B8" s="200"/>
      <c r="C8" s="201" t="s">
        <v>14</v>
      </c>
      <c r="D8" s="201"/>
      <c r="E8" s="198" t="s">
        <v>15</v>
      </c>
      <c r="F8" s="198"/>
      <c r="G8" s="198"/>
      <c r="H8" s="198" t="s">
        <v>16</v>
      </c>
      <c r="I8" s="198"/>
      <c r="J8" s="198" t="s">
        <v>17</v>
      </c>
      <c r="K8" s="19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6" ht="27.75" customHeight="1">
      <c r="A2" s="1" t="s">
        <v>761</v>
      </c>
      <c r="M2" s="197" t="s">
        <v>1</v>
      </c>
      <c r="N2" s="197"/>
      <c r="O2" s="197"/>
      <c r="P2" s="197"/>
    </row>
    <row r="3" spans="1:2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8" t="s">
        <v>776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6" ht="38.4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6" ht="93" customHeight="1">
      <c r="A13" s="198" t="s">
        <v>13</v>
      </c>
      <c r="B13" s="198"/>
      <c r="C13" s="198"/>
      <c r="D13" s="198" t="s">
        <v>14</v>
      </c>
      <c r="E13" s="198"/>
      <c r="F13" s="198"/>
      <c r="G13" s="198"/>
      <c r="H13" s="198"/>
      <c r="I13" s="198" t="s">
        <v>15</v>
      </c>
      <c r="J13" s="198"/>
      <c r="K13" s="198"/>
      <c r="L13" s="198" t="s">
        <v>16</v>
      </c>
      <c r="M13" s="198"/>
      <c r="N13" s="198"/>
      <c r="O13" s="198" t="s">
        <v>17</v>
      </c>
      <c r="P13" s="198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661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8" t="s">
        <v>786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8" t="s">
        <v>13</v>
      </c>
      <c r="B11" s="198"/>
      <c r="C11" s="198"/>
      <c r="D11" s="198" t="s">
        <v>14</v>
      </c>
      <c r="E11" s="198"/>
      <c r="F11" s="198"/>
      <c r="G11" s="198"/>
      <c r="H11" s="198"/>
      <c r="I11" s="198" t="s">
        <v>15</v>
      </c>
      <c r="J11" s="198"/>
      <c r="K11" s="198"/>
      <c r="L11" s="198" t="s">
        <v>16</v>
      </c>
      <c r="M11" s="198"/>
      <c r="N11" s="198"/>
      <c r="O11" s="198" t="s">
        <v>17</v>
      </c>
      <c r="P11" s="198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661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8" t="s">
        <v>819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661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4">
        <v>3</v>
      </c>
      <c r="B7" s="194" t="s">
        <v>830</v>
      </c>
      <c r="C7" s="194" t="s">
        <v>831</v>
      </c>
      <c r="D7" s="194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5"/>
      <c r="B8" s="195"/>
      <c r="C8" s="195"/>
      <c r="D8" s="195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7" t="s">
        <v>832</v>
      </c>
      <c r="C9" s="227" t="s">
        <v>833</v>
      </c>
      <c r="D9" s="229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8"/>
      <c r="C10" s="228"/>
      <c r="D10" s="230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8" t="s">
        <v>838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124.2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18" ht="93" customHeight="1">
      <c r="A13" s="198" t="s">
        <v>13</v>
      </c>
      <c r="B13" s="198"/>
      <c r="C13" s="198"/>
      <c r="D13" s="198" t="s">
        <v>14</v>
      </c>
      <c r="E13" s="198"/>
      <c r="F13" s="198"/>
      <c r="G13" s="198"/>
      <c r="H13" s="198"/>
      <c r="I13" s="198" t="s">
        <v>15</v>
      </c>
      <c r="J13" s="198"/>
      <c r="K13" s="198"/>
      <c r="L13" s="198" t="s">
        <v>16</v>
      </c>
      <c r="M13" s="198"/>
      <c r="N13" s="198"/>
      <c r="O13" s="198" t="s">
        <v>17</v>
      </c>
      <c r="P13" s="198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8" ht="27.75" customHeight="1">
      <c r="A2" s="1" t="s">
        <v>661</v>
      </c>
      <c r="M2" s="197" t="s">
        <v>1</v>
      </c>
      <c r="N2" s="197"/>
      <c r="O2" s="197"/>
      <c r="P2" s="197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8" t="s">
        <v>844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3" t="s">
        <v>853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O7" s="39">
        <f>SUM(O4:O6)</f>
        <v>10731.5</v>
      </c>
    </row>
    <row r="8" spans="1:24" s="39" customFormat="1" ht="63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4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0" ht="27.75" customHeight="1">
      <c r="A2" s="1" t="s">
        <v>661</v>
      </c>
      <c r="M2" s="197" t="s">
        <v>1</v>
      </c>
      <c r="N2" s="197"/>
      <c r="O2" s="197"/>
      <c r="P2" s="197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8" t="s">
        <v>862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0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0" ht="27.75" customHeight="1">
      <c r="A2" s="1" t="s">
        <v>661</v>
      </c>
      <c r="M2" s="197" t="s">
        <v>1</v>
      </c>
      <c r="N2" s="197"/>
      <c r="O2" s="197"/>
      <c r="P2" s="197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8" t="s">
        <v>863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93" customHeight="1">
      <c r="A11" s="198" t="s">
        <v>13</v>
      </c>
      <c r="B11" s="198"/>
      <c r="C11" s="198"/>
      <c r="D11" s="198" t="s">
        <v>14</v>
      </c>
      <c r="E11" s="198"/>
      <c r="F11" s="198"/>
      <c r="G11" s="198"/>
      <c r="H11" s="198"/>
      <c r="I11" s="198" t="s">
        <v>15</v>
      </c>
      <c r="J11" s="198"/>
      <c r="K11" s="198"/>
      <c r="L11" s="198" t="s">
        <v>16</v>
      </c>
      <c r="M11" s="198"/>
      <c r="N11" s="198"/>
      <c r="O11" s="198" t="s">
        <v>17</v>
      </c>
      <c r="P11" s="198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0" ht="27.75" customHeight="1">
      <c r="A2" s="1" t="s">
        <v>661</v>
      </c>
      <c r="M2" s="197" t="s">
        <v>1</v>
      </c>
      <c r="N2" s="197"/>
      <c r="O2" s="197"/>
      <c r="P2" s="197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8" t="s">
        <v>898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20" ht="38.4" customHeight="1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20" ht="93" customHeight="1">
      <c r="A16" s="198" t="s">
        <v>13</v>
      </c>
      <c r="B16" s="198"/>
      <c r="C16" s="198"/>
      <c r="D16" s="198" t="s">
        <v>14</v>
      </c>
      <c r="E16" s="198"/>
      <c r="F16" s="198"/>
      <c r="G16" s="198"/>
      <c r="H16" s="198"/>
      <c r="I16" s="198" t="s">
        <v>15</v>
      </c>
      <c r="J16" s="198"/>
      <c r="K16" s="198"/>
      <c r="L16" s="198" t="s">
        <v>16</v>
      </c>
      <c r="M16" s="198"/>
      <c r="N16" s="198"/>
      <c r="O16" s="198" t="s">
        <v>17</v>
      </c>
      <c r="P16" s="198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0" ht="27.75" customHeight="1">
      <c r="A2" s="1" t="s">
        <v>661</v>
      </c>
      <c r="M2" s="197" t="s">
        <v>1</v>
      </c>
      <c r="N2" s="197"/>
      <c r="O2" s="197"/>
      <c r="P2" s="197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8" t="s">
        <v>905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8" t="s">
        <v>13</v>
      </c>
      <c r="B10" s="198"/>
      <c r="C10" s="198"/>
      <c r="D10" s="198" t="s">
        <v>14</v>
      </c>
      <c r="E10" s="198"/>
      <c r="F10" s="198"/>
      <c r="G10" s="198"/>
      <c r="H10" s="198"/>
      <c r="I10" s="198" t="s">
        <v>15</v>
      </c>
      <c r="J10" s="198"/>
      <c r="K10" s="198"/>
      <c r="L10" s="198" t="s">
        <v>16</v>
      </c>
      <c r="M10" s="198"/>
      <c r="N10" s="198"/>
      <c r="O10" s="198" t="s">
        <v>17</v>
      </c>
      <c r="P10" s="198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8" t="s">
        <v>74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2" ht="58.8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spans="1:12" ht="93" customHeight="1">
      <c r="A14" s="199" t="s">
        <v>13</v>
      </c>
      <c r="B14" s="200"/>
      <c r="C14" s="201" t="s">
        <v>14</v>
      </c>
      <c r="D14" s="201"/>
      <c r="E14" s="198" t="s">
        <v>15</v>
      </c>
      <c r="F14" s="198"/>
      <c r="G14" s="198"/>
      <c r="H14" s="198" t="s">
        <v>16</v>
      </c>
      <c r="I14" s="198"/>
      <c r="J14" s="198" t="s">
        <v>17</v>
      </c>
      <c r="K14" s="198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0" ht="27.75" customHeight="1">
      <c r="A2" s="1" t="s">
        <v>661</v>
      </c>
      <c r="M2" s="197" t="s">
        <v>1</v>
      </c>
      <c r="N2" s="197"/>
      <c r="O2" s="197"/>
      <c r="P2" s="197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8" t="s">
        <v>916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8" t="s">
        <v>13</v>
      </c>
      <c r="B10" s="198"/>
      <c r="C10" s="198"/>
      <c r="D10" s="198" t="s">
        <v>14</v>
      </c>
      <c r="E10" s="198"/>
      <c r="F10" s="198"/>
      <c r="G10" s="198"/>
      <c r="H10" s="198"/>
      <c r="I10" s="198" t="s">
        <v>15</v>
      </c>
      <c r="J10" s="198"/>
      <c r="K10" s="198"/>
      <c r="L10" s="198" t="s">
        <v>16</v>
      </c>
      <c r="M10" s="198"/>
      <c r="N10" s="198"/>
      <c r="O10" s="198" t="s">
        <v>17</v>
      </c>
      <c r="P10" s="198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8" t="s">
        <v>932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8" t="s">
        <v>935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8" t="s">
        <v>938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4.200000000000003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8" t="s">
        <v>943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</row>
    <row r="8" spans="1:21" ht="52.8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1" ht="93" customHeight="1">
      <c r="A9" s="198" t="s">
        <v>13</v>
      </c>
      <c r="B9" s="198"/>
      <c r="C9" s="198"/>
      <c r="D9" s="198" t="s">
        <v>14</v>
      </c>
      <c r="E9" s="198"/>
      <c r="F9" s="198"/>
      <c r="G9" s="198"/>
      <c r="H9" s="198"/>
      <c r="I9" s="198" t="s">
        <v>15</v>
      </c>
      <c r="J9" s="198"/>
      <c r="K9" s="198"/>
      <c r="L9" s="198" t="s">
        <v>16</v>
      </c>
      <c r="M9" s="198"/>
      <c r="N9" s="198"/>
      <c r="O9" s="198" t="s">
        <v>17</v>
      </c>
      <c r="P9" s="198"/>
    </row>
  </sheetData>
  <mergeCells count="21"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9:C9"/>
    <mergeCell ref="D9:H9"/>
    <mergeCell ref="I9:K9"/>
    <mergeCell ref="L9:N9"/>
    <mergeCell ref="O9:P9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947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8" t="s">
        <v>955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1" ht="52.8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93" customHeight="1">
      <c r="A11" s="198" t="s">
        <v>13</v>
      </c>
      <c r="B11" s="198"/>
      <c r="C11" s="198"/>
      <c r="D11" s="198" t="s">
        <v>14</v>
      </c>
      <c r="E11" s="198"/>
      <c r="F11" s="198"/>
      <c r="G11" s="198"/>
      <c r="H11" s="198"/>
      <c r="I11" s="198" t="s">
        <v>15</v>
      </c>
      <c r="J11" s="198"/>
      <c r="K11" s="198"/>
      <c r="L11" s="198" t="s">
        <v>16</v>
      </c>
      <c r="M11" s="198"/>
      <c r="N11" s="198"/>
      <c r="O11" s="198" t="s">
        <v>17</v>
      </c>
      <c r="P11" s="198"/>
    </row>
  </sheetData>
  <mergeCells count="22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Q3:Q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8" t="s">
        <v>966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8" t="s">
        <v>13</v>
      </c>
      <c r="B14" s="198"/>
      <c r="C14" s="198"/>
      <c r="D14" s="198" t="s">
        <v>14</v>
      </c>
      <c r="E14" s="198"/>
      <c r="F14" s="198"/>
      <c r="G14" s="198"/>
      <c r="H14" s="198"/>
      <c r="I14" s="198" t="s">
        <v>15</v>
      </c>
      <c r="J14" s="198"/>
      <c r="K14" s="198"/>
      <c r="L14" s="198" t="s">
        <v>16</v>
      </c>
      <c r="M14" s="198"/>
      <c r="N14" s="198"/>
      <c r="O14" s="198" t="s">
        <v>17</v>
      </c>
      <c r="P14" s="198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8" t="s">
        <v>970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8" t="s">
        <v>13</v>
      </c>
      <c r="B14" s="198"/>
      <c r="C14" s="198"/>
      <c r="D14" s="198" t="s">
        <v>14</v>
      </c>
      <c r="E14" s="198"/>
      <c r="F14" s="198"/>
      <c r="G14" s="198"/>
      <c r="H14" s="198"/>
      <c r="I14" s="198" t="s">
        <v>15</v>
      </c>
      <c r="J14" s="198"/>
      <c r="K14" s="198"/>
      <c r="L14" s="198" t="s">
        <v>16</v>
      </c>
      <c r="M14" s="198"/>
      <c r="N14" s="198"/>
      <c r="O14" s="198" t="s">
        <v>17</v>
      </c>
      <c r="P14" s="198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zoomScale="70" zoomScaleNormal="70" workbookViewId="0">
      <selection activeCell="C9" sqref="C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21" ht="27.75" customHeight="1">
      <c r="A2" s="1" t="s">
        <v>661</v>
      </c>
      <c r="M2" s="197" t="s">
        <v>1</v>
      </c>
      <c r="N2" s="197"/>
      <c r="O2" s="197"/>
      <c r="P2" s="197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971</v>
      </c>
      <c r="C5" s="183" t="s">
        <v>972</v>
      </c>
      <c r="D5" s="122" t="s">
        <v>20</v>
      </c>
      <c r="E5" s="162">
        <v>1.1299999999999999</v>
      </c>
      <c r="F5" s="188" t="s">
        <v>732</v>
      </c>
      <c r="G5" s="163">
        <v>0.13</v>
      </c>
      <c r="H5" s="162"/>
      <c r="I5" s="162">
        <v>0.70274107555555554</v>
      </c>
      <c r="J5" s="2"/>
      <c r="K5" s="165"/>
      <c r="L5" s="157"/>
      <c r="M5" s="162">
        <v>0.76</v>
      </c>
      <c r="N5" s="188" t="s">
        <v>732</v>
      </c>
      <c r="O5" s="166" t="s">
        <v>638</v>
      </c>
      <c r="P5" s="158"/>
      <c r="Q5" s="4"/>
      <c r="R5" s="191"/>
      <c r="S5" s="190"/>
      <c r="T5" s="191"/>
      <c r="U5" s="185"/>
    </row>
    <row r="6" spans="1:21" ht="31.2" customHeight="1">
      <c r="A6" s="6"/>
      <c r="B6" s="183" t="s">
        <v>973</v>
      </c>
      <c r="C6" s="183" t="s">
        <v>974</v>
      </c>
      <c r="D6" s="122" t="s">
        <v>20</v>
      </c>
      <c r="E6" s="162">
        <v>1.5</v>
      </c>
      <c r="F6" s="188" t="s">
        <v>732</v>
      </c>
      <c r="G6" s="163">
        <v>0.13</v>
      </c>
      <c r="H6" s="165"/>
      <c r="I6" s="162">
        <v>0.76391181539555553</v>
      </c>
      <c r="J6" s="2"/>
      <c r="K6" s="165"/>
      <c r="L6" s="157"/>
      <c r="M6" s="162">
        <v>0.8</v>
      </c>
      <c r="N6" s="188" t="s">
        <v>732</v>
      </c>
      <c r="O6" s="166" t="s">
        <v>638</v>
      </c>
      <c r="P6" s="158"/>
      <c r="Q6" s="4"/>
      <c r="R6" s="191"/>
      <c r="S6" s="190"/>
      <c r="T6" s="191"/>
      <c r="U6" s="185"/>
    </row>
    <row r="7" spans="1:21" ht="31.2" customHeight="1">
      <c r="A7" s="6"/>
      <c r="B7" s="183" t="s">
        <v>975</v>
      </c>
      <c r="C7" s="183" t="s">
        <v>976</v>
      </c>
      <c r="D7" s="122" t="s">
        <v>20</v>
      </c>
      <c r="E7" s="162">
        <v>1.28</v>
      </c>
      <c r="F7" s="188" t="s">
        <v>732</v>
      </c>
      <c r="G7" s="163">
        <v>0.13</v>
      </c>
      <c r="H7" s="165"/>
      <c r="I7" s="162">
        <v>0.76297026275555557</v>
      </c>
      <c r="J7" s="2"/>
      <c r="K7" s="165"/>
      <c r="L7" s="157"/>
      <c r="M7" s="162">
        <v>0.8</v>
      </c>
      <c r="N7" s="188" t="s">
        <v>732</v>
      </c>
      <c r="O7" s="166" t="s">
        <v>638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977</v>
      </c>
      <c r="C8" s="183" t="s">
        <v>978</v>
      </c>
      <c r="D8" s="122" t="s">
        <v>20</v>
      </c>
      <c r="E8" s="162">
        <v>1.8</v>
      </c>
      <c r="F8" s="188" t="s">
        <v>732</v>
      </c>
      <c r="G8" s="163">
        <v>0.13</v>
      </c>
      <c r="H8" s="165"/>
      <c r="I8" s="162">
        <v>1.1276797155555558</v>
      </c>
      <c r="J8" s="2"/>
      <c r="K8" s="165"/>
      <c r="L8" s="157"/>
      <c r="M8" s="162">
        <v>1.3</v>
      </c>
      <c r="N8" s="188" t="s">
        <v>732</v>
      </c>
      <c r="O8" s="166" t="s">
        <v>638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979</v>
      </c>
      <c r="C9" s="183" t="s">
        <v>980</v>
      </c>
      <c r="D9" s="122" t="s">
        <v>20</v>
      </c>
      <c r="E9" s="162">
        <v>1.31</v>
      </c>
      <c r="F9" s="188" t="s">
        <v>732</v>
      </c>
      <c r="G9" s="163">
        <v>0.13</v>
      </c>
      <c r="H9" s="165"/>
      <c r="I9" s="162">
        <v>0.66495215235555549</v>
      </c>
      <c r="J9" s="2"/>
      <c r="K9" s="165"/>
      <c r="L9" s="157"/>
      <c r="M9" s="162">
        <v>0.66495215235555549</v>
      </c>
      <c r="N9" s="188" t="s">
        <v>732</v>
      </c>
      <c r="O9" s="166" t="s">
        <v>638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 t="s">
        <v>981</v>
      </c>
      <c r="C10" s="183" t="s">
        <v>728</v>
      </c>
      <c r="D10" s="122" t="s">
        <v>20</v>
      </c>
      <c r="E10" s="162">
        <v>0.9</v>
      </c>
      <c r="F10" s="188" t="s">
        <v>732</v>
      </c>
      <c r="G10" s="163">
        <v>0.13</v>
      </c>
      <c r="H10" s="165"/>
      <c r="I10" s="162">
        <v>0.81998790968888902</v>
      </c>
      <c r="J10" s="2"/>
      <c r="K10" s="165"/>
      <c r="L10" s="157"/>
      <c r="M10" s="162">
        <v>0.81998790968888902</v>
      </c>
      <c r="N10" s="188" t="s">
        <v>732</v>
      </c>
      <c r="O10" s="166" t="s">
        <v>638</v>
      </c>
      <c r="P10" s="158"/>
      <c r="Q10" s="4"/>
      <c r="R10" s="191"/>
      <c r="S10" s="190"/>
      <c r="T10" s="191"/>
      <c r="U10" s="185"/>
    </row>
    <row r="11" spans="1:21" ht="31.2" customHeight="1">
      <c r="A11" s="6"/>
      <c r="B11" s="183" t="s">
        <v>982</v>
      </c>
      <c r="C11" s="183" t="s">
        <v>983</v>
      </c>
      <c r="D11" s="122" t="s">
        <v>20</v>
      </c>
      <c r="E11" s="162">
        <v>0.26</v>
      </c>
      <c r="F11" s="188" t="s">
        <v>732</v>
      </c>
      <c r="G11" s="163">
        <v>0.13</v>
      </c>
      <c r="H11" s="165"/>
      <c r="I11" s="162">
        <v>0.2</v>
      </c>
      <c r="J11" s="2"/>
      <c r="K11" s="165"/>
      <c r="L11" s="157"/>
      <c r="M11" s="162">
        <v>0.9</v>
      </c>
      <c r="N11" s="188" t="s">
        <v>732</v>
      </c>
      <c r="O11" s="166" t="s">
        <v>638</v>
      </c>
      <c r="P11" s="158"/>
      <c r="Q11" s="4"/>
      <c r="R11" s="191"/>
      <c r="S11" s="190"/>
      <c r="T11" s="191"/>
      <c r="U11" s="185"/>
    </row>
    <row r="12" spans="1:21" ht="68.400000000000006" customHeight="1">
      <c r="A12" s="198" t="s">
        <v>993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8" t="s">
        <v>13</v>
      </c>
      <c r="B14" s="198"/>
      <c r="C14" s="198"/>
      <c r="D14" s="198" t="s">
        <v>14</v>
      </c>
      <c r="E14" s="198"/>
      <c r="F14" s="198"/>
      <c r="G14" s="198"/>
      <c r="H14" s="198"/>
      <c r="I14" s="198" t="s">
        <v>15</v>
      </c>
      <c r="J14" s="198"/>
      <c r="K14" s="198"/>
      <c r="L14" s="198" t="s">
        <v>16</v>
      </c>
      <c r="M14" s="198"/>
      <c r="N14" s="198"/>
      <c r="O14" s="198" t="s">
        <v>17</v>
      </c>
      <c r="P14" s="198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39" ht="27.75" customHeight="1">
      <c r="A2" s="1" t="s">
        <v>661</v>
      </c>
      <c r="M2" s="197" t="s">
        <v>1</v>
      </c>
      <c r="N2" s="197"/>
      <c r="O2" s="197"/>
      <c r="P2" s="197"/>
      <c r="S2" s="1" t="s">
        <v>989</v>
      </c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992</v>
      </c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94">
        <v>1</v>
      </c>
      <c r="B5" s="232" t="s">
        <v>984</v>
      </c>
      <c r="C5" s="232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193">
        <v>0.7</v>
      </c>
      <c r="R5" s="191"/>
      <c r="S5" s="190"/>
      <c r="T5" s="191"/>
      <c r="U5" s="185"/>
    </row>
    <row r="6" spans="1:39" ht="31.2" customHeight="1">
      <c r="A6" s="195"/>
      <c r="B6" s="233"/>
      <c r="C6" s="233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193">
        <v>0.3</v>
      </c>
      <c r="R6" s="191"/>
      <c r="S6" s="190"/>
      <c r="T6" s="191"/>
      <c r="U6" s="185"/>
    </row>
    <row r="7" spans="1:39" ht="31.2" customHeight="1">
      <c r="A7" s="194">
        <v>2</v>
      </c>
      <c r="B7" s="232" t="s">
        <v>986</v>
      </c>
      <c r="C7" s="232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193">
        <v>0.7</v>
      </c>
      <c r="R7" s="191"/>
      <c r="S7" s="190"/>
      <c r="T7" s="191"/>
      <c r="U7" s="185"/>
    </row>
    <row r="8" spans="1:39" ht="31.2" customHeight="1">
      <c r="A8" s="195"/>
      <c r="B8" s="233"/>
      <c r="C8" s="233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193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8" t="s">
        <v>991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39" ht="52.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39" ht="93" customHeight="1">
      <c r="A12" s="198" t="s">
        <v>13</v>
      </c>
      <c r="B12" s="198"/>
      <c r="C12" s="198"/>
      <c r="D12" s="198" t="s">
        <v>14</v>
      </c>
      <c r="E12" s="198"/>
      <c r="F12" s="198"/>
      <c r="G12" s="198"/>
      <c r="H12" s="198"/>
      <c r="I12" s="198" t="s">
        <v>15</v>
      </c>
      <c r="J12" s="198"/>
      <c r="K12" s="198"/>
      <c r="L12" s="198" t="s">
        <v>16</v>
      </c>
      <c r="M12" s="198"/>
      <c r="N12" s="198"/>
      <c r="O12" s="198" t="s">
        <v>17</v>
      </c>
      <c r="P12" s="198"/>
    </row>
  </sheetData>
  <mergeCells count="28">
    <mergeCell ref="B5:B6"/>
    <mergeCell ref="C5:C6"/>
    <mergeCell ref="B7:B8"/>
    <mergeCell ref="C7:C8"/>
    <mergeCell ref="A5:A6"/>
    <mergeCell ref="A7:A8"/>
    <mergeCell ref="A10:P11"/>
    <mergeCell ref="A12:C12"/>
    <mergeCell ref="D12:H12"/>
    <mergeCell ref="I12:K12"/>
    <mergeCell ref="L12:N12"/>
    <mergeCell ref="O12:P12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2" ht="27.75" customHeight="1">
      <c r="I2" s="197" t="s">
        <v>1</v>
      </c>
      <c r="J2" s="197"/>
      <c r="K2" s="19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8" t="s">
        <v>75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2" ht="79.2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2" ht="93" customHeight="1">
      <c r="A7" s="199" t="s">
        <v>13</v>
      </c>
      <c r="B7" s="200"/>
      <c r="C7" s="201" t="s">
        <v>14</v>
      </c>
      <c r="D7" s="201"/>
      <c r="E7" s="198" t="s">
        <v>15</v>
      </c>
      <c r="F7" s="198"/>
      <c r="G7" s="198"/>
      <c r="H7" s="198" t="s">
        <v>16</v>
      </c>
      <c r="I7" s="198"/>
      <c r="J7" s="198" t="s">
        <v>17</v>
      </c>
      <c r="K7" s="19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F8D8-15F7-4B87-87C0-63EDA053A61C}">
  <sheetPr>
    <pageSetUpPr fitToPage="1"/>
  </sheetPr>
  <dimension ref="A1:AM10"/>
  <sheetViews>
    <sheetView tabSelected="1" zoomScale="70" zoomScaleNormal="70" workbookViewId="0">
      <selection activeCell="I6" sqref="I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8.21875" style="1" customWidth="1"/>
    <col min="16" max="16" width="28.3320312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196" t="s">
        <v>660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39" ht="27.75" customHeight="1">
      <c r="A2" s="1" t="s">
        <v>661</v>
      </c>
      <c r="M2" s="197" t="s">
        <v>1</v>
      </c>
      <c r="N2" s="197"/>
      <c r="O2" s="197"/>
      <c r="P2" s="197"/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2">
        <v>1</v>
      </c>
      <c r="B5" s="183" t="s">
        <v>994</v>
      </c>
      <c r="C5" s="183" t="s">
        <v>995</v>
      </c>
      <c r="D5" s="122" t="s">
        <v>20</v>
      </c>
      <c r="E5" s="162">
        <v>1.56</v>
      </c>
      <c r="F5" s="188">
        <v>8.0000000000000002E-3</v>
      </c>
      <c r="G5" s="163">
        <v>0.13</v>
      </c>
      <c r="H5" s="162">
        <v>1.5666599999999999</v>
      </c>
      <c r="I5" s="162"/>
      <c r="J5" s="2"/>
      <c r="K5" s="165"/>
      <c r="L5" s="157">
        <v>8.0000000000000002E-3</v>
      </c>
      <c r="M5" s="162">
        <v>1.56</v>
      </c>
      <c r="N5" s="189">
        <f>L5+M5</f>
        <v>1.5680000000000001</v>
      </c>
      <c r="O5" s="166" t="s">
        <v>278</v>
      </c>
      <c r="P5" s="158" t="s">
        <v>996</v>
      </c>
      <c r="Q5" s="193"/>
      <c r="R5" s="191"/>
      <c r="S5" s="190"/>
      <c r="T5" s="191"/>
      <c r="U5" s="185"/>
    </row>
    <row r="6" spans="1:39" ht="31.2" customHeight="1">
      <c r="A6" s="12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193"/>
      <c r="R6" s="191"/>
      <c r="S6" s="190"/>
      <c r="T6" s="191"/>
      <c r="U6" s="185"/>
    </row>
    <row r="7" spans="1:39" ht="31.2" customHeight="1">
      <c r="A7" s="6"/>
      <c r="B7" s="183"/>
      <c r="C7" s="183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39" ht="68.400000000000006" customHeight="1">
      <c r="A8" s="198" t="s">
        <v>997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39" ht="52.8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39" ht="93" customHeight="1">
      <c r="A10" s="198" t="s">
        <v>13</v>
      </c>
      <c r="B10" s="198"/>
      <c r="C10" s="198"/>
      <c r="D10" s="198" t="s">
        <v>14</v>
      </c>
      <c r="E10" s="198"/>
      <c r="F10" s="198"/>
      <c r="G10" s="198"/>
      <c r="H10" s="198"/>
      <c r="I10" s="198" t="s">
        <v>15</v>
      </c>
      <c r="J10" s="198"/>
      <c r="K10" s="198"/>
      <c r="L10" s="198" t="s">
        <v>16</v>
      </c>
      <c r="M10" s="198"/>
      <c r="N10" s="198"/>
      <c r="O10" s="198" t="s">
        <v>17</v>
      </c>
      <c r="P10" s="198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8:P9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P983040:WVP983047 JD5:JD7 SZ5:SZ7 ACV5:ACV7 AMR5:AMR7 AWN5:AWN7 BGJ5:BGJ7 BQF5:BQF7 CAB5:CAB7 CJX5:CJX7 CTT5:CTT7 DDP5:DDP7 DNL5:DNL7 DXH5:DXH7 EHD5:EHD7 EQZ5:EQZ7 FAV5:FAV7 FKR5:FKR7 FUN5:FUN7 GEJ5:GEJ7 GOF5:GOF7 GYB5:GYB7 HHX5:HHX7 HRT5:HRT7 IBP5:IBP7 ILL5:ILL7 IVH5:IVH7 JFD5:JFD7 JOZ5:JOZ7 JYV5:JYV7 KIR5:KIR7 KSN5:KSN7 LCJ5:LCJ7 LMF5:LMF7 LWB5:LWB7 MFX5:MFX7 MPT5:MPT7 MZP5:MZP7 NJL5:NJL7 NTH5:NTH7 ODD5:ODD7 OMZ5:OMZ7 OWV5:OWV7 PGR5:PGR7 PQN5:PQN7 QAJ5:QAJ7 QKF5:QKF7 QUB5:QUB7 RDX5:RDX7 RNT5:RNT7 RXP5:RXP7 SHL5:SHL7 SRH5:SRH7 TBD5:TBD7 TKZ5:TKZ7 TUV5:TUV7 UER5:UER7 UON5:UON7 UYJ5:UYJ7 VIF5:VIF7 VSB5:VSB7 WBX5:WBX7 WLT5:WLT7 WVP5:WVP7 G65536:G65543 JD65536:JD65543 SZ65536:SZ65543 ACV65536:ACV65543 AMR65536:AMR65543 AWN65536:AWN65543 BGJ65536:BGJ65543 BQF65536:BQF65543 CAB65536:CAB65543 CJX65536:CJX65543 CTT65536:CTT65543 DDP65536:DDP65543 DNL65536:DNL65543 DXH65536:DXH65543 EHD65536:EHD65543 EQZ65536:EQZ65543 FAV65536:FAV65543 FKR65536:FKR65543 FUN65536:FUN65543 GEJ65536:GEJ65543 GOF65536:GOF65543 GYB65536:GYB65543 HHX65536:HHX65543 HRT65536:HRT65543 IBP65536:IBP65543 ILL65536:ILL65543 IVH65536:IVH65543 JFD65536:JFD65543 JOZ65536:JOZ65543 JYV65536:JYV65543 KIR65536:KIR65543 KSN65536:KSN65543 LCJ65536:LCJ65543 LMF65536:LMF65543 LWB65536:LWB65543 MFX65536:MFX65543 MPT65536:MPT65543 MZP65536:MZP65543 NJL65536:NJL65543 NTH65536:NTH65543 ODD65536:ODD65543 OMZ65536:OMZ65543 OWV65536:OWV65543 PGR65536:PGR65543 PQN65536:PQN65543 QAJ65536:QAJ65543 QKF65536:QKF65543 QUB65536:QUB65543 RDX65536:RDX65543 RNT65536:RNT65543 RXP65536:RXP65543 SHL65536:SHL65543 SRH65536:SRH65543 TBD65536:TBD65543 TKZ65536:TKZ65543 TUV65536:TUV65543 UER65536:UER65543 UON65536:UON65543 UYJ65536:UYJ65543 VIF65536:VIF65543 VSB65536:VSB65543 WBX65536:WBX65543 WLT65536:WLT65543 WVP65536:WVP65543 G131072:G131079 JD131072:JD131079 SZ131072:SZ131079 ACV131072:ACV131079 AMR131072:AMR131079 AWN131072:AWN131079 BGJ131072:BGJ131079 BQF131072:BQF131079 CAB131072:CAB131079 CJX131072:CJX131079 CTT131072:CTT131079 DDP131072:DDP131079 DNL131072:DNL131079 DXH131072:DXH131079 EHD131072:EHD131079 EQZ131072:EQZ131079 FAV131072:FAV131079 FKR131072:FKR131079 FUN131072:FUN131079 GEJ131072:GEJ131079 GOF131072:GOF131079 GYB131072:GYB131079 HHX131072:HHX131079 HRT131072:HRT131079 IBP131072:IBP131079 ILL131072:ILL131079 IVH131072:IVH131079 JFD131072:JFD131079 JOZ131072:JOZ131079 JYV131072:JYV131079 KIR131072:KIR131079 KSN131072:KSN131079 LCJ131072:LCJ131079 LMF131072:LMF131079 LWB131072:LWB131079 MFX131072:MFX131079 MPT131072:MPT131079 MZP131072:MZP131079 NJL131072:NJL131079 NTH131072:NTH131079 ODD131072:ODD131079 OMZ131072:OMZ131079 OWV131072:OWV131079 PGR131072:PGR131079 PQN131072:PQN131079 QAJ131072:QAJ131079 QKF131072:QKF131079 QUB131072:QUB131079 RDX131072:RDX131079 RNT131072:RNT131079 RXP131072:RXP131079 SHL131072:SHL131079 SRH131072:SRH131079 TBD131072:TBD131079 TKZ131072:TKZ131079 TUV131072:TUV131079 UER131072:UER131079 UON131072:UON131079 UYJ131072:UYJ131079 VIF131072:VIF131079 VSB131072:VSB131079 WBX131072:WBX131079 WLT131072:WLT131079 WVP131072:WVP131079 G196608:G196615 JD196608:JD196615 SZ196608:SZ196615 ACV196608:ACV196615 AMR196608:AMR196615 AWN196608:AWN196615 BGJ196608:BGJ196615 BQF196608:BQF196615 CAB196608:CAB196615 CJX196608:CJX196615 CTT196608:CTT196615 DDP196608:DDP196615 DNL196608:DNL196615 DXH196608:DXH196615 EHD196608:EHD196615 EQZ196608:EQZ196615 FAV196608:FAV196615 FKR196608:FKR196615 FUN196608:FUN196615 GEJ196608:GEJ196615 GOF196608:GOF196615 GYB196608:GYB196615 HHX196608:HHX196615 HRT196608:HRT196615 IBP196608:IBP196615 ILL196608:ILL196615 IVH196608:IVH196615 JFD196608:JFD196615 JOZ196608:JOZ196615 JYV196608:JYV196615 KIR196608:KIR196615 KSN196608:KSN196615 LCJ196608:LCJ196615 LMF196608:LMF196615 LWB196608:LWB196615 MFX196608:MFX196615 MPT196608:MPT196615 MZP196608:MZP196615 NJL196608:NJL196615 NTH196608:NTH196615 ODD196608:ODD196615 OMZ196608:OMZ196615 OWV196608:OWV196615 PGR196608:PGR196615 PQN196608:PQN196615 QAJ196608:QAJ196615 QKF196608:QKF196615 QUB196608:QUB196615 RDX196608:RDX196615 RNT196608:RNT196615 RXP196608:RXP196615 SHL196608:SHL196615 SRH196608:SRH196615 TBD196608:TBD196615 TKZ196608:TKZ196615 TUV196608:TUV196615 UER196608:UER196615 UON196608:UON196615 UYJ196608:UYJ196615 VIF196608:VIF196615 VSB196608:VSB196615 WBX196608:WBX196615 WLT196608:WLT196615 WVP196608:WVP196615 G262144:G262151 JD262144:JD262151 SZ262144:SZ262151 ACV262144:ACV262151 AMR262144:AMR262151 AWN262144:AWN262151 BGJ262144:BGJ262151 BQF262144:BQF262151 CAB262144:CAB262151 CJX262144:CJX262151 CTT262144:CTT262151 DDP262144:DDP262151 DNL262144:DNL262151 DXH262144:DXH262151 EHD262144:EHD262151 EQZ262144:EQZ262151 FAV262144:FAV262151 FKR262144:FKR262151 FUN262144:FUN262151 GEJ262144:GEJ262151 GOF262144:GOF262151 GYB262144:GYB262151 HHX262144:HHX262151 HRT262144:HRT262151 IBP262144:IBP262151 ILL262144:ILL262151 IVH262144:IVH262151 JFD262144:JFD262151 JOZ262144:JOZ262151 JYV262144:JYV262151 KIR262144:KIR262151 KSN262144:KSN262151 LCJ262144:LCJ262151 LMF262144:LMF262151 LWB262144:LWB262151 MFX262144:MFX262151 MPT262144:MPT262151 MZP262144:MZP262151 NJL262144:NJL262151 NTH262144:NTH262151 ODD262144:ODD262151 OMZ262144:OMZ262151 OWV262144:OWV262151 PGR262144:PGR262151 PQN262144:PQN262151 QAJ262144:QAJ262151 QKF262144:QKF262151 QUB262144:QUB262151 RDX262144:RDX262151 RNT262144:RNT262151 RXP262144:RXP262151 SHL262144:SHL262151 SRH262144:SRH262151 TBD262144:TBD262151 TKZ262144:TKZ262151 TUV262144:TUV262151 UER262144:UER262151 UON262144:UON262151 UYJ262144:UYJ262151 VIF262144:VIF262151 VSB262144:VSB262151 WBX262144:WBX262151 WLT262144:WLT262151 WVP262144:WVP262151 G327680:G327687 JD327680:JD327687 SZ327680:SZ327687 ACV327680:ACV327687 AMR327680:AMR327687 AWN327680:AWN327687 BGJ327680:BGJ327687 BQF327680:BQF327687 CAB327680:CAB327687 CJX327680:CJX327687 CTT327680:CTT327687 DDP327680:DDP327687 DNL327680:DNL327687 DXH327680:DXH327687 EHD327680:EHD327687 EQZ327680:EQZ327687 FAV327680:FAV327687 FKR327680:FKR327687 FUN327680:FUN327687 GEJ327680:GEJ327687 GOF327680:GOF327687 GYB327680:GYB327687 HHX327680:HHX327687 HRT327680:HRT327687 IBP327680:IBP327687 ILL327680:ILL327687 IVH327680:IVH327687 JFD327680:JFD327687 JOZ327680:JOZ327687 JYV327680:JYV327687 KIR327680:KIR327687 KSN327680:KSN327687 LCJ327680:LCJ327687 LMF327680:LMF327687 LWB327680:LWB327687 MFX327680:MFX327687 MPT327680:MPT327687 MZP327680:MZP327687 NJL327680:NJL327687 NTH327680:NTH327687 ODD327680:ODD327687 OMZ327680:OMZ327687 OWV327680:OWV327687 PGR327680:PGR327687 PQN327680:PQN327687 QAJ327680:QAJ327687 QKF327680:QKF327687 QUB327680:QUB327687 RDX327680:RDX327687 RNT327680:RNT327687 RXP327680:RXP327687 SHL327680:SHL327687 SRH327680:SRH327687 TBD327680:TBD327687 TKZ327680:TKZ327687 TUV327680:TUV327687 UER327680:UER327687 UON327680:UON327687 UYJ327680:UYJ327687 VIF327680:VIF327687 VSB327680:VSB327687 WBX327680:WBX327687 WLT327680:WLT327687 WVP327680:WVP327687 G393216:G393223 JD393216:JD393223 SZ393216:SZ393223 ACV393216:ACV393223 AMR393216:AMR393223 AWN393216:AWN393223 BGJ393216:BGJ393223 BQF393216:BQF393223 CAB393216:CAB393223 CJX393216:CJX393223 CTT393216:CTT393223 DDP393216:DDP393223 DNL393216:DNL393223 DXH393216:DXH393223 EHD393216:EHD393223 EQZ393216:EQZ393223 FAV393216:FAV393223 FKR393216:FKR393223 FUN393216:FUN393223 GEJ393216:GEJ393223 GOF393216:GOF393223 GYB393216:GYB393223 HHX393216:HHX393223 HRT393216:HRT393223 IBP393216:IBP393223 ILL393216:ILL393223 IVH393216:IVH393223 JFD393216:JFD393223 JOZ393216:JOZ393223 JYV393216:JYV393223 KIR393216:KIR393223 KSN393216:KSN393223 LCJ393216:LCJ393223 LMF393216:LMF393223 LWB393216:LWB393223 MFX393216:MFX393223 MPT393216:MPT393223 MZP393216:MZP393223 NJL393216:NJL393223 NTH393216:NTH393223 ODD393216:ODD393223 OMZ393216:OMZ393223 OWV393216:OWV393223 PGR393216:PGR393223 PQN393216:PQN393223 QAJ393216:QAJ393223 QKF393216:QKF393223 QUB393216:QUB393223 RDX393216:RDX393223 RNT393216:RNT393223 RXP393216:RXP393223 SHL393216:SHL393223 SRH393216:SRH393223 TBD393216:TBD393223 TKZ393216:TKZ393223 TUV393216:TUV393223 UER393216:UER393223 UON393216:UON393223 UYJ393216:UYJ393223 VIF393216:VIF393223 VSB393216:VSB393223 WBX393216:WBX393223 WLT393216:WLT393223 WVP393216:WVP393223 G458752:G458759 JD458752:JD458759 SZ458752:SZ458759 ACV458752:ACV458759 AMR458752:AMR458759 AWN458752:AWN458759 BGJ458752:BGJ458759 BQF458752:BQF458759 CAB458752:CAB458759 CJX458752:CJX458759 CTT458752:CTT458759 DDP458752:DDP458759 DNL458752:DNL458759 DXH458752:DXH458759 EHD458752:EHD458759 EQZ458752:EQZ458759 FAV458752:FAV458759 FKR458752:FKR458759 FUN458752:FUN458759 GEJ458752:GEJ458759 GOF458752:GOF458759 GYB458752:GYB458759 HHX458752:HHX458759 HRT458752:HRT458759 IBP458752:IBP458759 ILL458752:ILL458759 IVH458752:IVH458759 JFD458752:JFD458759 JOZ458752:JOZ458759 JYV458752:JYV458759 KIR458752:KIR458759 KSN458752:KSN458759 LCJ458752:LCJ458759 LMF458752:LMF458759 LWB458752:LWB458759 MFX458752:MFX458759 MPT458752:MPT458759 MZP458752:MZP458759 NJL458752:NJL458759 NTH458752:NTH458759 ODD458752:ODD458759 OMZ458752:OMZ458759 OWV458752:OWV458759 PGR458752:PGR458759 PQN458752:PQN458759 QAJ458752:QAJ458759 QKF458752:QKF458759 QUB458752:QUB458759 RDX458752:RDX458759 RNT458752:RNT458759 RXP458752:RXP458759 SHL458752:SHL458759 SRH458752:SRH458759 TBD458752:TBD458759 TKZ458752:TKZ458759 TUV458752:TUV458759 UER458752:UER458759 UON458752:UON458759 UYJ458752:UYJ458759 VIF458752:VIF458759 VSB458752:VSB458759 WBX458752:WBX458759 WLT458752:WLT458759 WVP458752:WVP458759 G524288:G524295 JD524288:JD524295 SZ524288:SZ524295 ACV524288:ACV524295 AMR524288:AMR524295 AWN524288:AWN524295 BGJ524288:BGJ524295 BQF524288:BQF524295 CAB524288:CAB524295 CJX524288:CJX524295 CTT524288:CTT524295 DDP524288:DDP524295 DNL524288:DNL524295 DXH524288:DXH524295 EHD524288:EHD524295 EQZ524288:EQZ524295 FAV524288:FAV524295 FKR524288:FKR524295 FUN524288:FUN524295 GEJ524288:GEJ524295 GOF524288:GOF524295 GYB524288:GYB524295 HHX524288:HHX524295 HRT524288:HRT524295 IBP524288:IBP524295 ILL524288:ILL524295 IVH524288:IVH524295 JFD524288:JFD524295 JOZ524288:JOZ524295 JYV524288:JYV524295 KIR524288:KIR524295 KSN524288:KSN524295 LCJ524288:LCJ524295 LMF524288:LMF524295 LWB524288:LWB524295 MFX524288:MFX524295 MPT524288:MPT524295 MZP524288:MZP524295 NJL524288:NJL524295 NTH524288:NTH524295 ODD524288:ODD524295 OMZ524288:OMZ524295 OWV524288:OWV524295 PGR524288:PGR524295 PQN524288:PQN524295 QAJ524288:QAJ524295 QKF524288:QKF524295 QUB524288:QUB524295 RDX524288:RDX524295 RNT524288:RNT524295 RXP524288:RXP524295 SHL524288:SHL524295 SRH524288:SRH524295 TBD524288:TBD524295 TKZ524288:TKZ524295 TUV524288:TUV524295 UER524288:UER524295 UON524288:UON524295 UYJ524288:UYJ524295 VIF524288:VIF524295 VSB524288:VSB524295 WBX524288:WBX524295 WLT524288:WLT524295 WVP524288:WVP524295 G589824:G589831 JD589824:JD589831 SZ589824:SZ589831 ACV589824:ACV589831 AMR589824:AMR589831 AWN589824:AWN589831 BGJ589824:BGJ589831 BQF589824:BQF589831 CAB589824:CAB589831 CJX589824:CJX589831 CTT589824:CTT589831 DDP589824:DDP589831 DNL589824:DNL589831 DXH589824:DXH589831 EHD589824:EHD589831 EQZ589824:EQZ589831 FAV589824:FAV589831 FKR589824:FKR589831 FUN589824:FUN589831 GEJ589824:GEJ589831 GOF589824:GOF589831 GYB589824:GYB589831 HHX589824:HHX589831 HRT589824:HRT589831 IBP589824:IBP589831 ILL589824:ILL589831 IVH589824:IVH589831 JFD589824:JFD589831 JOZ589824:JOZ589831 JYV589824:JYV589831 KIR589824:KIR589831 KSN589824:KSN589831 LCJ589824:LCJ589831 LMF589824:LMF589831 LWB589824:LWB589831 MFX589824:MFX589831 MPT589824:MPT589831 MZP589824:MZP589831 NJL589824:NJL589831 NTH589824:NTH589831 ODD589824:ODD589831 OMZ589824:OMZ589831 OWV589824:OWV589831 PGR589824:PGR589831 PQN589824:PQN589831 QAJ589824:QAJ589831 QKF589824:QKF589831 QUB589824:QUB589831 RDX589824:RDX589831 RNT589824:RNT589831 RXP589824:RXP589831 SHL589824:SHL589831 SRH589824:SRH589831 TBD589824:TBD589831 TKZ589824:TKZ589831 TUV589824:TUV589831 UER589824:UER589831 UON589824:UON589831 UYJ589824:UYJ589831 VIF589824:VIF589831 VSB589824:VSB589831 WBX589824:WBX589831 WLT589824:WLT589831 WVP589824:WVP589831 G655360:G655367 JD655360:JD655367 SZ655360:SZ655367 ACV655360:ACV655367 AMR655360:AMR655367 AWN655360:AWN655367 BGJ655360:BGJ655367 BQF655360:BQF655367 CAB655360:CAB655367 CJX655360:CJX655367 CTT655360:CTT655367 DDP655360:DDP655367 DNL655360:DNL655367 DXH655360:DXH655367 EHD655360:EHD655367 EQZ655360:EQZ655367 FAV655360:FAV655367 FKR655360:FKR655367 FUN655360:FUN655367 GEJ655360:GEJ655367 GOF655360:GOF655367 GYB655360:GYB655367 HHX655360:HHX655367 HRT655360:HRT655367 IBP655360:IBP655367 ILL655360:ILL655367 IVH655360:IVH655367 JFD655360:JFD655367 JOZ655360:JOZ655367 JYV655360:JYV655367 KIR655360:KIR655367 KSN655360:KSN655367 LCJ655360:LCJ655367 LMF655360:LMF655367 LWB655360:LWB655367 MFX655360:MFX655367 MPT655360:MPT655367 MZP655360:MZP655367 NJL655360:NJL655367 NTH655360:NTH655367 ODD655360:ODD655367 OMZ655360:OMZ655367 OWV655360:OWV655367 PGR655360:PGR655367 PQN655360:PQN655367 QAJ655360:QAJ655367 QKF655360:QKF655367 QUB655360:QUB655367 RDX655360:RDX655367 RNT655360:RNT655367 RXP655360:RXP655367 SHL655360:SHL655367 SRH655360:SRH655367 TBD655360:TBD655367 TKZ655360:TKZ655367 TUV655360:TUV655367 UER655360:UER655367 UON655360:UON655367 UYJ655360:UYJ655367 VIF655360:VIF655367 VSB655360:VSB655367 WBX655360:WBX655367 WLT655360:WLT655367 WVP655360:WVP655367 G720896:G720903 JD720896:JD720903 SZ720896:SZ720903 ACV720896:ACV720903 AMR720896:AMR720903 AWN720896:AWN720903 BGJ720896:BGJ720903 BQF720896:BQF720903 CAB720896:CAB720903 CJX720896:CJX720903 CTT720896:CTT720903 DDP720896:DDP720903 DNL720896:DNL720903 DXH720896:DXH720903 EHD720896:EHD720903 EQZ720896:EQZ720903 FAV720896:FAV720903 FKR720896:FKR720903 FUN720896:FUN720903 GEJ720896:GEJ720903 GOF720896:GOF720903 GYB720896:GYB720903 HHX720896:HHX720903 HRT720896:HRT720903 IBP720896:IBP720903 ILL720896:ILL720903 IVH720896:IVH720903 JFD720896:JFD720903 JOZ720896:JOZ720903 JYV720896:JYV720903 KIR720896:KIR720903 KSN720896:KSN720903 LCJ720896:LCJ720903 LMF720896:LMF720903 LWB720896:LWB720903 MFX720896:MFX720903 MPT720896:MPT720903 MZP720896:MZP720903 NJL720896:NJL720903 NTH720896:NTH720903 ODD720896:ODD720903 OMZ720896:OMZ720903 OWV720896:OWV720903 PGR720896:PGR720903 PQN720896:PQN720903 QAJ720896:QAJ720903 QKF720896:QKF720903 QUB720896:QUB720903 RDX720896:RDX720903 RNT720896:RNT720903 RXP720896:RXP720903 SHL720896:SHL720903 SRH720896:SRH720903 TBD720896:TBD720903 TKZ720896:TKZ720903 TUV720896:TUV720903 UER720896:UER720903 UON720896:UON720903 UYJ720896:UYJ720903 VIF720896:VIF720903 VSB720896:VSB720903 WBX720896:WBX720903 WLT720896:WLT720903 WVP720896:WVP720903 G786432:G786439 JD786432:JD786439 SZ786432:SZ786439 ACV786432:ACV786439 AMR786432:AMR786439 AWN786432:AWN786439 BGJ786432:BGJ786439 BQF786432:BQF786439 CAB786432:CAB786439 CJX786432:CJX786439 CTT786432:CTT786439 DDP786432:DDP786439 DNL786432:DNL786439 DXH786432:DXH786439 EHD786432:EHD786439 EQZ786432:EQZ786439 FAV786432:FAV786439 FKR786432:FKR786439 FUN786432:FUN786439 GEJ786432:GEJ786439 GOF786432:GOF786439 GYB786432:GYB786439 HHX786432:HHX786439 HRT786432:HRT786439 IBP786432:IBP786439 ILL786432:ILL786439 IVH786432:IVH786439 JFD786432:JFD786439 JOZ786432:JOZ786439 JYV786432:JYV786439 KIR786432:KIR786439 KSN786432:KSN786439 LCJ786432:LCJ786439 LMF786432:LMF786439 LWB786432:LWB786439 MFX786432:MFX786439 MPT786432:MPT786439 MZP786432:MZP786439 NJL786432:NJL786439 NTH786432:NTH786439 ODD786432:ODD786439 OMZ786432:OMZ786439 OWV786432:OWV786439 PGR786432:PGR786439 PQN786432:PQN786439 QAJ786432:QAJ786439 QKF786432:QKF786439 QUB786432:QUB786439 RDX786432:RDX786439 RNT786432:RNT786439 RXP786432:RXP786439 SHL786432:SHL786439 SRH786432:SRH786439 TBD786432:TBD786439 TKZ786432:TKZ786439 TUV786432:TUV786439 UER786432:UER786439 UON786432:UON786439 UYJ786432:UYJ786439 VIF786432:VIF786439 VSB786432:VSB786439 WBX786432:WBX786439 WLT786432:WLT786439 WVP786432:WVP786439 G851968:G851975 JD851968:JD851975 SZ851968:SZ851975 ACV851968:ACV851975 AMR851968:AMR851975 AWN851968:AWN851975 BGJ851968:BGJ851975 BQF851968:BQF851975 CAB851968:CAB851975 CJX851968:CJX851975 CTT851968:CTT851975 DDP851968:DDP851975 DNL851968:DNL851975 DXH851968:DXH851975 EHD851968:EHD851975 EQZ851968:EQZ851975 FAV851968:FAV851975 FKR851968:FKR851975 FUN851968:FUN851975 GEJ851968:GEJ851975 GOF851968:GOF851975 GYB851968:GYB851975 HHX851968:HHX851975 HRT851968:HRT851975 IBP851968:IBP851975 ILL851968:ILL851975 IVH851968:IVH851975 JFD851968:JFD851975 JOZ851968:JOZ851975 JYV851968:JYV851975 KIR851968:KIR851975 KSN851968:KSN851975 LCJ851968:LCJ851975 LMF851968:LMF851975 LWB851968:LWB851975 MFX851968:MFX851975 MPT851968:MPT851975 MZP851968:MZP851975 NJL851968:NJL851975 NTH851968:NTH851975 ODD851968:ODD851975 OMZ851968:OMZ851975 OWV851968:OWV851975 PGR851968:PGR851975 PQN851968:PQN851975 QAJ851968:QAJ851975 QKF851968:QKF851975 QUB851968:QUB851975 RDX851968:RDX851975 RNT851968:RNT851975 RXP851968:RXP851975 SHL851968:SHL851975 SRH851968:SRH851975 TBD851968:TBD851975 TKZ851968:TKZ851975 TUV851968:TUV851975 UER851968:UER851975 UON851968:UON851975 UYJ851968:UYJ851975 VIF851968:VIF851975 VSB851968:VSB851975 WBX851968:WBX851975 WLT851968:WLT851975 WVP851968:WVP851975 G917504:G917511 JD917504:JD917511 SZ917504:SZ917511 ACV917504:ACV917511 AMR917504:AMR917511 AWN917504:AWN917511 BGJ917504:BGJ917511 BQF917504:BQF917511 CAB917504:CAB917511 CJX917504:CJX917511 CTT917504:CTT917511 DDP917504:DDP917511 DNL917504:DNL917511 DXH917504:DXH917511 EHD917504:EHD917511 EQZ917504:EQZ917511 FAV917504:FAV917511 FKR917504:FKR917511 FUN917504:FUN917511 GEJ917504:GEJ917511 GOF917504:GOF917511 GYB917504:GYB917511 HHX917504:HHX917511 HRT917504:HRT917511 IBP917504:IBP917511 ILL917504:ILL917511 IVH917504:IVH917511 JFD917504:JFD917511 JOZ917504:JOZ917511 JYV917504:JYV917511 KIR917504:KIR917511 KSN917504:KSN917511 LCJ917504:LCJ917511 LMF917504:LMF917511 LWB917504:LWB917511 MFX917504:MFX917511 MPT917504:MPT917511 MZP917504:MZP917511 NJL917504:NJL917511 NTH917504:NTH917511 ODD917504:ODD917511 OMZ917504:OMZ917511 OWV917504:OWV917511 PGR917504:PGR917511 PQN917504:PQN917511 QAJ917504:QAJ917511 QKF917504:QKF917511 QUB917504:QUB917511 RDX917504:RDX917511 RNT917504:RNT917511 RXP917504:RXP917511 SHL917504:SHL917511 SRH917504:SRH917511 TBD917504:TBD917511 TKZ917504:TKZ917511 TUV917504:TUV917511 UER917504:UER917511 UON917504:UON917511 UYJ917504:UYJ917511 VIF917504:VIF917511 VSB917504:VSB917511 WBX917504:WBX917511 WLT917504:WLT917511 WVP917504:WVP917511 G983040:G983047 JD983040:JD983047 SZ983040:SZ983047 ACV983040:ACV983047 AMR983040:AMR983047 AWN983040:AWN983047 BGJ983040:BGJ983047 BQF983040:BQF983047 CAB983040:CAB983047 CJX983040:CJX983047 CTT983040:CTT983047 DDP983040:DDP983047 DNL983040:DNL983047 DXH983040:DXH983047 EHD983040:EHD983047 EQZ983040:EQZ983047 FAV983040:FAV983047 FKR983040:FKR983047 FUN983040:FUN983047 GEJ983040:GEJ983047 GOF983040:GOF983047 GYB983040:GYB983047 HHX983040:HHX983047 HRT983040:HRT983047 IBP983040:IBP983047 ILL983040:ILL983047 IVH983040:IVH983047 JFD983040:JFD983047 JOZ983040:JOZ983047 JYV983040:JYV983047 KIR983040:KIR983047 KSN983040:KSN983047 LCJ983040:LCJ983047 LMF983040:LMF983047 LWB983040:LWB983047 MFX983040:MFX983047 MPT983040:MPT983047 MZP983040:MZP983047 NJL983040:NJL983047 NTH983040:NTH983047 ODD983040:ODD983047 OMZ983040:OMZ983047 OWV983040:OWV983047 PGR983040:PGR983047 PQN983040:PQN983047 QAJ983040:QAJ983047 QKF983040:QKF983047 QUB983040:QUB983047 RDX983040:RDX983047 RNT983040:RNT983047 RXP983040:RXP983047 SHL983040:SHL983047 SRH983040:SRH983047 TBD983040:TBD983047 TKZ983040:TKZ983047 TUV983040:TUV983047 UER983040:UER983047 UON983040:UON983047 UYJ983040:UYJ983047 VIF983040:VIF983047 VSB983040:VSB983047 WBX983040:WBX983047 WLT983040:WLT983047" xr:uid="{52CF579C-6285-454D-A589-045F1D814412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8" t="s">
        <v>787</v>
      </c>
      <c r="B1" s="238" t="s">
        <v>788</v>
      </c>
      <c r="C1" s="238" t="s">
        <v>789</v>
      </c>
      <c r="D1" s="238" t="s">
        <v>790</v>
      </c>
      <c r="E1" s="239" t="s">
        <v>791</v>
      </c>
      <c r="F1" s="234" t="s">
        <v>792</v>
      </c>
      <c r="G1" s="234"/>
      <c r="H1" s="234" t="s">
        <v>793</v>
      </c>
      <c r="I1" s="234"/>
    </row>
    <row r="2" spans="1:9" ht="15.6">
      <c r="A2" s="238"/>
      <c r="B2" s="238"/>
      <c r="C2" s="238"/>
      <c r="D2" s="238"/>
      <c r="E2" s="23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6">
        <v>1</v>
      </c>
      <c r="B3" s="168" t="s">
        <v>503</v>
      </c>
      <c r="C3" s="168" t="s">
        <v>796</v>
      </c>
      <c r="D3" s="237" t="s">
        <v>798</v>
      </c>
      <c r="E3" s="234">
        <v>50000</v>
      </c>
      <c r="F3" s="234">
        <v>7.0000000000000007E-2</v>
      </c>
      <c r="G3" s="234">
        <v>7.9100000000000004E-2</v>
      </c>
      <c r="H3" s="234">
        <v>3500</v>
      </c>
      <c r="I3" s="235">
        <v>3955</v>
      </c>
    </row>
    <row r="4" spans="1:9" ht="15.6">
      <c r="A4" s="236"/>
      <c r="B4" s="168" t="s">
        <v>500</v>
      </c>
      <c r="C4" s="168" t="s">
        <v>797</v>
      </c>
      <c r="D4" s="237"/>
      <c r="E4" s="234"/>
      <c r="F4" s="234"/>
      <c r="G4" s="234"/>
      <c r="H4" s="234"/>
      <c r="I4" s="235"/>
    </row>
    <row r="5" spans="1:9" ht="15.6">
      <c r="A5" s="236"/>
      <c r="B5" s="172"/>
      <c r="C5" s="168" t="s">
        <v>799</v>
      </c>
      <c r="D5" s="237"/>
      <c r="E5" s="234"/>
      <c r="F5" s="234">
        <v>0.13</v>
      </c>
      <c r="G5" s="234">
        <v>0.1469</v>
      </c>
      <c r="H5" s="234">
        <v>6500</v>
      </c>
      <c r="I5" s="235">
        <v>7345</v>
      </c>
    </row>
    <row r="6" spans="1:9" ht="15.6">
      <c r="A6" s="236"/>
      <c r="B6" s="172"/>
      <c r="C6" s="168" t="s">
        <v>800</v>
      </c>
      <c r="D6" s="237"/>
      <c r="E6" s="234"/>
      <c r="F6" s="234"/>
      <c r="G6" s="234"/>
      <c r="H6" s="234"/>
      <c r="I6" s="235"/>
    </row>
    <row r="7" spans="1:9" ht="15.6">
      <c r="A7" s="236"/>
      <c r="B7" s="172"/>
      <c r="C7" s="168" t="s">
        <v>801</v>
      </c>
      <c r="D7" s="237"/>
      <c r="E7" s="234"/>
      <c r="F7" s="234">
        <v>0.06</v>
      </c>
      <c r="G7" s="234">
        <v>6.7799999999999999E-2</v>
      </c>
      <c r="H7" s="234">
        <v>3000</v>
      </c>
      <c r="I7" s="235">
        <v>3390</v>
      </c>
    </row>
    <row r="8" spans="1:9" ht="15.6">
      <c r="A8" s="236"/>
      <c r="B8" s="172"/>
      <c r="C8" s="168" t="s">
        <v>802</v>
      </c>
      <c r="D8" s="237"/>
      <c r="E8" s="234"/>
      <c r="F8" s="234"/>
      <c r="G8" s="234"/>
      <c r="H8" s="234"/>
      <c r="I8" s="235"/>
    </row>
    <row r="9" spans="1:9" ht="15.6">
      <c r="A9" s="236"/>
      <c r="B9" s="172"/>
      <c r="C9" s="168" t="s">
        <v>803</v>
      </c>
      <c r="D9" s="237"/>
      <c r="E9" s="234"/>
      <c r="F9" s="234">
        <v>0.12</v>
      </c>
      <c r="G9" s="234">
        <v>0.1356</v>
      </c>
      <c r="H9" s="234">
        <v>6000</v>
      </c>
      <c r="I9" s="235">
        <v>6780</v>
      </c>
    </row>
    <row r="10" spans="1:9" ht="15.6">
      <c r="A10" s="236"/>
      <c r="B10" s="172"/>
      <c r="C10" s="168" t="s">
        <v>804</v>
      </c>
      <c r="D10" s="237"/>
      <c r="E10" s="234"/>
      <c r="F10" s="234"/>
      <c r="G10" s="234"/>
      <c r="H10" s="234"/>
      <c r="I10" s="235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6">
        <v>2</v>
      </c>
      <c r="B12" s="168" t="s">
        <v>503</v>
      </c>
      <c r="C12" s="168" t="s">
        <v>799</v>
      </c>
      <c r="D12" s="234" t="s">
        <v>798</v>
      </c>
      <c r="E12" s="234">
        <v>50000</v>
      </c>
      <c r="F12" s="234">
        <v>0.13</v>
      </c>
      <c r="G12" s="234">
        <v>0.1469</v>
      </c>
      <c r="H12" s="234">
        <v>6500</v>
      </c>
      <c r="I12" s="235">
        <v>7345</v>
      </c>
    </row>
    <row r="13" spans="1:9" ht="15.6">
      <c r="A13" s="236"/>
      <c r="B13" s="168" t="s">
        <v>502</v>
      </c>
      <c r="C13" s="168" t="s">
        <v>805</v>
      </c>
      <c r="D13" s="234"/>
      <c r="E13" s="234"/>
      <c r="F13" s="234"/>
      <c r="G13" s="234"/>
      <c r="H13" s="234"/>
      <c r="I13" s="235"/>
    </row>
    <row r="14" spans="1:9" ht="15.6">
      <c r="A14" s="236"/>
      <c r="B14" s="172"/>
      <c r="C14" s="168" t="s">
        <v>801</v>
      </c>
      <c r="D14" s="234"/>
      <c r="E14" s="234"/>
      <c r="F14" s="234">
        <v>0.06</v>
      </c>
      <c r="G14" s="234">
        <v>6.7799999999999999E-2</v>
      </c>
      <c r="H14" s="234">
        <v>3000</v>
      </c>
      <c r="I14" s="235">
        <v>3390</v>
      </c>
    </row>
    <row r="15" spans="1:9" ht="15.6">
      <c r="A15" s="236"/>
      <c r="B15" s="172"/>
      <c r="C15" s="168" t="s">
        <v>806</v>
      </c>
      <c r="D15" s="234"/>
      <c r="E15" s="234"/>
      <c r="F15" s="234"/>
      <c r="G15" s="234"/>
      <c r="H15" s="234"/>
      <c r="I15" s="235"/>
    </row>
    <row r="16" spans="1:9" ht="15.6">
      <c r="A16" s="236">
        <v>3</v>
      </c>
      <c r="B16" s="168" t="s">
        <v>503</v>
      </c>
      <c r="C16" s="168" t="s">
        <v>799</v>
      </c>
      <c r="D16" s="234" t="s">
        <v>798</v>
      </c>
      <c r="E16" s="234">
        <v>50000</v>
      </c>
      <c r="F16" s="234">
        <v>7.0000000000000007E-2</v>
      </c>
      <c r="G16" s="234">
        <v>7.9100000000000004E-2</v>
      </c>
      <c r="H16" s="234">
        <v>3500</v>
      </c>
      <c r="I16" s="235">
        <v>3955</v>
      </c>
    </row>
    <row r="17" spans="1:9" ht="15.6">
      <c r="A17" s="236"/>
      <c r="B17" s="168" t="s">
        <v>504</v>
      </c>
      <c r="C17" s="168" t="s">
        <v>807</v>
      </c>
      <c r="D17" s="234"/>
      <c r="E17" s="234"/>
      <c r="F17" s="234"/>
      <c r="G17" s="234"/>
      <c r="H17" s="234"/>
      <c r="I17" s="235"/>
    </row>
    <row r="18" spans="1:9" ht="15.6">
      <c r="A18" s="236"/>
      <c r="B18" s="172"/>
      <c r="C18" s="168" t="s">
        <v>803</v>
      </c>
      <c r="D18" s="234"/>
      <c r="E18" s="234"/>
      <c r="F18" s="234">
        <v>0.06</v>
      </c>
      <c r="G18" s="234">
        <v>6.7799999999999999E-2</v>
      </c>
      <c r="H18" s="234">
        <v>3000</v>
      </c>
      <c r="I18" s="235">
        <v>3390</v>
      </c>
    </row>
    <row r="19" spans="1:9" ht="15.6">
      <c r="A19" s="236"/>
      <c r="B19" s="172"/>
      <c r="C19" s="168" t="s">
        <v>808</v>
      </c>
      <c r="D19" s="234"/>
      <c r="E19" s="234"/>
      <c r="F19" s="234"/>
      <c r="G19" s="234"/>
      <c r="H19" s="234"/>
      <c r="I19" s="235"/>
    </row>
    <row r="20" spans="1:9" ht="15.6">
      <c r="A20" s="236">
        <v>4</v>
      </c>
      <c r="B20" s="168" t="s">
        <v>503</v>
      </c>
      <c r="C20" s="168" t="s">
        <v>803</v>
      </c>
      <c r="D20" s="234" t="s">
        <v>798</v>
      </c>
      <c r="E20" s="234">
        <v>50000</v>
      </c>
      <c r="F20" s="234">
        <v>0.06</v>
      </c>
      <c r="G20" s="234">
        <v>6.7799999999999999E-2</v>
      </c>
      <c r="H20" s="234">
        <v>3000</v>
      </c>
      <c r="I20" s="234">
        <v>3390</v>
      </c>
    </row>
    <row r="21" spans="1:9" ht="15.6">
      <c r="A21" s="236"/>
      <c r="B21" s="168" t="s">
        <v>506</v>
      </c>
      <c r="C21" s="168" t="s">
        <v>809</v>
      </c>
      <c r="D21" s="234"/>
      <c r="E21" s="234"/>
      <c r="F21" s="234"/>
      <c r="G21" s="234"/>
      <c r="H21" s="234"/>
      <c r="I21" s="234"/>
    </row>
    <row r="22" spans="1:9" ht="15.6">
      <c r="A22" s="236">
        <v>5</v>
      </c>
      <c r="B22" s="168" t="s">
        <v>503</v>
      </c>
      <c r="C22" s="168" t="s">
        <v>799</v>
      </c>
      <c r="D22" s="234" t="s">
        <v>798</v>
      </c>
      <c r="E22" s="234">
        <v>50000</v>
      </c>
      <c r="F22" s="234">
        <v>0.1</v>
      </c>
      <c r="G22" s="234">
        <v>0.113</v>
      </c>
      <c r="H22" s="234">
        <v>5000</v>
      </c>
      <c r="I22" s="235">
        <v>5650</v>
      </c>
    </row>
    <row r="23" spans="1:9" ht="15.6">
      <c r="A23" s="236"/>
      <c r="B23" s="168" t="s">
        <v>508</v>
      </c>
      <c r="C23" s="168" t="s">
        <v>810</v>
      </c>
      <c r="D23" s="234"/>
      <c r="E23" s="234"/>
      <c r="F23" s="234"/>
      <c r="G23" s="234"/>
      <c r="H23" s="234"/>
      <c r="I23" s="235"/>
    </row>
    <row r="24" spans="1:9" ht="15.6">
      <c r="A24" s="236"/>
      <c r="B24" s="172"/>
      <c r="C24" s="168" t="s">
        <v>803</v>
      </c>
      <c r="D24" s="234"/>
      <c r="E24" s="234"/>
      <c r="F24" s="234">
        <v>0.09</v>
      </c>
      <c r="G24" s="234">
        <v>0.1017</v>
      </c>
      <c r="H24" s="234">
        <v>4500</v>
      </c>
      <c r="I24" s="235">
        <v>5085</v>
      </c>
    </row>
    <row r="25" spans="1:9" ht="15.6">
      <c r="A25" s="236"/>
      <c r="B25" s="172"/>
      <c r="C25" s="168" t="s">
        <v>811</v>
      </c>
      <c r="D25" s="234"/>
      <c r="E25" s="234"/>
      <c r="F25" s="234"/>
      <c r="G25" s="234"/>
      <c r="H25" s="234"/>
      <c r="I25" s="235"/>
    </row>
    <row r="26" spans="1:9" ht="15.6">
      <c r="A26" s="236" t="s">
        <v>812</v>
      </c>
      <c r="B26" s="236"/>
      <c r="C26" s="236"/>
      <c r="D26" s="236"/>
      <c r="E26" s="236"/>
      <c r="F26" s="236"/>
      <c r="G26" s="236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ht="27.75" customHeight="1">
      <c r="M2" s="197" t="s">
        <v>1</v>
      </c>
      <c r="N2" s="197"/>
      <c r="O2" s="197"/>
      <c r="P2" s="197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8" t="s">
        <v>143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</row>
    <row r="40" spans="1:17" ht="79.2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1:17" ht="93" customHeight="1">
      <c r="A41" s="199" t="s">
        <v>13</v>
      </c>
      <c r="B41" s="200"/>
      <c r="C41" s="201" t="s">
        <v>14</v>
      </c>
      <c r="D41" s="201"/>
      <c r="E41" s="201"/>
      <c r="F41" s="198" t="s">
        <v>15</v>
      </c>
      <c r="G41" s="198"/>
      <c r="H41" s="198"/>
      <c r="I41" s="198"/>
      <c r="J41" s="25"/>
      <c r="K41" s="198" t="s">
        <v>16</v>
      </c>
      <c r="L41" s="198"/>
      <c r="M41" s="198"/>
      <c r="N41" s="25"/>
      <c r="O41" s="198" t="s">
        <v>17</v>
      </c>
      <c r="P41" s="19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ht="27.75" customHeight="1">
      <c r="M2" s="197" t="s">
        <v>1</v>
      </c>
      <c r="N2" s="197"/>
      <c r="O2" s="197"/>
      <c r="P2" s="197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8" t="s">
        <v>143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</row>
    <row r="40" spans="1:17" ht="79.2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1:17" ht="93" customHeight="1">
      <c r="A41" s="199" t="s">
        <v>13</v>
      </c>
      <c r="B41" s="200"/>
      <c r="C41" s="201" t="s">
        <v>14</v>
      </c>
      <c r="D41" s="201"/>
      <c r="E41" s="201"/>
      <c r="F41" s="198" t="s">
        <v>15</v>
      </c>
      <c r="G41" s="198"/>
      <c r="H41" s="198"/>
      <c r="I41" s="198"/>
      <c r="J41" s="25"/>
      <c r="K41" s="198" t="s">
        <v>16</v>
      </c>
      <c r="L41" s="198"/>
      <c r="M41" s="198"/>
      <c r="N41" s="25"/>
      <c r="O41" s="198" t="s">
        <v>17</v>
      </c>
      <c r="P41" s="19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72</vt:i4>
      </vt:variant>
      <vt:variant>
        <vt:lpstr>命名范围</vt:lpstr>
      </vt:variant>
      <vt:variant>
        <vt:i4>1</vt:i4>
      </vt:variant>
    </vt:vector>
  </HeadingPairs>
  <TitlesOfParts>
    <vt:vector size="73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物料采购价格审批表-江苏凌派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2024-04-15T10:09:05Z</dcterms:modified>
</cp:coreProperties>
</file>