
<file path=[Content_Types].xml><?xml version="1.0" encoding="utf-8"?>
<Types xmlns="http://schemas.openxmlformats.org/package/2006/content-types"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766" activeTab="1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外购件开发申请单!$A$7:$P$47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外购件开发申请单!$A$1:$P$47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<sst xmlns="http://schemas.openxmlformats.org/spreadsheetml/2006/main" count="708" uniqueCount="252">
  <si>
    <t>外 购 件 开 发 申 请 单</t>
  </si>
  <si>
    <t xml:space="preserve">  重汽海外3.0自适应座椅项目外购件开发申请单</t>
  </si>
  <si>
    <t>编制：</t>
  </si>
  <si>
    <t>王婷</t>
  </si>
  <si>
    <t>会签：</t>
  </si>
  <si>
    <t>审核：</t>
  </si>
  <si>
    <t>批准：</t>
  </si>
  <si>
    <t>版本：A2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</si>
  <si>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</si>
  <si>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</si>
  <si>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</si>
  <si>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</si>
  <si>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</si>
  <si>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</si>
  <si>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</si>
  <si>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外购件开发申请单/重汽海外3.0自适应座椅项目</t>
  </si>
  <si>
    <t>A1</t>
  </si>
  <si>
    <t>2023.9.18</t>
  </si>
  <si>
    <t>根据EBOM，编制清单</t>
  </si>
  <si>
    <t>A2</t>
  </si>
  <si>
    <t>2024.4.17</t>
  </si>
  <si>
    <t>重汽出口车右舵增加新开件11个，删除2个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</si>
  <si>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</si>
  <si>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</si>
  <si>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</si>
  <si>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</si>
  <si>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</si>
  <si>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</si>
  <si>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</si>
  <si>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</si>
  <si>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项目名称：重汽海外3.0自适应座椅项目</t>
  </si>
  <si>
    <t>项目代码：ZY2336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</si>
  <si>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</si>
  <si>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</si>
  <si>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</si>
  <si>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</si>
  <si>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</si>
  <si>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</si>
  <si>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</si>
  <si>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</si>
  <si>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</si>
  <si>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</si>
  <si>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</si>
  <si>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</si>
  <si>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</si>
  <si>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</si>
  <si>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</si>
  <si>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</si>
  <si>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SHT0010669</t>
  </si>
  <si>
    <t>靠背支撑板</t>
  </si>
  <si>
    <t>EA</t>
  </si>
  <si>
    <t>塑料件</t>
  </si>
  <si>
    <t>PP</t>
  </si>
  <si>
    <t>河北外购</t>
  </si>
  <si>
    <t>李世新</t>
  </si>
  <si>
    <t>SHT0016458</t>
  </si>
  <si>
    <t>通风加热靠背面套总成</t>
  </si>
  <si>
    <t>缝纫总成</t>
  </si>
  <si>
    <t>ASSY</t>
  </si>
  <si>
    <t>梁红波</t>
  </si>
  <si>
    <t>BEC0010026</t>
  </si>
  <si>
    <t>靠背风扇</t>
  </si>
  <si>
    <t>电器件</t>
  </si>
  <si>
    <t>张令超</t>
  </si>
  <si>
    <t>H4-3.0</t>
  </si>
  <si>
    <t>SHT0016535</t>
  </si>
  <si>
    <t>靠背3D网格上</t>
  </si>
  <si>
    <t>织网</t>
  </si>
  <si>
    <t>BEC0016426</t>
  </si>
  <si>
    <t>加热通风系统线束总成</t>
  </si>
  <si>
    <t>通风加热、普通安全带</t>
  </si>
  <si>
    <t>SHT0016427</t>
  </si>
  <si>
    <t>安全带扣延长线束</t>
  </si>
  <si>
    <t>连接通风加热和安全带锁扣后与车身连接</t>
  </si>
  <si>
    <t>SHT0016460</t>
  </si>
  <si>
    <t>坐垫护面总成(通风加热）</t>
  </si>
  <si>
    <t>——</t>
  </si>
  <si>
    <t>BEC0010020</t>
  </si>
  <si>
    <t>坐垫加热垫总成</t>
  </si>
  <si>
    <t>SHT0016534</t>
  </si>
  <si>
    <t>坐垫3D网格</t>
  </si>
  <si>
    <t>BEC0010025</t>
  </si>
  <si>
    <t>坐垫风扇</t>
  </si>
  <si>
    <t>SHT0010874</t>
  </si>
  <si>
    <t>速降开关按钮帽</t>
  </si>
  <si>
    <t>PC+ABS</t>
  </si>
  <si>
    <t>2024.4.17刪除</t>
  </si>
  <si>
    <t>SHT0016462</t>
  </si>
  <si>
    <t>说明书</t>
  </si>
  <si>
    <t>印刷品</t>
  </si>
  <si>
    <t>SHT0016470</t>
  </si>
  <si>
    <t>副驾驶员靠背面套总成</t>
  </si>
  <si>
    <t>装配总成件</t>
  </si>
  <si>
    <t>SHT0016509</t>
  </si>
  <si>
    <t>副驾靠背背板</t>
  </si>
  <si>
    <t>黑色</t>
  </si>
  <si>
    <t>SHT0016527</t>
  </si>
  <si>
    <t>靠背无纺布</t>
  </si>
  <si>
    <t>无纺布</t>
  </si>
  <si>
    <t>SHT0016480</t>
  </si>
  <si>
    <t>安全带螺栓按冒</t>
  </si>
  <si>
    <t>总成件</t>
  </si>
  <si>
    <t>PA66</t>
  </si>
  <si>
    <t>SHT0016484</t>
  </si>
  <si>
    <t>坐垫面套</t>
  </si>
  <si>
    <t>SHT0016485</t>
  </si>
  <si>
    <t>座椅说明书</t>
  </si>
  <si>
    <t>SHT0016491</t>
  </si>
  <si>
    <t>坐垫面套总成</t>
  </si>
  <si>
    <t>SHT0016503</t>
  </si>
  <si>
    <t>副驾驶员座椅说明书</t>
  </si>
  <si>
    <t>SHT0016504</t>
  </si>
  <si>
    <t>SHT0016478</t>
  </si>
  <si>
    <t>靠背板支撑钢丝</t>
  </si>
  <si>
    <t>线材</t>
  </si>
  <si>
    <t>Q235 Φ5</t>
  </si>
  <si>
    <t>SHT0016479</t>
  </si>
  <si>
    <t>安全带上支撑钢丝</t>
  </si>
  <si>
    <t>SHT0014538</t>
  </si>
  <si>
    <t>左侧主板焊接组件</t>
  </si>
  <si>
    <t>焊接总成件</t>
  </si>
  <si>
    <t>图雅诺</t>
  </si>
  <si>
    <t>X3000分体基础上变更</t>
  </si>
  <si>
    <t>SHT0014539</t>
  </si>
  <si>
    <t>右侧主板焊接组件</t>
  </si>
  <si>
    <t>SHT0016463</t>
  </si>
  <si>
    <t>滑轨总成</t>
  </si>
  <si>
    <t>BEC0010021</t>
  </si>
  <si>
    <t>靠背加热垫总成</t>
  </si>
  <si>
    <t>SHT0011100</t>
  </si>
  <si>
    <t>靠背舒适性海绵上</t>
  </si>
  <si>
    <t>泡沫</t>
  </si>
  <si>
    <t>SHT0011315</t>
  </si>
  <si>
    <t>靠背舒适性海绵下</t>
  </si>
  <si>
    <t>SHT0016885</t>
  </si>
  <si>
    <t>靠背支撑板（右舵）</t>
  </si>
  <si>
    <t>2024.4.17增加</t>
  </si>
  <si>
    <t>SHT0016893</t>
  </si>
  <si>
    <t>扶手总成</t>
  </si>
  <si>
    <t>SLT0010696参照对称</t>
  </si>
  <si>
    <t>分总成</t>
  </si>
  <si>
    <t>SHT0016909</t>
  </si>
  <si>
    <t>副驾驶员靠背面套总成（右舵）</t>
  </si>
  <si>
    <t>SHT0016924</t>
  </si>
  <si>
    <t>坐垫面套（右舵）</t>
  </si>
  <si>
    <t>SHT0017143</t>
  </si>
  <si>
    <t>SHT0017144</t>
  </si>
  <si>
    <t>SHT0016886</t>
  </si>
  <si>
    <t>驾驶员靠背面套总成（右舵）</t>
  </si>
  <si>
    <t>SHT0017141</t>
  </si>
  <si>
    <t>驾驶员靠背面套总成</t>
  </si>
  <si>
    <t>SHT0017142</t>
  </si>
  <si>
    <t>SHT0016528</t>
  </si>
  <si>
    <t>靠背右侧无纺布</t>
  </si>
  <si>
    <t>SHT0016921</t>
  </si>
  <si>
    <t>外购件开发申请单（删除）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</si>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</sst>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4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4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3" borderId="25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6" applyNumberFormat="0" applyFill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28" fillId="0" borderId="2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4" borderId="28" applyNumberFormat="0" applyAlignment="0" applyProtection="0">
      <alignment vertical="center"/>
    </xf>
    <xf numFmtId="0" fontId="30" fillId="5" borderId="29" applyNumberFormat="0" applyAlignment="0" applyProtection="0">
      <alignment vertical="center"/>
    </xf>
    <xf numFmtId="0" fontId="31" fillId="5" borderId="28" applyNumberFormat="0" applyAlignment="0" applyProtection="0">
      <alignment vertical="center"/>
    </xf>
    <xf numFmtId="0" fontId="32" fillId="6" borderId="30" applyNumberFormat="0" applyAlignment="0" applyProtection="0">
      <alignment vertical="center"/>
    </xf>
    <xf numFmtId="0" fontId="33" fillId="0" borderId="31" applyNumberFormat="0" applyFill="0" applyAlignment="0" applyProtection="0">
      <alignment vertical="center"/>
    </xf>
    <xf numFmtId="0" fontId="34" fillId="0" borderId="32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1" fillId="0" borderId="1" applyNumberFormat="0" applyFill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0" fillId="0" borderId="0"/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/>
    <xf numFmtId="0" fontId="40" fillId="0" borderId="0"/>
    <xf numFmtId="0" fontId="45" fillId="0" borderId="0" applyNumberFormat="0" applyBorder="0" applyProtection="0">
      <alignment vertical="center"/>
    </xf>
    <xf numFmtId="0" fontId="0" fillId="0" borderId="0">
      <alignment vertical="center"/>
    </xf>
    <xf numFmtId="0" fontId="46" fillId="0" borderId="0"/>
    <xf numFmtId="0" fontId="47" fillId="34" borderId="3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1" applyNumberFormat="0" applyFill="0" applyBorder="0" applyAlignment="0" applyProtection="0">
      <alignment vertical="center"/>
    </xf>
    <xf numFmtId="0" fontId="41" fillId="0" borderId="1" applyNumberFormat="0" applyFill="0" applyBorder="0" applyAlignment="0" applyProtection="0">
      <alignment vertical="center"/>
    </xf>
    <xf numFmtId="0" fontId="41" fillId="0" borderId="1" applyNumberFormat="0" applyFill="0" applyBorder="0" applyAlignment="0" applyProtection="0">
      <alignment vertical="center"/>
    </xf>
    <xf numFmtId="0" fontId="41" fillId="0" borderId="1" applyNumberFormat="0" applyFill="0" applyBorder="0" applyAlignment="0" applyProtection="0">
      <alignment vertical="center"/>
    </xf>
  </cellStyleXfs>
  <cellXfs count="122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1" fillId="0" borderId="0" xfId="75" applyNumberFormat="1" applyFont="1" applyFill="1" applyBorder="1" applyAlignment="1" applyProtection="1">
      <alignment horizontal="left" vertical="top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51" applyFont="1" applyFill="1" applyBorder="1" applyAlignment="1" applyProtection="1">
      <alignment horizontal="left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left" vertical="center" wrapText="1"/>
      <protection locked="0"/>
    </xf>
    <xf numFmtId="0" fontId="9" fillId="0" borderId="1" xfId="51" applyFont="1" applyFill="1" applyBorder="1" applyAlignment="1" applyProtection="1">
      <alignment horizontal="left" vertical="center" wrapText="1" shrinkToFi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0" applyFont="1" applyFill="1" applyBorder="1" applyAlignment="1">
      <alignment horizontal="left" vertical="center" wrapText="1"/>
    </xf>
    <xf numFmtId="0" fontId="2" fillId="0" borderId="19" xfId="51" applyFont="1" applyFill="1" applyBorder="1" applyAlignment="1" applyProtection="1">
      <alignment horizontal="left" vertical="center" wrapText="1"/>
      <protection locked="0"/>
    </xf>
    <xf numFmtId="0" fontId="2" fillId="0" borderId="0" xfId="75" applyNumberFormat="1" applyFont="1" applyFill="1" applyBorder="1" applyAlignment="1" applyProtection="1">
      <alignment horizontal="left" vertical="top" wrapText="1"/>
      <protection locked="0"/>
    </xf>
    <xf numFmtId="0" fontId="2" fillId="2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0" xfId="75" applyFont="1" applyFill="1" applyBorder="1" applyAlignment="1" applyProtection="1">
      <alignment horizontal="left" vertical="center" wrapText="1"/>
      <protection locked="0"/>
    </xf>
    <xf numFmtId="0" fontId="2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2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51" applyFont="1" applyFill="1" applyBorder="1" applyAlignment="1" applyProtection="1">
      <alignment horizontal="left" vertical="center" wrapText="1"/>
      <protection locked="0"/>
    </xf>
    <xf numFmtId="0" fontId="2" fillId="2" borderId="1" xfId="0" applyNumberFormat="1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6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Font="1" applyFill="1" applyBorder="1" applyAlignment="1" applyProtection="1">
      <alignment horizontal="left" vertical="center" wrapText="1"/>
      <protection locked="0"/>
    </xf>
    <xf numFmtId="0" fontId="7" fillId="0" borderId="1" xfId="51" applyFont="1" applyFill="1" applyBorder="1" applyAlignment="1" applyProtection="1">
      <alignment horizontal="left" vertical="center" wrapText="1" shrinkToFit="1"/>
      <protection locked="0"/>
    </xf>
    <xf numFmtId="0" fontId="2" fillId="2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0" fillId="0" borderId="19" xfId="0" applyFont="1" applyFill="1" applyBorder="1" applyAlignment="1">
      <alignment horizontal="left" vertical="center"/>
    </xf>
    <xf numFmtId="0" fontId="2" fillId="0" borderId="19" xfId="75" applyNumberFormat="1" applyFont="1" applyFill="1" applyBorder="1" applyAlignment="1" applyProtection="1">
      <alignment horizontal="left" vertical="top" wrapText="1"/>
      <protection locked="0"/>
    </xf>
    <xf numFmtId="0" fontId="2" fillId="2" borderId="19" xfId="5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5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6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7" fillId="0" borderId="0" xfId="57" applyFont="1" applyFill="1" applyAlignment="1">
      <alignment horizontal="center" vertical="center"/>
    </xf>
    <xf numFmtId="0" fontId="18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4" xfId="57" applyFont="1" applyFill="1" applyBorder="1" applyAlignment="1">
      <alignment vertical="center"/>
    </xf>
    <xf numFmtId="0" fontId="19" fillId="0" borderId="9" xfId="57" applyFont="1" applyFill="1" applyBorder="1" applyAlignment="1">
      <alignment horizontal="center" vertical="center"/>
    </xf>
    <xf numFmtId="0" fontId="20" fillId="0" borderId="0" xfId="57" applyFont="1" applyFill="1" applyAlignment="1">
      <alignment vertical="center"/>
    </xf>
  </cellXfs>
  <cellStyles count="8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7" xfId="71"/>
    <cellStyle name="常规 5" xfId="72"/>
    <cellStyle name="常规 50" xfId="73"/>
    <cellStyle name="常规 45" xfId="74"/>
    <cellStyle name="样式 1" xfId="75"/>
    <cellStyle name="样式 1 10" xfId="76"/>
    <cellStyle name="样式 1 2" xfId="77"/>
    <cellStyle name="样式 1 3" xfId="78"/>
    <cellStyle name="样式 1 5 2" xfId="79"/>
    <cellStyle name="BOM_Level_Below3 4" xfId="80"/>
    <cellStyle name="BOM_Level_Below3 3" xfId="81"/>
    <cellStyle name="BOM_Level_Below3 2" xfId="82"/>
    <cellStyle name="BOM_Level_Below3 5 2" xfId="83"/>
  </cellStyles>
  <dxfs count="3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emf"/><Relationship Id="rId19" Type="http://schemas.openxmlformats.org/officeDocument/2006/relationships/image" Target="../media/image19.emf"/><Relationship Id="rId18" Type="http://schemas.openxmlformats.org/officeDocument/2006/relationships/image" Target="../media/image18.wmf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30.emf"/><Relationship Id="rId8" Type="http://schemas.openxmlformats.org/officeDocument/2006/relationships/image" Target="../media/image29.wmf"/><Relationship Id="rId7" Type="http://schemas.openxmlformats.org/officeDocument/2006/relationships/image" Target="../media/image28.wmf"/><Relationship Id="rId6" Type="http://schemas.openxmlformats.org/officeDocument/2006/relationships/image" Target="../media/image27.wmf"/><Relationship Id="rId5" Type="http://schemas.openxmlformats.org/officeDocument/2006/relationships/image" Target="../media/image26.wmf"/><Relationship Id="rId4" Type="http://schemas.openxmlformats.org/officeDocument/2006/relationships/image" Target="../media/image25.wmf"/><Relationship Id="rId3" Type="http://schemas.openxmlformats.org/officeDocument/2006/relationships/image" Target="../media/image24.wmf"/><Relationship Id="rId26" Type="http://schemas.openxmlformats.org/officeDocument/2006/relationships/image" Target="../media/image47.wmf"/><Relationship Id="rId25" Type="http://schemas.openxmlformats.org/officeDocument/2006/relationships/image" Target="../media/image46.wmf"/><Relationship Id="rId24" Type="http://schemas.openxmlformats.org/officeDocument/2006/relationships/image" Target="../media/image45.wmf"/><Relationship Id="rId23" Type="http://schemas.openxmlformats.org/officeDocument/2006/relationships/image" Target="../media/image44.wmf"/><Relationship Id="rId22" Type="http://schemas.openxmlformats.org/officeDocument/2006/relationships/image" Target="../media/image43.wmf"/><Relationship Id="rId21" Type="http://schemas.openxmlformats.org/officeDocument/2006/relationships/image" Target="../media/image42.wmf"/><Relationship Id="rId20" Type="http://schemas.openxmlformats.org/officeDocument/2006/relationships/image" Target="../media/image41.emf"/><Relationship Id="rId2" Type="http://schemas.openxmlformats.org/officeDocument/2006/relationships/image" Target="../media/image23.emf"/><Relationship Id="rId19" Type="http://schemas.openxmlformats.org/officeDocument/2006/relationships/image" Target="../media/image40.emf"/><Relationship Id="rId18" Type="http://schemas.openxmlformats.org/officeDocument/2006/relationships/image" Target="../media/image39.wmf"/><Relationship Id="rId17" Type="http://schemas.openxmlformats.org/officeDocument/2006/relationships/image" Target="../media/image38.emf"/><Relationship Id="rId16" Type="http://schemas.openxmlformats.org/officeDocument/2006/relationships/image" Target="../media/image37.emf"/><Relationship Id="rId15" Type="http://schemas.openxmlformats.org/officeDocument/2006/relationships/image" Target="../media/image36.wmf"/><Relationship Id="rId14" Type="http://schemas.openxmlformats.org/officeDocument/2006/relationships/image" Target="../media/image35.emf"/><Relationship Id="rId13" Type="http://schemas.openxmlformats.org/officeDocument/2006/relationships/image" Target="../media/image34.wmf"/><Relationship Id="rId12" Type="http://schemas.openxmlformats.org/officeDocument/2006/relationships/image" Target="../media/image33.wmf"/><Relationship Id="rId11" Type="http://schemas.openxmlformats.org/officeDocument/2006/relationships/image" Target="../media/image32.emf"/><Relationship Id="rId10" Type="http://schemas.openxmlformats.org/officeDocument/2006/relationships/image" Target="../media/image31.wmf"/><Relationship Id="rId1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151765</xdr:colOff>
      <xdr:row>7</xdr:row>
      <xdr:rowOff>60325</xdr:rowOff>
    </xdr:from>
    <xdr:to>
      <xdr:col>6</xdr:col>
      <xdr:colOff>379730</xdr:colOff>
      <xdr:row>7</xdr:row>
      <xdr:rowOff>386715</xdr:rowOff>
    </xdr:to>
    <xdr:pic>
      <xdr:nvPicPr>
        <xdr:cNvPr id="10" name="图片 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31030" y="1609090"/>
          <a:ext cx="227965" cy="326390"/>
        </a:xfrm>
        <a:prstGeom prst="rect">
          <a:avLst/>
        </a:prstGeom>
      </xdr:spPr>
    </xdr:pic>
    <xdr:clientData/>
  </xdr:twoCellAnchor>
  <xdr:twoCellAnchor>
    <xdr:from>
      <xdr:col>6</xdr:col>
      <xdr:colOff>142240</xdr:colOff>
      <xdr:row>8</xdr:row>
      <xdr:rowOff>143510</xdr:rowOff>
    </xdr:from>
    <xdr:to>
      <xdr:col>6</xdr:col>
      <xdr:colOff>389890</xdr:colOff>
      <xdr:row>8</xdr:row>
      <xdr:rowOff>430679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1505" y="2123440"/>
          <a:ext cx="247650" cy="28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134620</xdr:colOff>
      <xdr:row>9</xdr:row>
      <xdr:rowOff>55880</xdr:rowOff>
    </xdr:from>
    <xdr:to>
      <xdr:col>6</xdr:col>
      <xdr:colOff>396875</xdr:colOff>
      <xdr:row>9</xdr:row>
      <xdr:rowOff>398780</xdr:rowOff>
    </xdr:to>
    <xdr:pic>
      <xdr:nvPicPr>
        <xdr:cNvPr id="16" name="图片 1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413885" y="2466975"/>
          <a:ext cx="262255" cy="342900"/>
        </a:xfrm>
        <a:prstGeom prst="rect">
          <a:avLst/>
        </a:prstGeom>
      </xdr:spPr>
    </xdr:pic>
    <xdr:clientData/>
  </xdr:twoCellAnchor>
  <xdr:twoCellAnchor>
    <xdr:from>
      <xdr:col>6</xdr:col>
      <xdr:colOff>60960</xdr:colOff>
      <xdr:row>10</xdr:row>
      <xdr:rowOff>123190</xdr:rowOff>
    </xdr:from>
    <xdr:to>
      <xdr:col>6</xdr:col>
      <xdr:colOff>470459</xdr:colOff>
      <xdr:row>10</xdr:row>
      <xdr:rowOff>414543</xdr:rowOff>
    </xdr:to>
    <xdr:pic>
      <xdr:nvPicPr>
        <xdr:cNvPr id="19" name="图片 1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225" y="2965450"/>
          <a:ext cx="408940" cy="290830"/>
        </a:xfrm>
        <a:prstGeom prst="rect">
          <a:avLst/>
        </a:prstGeom>
      </xdr:spPr>
    </xdr:pic>
    <xdr:clientData/>
  </xdr:twoCellAnchor>
  <xdr:twoCellAnchor>
    <xdr:from>
      <xdr:col>6</xdr:col>
      <xdr:colOff>151765</xdr:colOff>
      <xdr:row>11</xdr:row>
      <xdr:rowOff>190500</xdr:rowOff>
    </xdr:from>
    <xdr:to>
      <xdr:col>6</xdr:col>
      <xdr:colOff>379923</xdr:colOff>
      <xdr:row>11</xdr:row>
      <xdr:rowOff>414616</xdr:rowOff>
    </xdr:to>
    <xdr:pic>
      <xdr:nvPicPr>
        <xdr:cNvPr id="20" name="图片 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431030" y="3463925"/>
          <a:ext cx="227965" cy="22352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12</xdr:row>
      <xdr:rowOff>89535</xdr:rowOff>
    </xdr:from>
    <xdr:to>
      <xdr:col>6</xdr:col>
      <xdr:colOff>427504</xdr:colOff>
      <xdr:row>12</xdr:row>
      <xdr:rowOff>285283</xdr:rowOff>
    </xdr:to>
    <xdr:pic>
      <xdr:nvPicPr>
        <xdr:cNvPr id="21" name="图片 20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4040" y="3794125"/>
          <a:ext cx="322580" cy="195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10795</xdr:colOff>
      <xdr:row>13</xdr:row>
      <xdr:rowOff>33020</xdr:rowOff>
    </xdr:from>
    <xdr:to>
      <xdr:col>6</xdr:col>
      <xdr:colOff>521148</xdr:colOff>
      <xdr:row>13</xdr:row>
      <xdr:rowOff>430567</xdr:rowOff>
    </xdr:to>
    <xdr:pic>
      <xdr:nvPicPr>
        <xdr:cNvPr id="23" name="图片 2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90060" y="4168775"/>
          <a:ext cx="509905" cy="39751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15</xdr:row>
      <xdr:rowOff>89535</xdr:rowOff>
    </xdr:from>
    <xdr:to>
      <xdr:col>6</xdr:col>
      <xdr:colOff>360194</xdr:colOff>
      <xdr:row>15</xdr:row>
      <xdr:rowOff>426714</xdr:rowOff>
    </xdr:to>
    <xdr:pic>
      <xdr:nvPicPr>
        <xdr:cNvPr id="27" name="图片 2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450715" y="5087620"/>
          <a:ext cx="188595" cy="336550"/>
        </a:xfrm>
        <a:prstGeom prst="rect">
          <a:avLst/>
        </a:prstGeom>
      </xdr:spPr>
    </xdr:pic>
    <xdr:clientData/>
  </xdr:twoCellAnchor>
  <xdr:twoCellAnchor>
    <xdr:from>
      <xdr:col>6</xdr:col>
      <xdr:colOff>97790</xdr:colOff>
      <xdr:row>17</xdr:row>
      <xdr:rowOff>100965</xdr:rowOff>
    </xdr:from>
    <xdr:to>
      <xdr:col>6</xdr:col>
      <xdr:colOff>433967</xdr:colOff>
      <xdr:row>17</xdr:row>
      <xdr:rowOff>386452</xdr:rowOff>
    </xdr:to>
    <xdr:pic>
      <xdr:nvPicPr>
        <xdr:cNvPr id="28" name="图片 2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377055" y="5961380"/>
          <a:ext cx="335915" cy="285115"/>
        </a:xfrm>
        <a:prstGeom prst="rect">
          <a:avLst/>
        </a:prstGeom>
      </xdr:spPr>
    </xdr:pic>
    <xdr:clientData/>
  </xdr:twoCellAnchor>
  <xdr:twoCellAnchor>
    <xdr:from>
      <xdr:col>6</xdr:col>
      <xdr:colOff>163606</xdr:colOff>
      <xdr:row>19</xdr:row>
      <xdr:rowOff>6724</xdr:rowOff>
    </xdr:from>
    <xdr:to>
      <xdr:col>6</xdr:col>
      <xdr:colOff>445315</xdr:colOff>
      <xdr:row>19</xdr:row>
      <xdr:rowOff>421342</xdr:rowOff>
    </xdr:to>
    <xdr:pic>
      <xdr:nvPicPr>
        <xdr:cNvPr id="50" name="图片 4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442460" y="6729095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121920</xdr:colOff>
      <xdr:row>20</xdr:row>
      <xdr:rowOff>45720</xdr:rowOff>
    </xdr:from>
    <xdr:to>
      <xdr:col>6</xdr:col>
      <xdr:colOff>297180</xdr:colOff>
      <xdr:row>20</xdr:row>
      <xdr:rowOff>330112</xdr:rowOff>
    </xdr:to>
    <xdr:pic>
      <xdr:nvPicPr>
        <xdr:cNvPr id="51" name="图片 5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01185" y="7199630"/>
          <a:ext cx="175260" cy="283845"/>
        </a:xfrm>
        <a:prstGeom prst="rect">
          <a:avLst/>
        </a:prstGeom>
      </xdr:spPr>
    </xdr:pic>
    <xdr:clientData/>
  </xdr:twoCellAnchor>
  <xdr:twoCellAnchor>
    <xdr:from>
      <xdr:col>6</xdr:col>
      <xdr:colOff>59690</xdr:colOff>
      <xdr:row>25</xdr:row>
      <xdr:rowOff>66040</xdr:rowOff>
    </xdr:from>
    <xdr:to>
      <xdr:col>6</xdr:col>
      <xdr:colOff>462466</xdr:colOff>
      <xdr:row>25</xdr:row>
      <xdr:rowOff>340583</xdr:rowOff>
    </xdr:to>
    <xdr:pic>
      <xdr:nvPicPr>
        <xdr:cNvPr id="53" name="图片 5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38955" y="9375775"/>
          <a:ext cx="402590" cy="27432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24</xdr:row>
      <xdr:rowOff>0</xdr:rowOff>
    </xdr:from>
    <xdr:to>
      <xdr:col>6</xdr:col>
      <xdr:colOff>171450</xdr:colOff>
      <xdr:row>24</xdr:row>
      <xdr:rowOff>85725</xdr:rowOff>
    </xdr:to>
    <xdr:pic>
      <xdr:nvPicPr>
        <xdr:cNvPr id="54" name="Picture 5"/>
        <xdr:cNvPicPr>
          <a:picLocks noChangeAspect="1" noChangeArrowheads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0715" y="8878570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247646</xdr:colOff>
      <xdr:row>28</xdr:row>
      <xdr:rowOff>65894</xdr:rowOff>
    </xdr:from>
    <xdr:to>
      <xdr:col>6</xdr:col>
      <xdr:colOff>391646</xdr:colOff>
      <xdr:row>28</xdr:row>
      <xdr:rowOff>317894</xdr:rowOff>
    </xdr:to>
    <xdr:pic>
      <xdr:nvPicPr>
        <xdr:cNvPr id="57" name="图片 56"/>
        <xdr:cNvPicPr preferRelativeResize="0">
          <a:picLocks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6280" y="1066863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242609</xdr:colOff>
      <xdr:row>29</xdr:row>
      <xdr:rowOff>63874</xdr:rowOff>
    </xdr:from>
    <xdr:to>
      <xdr:col>6</xdr:col>
      <xdr:colOff>386609</xdr:colOff>
      <xdr:row>29</xdr:row>
      <xdr:rowOff>315874</xdr:rowOff>
    </xdr:to>
    <xdr:pic>
      <xdr:nvPicPr>
        <xdr:cNvPr id="58" name="图片 57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1835" y="1109789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193301</xdr:colOff>
      <xdr:row>30</xdr:row>
      <xdr:rowOff>105335</xdr:rowOff>
    </xdr:from>
    <xdr:to>
      <xdr:col>6</xdr:col>
      <xdr:colOff>540683</xdr:colOff>
      <xdr:row>30</xdr:row>
      <xdr:rowOff>398416</xdr:rowOff>
    </xdr:to>
    <xdr:pic>
      <xdr:nvPicPr>
        <xdr:cNvPr id="59" name="图片 58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2305" y="11570335"/>
          <a:ext cx="33972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191593</xdr:colOff>
      <xdr:row>31</xdr:row>
      <xdr:rowOff>105335</xdr:rowOff>
    </xdr:from>
    <xdr:to>
      <xdr:col>6</xdr:col>
      <xdr:colOff>550209</xdr:colOff>
      <xdr:row>31</xdr:row>
      <xdr:rowOff>407894</xdr:rowOff>
    </xdr:to>
    <xdr:pic>
      <xdr:nvPicPr>
        <xdr:cNvPr id="60" name="图片 59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70400" y="12001500"/>
          <a:ext cx="34163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15875</xdr:colOff>
      <xdr:row>34</xdr:row>
      <xdr:rowOff>61595</xdr:rowOff>
    </xdr:from>
    <xdr:to>
      <xdr:col>6</xdr:col>
      <xdr:colOff>515022</xdr:colOff>
      <xdr:row>34</xdr:row>
      <xdr:rowOff>391906</xdr:rowOff>
    </xdr:to>
    <xdr:pic>
      <xdr:nvPicPr>
        <xdr:cNvPr id="2" name="图片 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295140" y="13251815"/>
          <a:ext cx="499110" cy="330200"/>
        </a:xfrm>
        <a:prstGeom prst="rect">
          <a:avLst/>
        </a:prstGeom>
      </xdr:spPr>
    </xdr:pic>
    <xdr:clientData/>
  </xdr:twoCellAnchor>
  <xdr:twoCellAnchor>
    <xdr:from>
      <xdr:col>6</xdr:col>
      <xdr:colOff>67945</xdr:colOff>
      <xdr:row>35</xdr:row>
      <xdr:rowOff>34290</xdr:rowOff>
    </xdr:from>
    <xdr:to>
      <xdr:col>6</xdr:col>
      <xdr:colOff>421416</xdr:colOff>
      <xdr:row>35</xdr:row>
      <xdr:rowOff>364602</xdr:rowOff>
    </xdr:to>
    <xdr:pic>
      <xdr:nvPicPr>
        <xdr:cNvPr id="3" name="图片 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347210" y="13655675"/>
          <a:ext cx="353060" cy="330200"/>
        </a:xfrm>
        <a:prstGeom prst="rect">
          <a:avLst/>
        </a:prstGeom>
      </xdr:spPr>
    </xdr:pic>
    <xdr:clientData/>
  </xdr:twoCellAnchor>
  <xdr:twoCellAnchor>
    <xdr:from>
      <xdr:col>6</xdr:col>
      <xdr:colOff>193040</xdr:colOff>
      <xdr:row>36</xdr:row>
      <xdr:rowOff>135890</xdr:rowOff>
    </xdr:from>
    <xdr:to>
      <xdr:col>6</xdr:col>
      <xdr:colOff>368300</xdr:colOff>
      <xdr:row>36</xdr:row>
      <xdr:rowOff>386641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72305" y="14188440"/>
          <a:ext cx="175260" cy="250190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37</xdr:row>
      <xdr:rowOff>147955</xdr:rowOff>
    </xdr:from>
    <xdr:to>
      <xdr:col>6</xdr:col>
      <xdr:colOff>473075</xdr:colOff>
      <xdr:row>37</xdr:row>
      <xdr:rowOff>412750</xdr:rowOff>
    </xdr:to>
    <xdr:pic>
      <xdr:nvPicPr>
        <xdr:cNvPr id="5" name="图片 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97045" y="14631670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163606</xdr:colOff>
      <xdr:row>38</xdr:row>
      <xdr:rowOff>6724</xdr:rowOff>
    </xdr:from>
    <xdr:to>
      <xdr:col>6</xdr:col>
      <xdr:colOff>445315</xdr:colOff>
      <xdr:row>38</xdr:row>
      <xdr:rowOff>421342</xdr:rowOff>
    </xdr:to>
    <xdr:pic>
      <xdr:nvPicPr>
        <xdr:cNvPr id="8" name="图片 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442460" y="14921230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18415</xdr:colOff>
      <xdr:row>39</xdr:row>
      <xdr:rowOff>120015</xdr:rowOff>
    </xdr:from>
    <xdr:to>
      <xdr:col>6</xdr:col>
      <xdr:colOff>462280</xdr:colOff>
      <xdr:row>39</xdr:row>
      <xdr:rowOff>337820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7680" y="15466060"/>
          <a:ext cx="443865" cy="21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153521</xdr:colOff>
      <xdr:row>40</xdr:row>
      <xdr:rowOff>79639</xdr:rowOff>
    </xdr:from>
    <xdr:to>
      <xdr:col>6</xdr:col>
      <xdr:colOff>334496</xdr:colOff>
      <xdr:row>40</xdr:row>
      <xdr:rowOff>418967</xdr:rowOff>
    </xdr:to>
    <xdr:pic>
      <xdr:nvPicPr>
        <xdr:cNvPr id="12" name="图片 1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432300" y="15856585"/>
          <a:ext cx="180975" cy="339090"/>
        </a:xfrm>
        <a:prstGeom prst="rect">
          <a:avLst/>
        </a:prstGeom>
      </xdr:spPr>
    </xdr:pic>
    <xdr:clientData/>
  </xdr:twoCellAnchor>
  <xdr:twoCellAnchor>
    <xdr:from>
      <xdr:col>6</xdr:col>
      <xdr:colOff>153521</xdr:colOff>
      <xdr:row>40</xdr:row>
      <xdr:rowOff>79639</xdr:rowOff>
    </xdr:from>
    <xdr:to>
      <xdr:col>6</xdr:col>
      <xdr:colOff>334496</xdr:colOff>
      <xdr:row>40</xdr:row>
      <xdr:rowOff>418729</xdr:rowOff>
    </xdr:to>
    <xdr:pic>
      <xdr:nvPicPr>
        <xdr:cNvPr id="13" name="图片 1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432300" y="15856585"/>
          <a:ext cx="180975" cy="339090"/>
        </a:xfrm>
        <a:prstGeom prst="rect">
          <a:avLst/>
        </a:prstGeom>
      </xdr:spPr>
    </xdr:pic>
    <xdr:clientData/>
  </xdr:twoCellAnchor>
  <xdr:twoCellAnchor>
    <xdr:from>
      <xdr:col>6</xdr:col>
      <xdr:colOff>163606</xdr:colOff>
      <xdr:row>41</xdr:row>
      <xdr:rowOff>6724</xdr:rowOff>
    </xdr:from>
    <xdr:to>
      <xdr:col>6</xdr:col>
      <xdr:colOff>445315</xdr:colOff>
      <xdr:row>41</xdr:row>
      <xdr:rowOff>421342</xdr:rowOff>
    </xdr:to>
    <xdr:pic>
      <xdr:nvPicPr>
        <xdr:cNvPr id="14" name="图片 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442460" y="16214725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42</xdr:row>
      <xdr:rowOff>73660</xdr:rowOff>
    </xdr:from>
    <xdr:to>
      <xdr:col>6</xdr:col>
      <xdr:colOff>415290</xdr:colOff>
      <xdr:row>42</xdr:row>
      <xdr:rowOff>360829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6905" y="16713200"/>
          <a:ext cx="247650" cy="28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66040</xdr:colOff>
      <xdr:row>43</xdr:row>
      <xdr:rowOff>60960</xdr:rowOff>
    </xdr:from>
    <xdr:to>
      <xdr:col>6</xdr:col>
      <xdr:colOff>448310</xdr:colOff>
      <xdr:row>43</xdr:row>
      <xdr:rowOff>348615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5305" y="17131665"/>
          <a:ext cx="382270" cy="287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85090</xdr:colOff>
      <xdr:row>44</xdr:row>
      <xdr:rowOff>67310</xdr:rowOff>
    </xdr:from>
    <xdr:to>
      <xdr:col>6</xdr:col>
      <xdr:colOff>458470</xdr:colOff>
      <xdr:row>44</xdr:row>
      <xdr:rowOff>347980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4355" y="17569180"/>
          <a:ext cx="373380" cy="280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76416</xdr:colOff>
      <xdr:row>45</xdr:row>
      <xdr:rowOff>73959</xdr:rowOff>
    </xdr:from>
    <xdr:to>
      <xdr:col>6</xdr:col>
      <xdr:colOff>275806</xdr:colOff>
      <xdr:row>45</xdr:row>
      <xdr:rowOff>425749</xdr:rowOff>
    </xdr:to>
    <xdr:pic>
      <xdr:nvPicPr>
        <xdr:cNvPr id="26" name="图片 25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 flipH="1">
          <a:off x="4355465" y="18006695"/>
          <a:ext cx="199390" cy="351790"/>
        </a:xfrm>
        <a:prstGeom prst="rect">
          <a:avLst/>
        </a:prstGeom>
      </xdr:spPr>
    </xdr:pic>
    <xdr:clientData/>
  </xdr:twoCellAnchor>
  <xdr:twoCellAnchor>
    <xdr:from>
      <xdr:col>6</xdr:col>
      <xdr:colOff>210820</xdr:colOff>
      <xdr:row>46</xdr:row>
      <xdr:rowOff>63500</xdr:rowOff>
    </xdr:from>
    <xdr:to>
      <xdr:col>6</xdr:col>
      <xdr:colOff>354820</xdr:colOff>
      <xdr:row>46</xdr:row>
      <xdr:rowOff>315500</xdr:rowOff>
    </xdr:to>
    <xdr:pic>
      <xdr:nvPicPr>
        <xdr:cNvPr id="29" name="图片 28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90085" y="1842770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97790</xdr:colOff>
      <xdr:row>7</xdr:row>
      <xdr:rowOff>100965</xdr:rowOff>
    </xdr:from>
    <xdr:to>
      <xdr:col>6</xdr:col>
      <xdr:colOff>433967</xdr:colOff>
      <xdr:row>7</xdr:row>
      <xdr:rowOff>386452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71340" y="1572260"/>
          <a:ext cx="335915" cy="2851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workbookViewId="0">
      <selection activeCell="A4" sqref="A4:P4"/>
    </sheetView>
  </sheetViews>
  <sheetFormatPr defaultColWidth="9" defaultRowHeight="14"/>
  <cols>
    <col min="1" max="16383" width="9" style="108"/>
  </cols>
  <sheetData>
    <row r="1" ht="48" customHeight="1" spans="1:16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</row>
    <row r="2" ht="69.95" customHeight="1" spans="1:16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</row>
    <row r="3" ht="69.95" customHeight="1" spans="1:16">
      <c r="A3" s="116" t="s">
        <v>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ht="69.95" customHeight="1" spans="1:16">
      <c r="A4" s="116" t="s">
        <v>1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</row>
    <row r="6" ht="45" customHeight="1" spans="5:10">
      <c r="E6" s="117"/>
      <c r="F6" s="117" t="s">
        <v>2</v>
      </c>
      <c r="G6" s="117"/>
      <c r="H6" s="118"/>
      <c r="I6" s="120" t="s">
        <v>3</v>
      </c>
      <c r="J6" s="118"/>
    </row>
    <row r="7" ht="45" customHeight="1" spans="5:10">
      <c r="E7" s="117"/>
      <c r="F7" s="117" t="s">
        <v>4</v>
      </c>
      <c r="G7" s="117"/>
      <c r="H7" s="119"/>
      <c r="I7" s="119"/>
      <c r="J7" s="119"/>
    </row>
    <row r="8" ht="45" customHeight="1" spans="5:10">
      <c r="E8" s="117"/>
      <c r="F8" s="117" t="s">
        <v>5</v>
      </c>
      <c r="G8" s="117"/>
      <c r="H8" s="119"/>
      <c r="I8" s="119"/>
      <c r="J8" s="119"/>
    </row>
    <row r="9" ht="45" customHeight="1" spans="5:14">
      <c r="E9" s="117"/>
      <c r="F9" s="117" t="s">
        <v>6</v>
      </c>
      <c r="G9" s="117"/>
      <c r="H9" s="119"/>
      <c r="I9" s="119"/>
      <c r="J9" s="119"/>
      <c r="N9" s="121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5"/>
  <sheetViews>
    <sheetView tabSelected="1" view="pageBreakPreview" zoomScaleNormal="100" workbookViewId="0">
      <selection activeCell="D8" sqref="D8"/>
    </sheetView>
  </sheetViews>
  <sheetFormatPr defaultColWidth="8" defaultRowHeight="14" outlineLevelRow="4" outlineLevelCol="5"/>
  <cols>
    <col min="1" max="1" width="17.3636363636364" style="108" customWidth="1"/>
    <col min="2" max="2" width="9.12727272727273" style="108" customWidth="1"/>
    <col min="3" max="3" width="10.6272727272727" style="108" customWidth="1"/>
    <col min="4" max="4" width="84.8727272727273" style="108" customWidth="1"/>
    <col min="5" max="5" width="9.37272727272727" style="108" customWidth="1"/>
    <col min="6" max="6" width="7.37272727272727" style="108" customWidth="1"/>
    <col min="7" max="16384" width="8" style="108"/>
  </cols>
  <sheetData>
    <row r="1" ht="22.5" customHeight="1" spans="1:6">
      <c r="A1" s="109" t="s">
        <v>8</v>
      </c>
      <c r="B1" s="109"/>
      <c r="C1" s="109"/>
      <c r="D1" s="109"/>
      <c r="E1" s="109"/>
      <c r="F1" s="109"/>
    </row>
    <row r="2" spans="1:6">
      <c r="A2" s="109"/>
      <c r="B2" s="109"/>
      <c r="C2" s="109"/>
      <c r="D2" s="109"/>
      <c r="E2" s="109"/>
      <c r="F2" s="109"/>
    </row>
    <row r="3" ht="26.25" customHeight="1" spans="1:6">
      <c r="A3" s="110" t="s">
        <v>9</v>
      </c>
      <c r="B3" s="110" t="s">
        <v>10</v>
      </c>
      <c r="C3" s="110" t="s">
        <v>11</v>
      </c>
      <c r="D3" s="110" t="s">
        <v>12</v>
      </c>
      <c r="E3" s="110" t="s">
        <v>13</v>
      </c>
      <c r="F3" s="110" t="s">
        <v>14</v>
      </c>
    </row>
    <row r="4" ht="37" customHeight="1" spans="1:6">
      <c r="A4" s="111" t="s">
        <v>15</v>
      </c>
      <c r="B4" s="112" t="s">
        <v>16</v>
      </c>
      <c r="C4" s="113" t="s">
        <v>17</v>
      </c>
      <c r="D4" s="114" t="s">
        <v>18</v>
      </c>
      <c r="E4" s="112" t="s">
        <v>3</v>
      </c>
      <c r="F4" s="110"/>
    </row>
    <row r="5" ht="37" customHeight="1" spans="1:6">
      <c r="A5" s="111" t="s">
        <v>15</v>
      </c>
      <c r="B5" s="112" t="s">
        <v>19</v>
      </c>
      <c r="C5" s="113" t="s">
        <v>20</v>
      </c>
      <c r="D5" s="114" t="s">
        <v>21</v>
      </c>
      <c r="E5" s="112" t="s">
        <v>3</v>
      </c>
      <c r="F5" s="110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47"/>
  <sheetViews>
    <sheetView showGridLines="0" view="pageBreakPreview" zoomScaleNormal="100" topLeftCell="A39" workbookViewId="0">
      <selection activeCell="D44" sqref="D44"/>
    </sheetView>
  </sheetViews>
  <sheetFormatPr defaultColWidth="9" defaultRowHeight="13"/>
  <cols>
    <col min="1" max="1" width="4.62727272727273" style="82" customWidth="1"/>
    <col min="2" max="3" width="10.6272727272727" style="82" customWidth="1"/>
    <col min="4" max="4" width="16.1272727272727" style="82" customWidth="1"/>
    <col min="5" max="5" width="14.6272727272727" style="82" customWidth="1"/>
    <col min="6" max="6" width="4.62727272727273" style="82" customWidth="1"/>
    <col min="7" max="7" width="7.62727272727273" style="82" customWidth="1"/>
    <col min="8" max="8" width="7.87272727272727" style="83" customWidth="1"/>
    <col min="9" max="9" width="9.62727272727273" style="83" customWidth="1"/>
    <col min="10" max="11" width="6.62727272727273" style="82" customWidth="1"/>
    <col min="12" max="12" width="13" style="82" customWidth="1"/>
    <col min="13" max="13" width="6.62727272727273" style="82" customWidth="1"/>
    <col min="14" max="14" width="7.62727272727273" style="82" customWidth="1"/>
    <col min="15" max="15" width="10.2545454545455" style="82" customWidth="1"/>
    <col min="16" max="16" width="13.6272727272727" style="82" customWidth="1"/>
    <col min="17" max="17" width="12.5090909090909" style="84" customWidth="1"/>
    <col min="18" max="16346" width="8.87272727272727" style="82"/>
    <col min="16347" max="16384" width="9" style="82"/>
  </cols>
  <sheetData>
    <row r="1" s="52" customFormat="1" ht="17.25" customHeight="1" spans="1:17">
      <c r="A1" s="85"/>
      <c r="B1" s="85"/>
      <c r="C1" s="86" t="s">
        <v>22</v>
      </c>
      <c r="D1" s="86"/>
      <c r="E1" s="86"/>
      <c r="F1" s="87"/>
      <c r="G1" s="86"/>
      <c r="H1" s="86"/>
      <c r="I1" s="86"/>
      <c r="J1" s="86"/>
      <c r="K1" s="86"/>
      <c r="L1" s="38" t="s">
        <v>23</v>
      </c>
      <c r="M1" s="38"/>
      <c r="N1" s="38" t="s">
        <v>24</v>
      </c>
      <c r="O1" s="38"/>
      <c r="P1" s="38"/>
      <c r="Q1" s="105"/>
    </row>
    <row r="2" s="52" customFormat="1" ht="17.25" customHeight="1" spans="1:17">
      <c r="A2" s="85"/>
      <c r="B2" s="85"/>
      <c r="C2" s="86"/>
      <c r="D2" s="86"/>
      <c r="E2" s="86"/>
      <c r="F2" s="87"/>
      <c r="G2" s="86"/>
      <c r="H2" s="86"/>
      <c r="I2" s="86"/>
      <c r="J2" s="86"/>
      <c r="K2" s="86"/>
      <c r="L2" s="38" t="s">
        <v>25</v>
      </c>
      <c r="M2" s="38"/>
      <c r="N2" s="38" t="s">
        <v>26</v>
      </c>
      <c r="O2" s="38"/>
      <c r="P2" s="38"/>
      <c r="Q2" s="105"/>
    </row>
    <row r="3" s="52" customFormat="1" ht="17.25" customHeight="1" spans="1:17">
      <c r="A3" s="85"/>
      <c r="B3" s="85"/>
      <c r="C3" s="86"/>
      <c r="D3" s="86"/>
      <c r="E3" s="86"/>
      <c r="F3" s="87"/>
      <c r="G3" s="86"/>
      <c r="H3" s="86"/>
      <c r="I3" s="86"/>
      <c r="J3" s="86"/>
      <c r="K3" s="86"/>
      <c r="L3" s="38" t="s">
        <v>27</v>
      </c>
      <c r="M3" s="38"/>
      <c r="N3" s="38" t="s">
        <v>19</v>
      </c>
      <c r="O3" s="38"/>
      <c r="P3" s="38"/>
      <c r="Q3" s="105"/>
    </row>
    <row r="4" s="52" customFormat="1" ht="20.1" customHeight="1" spans="1:17">
      <c r="A4" s="85"/>
      <c r="B4" s="85"/>
      <c r="C4" s="86"/>
      <c r="D4" s="86"/>
      <c r="E4" s="86"/>
      <c r="F4" s="87"/>
      <c r="G4" s="86"/>
      <c r="H4" s="86"/>
      <c r="I4" s="86"/>
      <c r="J4" s="86"/>
      <c r="K4" s="86"/>
      <c r="L4" s="38" t="s">
        <v>28</v>
      </c>
      <c r="M4" s="38"/>
      <c r="N4" s="38" t="s">
        <v>29</v>
      </c>
      <c r="O4" s="38"/>
      <c r="P4" s="38"/>
      <c r="Q4" s="105"/>
    </row>
    <row r="5" s="52" customFormat="1" ht="20.1" customHeight="1" spans="1:17">
      <c r="A5" s="88" t="s">
        <v>30</v>
      </c>
      <c r="B5" s="88"/>
      <c r="C5" s="88"/>
      <c r="D5" s="88"/>
      <c r="E5" s="88"/>
      <c r="F5" s="89" t="s">
        <v>31</v>
      </c>
      <c r="G5" s="88"/>
      <c r="H5" s="88"/>
      <c r="I5" s="88"/>
      <c r="J5" s="88"/>
      <c r="K5" s="88"/>
      <c r="L5" s="38" t="s">
        <v>32</v>
      </c>
      <c r="M5" s="38"/>
      <c r="N5" s="38" t="s">
        <v>20</v>
      </c>
      <c r="O5" s="38"/>
      <c r="P5" s="38"/>
      <c r="Q5" s="105"/>
    </row>
    <row r="6" s="80" customFormat="1" ht="15" customHeight="1" spans="1:17">
      <c r="A6" s="90" t="s">
        <v>33</v>
      </c>
      <c r="B6" s="91" t="s">
        <v>34</v>
      </c>
      <c r="C6" s="91" t="s">
        <v>35</v>
      </c>
      <c r="D6" s="92" t="s">
        <v>36</v>
      </c>
      <c r="E6" s="92" t="s">
        <v>37</v>
      </c>
      <c r="F6" s="92" t="s">
        <v>38</v>
      </c>
      <c r="G6" s="92" t="s">
        <v>39</v>
      </c>
      <c r="H6" s="93" t="s">
        <v>40</v>
      </c>
      <c r="I6" s="93" t="s">
        <v>41</v>
      </c>
      <c r="J6" s="92" t="s">
        <v>42</v>
      </c>
      <c r="K6" s="101" t="s">
        <v>43</v>
      </c>
      <c r="L6" s="101" t="s">
        <v>44</v>
      </c>
      <c r="M6" s="101" t="s">
        <v>45</v>
      </c>
      <c r="N6" s="102" t="s">
        <v>46</v>
      </c>
      <c r="O6" s="102" t="s">
        <v>47</v>
      </c>
      <c r="P6" s="102" t="s">
        <v>14</v>
      </c>
      <c r="Q6" s="106"/>
    </row>
    <row r="7" s="55" customFormat="1" ht="15" customHeight="1" spans="1:17">
      <c r="A7" s="90"/>
      <c r="B7" s="91"/>
      <c r="C7" s="91"/>
      <c r="D7" s="92"/>
      <c r="E7" s="92"/>
      <c r="F7" s="92"/>
      <c r="G7" s="92"/>
      <c r="H7" s="93"/>
      <c r="I7" s="93"/>
      <c r="J7" s="92"/>
      <c r="K7" s="101"/>
      <c r="L7" s="101"/>
      <c r="M7" s="101"/>
      <c r="N7" s="102"/>
      <c r="O7" s="102"/>
      <c r="P7" s="102"/>
      <c r="Q7" s="79"/>
    </row>
    <row r="8" s="55" customFormat="1" ht="33.95" customHeight="1" spans="1:17">
      <c r="A8" s="67">
        <f t="shared" ref="A8:A24" si="0">ROW()-7</f>
        <v>1</v>
      </c>
      <c r="B8" s="68" t="s">
        <v>48</v>
      </c>
      <c r="C8" s="68" t="s">
        <v>48</v>
      </c>
      <c r="D8" s="68" t="s">
        <v>49</v>
      </c>
      <c r="E8" s="68"/>
      <c r="F8" s="69" t="s">
        <v>50</v>
      </c>
      <c r="G8" s="68"/>
      <c r="H8" s="68" t="s">
        <v>51</v>
      </c>
      <c r="I8" s="68" t="s">
        <v>52</v>
      </c>
      <c r="J8" s="76"/>
      <c r="K8" s="77" t="s">
        <v>53</v>
      </c>
      <c r="L8" s="77"/>
      <c r="M8" s="67">
        <v>1</v>
      </c>
      <c r="N8" s="67">
        <v>20000</v>
      </c>
      <c r="O8" s="67" t="s">
        <v>54</v>
      </c>
      <c r="P8" s="67"/>
      <c r="Q8" s="79"/>
    </row>
    <row r="9" s="55" customFormat="1" ht="33.95" customHeight="1" spans="1:17">
      <c r="A9" s="67">
        <f t="shared" si="0"/>
        <v>2</v>
      </c>
      <c r="B9" s="68" t="s">
        <v>55</v>
      </c>
      <c r="C9" s="68" t="s">
        <v>55</v>
      </c>
      <c r="D9" s="68" t="s">
        <v>56</v>
      </c>
      <c r="E9" s="68"/>
      <c r="F9" s="69" t="s">
        <v>50</v>
      </c>
      <c r="G9" s="68"/>
      <c r="H9" s="68" t="s">
        <v>57</v>
      </c>
      <c r="I9" s="68" t="s">
        <v>58</v>
      </c>
      <c r="J9" s="76"/>
      <c r="K9" s="77" t="s">
        <v>53</v>
      </c>
      <c r="L9" s="77"/>
      <c r="M9" s="67">
        <v>1</v>
      </c>
      <c r="N9" s="67">
        <v>20000</v>
      </c>
      <c r="O9" s="67" t="s">
        <v>59</v>
      </c>
      <c r="P9" s="67"/>
      <c r="Q9" s="79"/>
    </row>
    <row r="10" s="55" customFormat="1" ht="33.95" customHeight="1" spans="1:17">
      <c r="A10" s="67">
        <f t="shared" si="0"/>
        <v>3</v>
      </c>
      <c r="B10" s="68" t="s">
        <v>60</v>
      </c>
      <c r="C10" s="68" t="s">
        <v>60</v>
      </c>
      <c r="D10" s="68" t="s">
        <v>61</v>
      </c>
      <c r="E10" s="68"/>
      <c r="F10" s="69" t="s">
        <v>50</v>
      </c>
      <c r="G10" s="68"/>
      <c r="H10" s="68" t="s">
        <v>62</v>
      </c>
      <c r="I10" s="68" t="s">
        <v>58</v>
      </c>
      <c r="J10" s="76"/>
      <c r="K10" s="77" t="s">
        <v>53</v>
      </c>
      <c r="L10" s="77"/>
      <c r="M10" s="67">
        <v>1</v>
      </c>
      <c r="N10" s="67">
        <v>20000</v>
      </c>
      <c r="O10" s="67" t="s">
        <v>63</v>
      </c>
      <c r="P10" s="67" t="s">
        <v>64</v>
      </c>
      <c r="Q10" s="79"/>
    </row>
    <row r="11" s="55" customFormat="1" ht="33.95" customHeight="1" spans="1:17">
      <c r="A11" s="67">
        <f t="shared" si="0"/>
        <v>4</v>
      </c>
      <c r="B11" s="68" t="s">
        <v>65</v>
      </c>
      <c r="C11" s="68" t="s">
        <v>65</v>
      </c>
      <c r="D11" s="68" t="s">
        <v>66</v>
      </c>
      <c r="E11" s="68"/>
      <c r="F11" s="69" t="s">
        <v>50</v>
      </c>
      <c r="G11" s="68"/>
      <c r="H11" s="68" t="s">
        <v>67</v>
      </c>
      <c r="I11" s="68" t="s">
        <v>58</v>
      </c>
      <c r="J11" s="76"/>
      <c r="K11" s="77" t="s">
        <v>53</v>
      </c>
      <c r="L11" s="77"/>
      <c r="M11" s="67">
        <v>1</v>
      </c>
      <c r="N11" s="67">
        <v>20000</v>
      </c>
      <c r="O11" s="67" t="s">
        <v>54</v>
      </c>
      <c r="P11" s="67"/>
      <c r="Q11" s="79"/>
    </row>
    <row r="12" s="55" customFormat="1" ht="33.95" customHeight="1" spans="1:17">
      <c r="A12" s="67">
        <f t="shared" si="0"/>
        <v>5</v>
      </c>
      <c r="B12" s="68" t="s">
        <v>68</v>
      </c>
      <c r="C12" s="68" t="s">
        <v>68</v>
      </c>
      <c r="D12" s="68" t="s">
        <v>69</v>
      </c>
      <c r="E12" s="68" t="s">
        <v>70</v>
      </c>
      <c r="F12" s="69" t="s">
        <v>50</v>
      </c>
      <c r="G12" s="68"/>
      <c r="H12" s="68" t="s">
        <v>62</v>
      </c>
      <c r="I12" s="68" t="s">
        <v>58</v>
      </c>
      <c r="J12" s="76"/>
      <c r="K12" s="77" t="s">
        <v>53</v>
      </c>
      <c r="L12" s="77"/>
      <c r="M12" s="67">
        <v>1</v>
      </c>
      <c r="N12" s="67">
        <v>20000</v>
      </c>
      <c r="O12" s="67" t="s">
        <v>63</v>
      </c>
      <c r="P12" s="67"/>
      <c r="Q12" s="79"/>
    </row>
    <row r="13" s="55" customFormat="1" ht="33.95" customHeight="1" spans="1:17">
      <c r="A13" s="67">
        <f t="shared" si="0"/>
        <v>6</v>
      </c>
      <c r="B13" s="68" t="s">
        <v>71</v>
      </c>
      <c r="C13" s="68" t="s">
        <v>71</v>
      </c>
      <c r="D13" s="68" t="s">
        <v>72</v>
      </c>
      <c r="E13" s="68" t="s">
        <v>73</v>
      </c>
      <c r="F13" s="69" t="s">
        <v>50</v>
      </c>
      <c r="G13" s="68"/>
      <c r="H13" s="68" t="s">
        <v>62</v>
      </c>
      <c r="I13" s="68" t="s">
        <v>58</v>
      </c>
      <c r="J13" s="76"/>
      <c r="K13" s="77" t="s">
        <v>53</v>
      </c>
      <c r="L13" s="77"/>
      <c r="M13" s="67">
        <v>1</v>
      </c>
      <c r="N13" s="67">
        <v>20000</v>
      </c>
      <c r="O13" s="67" t="s">
        <v>63</v>
      </c>
      <c r="P13" s="67"/>
      <c r="Q13" s="79"/>
    </row>
    <row r="14" s="55" customFormat="1" ht="33.95" customHeight="1" spans="1:17">
      <c r="A14" s="67">
        <f t="shared" si="0"/>
        <v>7</v>
      </c>
      <c r="B14" s="68" t="s">
        <v>74</v>
      </c>
      <c r="C14" s="68" t="s">
        <v>74</v>
      </c>
      <c r="D14" s="68" t="s">
        <v>75</v>
      </c>
      <c r="E14" s="68"/>
      <c r="F14" s="69" t="s">
        <v>50</v>
      </c>
      <c r="G14" s="68"/>
      <c r="H14" s="68" t="s">
        <v>76</v>
      </c>
      <c r="I14" s="68" t="s">
        <v>76</v>
      </c>
      <c r="J14" s="76"/>
      <c r="K14" s="77" t="s">
        <v>53</v>
      </c>
      <c r="L14" s="77"/>
      <c r="M14" s="67">
        <v>1</v>
      </c>
      <c r="N14" s="67">
        <v>20000</v>
      </c>
      <c r="O14" s="67" t="s">
        <v>59</v>
      </c>
      <c r="P14" s="67"/>
      <c r="Q14" s="79"/>
    </row>
    <row r="15" s="55" customFormat="1" ht="33.95" customHeight="1" spans="1:17">
      <c r="A15" s="67">
        <f t="shared" si="0"/>
        <v>8</v>
      </c>
      <c r="B15" s="68" t="s">
        <v>77</v>
      </c>
      <c r="C15" s="68" t="s">
        <v>77</v>
      </c>
      <c r="D15" s="68" t="s">
        <v>78</v>
      </c>
      <c r="E15" s="68" t="s">
        <v>76</v>
      </c>
      <c r="F15" s="69" t="s">
        <v>50</v>
      </c>
      <c r="G15" s="68"/>
      <c r="H15" s="68" t="s">
        <v>62</v>
      </c>
      <c r="I15" s="68" t="s">
        <v>58</v>
      </c>
      <c r="J15" s="76"/>
      <c r="K15" s="77" t="s">
        <v>53</v>
      </c>
      <c r="L15" s="77"/>
      <c r="M15" s="67">
        <v>1</v>
      </c>
      <c r="N15" s="67">
        <v>20000</v>
      </c>
      <c r="O15" s="67" t="s">
        <v>63</v>
      </c>
      <c r="P15" s="67"/>
      <c r="Q15" s="79"/>
    </row>
    <row r="16" s="55" customFormat="1" ht="33.95" customHeight="1" spans="1:17">
      <c r="A16" s="67">
        <f t="shared" si="0"/>
        <v>9</v>
      </c>
      <c r="B16" s="68" t="s">
        <v>79</v>
      </c>
      <c r="C16" s="68" t="s">
        <v>79</v>
      </c>
      <c r="D16" s="68" t="s">
        <v>80</v>
      </c>
      <c r="E16" s="68"/>
      <c r="F16" s="69" t="s">
        <v>50</v>
      </c>
      <c r="G16" s="70"/>
      <c r="H16" s="68" t="s">
        <v>67</v>
      </c>
      <c r="I16" s="68" t="s">
        <v>76</v>
      </c>
      <c r="J16" s="76"/>
      <c r="K16" s="77" t="s">
        <v>53</v>
      </c>
      <c r="L16" s="77"/>
      <c r="M16" s="67">
        <v>1</v>
      </c>
      <c r="N16" s="67">
        <v>20000</v>
      </c>
      <c r="O16" s="67" t="s">
        <v>54</v>
      </c>
      <c r="P16" s="67"/>
      <c r="Q16" s="79"/>
    </row>
    <row r="17" s="55" customFormat="1" ht="33.95" customHeight="1" spans="1:17">
      <c r="A17" s="67">
        <f t="shared" si="0"/>
        <v>10</v>
      </c>
      <c r="B17" s="68" t="s">
        <v>81</v>
      </c>
      <c r="C17" s="68" t="s">
        <v>81</v>
      </c>
      <c r="D17" s="68" t="s">
        <v>82</v>
      </c>
      <c r="E17" s="68"/>
      <c r="F17" s="69" t="s">
        <v>50</v>
      </c>
      <c r="G17" s="70"/>
      <c r="H17" s="68" t="s">
        <v>62</v>
      </c>
      <c r="I17" s="68" t="s">
        <v>76</v>
      </c>
      <c r="J17" s="76"/>
      <c r="K17" s="77" t="s">
        <v>53</v>
      </c>
      <c r="L17" s="77"/>
      <c r="M17" s="67">
        <v>1</v>
      </c>
      <c r="N17" s="67">
        <v>20000</v>
      </c>
      <c r="O17" s="67" t="s">
        <v>63</v>
      </c>
      <c r="P17" s="67" t="s">
        <v>64</v>
      </c>
      <c r="Q17" s="79"/>
    </row>
    <row r="18" s="55" customFormat="1" ht="33.95" customHeight="1" spans="1:17">
      <c r="A18" s="67">
        <f t="shared" si="0"/>
        <v>11</v>
      </c>
      <c r="B18" s="68" t="s">
        <v>83</v>
      </c>
      <c r="C18" s="68" t="s">
        <v>83</v>
      </c>
      <c r="D18" s="68" t="s">
        <v>84</v>
      </c>
      <c r="E18" s="68"/>
      <c r="F18" s="69" t="s">
        <v>50</v>
      </c>
      <c r="G18" s="70"/>
      <c r="H18" s="68" t="s">
        <v>51</v>
      </c>
      <c r="I18" s="68" t="s">
        <v>85</v>
      </c>
      <c r="J18" s="76"/>
      <c r="K18" s="77" t="s">
        <v>53</v>
      </c>
      <c r="L18" s="77"/>
      <c r="M18" s="67">
        <v>1</v>
      </c>
      <c r="N18" s="67">
        <v>20000</v>
      </c>
      <c r="O18" s="67" t="s">
        <v>54</v>
      </c>
      <c r="P18" s="67" t="s">
        <v>86</v>
      </c>
      <c r="Q18" s="79"/>
    </row>
    <row r="19" s="55" customFormat="1" ht="33.95" customHeight="1" spans="1:17">
      <c r="A19" s="67">
        <f t="shared" si="0"/>
        <v>12</v>
      </c>
      <c r="B19" s="68" t="s">
        <v>87</v>
      </c>
      <c r="C19" s="68" t="s">
        <v>87</v>
      </c>
      <c r="D19" s="68" t="s">
        <v>88</v>
      </c>
      <c r="E19" s="70"/>
      <c r="F19" s="69" t="s">
        <v>50</v>
      </c>
      <c r="G19" s="68"/>
      <c r="H19" s="68" t="s">
        <v>89</v>
      </c>
      <c r="I19" s="78"/>
      <c r="J19" s="76"/>
      <c r="K19" s="77" t="s">
        <v>53</v>
      </c>
      <c r="L19" s="77"/>
      <c r="M19" s="67">
        <v>1</v>
      </c>
      <c r="N19" s="67">
        <v>20000</v>
      </c>
      <c r="O19" s="67" t="s">
        <v>54</v>
      </c>
      <c r="P19" s="67"/>
      <c r="Q19" s="79"/>
    </row>
    <row r="20" s="55" customFormat="1" ht="33.95" customHeight="1" spans="1:17">
      <c r="A20" s="67">
        <f t="shared" si="0"/>
        <v>13</v>
      </c>
      <c r="B20" s="68" t="s">
        <v>90</v>
      </c>
      <c r="C20" s="68" t="s">
        <v>90</v>
      </c>
      <c r="D20" s="68" t="s">
        <v>91</v>
      </c>
      <c r="E20" s="70" t="s">
        <v>57</v>
      </c>
      <c r="F20" s="69" t="s">
        <v>50</v>
      </c>
      <c r="G20" s="68"/>
      <c r="H20" s="68" t="s">
        <v>92</v>
      </c>
      <c r="I20" s="78" t="s">
        <v>58</v>
      </c>
      <c r="J20" s="76"/>
      <c r="K20" s="77" t="s">
        <v>53</v>
      </c>
      <c r="L20" s="77"/>
      <c r="M20" s="67">
        <v>1</v>
      </c>
      <c r="N20" s="67">
        <v>20000</v>
      </c>
      <c r="O20" s="67" t="s">
        <v>59</v>
      </c>
      <c r="P20" s="67"/>
      <c r="Q20" s="79"/>
    </row>
    <row r="21" s="55" customFormat="1" ht="33.95" customHeight="1" spans="1:17">
      <c r="A21" s="67">
        <f t="shared" si="0"/>
        <v>14</v>
      </c>
      <c r="B21" s="68" t="s">
        <v>93</v>
      </c>
      <c r="C21" s="68" t="s">
        <v>93</v>
      </c>
      <c r="D21" s="68" t="s">
        <v>94</v>
      </c>
      <c r="E21" s="70" t="s">
        <v>95</v>
      </c>
      <c r="F21" s="69" t="s">
        <v>50</v>
      </c>
      <c r="G21" s="68"/>
      <c r="H21" s="68" t="s">
        <v>51</v>
      </c>
      <c r="I21" s="78" t="s">
        <v>52</v>
      </c>
      <c r="J21" s="76"/>
      <c r="K21" s="77" t="s">
        <v>53</v>
      </c>
      <c r="L21" s="77"/>
      <c r="M21" s="67">
        <v>1</v>
      </c>
      <c r="N21" s="67">
        <v>20000</v>
      </c>
      <c r="O21" s="67" t="s">
        <v>54</v>
      </c>
      <c r="P21" s="67"/>
      <c r="Q21" s="79"/>
    </row>
    <row r="22" s="55" customFormat="1" ht="33.95" customHeight="1" spans="1:17">
      <c r="A22" s="67">
        <f t="shared" si="0"/>
        <v>15</v>
      </c>
      <c r="B22" s="68" t="s">
        <v>96</v>
      </c>
      <c r="C22" s="68" t="s">
        <v>96</v>
      </c>
      <c r="D22" s="68" t="s">
        <v>97</v>
      </c>
      <c r="E22" s="70" t="s">
        <v>98</v>
      </c>
      <c r="F22" s="69" t="s">
        <v>50</v>
      </c>
      <c r="G22" s="68"/>
      <c r="H22" s="68" t="s">
        <v>98</v>
      </c>
      <c r="I22" s="78" t="s">
        <v>76</v>
      </c>
      <c r="J22" s="76"/>
      <c r="K22" s="77" t="s">
        <v>53</v>
      </c>
      <c r="L22" s="77"/>
      <c r="M22" s="67">
        <v>1</v>
      </c>
      <c r="N22" s="67">
        <v>20000</v>
      </c>
      <c r="O22" s="67" t="s">
        <v>54</v>
      </c>
      <c r="P22" s="67"/>
      <c r="Q22" s="79"/>
    </row>
    <row r="23" s="55" customFormat="1" ht="33.95" customHeight="1" spans="1:17">
      <c r="A23" s="67">
        <f t="shared" si="0"/>
        <v>16</v>
      </c>
      <c r="B23" s="68" t="s">
        <v>99</v>
      </c>
      <c r="C23" s="68" t="s">
        <v>99</v>
      </c>
      <c r="D23" s="68" t="s">
        <v>100</v>
      </c>
      <c r="E23" s="70"/>
      <c r="F23" s="69" t="s">
        <v>50</v>
      </c>
      <c r="G23" s="68"/>
      <c r="H23" s="68" t="s">
        <v>101</v>
      </c>
      <c r="I23" s="78" t="s">
        <v>102</v>
      </c>
      <c r="J23" s="76"/>
      <c r="K23" s="77" t="s">
        <v>53</v>
      </c>
      <c r="L23" s="77"/>
      <c r="M23" s="67">
        <v>1</v>
      </c>
      <c r="N23" s="67">
        <v>20000</v>
      </c>
      <c r="O23" s="67" t="s">
        <v>54</v>
      </c>
      <c r="P23" s="67"/>
      <c r="Q23" s="79"/>
    </row>
    <row r="24" s="55" customFormat="1" ht="33.95" customHeight="1" spans="1:17">
      <c r="A24" s="67">
        <f t="shared" si="0"/>
        <v>17</v>
      </c>
      <c r="B24" s="68" t="s">
        <v>103</v>
      </c>
      <c r="C24" s="68" t="s">
        <v>103</v>
      </c>
      <c r="D24" s="68" t="s">
        <v>104</v>
      </c>
      <c r="E24" s="70"/>
      <c r="F24" s="69" t="s">
        <v>50</v>
      </c>
      <c r="G24" s="68"/>
      <c r="H24" s="68" t="s">
        <v>57</v>
      </c>
      <c r="I24" s="78" t="s">
        <v>58</v>
      </c>
      <c r="J24" s="76"/>
      <c r="K24" s="77" t="s">
        <v>53</v>
      </c>
      <c r="L24" s="77"/>
      <c r="M24" s="67">
        <v>1</v>
      </c>
      <c r="N24" s="67">
        <v>20000</v>
      </c>
      <c r="O24" s="67" t="s">
        <v>59</v>
      </c>
      <c r="P24" s="67"/>
      <c r="Q24" s="79"/>
    </row>
    <row r="25" s="55" customFormat="1" ht="33.95" customHeight="1" spans="1:17">
      <c r="A25" s="67">
        <f t="shared" ref="A25:A36" si="1">ROW()-7</f>
        <v>18</v>
      </c>
      <c r="B25" s="68" t="s">
        <v>105</v>
      </c>
      <c r="C25" s="68" t="s">
        <v>105</v>
      </c>
      <c r="D25" s="68" t="s">
        <v>106</v>
      </c>
      <c r="E25" s="70" t="s">
        <v>89</v>
      </c>
      <c r="F25" s="69" t="s">
        <v>50</v>
      </c>
      <c r="G25" s="68"/>
      <c r="H25" s="68" t="s">
        <v>76</v>
      </c>
      <c r="I25" s="78" t="s">
        <v>76</v>
      </c>
      <c r="J25" s="76"/>
      <c r="K25" s="77" t="s">
        <v>53</v>
      </c>
      <c r="L25" s="77"/>
      <c r="M25" s="67">
        <v>1</v>
      </c>
      <c r="N25" s="67">
        <v>20000</v>
      </c>
      <c r="O25" s="67" t="s">
        <v>54</v>
      </c>
      <c r="P25" s="67"/>
      <c r="Q25" s="79"/>
    </row>
    <row r="26" s="55" customFormat="1" ht="33.95" customHeight="1" spans="1:17">
      <c r="A26" s="67">
        <f t="shared" si="1"/>
        <v>19</v>
      </c>
      <c r="B26" s="68" t="s">
        <v>107</v>
      </c>
      <c r="C26" s="68" t="s">
        <v>107</v>
      </c>
      <c r="D26" s="68" t="s">
        <v>108</v>
      </c>
      <c r="E26" s="70" t="s">
        <v>57</v>
      </c>
      <c r="F26" s="69" t="s">
        <v>50</v>
      </c>
      <c r="G26" s="68"/>
      <c r="H26" s="68" t="s">
        <v>57</v>
      </c>
      <c r="I26" s="78" t="s">
        <v>58</v>
      </c>
      <c r="J26" s="76"/>
      <c r="K26" s="77" t="s">
        <v>53</v>
      </c>
      <c r="L26" s="77"/>
      <c r="M26" s="67">
        <v>1</v>
      </c>
      <c r="N26" s="67">
        <v>20000</v>
      </c>
      <c r="O26" s="67" t="s">
        <v>59</v>
      </c>
      <c r="P26" s="67"/>
      <c r="Q26" s="79"/>
    </row>
    <row r="27" s="55" customFormat="1" ht="33.95" customHeight="1" spans="1:17">
      <c r="A27" s="67">
        <f t="shared" si="1"/>
        <v>20</v>
      </c>
      <c r="B27" s="68" t="s">
        <v>109</v>
      </c>
      <c r="C27" s="68" t="s">
        <v>109</v>
      </c>
      <c r="D27" s="68" t="s">
        <v>110</v>
      </c>
      <c r="E27" s="70" t="s">
        <v>89</v>
      </c>
      <c r="F27" s="69" t="s">
        <v>50</v>
      </c>
      <c r="G27" s="68" t="s">
        <v>76</v>
      </c>
      <c r="H27" s="68" t="s">
        <v>76</v>
      </c>
      <c r="I27" s="78" t="s">
        <v>76</v>
      </c>
      <c r="J27" s="76"/>
      <c r="K27" s="77" t="s">
        <v>53</v>
      </c>
      <c r="L27" s="77"/>
      <c r="M27" s="67">
        <v>1</v>
      </c>
      <c r="N27" s="67">
        <v>20000</v>
      </c>
      <c r="O27" s="67" t="s">
        <v>54</v>
      </c>
      <c r="P27" s="67"/>
      <c r="Q27" s="79"/>
    </row>
    <row r="28" s="55" customFormat="1" ht="33.95" customHeight="1" spans="1:17">
      <c r="A28" s="67">
        <f t="shared" si="1"/>
        <v>21</v>
      </c>
      <c r="B28" s="68" t="s">
        <v>111</v>
      </c>
      <c r="C28" s="68" t="s">
        <v>111</v>
      </c>
      <c r="D28" s="68" t="s">
        <v>110</v>
      </c>
      <c r="E28" s="70" t="s">
        <v>89</v>
      </c>
      <c r="F28" s="69" t="s">
        <v>50</v>
      </c>
      <c r="G28" s="68" t="s">
        <v>76</v>
      </c>
      <c r="H28" s="68" t="s">
        <v>76</v>
      </c>
      <c r="I28" s="78" t="s">
        <v>76</v>
      </c>
      <c r="J28" s="76"/>
      <c r="K28" s="77" t="s">
        <v>53</v>
      </c>
      <c r="L28" s="77"/>
      <c r="M28" s="67">
        <v>1</v>
      </c>
      <c r="N28" s="67">
        <v>20000</v>
      </c>
      <c r="O28" s="67" t="s">
        <v>54</v>
      </c>
      <c r="P28" s="67" t="s">
        <v>86</v>
      </c>
      <c r="Q28" s="79"/>
    </row>
    <row r="29" s="55" customFormat="1" ht="33.95" customHeight="1" spans="1:17">
      <c r="A29" s="67">
        <f t="shared" si="1"/>
        <v>22</v>
      </c>
      <c r="B29" s="68" t="s">
        <v>112</v>
      </c>
      <c r="C29" s="68" t="s">
        <v>112</v>
      </c>
      <c r="D29" s="68" t="s">
        <v>113</v>
      </c>
      <c r="E29" s="70"/>
      <c r="F29" s="69" t="s">
        <v>50</v>
      </c>
      <c r="G29" s="68"/>
      <c r="H29" s="68" t="s">
        <v>114</v>
      </c>
      <c r="I29" s="78" t="s">
        <v>115</v>
      </c>
      <c r="J29" s="76"/>
      <c r="K29" s="77" t="s">
        <v>53</v>
      </c>
      <c r="L29" s="77"/>
      <c r="M29" s="67">
        <v>1</v>
      </c>
      <c r="N29" s="67">
        <v>20000</v>
      </c>
      <c r="O29" s="67" t="s">
        <v>54</v>
      </c>
      <c r="P29" s="67"/>
      <c r="Q29" s="79"/>
    </row>
    <row r="30" s="55" customFormat="1" ht="33.95" customHeight="1" spans="1:17">
      <c r="A30" s="67">
        <f t="shared" si="1"/>
        <v>23</v>
      </c>
      <c r="B30" s="68" t="s">
        <v>116</v>
      </c>
      <c r="C30" s="68" t="s">
        <v>116</v>
      </c>
      <c r="D30" s="68" t="s">
        <v>117</v>
      </c>
      <c r="E30" s="70"/>
      <c r="F30" s="69" t="s">
        <v>50</v>
      </c>
      <c r="G30" s="68"/>
      <c r="H30" s="68" t="s">
        <v>114</v>
      </c>
      <c r="I30" s="78" t="s">
        <v>115</v>
      </c>
      <c r="J30" s="76"/>
      <c r="K30" s="77" t="s">
        <v>53</v>
      </c>
      <c r="L30" s="77"/>
      <c r="M30" s="67">
        <v>1</v>
      </c>
      <c r="N30" s="67">
        <v>20000</v>
      </c>
      <c r="O30" s="67" t="s">
        <v>54</v>
      </c>
      <c r="P30" s="67"/>
      <c r="Q30" s="79"/>
    </row>
    <row r="31" s="55" customFormat="1" ht="33.95" customHeight="1" spans="1:17">
      <c r="A31" s="67">
        <f t="shared" si="1"/>
        <v>24</v>
      </c>
      <c r="B31" s="68" t="s">
        <v>118</v>
      </c>
      <c r="C31" s="68" t="s">
        <v>118</v>
      </c>
      <c r="D31" s="68" t="s">
        <v>119</v>
      </c>
      <c r="E31" s="70"/>
      <c r="F31" s="69" t="s">
        <v>50</v>
      </c>
      <c r="G31" s="68"/>
      <c r="H31" s="68" t="s">
        <v>120</v>
      </c>
      <c r="I31" s="78" t="s">
        <v>58</v>
      </c>
      <c r="J31" s="76"/>
      <c r="K31" s="77" t="s">
        <v>53</v>
      </c>
      <c r="L31" s="77"/>
      <c r="M31" s="67">
        <v>1</v>
      </c>
      <c r="N31" s="67">
        <v>20000</v>
      </c>
      <c r="O31" s="67" t="s">
        <v>54</v>
      </c>
      <c r="P31" s="67" t="s">
        <v>121</v>
      </c>
      <c r="Q31" s="84" t="s">
        <v>122</v>
      </c>
    </row>
    <row r="32" s="55" customFormat="1" ht="33.95" customHeight="1" spans="1:17">
      <c r="A32" s="67">
        <f t="shared" si="1"/>
        <v>25</v>
      </c>
      <c r="B32" s="68" t="s">
        <v>123</v>
      </c>
      <c r="C32" s="68" t="s">
        <v>123</v>
      </c>
      <c r="D32" s="68" t="s">
        <v>124</v>
      </c>
      <c r="E32" s="70"/>
      <c r="F32" s="69" t="s">
        <v>50</v>
      </c>
      <c r="G32" s="68"/>
      <c r="H32" s="68" t="s">
        <v>120</v>
      </c>
      <c r="I32" s="78" t="s">
        <v>58</v>
      </c>
      <c r="J32" s="76"/>
      <c r="K32" s="77" t="s">
        <v>53</v>
      </c>
      <c r="L32" s="77"/>
      <c r="M32" s="67">
        <v>1</v>
      </c>
      <c r="N32" s="67">
        <v>20000</v>
      </c>
      <c r="O32" s="67" t="s">
        <v>54</v>
      </c>
      <c r="P32" s="67" t="s">
        <v>121</v>
      </c>
      <c r="Q32" s="84" t="s">
        <v>122</v>
      </c>
    </row>
    <row r="33" s="55" customFormat="1" ht="33.95" customHeight="1" spans="1:17">
      <c r="A33" s="67">
        <f t="shared" si="1"/>
        <v>26</v>
      </c>
      <c r="B33" s="68" t="s">
        <v>125</v>
      </c>
      <c r="C33" s="68" t="s">
        <v>125</v>
      </c>
      <c r="D33" s="68" t="s">
        <v>126</v>
      </c>
      <c r="E33" s="70"/>
      <c r="F33" s="69" t="s">
        <v>50</v>
      </c>
      <c r="G33" s="68"/>
      <c r="H33" s="68"/>
      <c r="I33" s="78"/>
      <c r="J33" s="76"/>
      <c r="K33" s="77" t="s">
        <v>53</v>
      </c>
      <c r="L33" s="77"/>
      <c r="M33" s="67">
        <v>1</v>
      </c>
      <c r="N33" s="67">
        <v>20000</v>
      </c>
      <c r="O33" s="67" t="s">
        <v>54</v>
      </c>
      <c r="P33" s="67"/>
      <c r="Q33" s="79"/>
    </row>
    <row r="34" s="55" customFormat="1" ht="33.95" customHeight="1" spans="1:17">
      <c r="A34" s="67">
        <f t="shared" si="1"/>
        <v>27</v>
      </c>
      <c r="B34" s="68" t="s">
        <v>127</v>
      </c>
      <c r="C34" s="68" t="s">
        <v>127</v>
      </c>
      <c r="D34" s="68" t="s">
        <v>128</v>
      </c>
      <c r="E34" s="70"/>
      <c r="F34" s="69" t="s">
        <v>50</v>
      </c>
      <c r="G34" s="94"/>
      <c r="H34" s="68" t="s">
        <v>62</v>
      </c>
      <c r="I34" s="68" t="s">
        <v>58</v>
      </c>
      <c r="J34" s="76"/>
      <c r="K34" s="77" t="s">
        <v>53</v>
      </c>
      <c r="L34" s="77"/>
      <c r="M34" s="67">
        <v>1</v>
      </c>
      <c r="N34" s="67">
        <v>20000</v>
      </c>
      <c r="O34" s="67" t="s">
        <v>54</v>
      </c>
      <c r="P34" s="67"/>
      <c r="Q34" s="79"/>
    </row>
    <row r="35" s="55" customFormat="1" ht="33.95" customHeight="1" spans="1:17">
      <c r="A35" s="67">
        <f t="shared" si="1"/>
        <v>28</v>
      </c>
      <c r="B35" s="68" t="s">
        <v>129</v>
      </c>
      <c r="C35" s="68" t="s">
        <v>129</v>
      </c>
      <c r="D35" s="68" t="s">
        <v>130</v>
      </c>
      <c r="E35" s="70"/>
      <c r="F35" s="69" t="s">
        <v>50</v>
      </c>
      <c r="G35" s="94"/>
      <c r="H35" s="68" t="s">
        <v>131</v>
      </c>
      <c r="I35" s="68" t="s">
        <v>58</v>
      </c>
      <c r="J35" s="76"/>
      <c r="K35" s="77" t="s">
        <v>53</v>
      </c>
      <c r="L35" s="77"/>
      <c r="M35" s="67">
        <v>1</v>
      </c>
      <c r="N35" s="67">
        <v>20000</v>
      </c>
      <c r="O35" s="67" t="s">
        <v>54</v>
      </c>
      <c r="P35" s="67"/>
      <c r="Q35" s="79"/>
    </row>
    <row r="36" s="55" customFormat="1" ht="33.95" customHeight="1" spans="1:17">
      <c r="A36" s="67">
        <f t="shared" si="1"/>
        <v>29</v>
      </c>
      <c r="B36" s="68" t="s">
        <v>132</v>
      </c>
      <c r="C36" s="68" t="s">
        <v>132</v>
      </c>
      <c r="D36" s="68" t="s">
        <v>133</v>
      </c>
      <c r="E36" s="70"/>
      <c r="F36" s="69" t="s">
        <v>50</v>
      </c>
      <c r="G36" s="94"/>
      <c r="H36" s="68" t="s">
        <v>131</v>
      </c>
      <c r="I36" s="68" t="s">
        <v>58</v>
      </c>
      <c r="J36" s="76"/>
      <c r="K36" s="77" t="s">
        <v>53</v>
      </c>
      <c r="L36" s="77"/>
      <c r="M36" s="67">
        <v>1</v>
      </c>
      <c r="N36" s="67">
        <v>20000</v>
      </c>
      <c r="O36" s="67" t="s">
        <v>54</v>
      </c>
      <c r="P36" s="67"/>
      <c r="Q36" s="79"/>
    </row>
    <row r="37" s="81" customFormat="1" ht="33.95" customHeight="1" spans="1:17">
      <c r="A37" s="95">
        <f>ROW()-7</f>
        <v>30</v>
      </c>
      <c r="B37" s="96" t="s">
        <v>134</v>
      </c>
      <c r="C37" s="96" t="s">
        <v>134</v>
      </c>
      <c r="D37" s="96" t="s">
        <v>135</v>
      </c>
      <c r="E37" s="97"/>
      <c r="F37" s="98" t="s">
        <v>50</v>
      </c>
      <c r="G37" s="99"/>
      <c r="H37" s="96" t="s">
        <v>51</v>
      </c>
      <c r="I37" s="96" t="s">
        <v>52</v>
      </c>
      <c r="J37" s="96"/>
      <c r="K37" s="96" t="s">
        <v>53</v>
      </c>
      <c r="L37" s="96"/>
      <c r="M37" s="96">
        <v>1</v>
      </c>
      <c r="N37" s="96">
        <v>20000</v>
      </c>
      <c r="O37" s="96" t="s">
        <v>54</v>
      </c>
      <c r="P37" s="95" t="s">
        <v>136</v>
      </c>
      <c r="Q37" s="107"/>
    </row>
    <row r="38" s="81" customFormat="1" ht="33.95" customHeight="1" spans="1:17">
      <c r="A38" s="95">
        <f>ROW()-7</f>
        <v>31</v>
      </c>
      <c r="B38" s="96" t="s">
        <v>137</v>
      </c>
      <c r="C38" s="96" t="s">
        <v>137</v>
      </c>
      <c r="D38" s="96" t="s">
        <v>138</v>
      </c>
      <c r="E38" s="97" t="s">
        <v>139</v>
      </c>
      <c r="F38" s="98" t="s">
        <v>50</v>
      </c>
      <c r="G38" s="99"/>
      <c r="H38" s="96" t="s">
        <v>140</v>
      </c>
      <c r="I38" s="96" t="s">
        <v>58</v>
      </c>
      <c r="J38" s="103"/>
      <c r="K38" s="96" t="s">
        <v>53</v>
      </c>
      <c r="L38" s="104"/>
      <c r="M38" s="96">
        <v>1</v>
      </c>
      <c r="N38" s="96">
        <v>20000</v>
      </c>
      <c r="O38" s="96" t="s">
        <v>54</v>
      </c>
      <c r="P38" s="95" t="s">
        <v>136</v>
      </c>
      <c r="Q38" s="107"/>
    </row>
    <row r="39" s="81" customFormat="1" ht="33.95" customHeight="1" spans="1:17">
      <c r="A39" s="95">
        <f t="shared" ref="A39:A47" si="2">ROW()-7</f>
        <v>32</v>
      </c>
      <c r="B39" s="96" t="s">
        <v>141</v>
      </c>
      <c r="C39" s="96" t="s">
        <v>141</v>
      </c>
      <c r="D39" s="96" t="s">
        <v>142</v>
      </c>
      <c r="E39" s="97"/>
      <c r="F39" s="98" t="s">
        <v>50</v>
      </c>
      <c r="G39" s="100"/>
      <c r="H39" s="96" t="s">
        <v>57</v>
      </c>
      <c r="I39" s="96" t="s">
        <v>58</v>
      </c>
      <c r="J39" s="103"/>
      <c r="K39" s="104" t="s">
        <v>53</v>
      </c>
      <c r="L39" s="104"/>
      <c r="M39" s="96">
        <v>1</v>
      </c>
      <c r="N39" s="96">
        <v>20000</v>
      </c>
      <c r="O39" s="96" t="s">
        <v>59</v>
      </c>
      <c r="P39" s="95" t="s">
        <v>136</v>
      </c>
      <c r="Q39" s="107"/>
    </row>
    <row r="40" s="81" customFormat="1" ht="33.95" customHeight="1" spans="1:17">
      <c r="A40" s="95">
        <f t="shared" si="2"/>
        <v>33</v>
      </c>
      <c r="B40" s="96" t="s">
        <v>143</v>
      </c>
      <c r="C40" s="96" t="s">
        <v>143</v>
      </c>
      <c r="D40" s="96" t="s">
        <v>144</v>
      </c>
      <c r="E40" s="97"/>
      <c r="F40" s="98" t="s">
        <v>50</v>
      </c>
      <c r="G40" s="99"/>
      <c r="H40" s="96" t="s">
        <v>57</v>
      </c>
      <c r="I40" s="96" t="s">
        <v>58</v>
      </c>
      <c r="J40" s="103"/>
      <c r="K40" s="104" t="s">
        <v>53</v>
      </c>
      <c r="L40" s="104"/>
      <c r="M40" s="96">
        <v>1</v>
      </c>
      <c r="N40" s="96">
        <v>20000</v>
      </c>
      <c r="O40" s="96" t="s">
        <v>59</v>
      </c>
      <c r="P40" s="95" t="s">
        <v>136</v>
      </c>
      <c r="Q40" s="107"/>
    </row>
    <row r="41" s="81" customFormat="1" ht="33.95" customHeight="1" spans="1:17">
      <c r="A41" s="95">
        <f t="shared" si="2"/>
        <v>34</v>
      </c>
      <c r="B41" s="96" t="s">
        <v>145</v>
      </c>
      <c r="C41" s="96" t="s">
        <v>145</v>
      </c>
      <c r="D41" s="96" t="s">
        <v>91</v>
      </c>
      <c r="E41" s="97"/>
      <c r="F41" s="98" t="s">
        <v>50</v>
      </c>
      <c r="G41" s="99"/>
      <c r="H41" s="96" t="s">
        <v>57</v>
      </c>
      <c r="I41" s="96" t="s">
        <v>58</v>
      </c>
      <c r="J41" s="103"/>
      <c r="K41" s="104" t="s">
        <v>53</v>
      </c>
      <c r="L41" s="104"/>
      <c r="M41" s="96">
        <v>1</v>
      </c>
      <c r="N41" s="96">
        <v>20000</v>
      </c>
      <c r="O41" s="96" t="s">
        <v>59</v>
      </c>
      <c r="P41" s="95" t="s">
        <v>136</v>
      </c>
      <c r="Q41" s="107"/>
    </row>
    <row r="42" s="81" customFormat="1" ht="33.95" customHeight="1" spans="1:17">
      <c r="A42" s="95">
        <f t="shared" si="2"/>
        <v>35</v>
      </c>
      <c r="B42" s="96" t="s">
        <v>146</v>
      </c>
      <c r="C42" s="96" t="s">
        <v>146</v>
      </c>
      <c r="D42" s="96" t="s">
        <v>142</v>
      </c>
      <c r="E42" s="97"/>
      <c r="F42" s="98" t="s">
        <v>50</v>
      </c>
      <c r="G42" s="100"/>
      <c r="H42" s="96" t="s">
        <v>57</v>
      </c>
      <c r="I42" s="96" t="s">
        <v>58</v>
      </c>
      <c r="J42" s="103"/>
      <c r="K42" s="104" t="s">
        <v>53</v>
      </c>
      <c r="L42" s="104"/>
      <c r="M42" s="96">
        <v>1</v>
      </c>
      <c r="N42" s="96">
        <v>20000</v>
      </c>
      <c r="O42" s="96" t="s">
        <v>59</v>
      </c>
      <c r="P42" s="95" t="s">
        <v>136</v>
      </c>
      <c r="Q42" s="107"/>
    </row>
    <row r="43" s="81" customFormat="1" ht="33.95" customHeight="1" spans="1:17">
      <c r="A43" s="95">
        <f t="shared" si="2"/>
        <v>36</v>
      </c>
      <c r="B43" s="96" t="s">
        <v>147</v>
      </c>
      <c r="C43" s="96" t="s">
        <v>147</v>
      </c>
      <c r="D43" s="96" t="s">
        <v>148</v>
      </c>
      <c r="E43" s="97"/>
      <c r="F43" s="98" t="s">
        <v>50</v>
      </c>
      <c r="G43" s="99"/>
      <c r="H43" s="96" t="s">
        <v>57</v>
      </c>
      <c r="I43" s="96" t="s">
        <v>58</v>
      </c>
      <c r="J43" s="103"/>
      <c r="K43" s="104" t="s">
        <v>53</v>
      </c>
      <c r="L43" s="104"/>
      <c r="M43" s="96">
        <v>1</v>
      </c>
      <c r="N43" s="96">
        <v>20000</v>
      </c>
      <c r="O43" s="96" t="s">
        <v>59</v>
      </c>
      <c r="P43" s="95" t="s">
        <v>136</v>
      </c>
      <c r="Q43" s="107"/>
    </row>
    <row r="44" s="81" customFormat="1" ht="33.95" customHeight="1" spans="1:17">
      <c r="A44" s="95">
        <f t="shared" si="2"/>
        <v>37</v>
      </c>
      <c r="B44" s="96" t="s">
        <v>149</v>
      </c>
      <c r="C44" s="96" t="s">
        <v>149</v>
      </c>
      <c r="D44" s="96" t="s">
        <v>150</v>
      </c>
      <c r="E44" s="97"/>
      <c r="F44" s="98" t="s">
        <v>50</v>
      </c>
      <c r="G44" s="100"/>
      <c r="H44" s="96" t="s">
        <v>57</v>
      </c>
      <c r="I44" s="96" t="s">
        <v>58</v>
      </c>
      <c r="J44" s="103"/>
      <c r="K44" s="104" t="s">
        <v>53</v>
      </c>
      <c r="L44" s="104"/>
      <c r="M44" s="96">
        <v>1</v>
      </c>
      <c r="N44" s="96">
        <v>20000</v>
      </c>
      <c r="O44" s="96" t="s">
        <v>59</v>
      </c>
      <c r="P44" s="95" t="s">
        <v>136</v>
      </c>
      <c r="Q44" s="107"/>
    </row>
    <row r="45" s="81" customFormat="1" ht="33.95" customHeight="1" spans="1:17">
      <c r="A45" s="95">
        <f t="shared" si="2"/>
        <v>38</v>
      </c>
      <c r="B45" s="96" t="s">
        <v>151</v>
      </c>
      <c r="C45" s="96" t="s">
        <v>151</v>
      </c>
      <c r="D45" s="96" t="s">
        <v>148</v>
      </c>
      <c r="E45" s="97"/>
      <c r="F45" s="98" t="s">
        <v>50</v>
      </c>
      <c r="G45" s="100"/>
      <c r="H45" s="96" t="s">
        <v>57</v>
      </c>
      <c r="I45" s="96" t="s">
        <v>58</v>
      </c>
      <c r="J45" s="103"/>
      <c r="K45" s="104" t="s">
        <v>53</v>
      </c>
      <c r="L45" s="104"/>
      <c r="M45" s="96">
        <v>1</v>
      </c>
      <c r="N45" s="96">
        <v>20000</v>
      </c>
      <c r="O45" s="96" t="s">
        <v>59</v>
      </c>
      <c r="P45" s="95" t="s">
        <v>136</v>
      </c>
      <c r="Q45" s="107"/>
    </row>
    <row r="46" s="81" customFormat="1" ht="33.95" customHeight="1" spans="1:17">
      <c r="A46" s="95">
        <f t="shared" si="2"/>
        <v>39</v>
      </c>
      <c r="B46" s="96" t="s">
        <v>152</v>
      </c>
      <c r="C46" s="96" t="s">
        <v>152</v>
      </c>
      <c r="D46" s="96" t="s">
        <v>153</v>
      </c>
      <c r="E46" s="97"/>
      <c r="F46" s="98" t="s">
        <v>50</v>
      </c>
      <c r="G46" s="100"/>
      <c r="H46" s="96" t="s">
        <v>98</v>
      </c>
      <c r="I46" s="96" t="s">
        <v>76</v>
      </c>
      <c r="J46" s="103"/>
      <c r="K46" s="104" t="s">
        <v>53</v>
      </c>
      <c r="L46" s="104"/>
      <c r="M46" s="96">
        <v>1</v>
      </c>
      <c r="N46" s="96">
        <v>20000</v>
      </c>
      <c r="O46" s="96" t="s">
        <v>54</v>
      </c>
      <c r="P46" s="95" t="s">
        <v>136</v>
      </c>
      <c r="Q46" s="107"/>
    </row>
    <row r="47" s="81" customFormat="1" ht="33.95" customHeight="1" spans="1:17">
      <c r="A47" s="95">
        <f t="shared" si="2"/>
        <v>40</v>
      </c>
      <c r="B47" s="96" t="s">
        <v>154</v>
      </c>
      <c r="C47" s="96" t="s">
        <v>154</v>
      </c>
      <c r="D47" s="96" t="s">
        <v>117</v>
      </c>
      <c r="E47" s="97"/>
      <c r="F47" s="98" t="s">
        <v>50</v>
      </c>
      <c r="G47" s="100"/>
      <c r="H47" s="96" t="s">
        <v>114</v>
      </c>
      <c r="I47" s="96" t="s">
        <v>115</v>
      </c>
      <c r="J47" s="103"/>
      <c r="K47" s="104" t="s">
        <v>53</v>
      </c>
      <c r="L47" s="104"/>
      <c r="M47" s="96">
        <v>1</v>
      </c>
      <c r="N47" s="96">
        <v>20000</v>
      </c>
      <c r="O47" s="96" t="s">
        <v>54</v>
      </c>
      <c r="P47" s="95" t="s">
        <v>136</v>
      </c>
      <c r="Q47" s="107"/>
    </row>
  </sheetData>
  <autoFilter ref="A7:P47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cellIs" dxfId="0" priority="443" operator="equal">
      <formula>"重汽出口3.0"</formula>
    </cfRule>
  </conditionalFormatting>
  <conditionalFormatting sqref="C8">
    <cfRule type="duplicateValues" dxfId="1" priority="444"/>
  </conditionalFormatting>
  <conditionalFormatting sqref="B9">
    <cfRule type="cellIs" dxfId="0" priority="441" operator="equal">
      <formula>"重汽出口3.0"</formula>
    </cfRule>
  </conditionalFormatting>
  <conditionalFormatting sqref="C9">
    <cfRule type="duplicateValues" dxfId="1" priority="442"/>
  </conditionalFormatting>
  <conditionalFormatting sqref="B10">
    <cfRule type="containsText" dxfId="2" priority="439" operator="between" text="J6G">
      <formula>NOT(ISERROR(SEARCH("J6G",B10)))</formula>
    </cfRule>
  </conditionalFormatting>
  <conditionalFormatting sqref="C10">
    <cfRule type="duplicateValues" dxfId="1" priority="440"/>
  </conditionalFormatting>
  <conditionalFormatting sqref="B11">
    <cfRule type="cellIs" dxfId="0" priority="437" operator="equal">
      <formula>"重汽出口3.0"</formula>
    </cfRule>
  </conditionalFormatting>
  <conditionalFormatting sqref="C11">
    <cfRule type="duplicateValues" dxfId="1" priority="438"/>
  </conditionalFormatting>
  <conditionalFormatting sqref="B12">
    <cfRule type="cellIs" dxfId="0" priority="435" operator="equal">
      <formula>"重汽出口3.0"</formula>
    </cfRule>
  </conditionalFormatting>
  <conditionalFormatting sqref="C12">
    <cfRule type="duplicateValues" dxfId="1" priority="436"/>
  </conditionalFormatting>
  <conditionalFormatting sqref="B13">
    <cfRule type="cellIs" dxfId="0" priority="433" operator="equal">
      <formula>"重汽出口3.0"</formula>
    </cfRule>
  </conditionalFormatting>
  <conditionalFormatting sqref="C13">
    <cfRule type="duplicateValues" dxfId="1" priority="434"/>
  </conditionalFormatting>
  <conditionalFormatting sqref="B14">
    <cfRule type="cellIs" dxfId="0" priority="431" operator="equal">
      <formula>"重汽出口3.0"</formula>
    </cfRule>
  </conditionalFormatting>
  <conditionalFormatting sqref="C14">
    <cfRule type="duplicateValues" dxfId="1" priority="432"/>
  </conditionalFormatting>
  <conditionalFormatting sqref="B15">
    <cfRule type="cellIs" dxfId="0" priority="343" operator="equal">
      <formula>"重汽出口3.0"</formula>
    </cfRule>
    <cfRule type="duplicateValues" dxfId="1" priority="342"/>
    <cfRule type="duplicateValues" dxfId="1" priority="341"/>
    <cfRule type="duplicateValues" dxfId="1" priority="340"/>
  </conditionalFormatting>
  <conditionalFormatting sqref="C15">
    <cfRule type="duplicateValues" dxfId="1" priority="344"/>
  </conditionalFormatting>
  <conditionalFormatting sqref="B16">
    <cfRule type="cellIs" dxfId="0" priority="429" operator="equal">
      <formula>"重汽出口3.0"</formula>
    </cfRule>
  </conditionalFormatting>
  <conditionalFormatting sqref="C16">
    <cfRule type="duplicateValues" dxfId="1" priority="430"/>
  </conditionalFormatting>
  <conditionalFormatting sqref="B17">
    <cfRule type="cellIs" dxfId="0" priority="426" operator="equal">
      <formula>"重汽出口3.0"</formula>
    </cfRule>
  </conditionalFormatting>
  <conditionalFormatting sqref="C17">
    <cfRule type="duplicateValues" dxfId="1" priority="427"/>
  </conditionalFormatting>
  <conditionalFormatting sqref="B18">
    <cfRule type="cellIs" dxfId="0" priority="424" operator="equal">
      <formula>"重汽出口3.0"</formula>
    </cfRule>
  </conditionalFormatting>
  <conditionalFormatting sqref="C18">
    <cfRule type="duplicateValues" dxfId="1" priority="425"/>
  </conditionalFormatting>
  <conditionalFormatting sqref="B19">
    <cfRule type="cellIs" dxfId="0" priority="422" operator="equal">
      <formula>"重汽出口3.0"</formula>
    </cfRule>
  </conditionalFormatting>
  <conditionalFormatting sqref="C19">
    <cfRule type="duplicateValues" dxfId="1" priority="423"/>
  </conditionalFormatting>
  <conditionalFormatting sqref="B20">
    <cfRule type="duplicateValues" dxfId="1" priority="353"/>
    <cfRule type="duplicateValues" dxfId="1" priority="360"/>
    <cfRule type="duplicateValues" dxfId="1" priority="367"/>
    <cfRule type="cellIs" dxfId="0" priority="374" operator="equal">
      <formula>"重汽出口3.0"</formula>
    </cfRule>
  </conditionalFormatting>
  <conditionalFormatting sqref="C20">
    <cfRule type="duplicateValues" dxfId="1" priority="381"/>
  </conditionalFormatting>
  <conditionalFormatting sqref="B21">
    <cfRule type="duplicateValues" dxfId="1" priority="352"/>
    <cfRule type="duplicateValues" dxfId="1" priority="359"/>
    <cfRule type="duplicateValues" dxfId="1" priority="366"/>
    <cfRule type="cellIs" dxfId="0" priority="373" operator="equal">
      <formula>"重汽出口3.0"</formula>
    </cfRule>
  </conditionalFormatting>
  <conditionalFormatting sqref="C21">
    <cfRule type="duplicateValues" dxfId="1" priority="380"/>
  </conditionalFormatting>
  <conditionalFormatting sqref="B22">
    <cfRule type="duplicateValues" dxfId="1" priority="351"/>
    <cfRule type="duplicateValues" dxfId="1" priority="358"/>
    <cfRule type="duplicateValues" dxfId="1" priority="365"/>
    <cfRule type="cellIs" dxfId="0" priority="372" operator="equal">
      <formula>"重汽出口3.0"</formula>
    </cfRule>
  </conditionalFormatting>
  <conditionalFormatting sqref="C22">
    <cfRule type="duplicateValues" dxfId="1" priority="379"/>
  </conditionalFormatting>
  <conditionalFormatting sqref="B23">
    <cfRule type="duplicateValues" dxfId="1" priority="350"/>
    <cfRule type="duplicateValues" dxfId="1" priority="357"/>
    <cfRule type="duplicateValues" dxfId="1" priority="364"/>
    <cfRule type="cellIs" dxfId="0" priority="371" operator="equal">
      <formula>"重汽出口3.0"</formula>
    </cfRule>
  </conditionalFormatting>
  <conditionalFormatting sqref="C23">
    <cfRule type="duplicateValues" dxfId="1" priority="378"/>
  </conditionalFormatting>
  <conditionalFormatting sqref="B24">
    <cfRule type="duplicateValues" dxfId="1" priority="349"/>
    <cfRule type="duplicateValues" dxfId="1" priority="356"/>
    <cfRule type="duplicateValues" dxfId="1" priority="363"/>
    <cfRule type="cellIs" dxfId="0" priority="370" operator="equal">
      <formula>"重汽出口3.0"</formula>
    </cfRule>
  </conditionalFormatting>
  <conditionalFormatting sqref="C24">
    <cfRule type="duplicateValues" dxfId="1" priority="377"/>
  </conditionalFormatting>
  <conditionalFormatting sqref="B25">
    <cfRule type="duplicateValues" dxfId="1" priority="347"/>
    <cfRule type="duplicateValues" dxfId="1" priority="354"/>
    <cfRule type="duplicateValues" dxfId="1" priority="361"/>
    <cfRule type="cellIs" dxfId="0" priority="368" operator="equal">
      <formula>"重汽出口3.0"</formula>
    </cfRule>
  </conditionalFormatting>
  <conditionalFormatting sqref="C25">
    <cfRule type="duplicateValues" dxfId="1" priority="375"/>
  </conditionalFormatting>
  <conditionalFormatting sqref="B26">
    <cfRule type="duplicateValues" dxfId="1" priority="261"/>
    <cfRule type="duplicateValues" dxfId="1" priority="268"/>
    <cfRule type="duplicateValues" dxfId="1" priority="275"/>
    <cfRule type="cellIs" dxfId="0" priority="282" operator="equal">
      <formula>"重汽出口3.0"</formula>
    </cfRule>
  </conditionalFormatting>
  <conditionalFormatting sqref="C26">
    <cfRule type="duplicateValues" dxfId="1" priority="289"/>
  </conditionalFormatting>
  <conditionalFormatting sqref="B27">
    <cfRule type="duplicateValues" dxfId="1" priority="260"/>
    <cfRule type="duplicateValues" dxfId="1" priority="267"/>
    <cfRule type="duplicateValues" dxfId="1" priority="274"/>
    <cfRule type="cellIs" dxfId="0" priority="281" operator="equal">
      <formula>"重汽出口3.0"</formula>
    </cfRule>
  </conditionalFormatting>
  <conditionalFormatting sqref="C27">
    <cfRule type="duplicateValues" dxfId="1" priority="288"/>
  </conditionalFormatting>
  <conditionalFormatting sqref="B28">
    <cfRule type="duplicateValues" dxfId="1" priority="259"/>
    <cfRule type="duplicateValues" dxfId="1" priority="266"/>
    <cfRule type="duplicateValues" dxfId="1" priority="273"/>
    <cfRule type="cellIs" dxfId="0" priority="280" operator="equal">
      <formula>"重汽出口3.0"</formula>
    </cfRule>
  </conditionalFormatting>
  <conditionalFormatting sqref="C28">
    <cfRule type="duplicateValues" dxfId="1" priority="287"/>
  </conditionalFormatting>
  <conditionalFormatting sqref="B29">
    <cfRule type="duplicateValues" dxfId="1" priority="208"/>
    <cfRule type="duplicateValues" dxfId="1" priority="212"/>
    <cfRule type="duplicateValues" dxfId="1" priority="216"/>
    <cfRule type="duplicateValues" dxfId="1" priority="220"/>
    <cfRule type="cellIs" dxfId="0" priority="224" operator="equal">
      <formula>"重汽出口3.0"</formula>
    </cfRule>
  </conditionalFormatting>
  <conditionalFormatting sqref="C29">
    <cfRule type="duplicateValues" dxfId="1" priority="228"/>
  </conditionalFormatting>
  <conditionalFormatting sqref="B30">
    <cfRule type="duplicateValues" dxfId="1" priority="207"/>
    <cfRule type="duplicateValues" dxfId="1" priority="211"/>
    <cfRule type="duplicateValues" dxfId="1" priority="215"/>
    <cfRule type="duplicateValues" dxfId="1" priority="219"/>
    <cfRule type="cellIs" dxfId="0" priority="223" operator="equal">
      <formula>"重汽出口3.0"</formula>
    </cfRule>
  </conditionalFormatting>
  <conditionalFormatting sqref="C30">
    <cfRule type="duplicateValues" dxfId="1" priority="227"/>
  </conditionalFormatting>
  <conditionalFormatting sqref="B31">
    <cfRule type="duplicateValues" dxfId="1" priority="206"/>
    <cfRule type="duplicateValues" dxfId="1" priority="210"/>
    <cfRule type="duplicateValues" dxfId="1" priority="214"/>
    <cfRule type="duplicateValues" dxfId="1" priority="218"/>
    <cfRule type="cellIs" dxfId="0" priority="222" operator="equal">
      <formula>"重汽出口3.0"</formula>
    </cfRule>
  </conditionalFormatting>
  <conditionalFormatting sqref="C31">
    <cfRule type="duplicateValues" dxfId="1" priority="226"/>
  </conditionalFormatting>
  <conditionalFormatting sqref="B32">
    <cfRule type="duplicateValues" dxfId="1" priority="205"/>
    <cfRule type="duplicateValues" dxfId="1" priority="209"/>
    <cfRule type="duplicateValues" dxfId="1" priority="213"/>
    <cfRule type="duplicateValues" dxfId="1" priority="217"/>
    <cfRule type="cellIs" dxfId="0" priority="221" operator="equal">
      <formula>"重汽出口3.0"</formula>
    </cfRule>
  </conditionalFormatting>
  <conditionalFormatting sqref="C32">
    <cfRule type="duplicateValues" dxfId="1" priority="225"/>
  </conditionalFormatting>
  <conditionalFormatting sqref="B33">
    <cfRule type="duplicateValues" dxfId="1" priority="193"/>
    <cfRule type="duplicateValues" dxfId="1" priority="194"/>
    <cfRule type="duplicateValues" dxfId="1" priority="195"/>
    <cfRule type="duplicateValues" dxfId="1" priority="196"/>
    <cfRule type="cellIs" dxfId="0" priority="197" operator="equal">
      <formula>"重汽出口3.0"</formula>
    </cfRule>
  </conditionalFormatting>
  <conditionalFormatting sqref="C33">
    <cfRule type="duplicateValues" dxfId="1" priority="198"/>
  </conditionalFormatting>
  <conditionalFormatting sqref="B34">
    <cfRule type="duplicateValues" dxfId="1" priority="175"/>
    <cfRule type="duplicateValues" dxfId="1" priority="178"/>
    <cfRule type="duplicateValues" dxfId="1" priority="181"/>
    <cfRule type="duplicateValues" dxfId="1" priority="184"/>
    <cfRule type="cellIs" dxfId="0" priority="187" operator="equal">
      <formula>"重汽出口3.0"</formula>
    </cfRule>
  </conditionalFormatting>
  <conditionalFormatting sqref="C34">
    <cfRule type="duplicateValues" dxfId="1" priority="190"/>
  </conditionalFormatting>
  <conditionalFormatting sqref="B35">
    <cfRule type="duplicateValues" dxfId="1" priority="174"/>
    <cfRule type="duplicateValues" dxfId="1" priority="177"/>
    <cfRule type="duplicateValues" dxfId="1" priority="180"/>
    <cfRule type="duplicateValues" dxfId="1" priority="183"/>
    <cfRule type="cellIs" dxfId="0" priority="186" operator="equal">
      <formula>"重汽出口3.0"</formula>
    </cfRule>
  </conditionalFormatting>
  <conditionalFormatting sqref="C35">
    <cfRule type="duplicateValues" dxfId="1" priority="189"/>
  </conditionalFormatting>
  <conditionalFormatting sqref="B36">
    <cfRule type="duplicateValues" dxfId="1" priority="173"/>
    <cfRule type="duplicateValues" dxfId="1" priority="176"/>
    <cfRule type="duplicateValues" dxfId="1" priority="179"/>
    <cfRule type="duplicateValues" dxfId="1" priority="182"/>
    <cfRule type="cellIs" dxfId="0" priority="185" operator="equal">
      <formula>"重汽出口3.0"</formula>
    </cfRule>
  </conditionalFormatting>
  <conditionalFormatting sqref="C36">
    <cfRule type="duplicateValues" dxfId="1" priority="188"/>
  </conditionalFormatting>
  <conditionalFormatting sqref="B37">
    <cfRule type="cellIs" dxfId="0" priority="163" operator="equal">
      <formula>"重汽出口3.0"</formula>
    </cfRule>
    <cfRule type="duplicateValues" dxfId="1" priority="154"/>
    <cfRule type="duplicateValues" dxfId="1" priority="145"/>
    <cfRule type="duplicateValues" dxfId="1" priority="136"/>
    <cfRule type="duplicateValues" dxfId="1" priority="127"/>
  </conditionalFormatting>
  <conditionalFormatting sqref="C37">
    <cfRule type="duplicateValues" dxfId="1" priority="172"/>
  </conditionalFormatting>
  <conditionalFormatting sqref="B38">
    <cfRule type="cellIs" dxfId="0" priority="162" operator="equal">
      <formula>"重汽出口3.0"</formula>
    </cfRule>
    <cfRule type="duplicateValues" dxfId="1" priority="153"/>
    <cfRule type="duplicateValues" dxfId="1" priority="144"/>
    <cfRule type="duplicateValues" dxfId="1" priority="135"/>
    <cfRule type="duplicateValues" dxfId="1" priority="126"/>
  </conditionalFormatting>
  <conditionalFormatting sqref="C38">
    <cfRule type="duplicateValues" dxfId="1" priority="171"/>
  </conditionalFormatting>
  <conditionalFormatting sqref="B39">
    <cfRule type="duplicateValues" dxfId="1" priority="92"/>
    <cfRule type="duplicateValues" dxfId="1" priority="97"/>
    <cfRule type="duplicateValues" dxfId="1" priority="102"/>
    <cfRule type="duplicateValues" dxfId="1" priority="107"/>
    <cfRule type="cellIs" dxfId="0" priority="112" operator="equal">
      <formula>"重汽出口3.0"</formula>
    </cfRule>
  </conditionalFormatting>
  <conditionalFormatting sqref="C39">
    <cfRule type="duplicateValues" dxfId="1" priority="117"/>
  </conditionalFormatting>
  <conditionalFormatting sqref="B40">
    <cfRule type="duplicateValues" dxfId="1" priority="91"/>
    <cfRule type="duplicateValues" dxfId="1" priority="96"/>
    <cfRule type="duplicateValues" dxfId="1" priority="101"/>
    <cfRule type="duplicateValues" dxfId="1" priority="106"/>
    <cfRule type="cellIs" dxfId="0" priority="111" operator="equal">
      <formula>"重汽出口3.0"</formula>
    </cfRule>
  </conditionalFormatting>
  <conditionalFormatting sqref="C40">
    <cfRule type="duplicateValues" dxfId="1" priority="116"/>
  </conditionalFormatting>
  <conditionalFormatting sqref="B41">
    <cfRule type="duplicateValues" dxfId="1" priority="90"/>
    <cfRule type="duplicateValues" dxfId="1" priority="95"/>
    <cfRule type="duplicateValues" dxfId="1" priority="100"/>
    <cfRule type="duplicateValues" dxfId="1" priority="105"/>
    <cfRule type="cellIs" dxfId="0" priority="110" operator="equal">
      <formula>"重汽出口3.0"</formula>
    </cfRule>
  </conditionalFormatting>
  <conditionalFormatting sqref="C41">
    <cfRule type="duplicateValues" dxfId="1" priority="115"/>
  </conditionalFormatting>
  <conditionalFormatting sqref="B42">
    <cfRule type="duplicateValues" dxfId="1" priority="89"/>
    <cfRule type="duplicateValues" dxfId="1" priority="94"/>
    <cfRule type="duplicateValues" dxfId="1" priority="99"/>
    <cfRule type="duplicateValues" dxfId="1" priority="104"/>
    <cfRule type="cellIs" dxfId="0" priority="109" operator="equal">
      <formula>"重汽出口3.0"</formula>
    </cfRule>
  </conditionalFormatting>
  <conditionalFormatting sqref="C42">
    <cfRule type="duplicateValues" dxfId="1" priority="114"/>
  </conditionalFormatting>
  <conditionalFormatting sqref="B43">
    <cfRule type="duplicateValues" dxfId="1" priority="122"/>
    <cfRule type="duplicateValues" dxfId="1" priority="131"/>
    <cfRule type="duplicateValues" dxfId="1" priority="140"/>
    <cfRule type="duplicateValues" dxfId="1" priority="149"/>
    <cfRule type="cellIs" dxfId="0" priority="158" operator="equal">
      <formula>"重汽出口3.0"</formula>
    </cfRule>
  </conditionalFormatting>
  <conditionalFormatting sqref="C43">
    <cfRule type="duplicateValues" dxfId="1" priority="78"/>
    <cfRule type="duplicateValues" dxfId="1" priority="79"/>
    <cfRule type="duplicateValues" dxfId="1" priority="80"/>
    <cfRule type="duplicateValues" dxfId="1" priority="81"/>
    <cfRule type="duplicateValues" dxfId="1" priority="82"/>
    <cfRule type="cellIs" dxfId="0" priority="83" operator="equal">
      <formula>"重汽出口3.0"</formula>
    </cfRule>
  </conditionalFormatting>
  <conditionalFormatting sqref="B44">
    <cfRule type="duplicateValues" dxfId="1" priority="34"/>
    <cfRule type="duplicateValues" dxfId="1" priority="46"/>
    <cfRule type="duplicateValues" dxfId="1" priority="52"/>
    <cfRule type="duplicateValues" dxfId="1" priority="58"/>
    <cfRule type="duplicateValues" dxfId="1" priority="64"/>
    <cfRule type="cellIs" dxfId="0" priority="70" operator="equal">
      <formula>"重汽出口3.0"</formula>
    </cfRule>
  </conditionalFormatting>
  <conditionalFormatting sqref="C44">
    <cfRule type="duplicateValues" dxfId="1" priority="28"/>
    <cfRule type="duplicateValues" dxfId="1" priority="40"/>
    <cfRule type="duplicateValues" dxfId="1" priority="76"/>
  </conditionalFormatting>
  <conditionalFormatting sqref="B45">
    <cfRule type="duplicateValues" dxfId="1" priority="33"/>
    <cfRule type="duplicateValues" dxfId="1" priority="45"/>
    <cfRule type="duplicateValues" dxfId="1" priority="51"/>
    <cfRule type="duplicateValues" dxfId="1" priority="57"/>
    <cfRule type="duplicateValues" dxfId="1" priority="63"/>
    <cfRule type="cellIs" dxfId="0" priority="69" operator="equal">
      <formula>"重汽出口3.0"</formula>
    </cfRule>
  </conditionalFormatting>
  <conditionalFormatting sqref="C45">
    <cfRule type="duplicateValues" dxfId="1" priority="27"/>
    <cfRule type="duplicateValues" dxfId="1" priority="39"/>
    <cfRule type="duplicateValues" dxfId="1" priority="75"/>
  </conditionalFormatting>
  <conditionalFormatting sqref="B46">
    <cfRule type="duplicateValues" dxfId="1" priority="19"/>
    <cfRule type="duplicateValues" dxfId="1" priority="20"/>
    <cfRule type="duplicateValues" dxfId="1" priority="21"/>
  </conditionalFormatting>
  <conditionalFormatting sqref="C46">
    <cfRule type="duplicateValues" dxfId="1" priority="26"/>
    <cfRule type="duplicateValues" dxfId="1" priority="38"/>
    <cfRule type="duplicateValues" dxfId="1" priority="74"/>
  </conditionalFormatting>
  <conditionalFormatting sqref="B47">
    <cfRule type="duplicateValues" dxfId="1" priority="3"/>
    <cfRule type="duplicateValues" dxfId="1" priority="6"/>
    <cfRule type="duplicateValues" dxfId="1" priority="9"/>
  </conditionalFormatting>
  <conditionalFormatting sqref="C47">
    <cfRule type="duplicateValues" dxfId="1" priority="12"/>
    <cfRule type="duplicateValues" dxfId="1" priority="15"/>
    <cfRule type="duplicateValues" dxfId="1" priority="18"/>
  </conditionalFormatting>
  <conditionalFormatting sqref="B1:B45 B48:B1048576">
    <cfRule type="duplicateValues" dxfId="1" priority="22"/>
  </conditionalFormatting>
  <conditionalFormatting sqref="B1:B43 B48:B1048576">
    <cfRule type="duplicateValues" dxfId="1" priority="84"/>
  </conditionalFormatting>
  <conditionalFormatting sqref="B1:B28 B48:B1048576">
    <cfRule type="duplicateValues" dxfId="1" priority="258"/>
  </conditionalFormatting>
  <conditionalFormatting sqref="B1:B7 B48:B1048576">
    <cfRule type="duplicateValues" dxfId="1" priority="952"/>
    <cfRule type="duplicateValues" dxfId="1" priority="956"/>
  </conditionalFormatting>
  <conditionalFormatting sqref="B1:B14 B16:B19 B48:B1048576">
    <cfRule type="duplicateValues" dxfId="1" priority="399"/>
    <cfRule type="duplicateValues" dxfId="1" priority="400"/>
    <cfRule type="duplicateValues" dxfId="1" priority="418"/>
  </conditionalFormatting>
  <conditionalFormatting sqref="C1:C43 C48:C1048576">
    <cfRule type="duplicateValues" dxfId="1" priority="77"/>
  </conditionalFormatting>
  <conditionalFormatting sqref="C1:C7 C48:C1048576">
    <cfRule type="duplicateValues" dxfId="1" priority="479"/>
    <cfRule type="duplicateValues" dxfId="1" priority="483"/>
    <cfRule type="duplicateValues" dxfId="1" priority="484"/>
    <cfRule type="duplicateValues" dxfId="1" priority="618"/>
    <cfRule type="duplicateValues" dxfId="1" priority="681"/>
    <cfRule type="duplicateValues" dxfId="1" priority="682"/>
    <cfRule type="duplicateValues" dxfId="1" priority="860"/>
    <cfRule type="duplicateValues" dxfId="1" priority="893"/>
    <cfRule type="duplicateValues" dxfId="1" priority="894"/>
    <cfRule type="duplicateValues" dxfId="1" priority="910"/>
  </conditionalFormatting>
  <conditionalFormatting sqref="C1:C42 C48:C1048576">
    <cfRule type="duplicateValues" dxfId="1" priority="85"/>
  </conditionalFormatting>
  <dataValidations count="3">
    <dataValidation type="list" allowBlank="1" showInputMessage="1" showErrorMessage="1" sqref="H18">
      <formula1>"装配总成件,焊接总成件,面料,塑料件,冷镦,钣金件,机加工件,标准件,非标件,线材件,管材件,圆钢"</formula1>
    </dataValidation>
    <dataValidation allowBlank="1" showErrorMessage="1" sqref="I20 H22 I23 I39 I40 I41 I42 I43 I44 I45 I29:I30"/>
    <dataValidation type="list" allowBlank="1" showInputMessage="1" showErrorMessage="1" sqref="L37 K37:K38">
      <formula1>"Y,N"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5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9"/>
  <sheetViews>
    <sheetView zoomScale="90" zoomScaleNormal="90" workbookViewId="0">
      <selection activeCell="H10" sqref="H10"/>
    </sheetView>
  </sheetViews>
  <sheetFormatPr defaultColWidth="8.72727272727273" defaultRowHeight="14"/>
  <cols>
    <col min="1" max="1" width="8.72727272727273" style="56"/>
    <col min="2" max="3" width="11.7272727272727" style="56" customWidth="1"/>
    <col min="4" max="4" width="11.5454545454545" style="56" customWidth="1"/>
    <col min="5" max="16" width="8.72727272727273" style="56"/>
    <col min="17" max="17" width="11.2727272727273" style="56" customWidth="1"/>
    <col min="18" max="16384" width="8.72727272727273" style="56"/>
  </cols>
  <sheetData>
    <row r="2" s="52" customFormat="1" ht="17.25" customHeight="1" spans="1:16">
      <c r="A2" s="57" t="s">
        <v>155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71"/>
    </row>
    <row r="3" s="52" customFormat="1" ht="17.25" customHeight="1" spans="1:16">
      <c r="A3" s="59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72"/>
    </row>
    <row r="4" s="52" customFormat="1" ht="17.25" customHeight="1" spans="1:16">
      <c r="A4" s="59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72"/>
    </row>
    <row r="5" s="52" customFormat="1" ht="20.1" customHeight="1" spans="1:16">
      <c r="A5" s="61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73"/>
    </row>
    <row r="6" s="53" customFormat="1" ht="15" customHeight="1" spans="1:16">
      <c r="A6" s="63" t="s">
        <v>33</v>
      </c>
      <c r="B6" s="64" t="s">
        <v>34</v>
      </c>
      <c r="C6" s="64" t="s">
        <v>35</v>
      </c>
      <c r="D6" s="65" t="s">
        <v>36</v>
      </c>
      <c r="E6" s="65" t="s">
        <v>37</v>
      </c>
      <c r="F6" s="65" t="s">
        <v>38</v>
      </c>
      <c r="G6" s="65" t="s">
        <v>39</v>
      </c>
      <c r="H6" s="66" t="s">
        <v>40</v>
      </c>
      <c r="I6" s="66" t="s">
        <v>41</v>
      </c>
      <c r="J6" s="65" t="s">
        <v>42</v>
      </c>
      <c r="K6" s="74" t="s">
        <v>43</v>
      </c>
      <c r="L6" s="74" t="s">
        <v>44</v>
      </c>
      <c r="M6" s="74" t="s">
        <v>45</v>
      </c>
      <c r="N6" s="75" t="s">
        <v>46</v>
      </c>
      <c r="O6" s="75" t="s">
        <v>47</v>
      </c>
      <c r="P6" s="75" t="s">
        <v>14</v>
      </c>
    </row>
    <row r="7" s="54" customFormat="1" ht="15" customHeight="1" spans="1:16">
      <c r="A7" s="63"/>
      <c r="B7" s="64"/>
      <c r="C7" s="64"/>
      <c r="D7" s="65"/>
      <c r="E7" s="65"/>
      <c r="F7" s="65"/>
      <c r="G7" s="65"/>
      <c r="H7" s="66"/>
      <c r="I7" s="66"/>
      <c r="J7" s="65"/>
      <c r="K7" s="74"/>
      <c r="L7" s="74"/>
      <c r="M7" s="74"/>
      <c r="N7" s="75"/>
      <c r="O7" s="75"/>
      <c r="P7" s="75"/>
    </row>
    <row r="8" s="55" customFormat="1" ht="33.95" customHeight="1" spans="1:17">
      <c r="A8" s="67">
        <v>1</v>
      </c>
      <c r="B8" s="68" t="s">
        <v>83</v>
      </c>
      <c r="C8" s="68" t="s">
        <v>83</v>
      </c>
      <c r="D8" s="68" t="s">
        <v>84</v>
      </c>
      <c r="E8" s="68"/>
      <c r="F8" s="69" t="s">
        <v>50</v>
      </c>
      <c r="G8" s="70"/>
      <c r="H8" s="68" t="s">
        <v>51</v>
      </c>
      <c r="I8" s="68" t="s">
        <v>85</v>
      </c>
      <c r="J8" s="76"/>
      <c r="K8" s="77" t="s">
        <v>53</v>
      </c>
      <c r="L8" s="77"/>
      <c r="M8" s="67">
        <v>1</v>
      </c>
      <c r="N8" s="67">
        <v>20000</v>
      </c>
      <c r="O8" s="67" t="s">
        <v>54</v>
      </c>
      <c r="P8" s="67" t="s">
        <v>86</v>
      </c>
      <c r="Q8" s="79"/>
    </row>
    <row r="9" s="55" customFormat="1" ht="33.95" customHeight="1" spans="1:17">
      <c r="A9" s="67">
        <v>2</v>
      </c>
      <c r="B9" s="68" t="s">
        <v>111</v>
      </c>
      <c r="C9" s="68" t="s">
        <v>111</v>
      </c>
      <c r="D9" s="68" t="s">
        <v>110</v>
      </c>
      <c r="E9" s="70" t="s">
        <v>89</v>
      </c>
      <c r="F9" s="69" t="s">
        <v>50</v>
      </c>
      <c r="G9" s="68" t="s">
        <v>76</v>
      </c>
      <c r="H9" s="68" t="s">
        <v>76</v>
      </c>
      <c r="I9" s="78" t="s">
        <v>76</v>
      </c>
      <c r="J9" s="76"/>
      <c r="K9" s="77" t="s">
        <v>53</v>
      </c>
      <c r="L9" s="77"/>
      <c r="M9" s="67">
        <v>1</v>
      </c>
      <c r="N9" s="67">
        <v>20000</v>
      </c>
      <c r="O9" s="67" t="s">
        <v>54</v>
      </c>
      <c r="P9" s="67" t="s">
        <v>86</v>
      </c>
      <c r="Q9" s="79"/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1" priority="147"/>
    <cfRule type="duplicateValues" dxfId="1" priority="148"/>
    <cfRule type="duplicateValues" dxfId="1" priority="149"/>
    <cfRule type="duplicateValues" dxfId="1" priority="150"/>
    <cfRule type="duplicateValues" dxfId="1" priority="151"/>
    <cfRule type="duplicateValues" dxfId="1" priority="152"/>
  </conditionalFormatting>
  <conditionalFormatting sqref="B8">
    <cfRule type="cellIs" dxfId="0" priority="14" operator="equal">
      <formula>"重汽出口3.0"</formula>
    </cfRule>
    <cfRule type="duplicateValues" dxfId="1" priority="13"/>
    <cfRule type="duplicateValues" dxfId="1" priority="12"/>
    <cfRule type="duplicateValues" dxfId="1" priority="11"/>
  </conditionalFormatting>
  <conditionalFormatting sqref="C8">
    <cfRule type="duplicateValues" dxfId="1" priority="15"/>
  </conditionalFormatting>
  <conditionalFormatting sqref="B9">
    <cfRule type="cellIs" dxfId="0" priority="9" operator="equal">
      <formula>"重汽出口3.0"</formula>
    </cfRule>
    <cfRule type="duplicateValues" dxfId="1" priority="8"/>
    <cfRule type="duplicateValues" dxfId="1" priority="7"/>
    <cfRule type="duplicateValues" dxfId="1" priority="6"/>
  </conditionalFormatting>
  <conditionalFormatting sqref="C9">
    <cfRule type="duplicateValues" dxfId="1" priority="10"/>
  </conditionalFormatting>
  <conditionalFormatting sqref="B6:B7">
    <cfRule type="duplicateValues" dxfId="1" priority="190"/>
    <cfRule type="duplicateValues" dxfId="1" priority="191"/>
  </conditionalFormatting>
  <conditionalFormatting sqref="C6:C7">
    <cfRule type="duplicateValues" dxfId="1" priority="184"/>
    <cfRule type="duplicateValues" dxfId="1" priority="185"/>
    <cfRule type="duplicateValues" dxfId="1" priority="186"/>
    <cfRule type="duplicateValues" dxfId="1" priority="187"/>
    <cfRule type="duplicateValues" dxfId="1" priority="188"/>
    <cfRule type="duplicateValues" dxfId="1" priority="189"/>
  </conditionalFormatting>
  <conditionalFormatting sqref="B8 B9">
    <cfRule type="duplicateValues" dxfId="1" priority="5"/>
    <cfRule type="duplicateValues" dxfId="1" priority="3"/>
    <cfRule type="duplicateValues" dxfId="1" priority="1"/>
  </conditionalFormatting>
  <conditionalFormatting sqref="C8 C9">
    <cfRule type="duplicateValues" dxfId="1" priority="4"/>
    <cfRule type="duplicateValues" dxfId="1" priority="2"/>
  </conditionalFormatting>
  <dataValidations count="1">
    <dataValidation type="list" allowBlank="1" showInputMessage="1" showErrorMessage="1" sqref="H8">
      <formula1>"装配总成件,焊接总成件,面料,塑料件,冷镦,钣金件,机加工件,标准件,非标件,线材件,管材件,圆钢"</formula1>
    </dataValidation>
  </dataValidations>
  <pageMargins left="0.75" right="0.75" top="1" bottom="1" header="0.5" footer="0.5"/>
  <pageSetup paperSize="9" scale="83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22</v>
      </c>
      <c r="D1" s="10"/>
      <c r="E1" s="10"/>
      <c r="F1" s="10"/>
      <c r="G1" s="10"/>
      <c r="H1" s="10"/>
      <c r="I1" s="10"/>
      <c r="J1" s="10"/>
      <c r="K1" s="10"/>
      <c r="L1" s="34" t="s">
        <v>23</v>
      </c>
      <c r="M1" s="34"/>
      <c r="N1" s="35" t="s">
        <v>24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25</v>
      </c>
      <c r="M2" s="37"/>
      <c r="N2" s="38" t="s">
        <v>26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27</v>
      </c>
      <c r="M3" s="37"/>
      <c r="N3" s="37" t="s">
        <v>156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28</v>
      </c>
      <c r="M4" s="37"/>
      <c r="N4" s="37" t="s">
        <v>29</v>
      </c>
      <c r="O4" s="37"/>
      <c r="P4" s="40"/>
    </row>
    <row r="5" s="2" customFormat="1" ht="20.1" customHeight="1" spans="1:16">
      <c r="A5" s="17" t="s">
        <v>157</v>
      </c>
      <c r="B5" s="18"/>
      <c r="C5" s="18"/>
      <c r="D5" s="18"/>
      <c r="E5" s="18"/>
      <c r="F5" s="18" t="s">
        <v>158</v>
      </c>
      <c r="G5" s="18"/>
      <c r="H5" s="18"/>
      <c r="I5" s="18"/>
      <c r="J5" s="18"/>
      <c r="K5" s="18"/>
      <c r="L5" s="41" t="s">
        <v>32</v>
      </c>
      <c r="M5" s="41"/>
      <c r="N5" s="41" t="s">
        <v>159</v>
      </c>
      <c r="O5" s="41"/>
      <c r="P5" s="42"/>
    </row>
    <row r="6" s="3" customFormat="1" ht="15" customHeight="1" spans="1:16">
      <c r="A6" s="19" t="s">
        <v>33</v>
      </c>
      <c r="B6" s="20" t="s">
        <v>34</v>
      </c>
      <c r="C6" s="20" t="s">
        <v>35</v>
      </c>
      <c r="D6" s="21" t="s">
        <v>36</v>
      </c>
      <c r="E6" s="21" t="s">
        <v>37</v>
      </c>
      <c r="F6" s="21" t="s">
        <v>38</v>
      </c>
      <c r="G6" s="21" t="s">
        <v>39</v>
      </c>
      <c r="H6" s="22" t="s">
        <v>40</v>
      </c>
      <c r="I6" s="22" t="s">
        <v>41</v>
      </c>
      <c r="J6" s="21" t="s">
        <v>42</v>
      </c>
      <c r="K6" s="43" t="s">
        <v>43</v>
      </c>
      <c r="L6" s="43" t="s">
        <v>44</v>
      </c>
      <c r="M6" s="43" t="s">
        <v>45</v>
      </c>
      <c r="N6" s="44" t="s">
        <v>46</v>
      </c>
      <c r="O6" s="44" t="s">
        <v>47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160</v>
      </c>
      <c r="C8" s="28" t="s">
        <v>160</v>
      </c>
      <c r="D8" s="29" t="s">
        <v>161</v>
      </c>
      <c r="E8" s="30"/>
      <c r="F8" s="31" t="s">
        <v>50</v>
      </c>
      <c r="G8" s="30"/>
      <c r="H8" s="32" t="s">
        <v>57</v>
      </c>
      <c r="I8" s="33" t="s">
        <v>58</v>
      </c>
      <c r="J8" s="33"/>
      <c r="K8" s="49" t="s">
        <v>53</v>
      </c>
      <c r="L8" s="49"/>
      <c r="M8" s="50">
        <v>1</v>
      </c>
      <c r="N8" s="50">
        <f t="shared" ref="N8:N16" si="0">M8*40000</f>
        <v>40000</v>
      </c>
      <c r="O8" s="50" t="s">
        <v>162</v>
      </c>
      <c r="P8" s="51"/>
    </row>
    <row r="9" s="4" customFormat="1" ht="30" customHeight="1" spans="1:16">
      <c r="A9" s="27">
        <f>ROW()-7</f>
        <v>2</v>
      </c>
      <c r="B9" s="28" t="s">
        <v>163</v>
      </c>
      <c r="C9" s="28" t="s">
        <v>163</v>
      </c>
      <c r="D9" s="29" t="s">
        <v>164</v>
      </c>
      <c r="E9" s="30"/>
      <c r="F9" s="31" t="s">
        <v>50</v>
      </c>
      <c r="G9" s="30"/>
      <c r="H9" s="32" t="s">
        <v>57</v>
      </c>
      <c r="I9" s="33" t="s">
        <v>58</v>
      </c>
      <c r="J9" s="33"/>
      <c r="K9" s="49" t="s">
        <v>53</v>
      </c>
      <c r="L9" s="49"/>
      <c r="M9" s="50">
        <v>1</v>
      </c>
      <c r="N9" s="50">
        <f t="shared" si="0"/>
        <v>40000</v>
      </c>
      <c r="O9" s="50" t="s">
        <v>162</v>
      </c>
      <c r="P9" s="51"/>
    </row>
    <row r="10" s="4" customFormat="1" ht="30" customHeight="1" spans="1:16">
      <c r="A10" s="27">
        <f>ROW()-7</f>
        <v>3</v>
      </c>
      <c r="B10" s="28" t="s">
        <v>165</v>
      </c>
      <c r="C10" s="28" t="s">
        <v>165</v>
      </c>
      <c r="D10" s="29" t="s">
        <v>166</v>
      </c>
      <c r="E10" s="30"/>
      <c r="F10" s="31" t="s">
        <v>50</v>
      </c>
      <c r="G10" s="30"/>
      <c r="H10" s="32" t="s">
        <v>57</v>
      </c>
      <c r="I10" s="33" t="s">
        <v>58</v>
      </c>
      <c r="J10" s="33"/>
      <c r="K10" s="49" t="s">
        <v>53</v>
      </c>
      <c r="L10" s="49"/>
      <c r="M10" s="50">
        <v>1</v>
      </c>
      <c r="N10" s="50">
        <f t="shared" si="0"/>
        <v>40000</v>
      </c>
      <c r="O10" s="50" t="s">
        <v>162</v>
      </c>
      <c r="P10" s="51"/>
    </row>
    <row r="11" s="4" customFormat="1" ht="30" customHeight="1" spans="1:16">
      <c r="A11" s="27">
        <v>14</v>
      </c>
      <c r="B11" s="28" t="s">
        <v>167</v>
      </c>
      <c r="C11" s="28" t="s">
        <v>167</v>
      </c>
      <c r="D11" s="29" t="s">
        <v>168</v>
      </c>
      <c r="E11" s="30"/>
      <c r="F11" s="31" t="s">
        <v>50</v>
      </c>
      <c r="G11" s="30"/>
      <c r="H11" s="32" t="s">
        <v>57</v>
      </c>
      <c r="I11" s="33" t="s">
        <v>58</v>
      </c>
      <c r="J11" s="33"/>
      <c r="K11" s="49" t="s">
        <v>53</v>
      </c>
      <c r="L11" s="49"/>
      <c r="M11" s="50">
        <v>1</v>
      </c>
      <c r="N11" s="50">
        <f t="shared" si="0"/>
        <v>40000</v>
      </c>
      <c r="O11" s="50" t="s">
        <v>162</v>
      </c>
      <c r="P11" s="51"/>
    </row>
    <row r="12" s="4" customFormat="1" ht="30" customHeight="1" spans="1:16">
      <c r="A12" s="27">
        <v>17</v>
      </c>
      <c r="B12" s="28" t="s">
        <v>169</v>
      </c>
      <c r="C12" s="28" t="s">
        <v>169</v>
      </c>
      <c r="D12" s="29" t="s">
        <v>170</v>
      </c>
      <c r="E12" s="30"/>
      <c r="F12" s="31" t="s">
        <v>50</v>
      </c>
      <c r="G12" s="30"/>
      <c r="H12" s="32" t="s">
        <v>57</v>
      </c>
      <c r="I12" s="33" t="s">
        <v>58</v>
      </c>
      <c r="J12" s="33"/>
      <c r="K12" s="49" t="s">
        <v>53</v>
      </c>
      <c r="L12" s="49"/>
      <c r="M12" s="50">
        <v>1</v>
      </c>
      <c r="N12" s="50">
        <f t="shared" si="0"/>
        <v>40000</v>
      </c>
      <c r="O12" s="50" t="s">
        <v>162</v>
      </c>
      <c r="P12" s="51"/>
    </row>
    <row r="13" s="4" customFormat="1" ht="30" customHeight="1" spans="1:16">
      <c r="A13" s="27">
        <v>16</v>
      </c>
      <c r="B13" s="28" t="s">
        <v>171</v>
      </c>
      <c r="C13" s="28" t="s">
        <v>171</v>
      </c>
      <c r="D13" s="29" t="s">
        <v>172</v>
      </c>
      <c r="E13" s="30"/>
      <c r="F13" s="31" t="s">
        <v>50</v>
      </c>
      <c r="G13" s="30"/>
      <c r="H13" s="32" t="s">
        <v>57</v>
      </c>
      <c r="I13" s="33" t="s">
        <v>58</v>
      </c>
      <c r="J13" s="33"/>
      <c r="K13" s="49" t="s">
        <v>53</v>
      </c>
      <c r="L13" s="49"/>
      <c r="M13" s="50">
        <v>1</v>
      </c>
      <c r="N13" s="50">
        <f t="shared" si="0"/>
        <v>40000</v>
      </c>
      <c r="O13" s="50" t="s">
        <v>162</v>
      </c>
      <c r="P13" s="51"/>
    </row>
    <row r="14" s="4" customFormat="1" ht="30" customHeight="1" spans="1:16">
      <c r="A14" s="27">
        <f>ROW()-7</f>
        <v>7</v>
      </c>
      <c r="B14" s="28" t="s">
        <v>173</v>
      </c>
      <c r="C14" s="28" t="s">
        <v>173</v>
      </c>
      <c r="D14" s="29" t="s">
        <v>174</v>
      </c>
      <c r="E14" s="30"/>
      <c r="F14" s="31" t="s">
        <v>50</v>
      </c>
      <c r="G14" s="30"/>
      <c r="H14" s="33" t="s">
        <v>98</v>
      </c>
      <c r="I14" s="33" t="s">
        <v>175</v>
      </c>
      <c r="J14" s="33"/>
      <c r="K14" s="49" t="s">
        <v>53</v>
      </c>
      <c r="L14" s="49"/>
      <c r="M14" s="50">
        <v>1</v>
      </c>
      <c r="N14" s="50">
        <f t="shared" si="0"/>
        <v>40000</v>
      </c>
      <c r="O14" s="50" t="s">
        <v>162</v>
      </c>
      <c r="P14" s="51"/>
    </row>
    <row r="15" s="4" customFormat="1" ht="30" customHeight="1" spans="1:16">
      <c r="A15" s="27">
        <f>ROW()-7</f>
        <v>8</v>
      </c>
      <c r="B15" s="28" t="s">
        <v>176</v>
      </c>
      <c r="C15" s="28" t="s">
        <v>176</v>
      </c>
      <c r="D15" s="29" t="s">
        <v>177</v>
      </c>
      <c r="E15" s="30"/>
      <c r="F15" s="31" t="s">
        <v>50</v>
      </c>
      <c r="G15" s="30"/>
      <c r="H15" s="33" t="s">
        <v>98</v>
      </c>
      <c r="I15" s="33" t="s">
        <v>175</v>
      </c>
      <c r="J15" s="33"/>
      <c r="K15" s="49" t="s">
        <v>53</v>
      </c>
      <c r="L15" s="49"/>
      <c r="M15" s="50">
        <v>1</v>
      </c>
      <c r="N15" s="50">
        <f t="shared" si="0"/>
        <v>40000</v>
      </c>
      <c r="O15" s="50" t="s">
        <v>162</v>
      </c>
      <c r="P15" s="51"/>
    </row>
    <row r="16" s="4" customFormat="1" ht="30" customHeight="1" spans="1:16">
      <c r="A16" s="27">
        <v>15</v>
      </c>
      <c r="B16" s="28" t="s">
        <v>178</v>
      </c>
      <c r="C16" s="28" t="s">
        <v>178</v>
      </c>
      <c r="D16" s="29" t="s">
        <v>179</v>
      </c>
      <c r="E16" s="30"/>
      <c r="F16" s="31" t="s">
        <v>50</v>
      </c>
      <c r="G16" s="30"/>
      <c r="H16" s="33" t="s">
        <v>98</v>
      </c>
      <c r="I16" s="33" t="s">
        <v>175</v>
      </c>
      <c r="J16" s="33"/>
      <c r="K16" s="49" t="s">
        <v>53</v>
      </c>
      <c r="L16" s="49"/>
      <c r="M16" s="50">
        <v>1</v>
      </c>
      <c r="N16" s="50">
        <f t="shared" si="0"/>
        <v>40000</v>
      </c>
      <c r="O16" s="50" t="s">
        <v>162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180</v>
      </c>
      <c r="C17" s="28" t="s">
        <v>180</v>
      </c>
      <c r="D17" s="29" t="s">
        <v>181</v>
      </c>
      <c r="E17" s="30"/>
      <c r="F17" s="31" t="s">
        <v>50</v>
      </c>
      <c r="G17" s="30"/>
      <c r="H17" s="32" t="s">
        <v>182</v>
      </c>
      <c r="I17" s="33" t="s">
        <v>183</v>
      </c>
      <c r="J17" s="33"/>
      <c r="K17" s="49" t="s">
        <v>53</v>
      </c>
      <c r="L17" s="49"/>
      <c r="M17" s="50">
        <v>1</v>
      </c>
      <c r="N17" s="50">
        <f t="shared" ref="N17:N27" si="2">M17*40000</f>
        <v>40000</v>
      </c>
      <c r="O17" s="50" t="s">
        <v>184</v>
      </c>
      <c r="P17" s="51"/>
    </row>
    <row r="18" s="4" customFormat="1" ht="30" customHeight="1" spans="1:16">
      <c r="A18" s="27">
        <f t="shared" si="1"/>
        <v>11</v>
      </c>
      <c r="B18" s="28" t="s">
        <v>185</v>
      </c>
      <c r="C18" s="28" t="s">
        <v>185</v>
      </c>
      <c r="D18" s="29" t="s">
        <v>186</v>
      </c>
      <c r="E18" s="30"/>
      <c r="F18" s="31" t="s">
        <v>50</v>
      </c>
      <c r="G18" s="30"/>
      <c r="H18" s="32" t="s">
        <v>187</v>
      </c>
      <c r="I18" s="33" t="s">
        <v>188</v>
      </c>
      <c r="J18" s="33"/>
      <c r="K18" s="49" t="s">
        <v>53</v>
      </c>
      <c r="L18" s="49"/>
      <c r="M18" s="50">
        <v>1</v>
      </c>
      <c r="N18" s="50">
        <f t="shared" si="2"/>
        <v>40000</v>
      </c>
      <c r="O18" s="50" t="s">
        <v>184</v>
      </c>
      <c r="P18" s="51"/>
    </row>
    <row r="19" s="4" customFormat="1" ht="30" customHeight="1" spans="1:16">
      <c r="A19" s="27">
        <f t="shared" si="1"/>
        <v>12</v>
      </c>
      <c r="B19" s="28" t="s">
        <v>189</v>
      </c>
      <c r="C19" s="28" t="s">
        <v>189</v>
      </c>
      <c r="D19" s="29" t="s">
        <v>190</v>
      </c>
      <c r="E19" s="30"/>
      <c r="F19" s="31" t="s">
        <v>50</v>
      </c>
      <c r="G19" s="30"/>
      <c r="H19" s="32" t="s">
        <v>191</v>
      </c>
      <c r="I19" s="33" t="s">
        <v>192</v>
      </c>
      <c r="J19" s="33" t="s">
        <v>193</v>
      </c>
      <c r="K19" s="49" t="s">
        <v>53</v>
      </c>
      <c r="L19" s="49"/>
      <c r="M19" s="50">
        <v>1</v>
      </c>
      <c r="N19" s="50">
        <f t="shared" si="2"/>
        <v>40000</v>
      </c>
      <c r="O19" s="50" t="s">
        <v>184</v>
      </c>
      <c r="P19" s="51"/>
    </row>
    <row r="20" s="4" customFormat="1" ht="30" customHeight="1" spans="1:16">
      <c r="A20" s="27">
        <f t="shared" si="1"/>
        <v>13</v>
      </c>
      <c r="B20" s="28" t="s">
        <v>194</v>
      </c>
      <c r="C20" s="28" t="s">
        <v>194</v>
      </c>
      <c r="D20" s="29" t="s">
        <v>195</v>
      </c>
      <c r="E20" s="30"/>
      <c r="F20" s="31" t="s">
        <v>50</v>
      </c>
      <c r="G20" s="30"/>
      <c r="H20" s="32" t="s">
        <v>191</v>
      </c>
      <c r="I20" s="33" t="s">
        <v>192</v>
      </c>
      <c r="J20" s="33" t="s">
        <v>193</v>
      </c>
      <c r="K20" s="49" t="s">
        <v>53</v>
      </c>
      <c r="L20" s="49"/>
      <c r="M20" s="50">
        <v>1</v>
      </c>
      <c r="N20" s="50">
        <f t="shared" si="2"/>
        <v>40000</v>
      </c>
      <c r="O20" s="50" t="s">
        <v>184</v>
      </c>
      <c r="P20" s="51"/>
    </row>
    <row r="21" s="4" customFormat="1" ht="30" customHeight="1" spans="1:16">
      <c r="A21" s="27">
        <f t="shared" si="1"/>
        <v>14</v>
      </c>
      <c r="B21" s="28" t="s">
        <v>196</v>
      </c>
      <c r="C21" s="28" t="s">
        <v>196</v>
      </c>
      <c r="D21" s="29" t="s">
        <v>197</v>
      </c>
      <c r="E21" s="30"/>
      <c r="F21" s="31" t="s">
        <v>50</v>
      </c>
      <c r="G21" s="30"/>
      <c r="H21" s="32" t="s">
        <v>198</v>
      </c>
      <c r="I21" s="33" t="s">
        <v>58</v>
      </c>
      <c r="J21" s="33"/>
      <c r="K21" s="49" t="s">
        <v>53</v>
      </c>
      <c r="L21" s="49"/>
      <c r="M21" s="50">
        <v>1</v>
      </c>
      <c r="N21" s="50">
        <f t="shared" si="2"/>
        <v>40000</v>
      </c>
      <c r="O21" s="50" t="s">
        <v>184</v>
      </c>
      <c r="P21" s="51"/>
    </row>
    <row r="22" s="4" customFormat="1" ht="30" customHeight="1" spans="1:16">
      <c r="A22" s="27">
        <f t="shared" si="1"/>
        <v>15</v>
      </c>
      <c r="B22" s="28" t="s">
        <v>199</v>
      </c>
      <c r="C22" s="28" t="s">
        <v>199</v>
      </c>
      <c r="D22" s="29" t="s">
        <v>200</v>
      </c>
      <c r="E22" s="30"/>
      <c r="F22" s="31" t="s">
        <v>50</v>
      </c>
      <c r="G22" s="30"/>
      <c r="H22" s="32" t="s">
        <v>191</v>
      </c>
      <c r="I22" s="33" t="s">
        <v>192</v>
      </c>
      <c r="J22" s="33"/>
      <c r="K22" s="49" t="s">
        <v>53</v>
      </c>
      <c r="L22" s="49"/>
      <c r="M22" s="50">
        <v>2</v>
      </c>
      <c r="N22" s="50">
        <f t="shared" si="2"/>
        <v>80000</v>
      </c>
      <c r="O22" s="50" t="s">
        <v>184</v>
      </c>
      <c r="P22" s="51"/>
    </row>
    <row r="23" s="4" customFormat="1" ht="30" customHeight="1" spans="1:16">
      <c r="A23" s="27">
        <f t="shared" si="1"/>
        <v>16</v>
      </c>
      <c r="B23" s="28" t="s">
        <v>201</v>
      </c>
      <c r="C23" s="28" t="s">
        <v>201</v>
      </c>
      <c r="D23" s="29" t="s">
        <v>202</v>
      </c>
      <c r="E23" s="30"/>
      <c r="F23" s="31" t="s">
        <v>50</v>
      </c>
      <c r="G23" s="30"/>
      <c r="H23" s="32" t="s">
        <v>182</v>
      </c>
      <c r="I23" s="33" t="s">
        <v>203</v>
      </c>
      <c r="J23" s="33"/>
      <c r="K23" s="49" t="s">
        <v>53</v>
      </c>
      <c r="L23" s="49"/>
      <c r="M23" s="50">
        <v>1</v>
      </c>
      <c r="N23" s="50">
        <f t="shared" si="2"/>
        <v>40000</v>
      </c>
      <c r="O23" s="50" t="s">
        <v>184</v>
      </c>
      <c r="P23" s="51"/>
    </row>
    <row r="24" s="4" customFormat="1" ht="30" customHeight="1" spans="1:16">
      <c r="A24" s="27">
        <v>13</v>
      </c>
      <c r="B24" s="28" t="s">
        <v>204</v>
      </c>
      <c r="C24" s="28" t="s">
        <v>204</v>
      </c>
      <c r="D24" s="29" t="s">
        <v>205</v>
      </c>
      <c r="E24" s="30"/>
      <c r="F24" s="31" t="s">
        <v>50</v>
      </c>
      <c r="G24" s="30"/>
      <c r="H24" s="32" t="s">
        <v>182</v>
      </c>
      <c r="I24" s="33" t="s">
        <v>203</v>
      </c>
      <c r="J24" s="33"/>
      <c r="K24" s="49" t="s">
        <v>53</v>
      </c>
      <c r="L24" s="49"/>
      <c r="M24" s="50">
        <v>1</v>
      </c>
      <c r="N24" s="50">
        <f t="shared" si="2"/>
        <v>40000</v>
      </c>
      <c r="O24" s="50" t="s">
        <v>184</v>
      </c>
      <c r="P24" s="51"/>
    </row>
    <row r="25" s="4" customFormat="1" ht="30" customHeight="1" spans="1:16">
      <c r="A25" s="27">
        <v>18</v>
      </c>
      <c r="B25" s="28" t="s">
        <v>206</v>
      </c>
      <c r="C25" s="28" t="s">
        <v>206</v>
      </c>
      <c r="D25" s="29" t="s">
        <v>207</v>
      </c>
      <c r="E25" s="30"/>
      <c r="F25" s="31" t="s">
        <v>50</v>
      </c>
      <c r="G25" s="30"/>
      <c r="H25" s="32" t="s">
        <v>208</v>
      </c>
      <c r="I25" s="33" t="s">
        <v>58</v>
      </c>
      <c r="J25" s="33"/>
      <c r="K25" s="49" t="s">
        <v>53</v>
      </c>
      <c r="L25" s="49"/>
      <c r="M25" s="50">
        <v>1</v>
      </c>
      <c r="N25" s="50">
        <f t="shared" si="2"/>
        <v>40000</v>
      </c>
      <c r="O25" s="50" t="s">
        <v>184</v>
      </c>
      <c r="P25" s="51"/>
    </row>
    <row r="26" s="4" customFormat="1" ht="30" customHeight="1" spans="1:16">
      <c r="A26" s="27">
        <v>19</v>
      </c>
      <c r="B26" s="28" t="s">
        <v>209</v>
      </c>
      <c r="C26" s="28" t="s">
        <v>209</v>
      </c>
      <c r="D26" s="29" t="s">
        <v>210</v>
      </c>
      <c r="E26" s="30"/>
      <c r="F26" s="31" t="s">
        <v>50</v>
      </c>
      <c r="G26" s="30"/>
      <c r="H26" s="32" t="s">
        <v>191</v>
      </c>
      <c r="I26" s="33" t="s">
        <v>211</v>
      </c>
      <c r="J26" s="33"/>
      <c r="K26" s="49" t="s">
        <v>53</v>
      </c>
      <c r="L26" s="49"/>
      <c r="M26" s="50">
        <v>1</v>
      </c>
      <c r="N26" s="50">
        <f t="shared" si="2"/>
        <v>40000</v>
      </c>
      <c r="O26" s="50" t="s">
        <v>184</v>
      </c>
      <c r="P26" s="51"/>
    </row>
    <row r="27" s="4" customFormat="1" ht="30" customHeight="1" spans="1:16">
      <c r="A27" s="27">
        <v>20</v>
      </c>
      <c r="B27" s="28" t="s">
        <v>212</v>
      </c>
      <c r="C27" s="28" t="s">
        <v>212</v>
      </c>
      <c r="D27" s="29" t="s">
        <v>213</v>
      </c>
      <c r="E27" s="30"/>
      <c r="F27" s="31" t="s">
        <v>50</v>
      </c>
      <c r="G27" s="30"/>
      <c r="H27" s="32" t="s">
        <v>191</v>
      </c>
      <c r="I27" s="33" t="s">
        <v>214</v>
      </c>
      <c r="J27" s="33"/>
      <c r="K27" s="49" t="s">
        <v>53</v>
      </c>
      <c r="L27" s="49"/>
      <c r="M27" s="50">
        <v>1</v>
      </c>
      <c r="N27" s="50">
        <f t="shared" si="2"/>
        <v>40000</v>
      </c>
      <c r="O27" s="50" t="s">
        <v>184</v>
      </c>
      <c r="P27" s="51"/>
    </row>
    <row r="28" s="4" customFormat="1" ht="30" customHeight="1" spans="1:16">
      <c r="A28" s="27">
        <v>21</v>
      </c>
      <c r="B28" s="28" t="s">
        <v>215</v>
      </c>
      <c r="C28" s="28" t="s">
        <v>215</v>
      </c>
      <c r="D28" s="29" t="s">
        <v>216</v>
      </c>
      <c r="E28" s="30"/>
      <c r="F28" s="31" t="s">
        <v>50</v>
      </c>
      <c r="G28" s="30"/>
      <c r="H28" s="32" t="s">
        <v>208</v>
      </c>
      <c r="I28" s="33" t="s">
        <v>58</v>
      </c>
      <c r="J28" s="33"/>
      <c r="K28" s="49" t="s">
        <v>53</v>
      </c>
      <c r="L28" s="49"/>
      <c r="M28" s="50">
        <v>1</v>
      </c>
      <c r="N28" s="50">
        <f t="shared" ref="N28:N33" si="3">M28*40000</f>
        <v>40000</v>
      </c>
      <c r="O28" s="50" t="s">
        <v>184</v>
      </c>
      <c r="P28" s="51"/>
    </row>
    <row r="29" s="4" customFormat="1" ht="30" customHeight="1" spans="1:16">
      <c r="A29" s="27">
        <v>22</v>
      </c>
      <c r="B29" s="28" t="s">
        <v>217</v>
      </c>
      <c r="C29" s="28" t="s">
        <v>217</v>
      </c>
      <c r="D29" s="29" t="s">
        <v>218</v>
      </c>
      <c r="E29" s="30"/>
      <c r="F29" s="31" t="s">
        <v>50</v>
      </c>
      <c r="G29" s="30"/>
      <c r="H29" s="32" t="s">
        <v>182</v>
      </c>
      <c r="I29" s="33" t="s">
        <v>219</v>
      </c>
      <c r="J29" s="33"/>
      <c r="K29" s="49" t="s">
        <v>53</v>
      </c>
      <c r="L29" s="49"/>
      <c r="M29" s="50">
        <v>2</v>
      </c>
      <c r="N29" s="50">
        <f t="shared" si="3"/>
        <v>80000</v>
      </c>
      <c r="O29" s="50" t="s">
        <v>184</v>
      </c>
      <c r="P29" s="51"/>
    </row>
    <row r="30" s="4" customFormat="1" ht="30" customHeight="1" spans="1:16">
      <c r="A30" s="27">
        <v>23</v>
      </c>
      <c r="B30" s="28" t="s">
        <v>220</v>
      </c>
      <c r="C30" s="28" t="s">
        <v>220</v>
      </c>
      <c r="D30" s="29" t="s">
        <v>221</v>
      </c>
      <c r="E30" s="30"/>
      <c r="F30" s="31" t="s">
        <v>50</v>
      </c>
      <c r="G30" s="30"/>
      <c r="H30" s="32" t="s">
        <v>191</v>
      </c>
      <c r="I30" s="33" t="s">
        <v>222</v>
      </c>
      <c r="J30" s="33"/>
      <c r="K30" s="49" t="s">
        <v>53</v>
      </c>
      <c r="L30" s="49"/>
      <c r="M30" s="50">
        <v>1</v>
      </c>
      <c r="N30" s="50">
        <f t="shared" si="3"/>
        <v>40000</v>
      </c>
      <c r="O30" s="50" t="s">
        <v>184</v>
      </c>
      <c r="P30" s="51"/>
    </row>
    <row r="31" s="4" customFormat="1" ht="30" customHeight="1" spans="1:16">
      <c r="A31" s="27">
        <v>24</v>
      </c>
      <c r="B31" s="28" t="s">
        <v>223</v>
      </c>
      <c r="C31" s="28" t="s">
        <v>223</v>
      </c>
      <c r="D31" s="29" t="s">
        <v>224</v>
      </c>
      <c r="E31" s="30"/>
      <c r="F31" s="31" t="s">
        <v>50</v>
      </c>
      <c r="G31" s="30"/>
      <c r="H31" s="32" t="s">
        <v>182</v>
      </c>
      <c r="I31" s="33" t="s">
        <v>225</v>
      </c>
      <c r="J31" s="33"/>
      <c r="K31" s="49" t="s">
        <v>53</v>
      </c>
      <c r="L31" s="49"/>
      <c r="M31" s="50">
        <v>1</v>
      </c>
      <c r="N31" s="50">
        <f t="shared" si="3"/>
        <v>40000</v>
      </c>
      <c r="O31" s="50" t="s">
        <v>184</v>
      </c>
      <c r="P31" s="51"/>
    </row>
    <row r="32" s="4" customFormat="1" ht="30" customHeight="1" spans="1:16">
      <c r="A32" s="27">
        <v>25</v>
      </c>
      <c r="B32" s="28" t="s">
        <v>226</v>
      </c>
      <c r="C32" s="28" t="s">
        <v>226</v>
      </c>
      <c r="D32" s="29" t="s">
        <v>227</v>
      </c>
      <c r="E32" s="30"/>
      <c r="F32" s="31" t="s">
        <v>50</v>
      </c>
      <c r="G32" s="30"/>
      <c r="H32" s="32" t="s">
        <v>208</v>
      </c>
      <c r="I32" s="33" t="s">
        <v>58</v>
      </c>
      <c r="J32" s="33"/>
      <c r="K32" s="49" t="s">
        <v>53</v>
      </c>
      <c r="L32" s="49"/>
      <c r="M32" s="50">
        <v>2</v>
      </c>
      <c r="N32" s="50">
        <f t="shared" si="3"/>
        <v>80000</v>
      </c>
      <c r="O32" s="50" t="s">
        <v>184</v>
      </c>
      <c r="P32" s="51"/>
    </row>
    <row r="33" s="4" customFormat="1" ht="30" customHeight="1" spans="1:16">
      <c r="A33" s="27">
        <v>26</v>
      </c>
      <c r="B33" s="28" t="s">
        <v>228</v>
      </c>
      <c r="C33" s="28" t="s">
        <v>228</v>
      </c>
      <c r="D33" s="29" t="s">
        <v>229</v>
      </c>
      <c r="E33" s="30"/>
      <c r="F33" s="31" t="s">
        <v>50</v>
      </c>
      <c r="G33" s="30"/>
      <c r="H33" s="32" t="s">
        <v>191</v>
      </c>
      <c r="I33" s="33" t="s">
        <v>230</v>
      </c>
      <c r="J33" s="33"/>
      <c r="K33" s="49" t="s">
        <v>53</v>
      </c>
      <c r="L33" s="49"/>
      <c r="M33" s="50">
        <v>1</v>
      </c>
      <c r="N33" s="50">
        <f t="shared" si="3"/>
        <v>40000</v>
      </c>
      <c r="O33" s="50" t="s">
        <v>184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231</v>
      </c>
    </row>
    <row r="2" spans="1:1">
      <c r="A2" s="1" t="s">
        <v>232</v>
      </c>
    </row>
    <row r="3" spans="1:1">
      <c r="A3" s="1" t="s">
        <v>57</v>
      </c>
    </row>
    <row r="4" spans="1:1">
      <c r="A4" s="1" t="s">
        <v>233</v>
      </c>
    </row>
    <row r="5" spans="1:1">
      <c r="A5" s="1" t="s">
        <v>208</v>
      </c>
    </row>
    <row r="6" spans="1:1">
      <c r="A6" s="1" t="s">
        <v>198</v>
      </c>
    </row>
    <row r="7" spans="1:1">
      <c r="A7" s="1" t="s">
        <v>234</v>
      </c>
    </row>
    <row r="8" spans="1:1">
      <c r="A8" s="1" t="s">
        <v>235</v>
      </c>
    </row>
    <row r="9" spans="1:1">
      <c r="A9" s="1" t="s">
        <v>236</v>
      </c>
    </row>
    <row r="10" spans="1:1">
      <c r="A10" s="1" t="s">
        <v>237</v>
      </c>
    </row>
    <row r="11" spans="1:1">
      <c r="A11" s="1" t="s">
        <v>238</v>
      </c>
    </row>
    <row r="12" spans="1:1">
      <c r="A12" s="1" t="s">
        <v>239</v>
      </c>
    </row>
    <row r="13" spans="1:1">
      <c r="A13" s="1" t="s">
        <v>240</v>
      </c>
    </row>
    <row r="14" spans="1:1">
      <c r="A14" s="1" t="s">
        <v>241</v>
      </c>
    </row>
    <row r="15" spans="1:1">
      <c r="A15" s="1" t="s">
        <v>51</v>
      </c>
    </row>
    <row r="16" spans="1:1">
      <c r="A16" s="1" t="s">
        <v>62</v>
      </c>
    </row>
    <row r="17" spans="1:1">
      <c r="A17" s="1" t="s">
        <v>242</v>
      </c>
    </row>
    <row r="18" spans="1:1">
      <c r="A18" s="1" t="s">
        <v>243</v>
      </c>
    </row>
    <row r="19" spans="1:1">
      <c r="A19" s="1" t="s">
        <v>244</v>
      </c>
    </row>
    <row r="20" spans="1:1">
      <c r="A20" s="1" t="s">
        <v>245</v>
      </c>
    </row>
    <row r="21" spans="1:1">
      <c r="A21" s="1" t="s">
        <v>246</v>
      </c>
    </row>
    <row r="22" spans="1:1">
      <c r="A22" s="1" t="s">
        <v>191</v>
      </c>
    </row>
    <row r="23" spans="1:1">
      <c r="A23" s="1" t="s">
        <v>247</v>
      </c>
    </row>
    <row r="24" spans="1:1">
      <c r="A24" s="1" t="s">
        <v>182</v>
      </c>
    </row>
    <row r="25" spans="1:1">
      <c r="A25" s="1" t="s">
        <v>248</v>
      </c>
    </row>
    <row r="26" spans="1:1">
      <c r="A26" s="1" t="s">
        <v>249</v>
      </c>
    </row>
    <row r="27" spans="1:1">
      <c r="A27" s="1" t="s">
        <v>187</v>
      </c>
    </row>
    <row r="28" spans="1:1">
      <c r="A28" s="1" t="s">
        <v>250</v>
      </c>
    </row>
    <row r="29" spans="1:1">
      <c r="A29" s="1" t="s">
        <v>251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WPS_1597991491</cp:lastModifiedBy>
  <dcterms:created xsi:type="dcterms:W3CDTF">2006-09-13T11:21:00Z</dcterms:created>
  <cp:lastPrinted>2022-02-10T08:09:00Z</cp:lastPrinted>
  <dcterms:modified xsi:type="dcterms:W3CDTF">2024-04-17T07:13:22Z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