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10" tabRatio="926"/>
  </bookViews>
  <sheets>
    <sheet name="建议 (2)" sheetId="10" r:id="rId1"/>
    <sheet name="建议" sheetId="9" r:id="rId2"/>
  </sheets>
  <definedNames>
    <definedName name="_xlnm.Print_Area" localSheetId="1">建议!$A$1:$N$27</definedName>
    <definedName name="_xlnm.Print_Area" localSheetId="0">'建议 (2)'!$A$1:$N$26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<sst xmlns="http://schemas.openxmlformats.org/spreadsheetml/2006/main" count="101" uniqueCount="50">
  <si>
    <t>零部件采购价格协议</t>
  </si>
  <si>
    <t xml:space="preserve">                                                协议编号：</t>
  </si>
  <si>
    <t>甲方：长春光华荣昌汽车部件有限公司</t>
  </si>
  <si>
    <t xml:space="preserve">乙方：天津琪安科技有限公司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</si>
  <si>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</si>
  <si>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</si>
  <si>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</si>
  <si>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</si>
  <si>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</si>
  <si>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</si>
  <si>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</si>
  <si>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</si>
  <si>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</si>
  <si>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</si>
  <si>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</si>
  <si>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</si>
  <si>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</si>
  <si>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2023年</t>
  </si>
  <si>
    <t>2024年</t>
  </si>
  <si>
    <t>模检具总价</t>
  </si>
  <si>
    <t>摊销费</t>
  </si>
  <si>
    <t>摊销方式</t>
  </si>
  <si>
    <t>SHT0014866</t>
  </si>
  <si>
    <t>靠背舒适性海绵（打孔）</t>
  </si>
  <si>
    <t>EA</t>
  </si>
  <si>
    <t>SHT0014177</t>
  </si>
  <si>
    <t>靠背舒适性海绵上</t>
  </si>
  <si>
    <t>SHT0014364</t>
  </si>
  <si>
    <t>靠背舒适性海绵下</t>
  </si>
  <si>
    <t>SHT0016591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</si>
  <si>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</si>
  <si>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2024   年  1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2024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</si>
  <si>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</si>
  <si>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</si>
  <si>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</si>
  <si>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</si>
  <si>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</si>
  <si>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</si>
  <si>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</si>
  <si>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</si>
  <si>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</si>
  <si>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</si>
  <si>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</si>
  <si>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</si>
  <si>
    <t>2022年</t>
  </si>
  <si>
    <t>-</t>
  </si>
  <si>
    <t>河北</t>
  </si>
  <si>
    <t>现报价</t>
  </si>
  <si>
    <t>差额</t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</si>
  <si>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2023   年  1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2023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</si>
</sst>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_ * #,##0.0000_ ;_ * \-#,##0.0000_ ;_ * &quot;-&quot;??_ ;_ @_ "/>
    <numFmt numFmtId="180" formatCode="0.0000_ "/>
  </numFmts>
  <fonts count="37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0"/>
      <color rgb="FF000000"/>
      <name val="楷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53" applyFont="1" applyFill="1" applyAlignment="1">
      <alignment horizontal="center"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49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8" fontId="9" fillId="0" borderId="1" xfId="53" applyNumberFormat="1" applyFont="1" applyFill="1" applyBorder="1" applyAlignment="1">
      <alignment horizontal="center" vertical="center" wrapText="1"/>
    </xf>
    <xf numFmtId="0" fontId="10" fillId="0" borderId="1" xfId="55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2" fontId="10" fillId="0" borderId="1" xfId="55" applyNumberFormat="1" applyFont="1" applyFill="1" applyBorder="1" applyAlignment="1">
      <alignment horizontal="center" vertical="center"/>
    </xf>
    <xf numFmtId="0" fontId="5" fillId="0" borderId="0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11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2" xfId="53" applyNumberFormat="1" applyFont="1" applyFill="1" applyBorder="1" applyAlignment="1">
      <alignment horizontal="center" vertical="center" shrinkToFit="1"/>
    </xf>
    <xf numFmtId="0" fontId="8" fillId="0" borderId="2" xfId="53" applyFont="1" applyFill="1" applyBorder="1" applyAlignment="1">
      <alignment horizontal="center" vertical="center" shrinkToFit="1"/>
    </xf>
    <xf numFmtId="0" fontId="10" fillId="0" borderId="0" xfId="53" applyFont="1" applyFill="1" applyBorder="1" applyAlignment="1">
      <alignment horizontal="center" vertical="center"/>
    </xf>
    <xf numFmtId="0" fontId="10" fillId="0" borderId="0" xfId="53" applyFont="1" applyFill="1" applyBorder="1">
      <alignment vertical="center"/>
    </xf>
    <xf numFmtId="0" fontId="1" fillId="0" borderId="1" xfId="53" applyFont="1" applyFill="1" applyBorder="1" applyAlignment="1">
      <alignment horizontal="center" vertical="center"/>
    </xf>
    <xf numFmtId="0" fontId="10" fillId="0" borderId="1" xfId="53" applyFont="1" applyFill="1" applyBorder="1" applyAlignment="1">
      <alignment horizontal="center" vertical="center" wrapText="1"/>
    </xf>
    <xf numFmtId="179" fontId="10" fillId="0" borderId="1" xfId="1" applyNumberFormat="1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 shrinkToFit="1"/>
    </xf>
    <xf numFmtId="0" fontId="5" fillId="0" borderId="2" xfId="53" applyFont="1" applyFill="1" applyBorder="1" applyAlignment="1">
      <alignment vertical="center" wrapText="1"/>
    </xf>
    <xf numFmtId="0" fontId="1" fillId="0" borderId="0" xfId="53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  <xf numFmtId="0" fontId="10" fillId="0" borderId="0" xfId="53" applyFont="1" applyFill="1" applyAlignment="1">
      <alignment horizontal="center" vertical="center"/>
    </xf>
    <xf numFmtId="0" fontId="10" fillId="0" borderId="0" xfId="53" applyFont="1" applyFill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180" fontId="13" fillId="0" borderId="1" xfId="0" applyNumberFormat="1" applyFont="1" applyFill="1" applyBorder="1" applyAlignment="1">
      <alignment horizontal="center" vertical="center" wrapText="1"/>
    </xf>
    <xf numFmtId="0" fontId="13" fillId="0" borderId="1" xfId="55" applyFont="1" applyFill="1" applyBorder="1" applyAlignment="1">
      <alignment horizontal="center" vertical="center"/>
    </xf>
    <xf numFmtId="2" fontId="13" fillId="0" borderId="1" xfId="55" applyNumberFormat="1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2 2" xfId="51"/>
    <cellStyle name="常规 2 10" xfId="52"/>
    <cellStyle name="常规 2" xfId="53"/>
    <cellStyle name="常规 2 2 10" xfId="54"/>
    <cellStyle name="常规 3" xfId="55"/>
    <cellStyle name="常规_108.BOM 2" xfId="56"/>
    <cellStyle name="常规_Sheet1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8"/>
  <sheetViews>
    <sheetView tabSelected="1" zoomScaleSheetLayoutView="70" workbookViewId="0">
      <selection activeCell="M11" sqref="M11"/>
    </sheetView>
  </sheetViews>
  <sheetFormatPr defaultColWidth="9" defaultRowHeight="14.25"/>
  <cols>
    <col min="1" max="1" width="6.5" style="3" customWidth="1"/>
    <col min="2" max="2" width="12.25" style="4" customWidth="1"/>
    <col min="3" max="3" width="22.125" style="3" customWidth="1"/>
    <col min="4" max="4" width="16.875" style="5" customWidth="1"/>
    <col min="5" max="5" width="5.625" style="6" customWidth="1"/>
    <col min="6" max="7" width="9.625" style="7" customWidth="1"/>
    <col min="8" max="8" width="11.125" style="7" customWidth="1"/>
    <col min="9" max="9" width="8.5" style="7" customWidth="1"/>
    <col min="10" max="10" width="11.875" style="7" customWidth="1"/>
    <col min="11" max="11" width="10.5" style="7" customWidth="1"/>
    <col min="12" max="12" width="9.75" style="7" customWidth="1"/>
    <col min="13" max="13" width="12.75" style="7" customWidth="1"/>
    <col min="14" max="14" width="15.2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37" t="s">
        <v>13</v>
      </c>
      <c r="L7" s="37" t="s">
        <v>14</v>
      </c>
      <c r="M7" s="37" t="s">
        <v>15</v>
      </c>
      <c r="N7" s="38" t="s">
        <v>16</v>
      </c>
      <c r="O7" s="39"/>
    </row>
    <row r="8" ht="21.75" customHeight="1" spans="1:15">
      <c r="A8" s="15"/>
      <c r="B8" s="16"/>
      <c r="C8" s="17"/>
      <c r="D8" s="17"/>
      <c r="E8" s="18"/>
      <c r="F8" s="19" t="s">
        <v>17</v>
      </c>
      <c r="G8" s="19" t="s">
        <v>18</v>
      </c>
      <c r="H8" s="21" t="s">
        <v>19</v>
      </c>
      <c r="I8" s="21" t="s">
        <v>20</v>
      </c>
      <c r="J8" s="21" t="s">
        <v>21</v>
      </c>
      <c r="K8" s="37" t="s">
        <v>18</v>
      </c>
      <c r="L8" s="37"/>
      <c r="M8" s="37"/>
      <c r="N8" s="38"/>
      <c r="O8" s="39"/>
    </row>
    <row r="9" s="1" customFormat="1" ht="34" customHeight="1" spans="1:205">
      <c r="A9" s="22">
        <v>1</v>
      </c>
      <c r="B9" s="56" t="s">
        <v>22</v>
      </c>
      <c r="C9" s="56" t="s">
        <v>23</v>
      </c>
      <c r="D9" s="56"/>
      <c r="E9" s="56" t="s">
        <v>24</v>
      </c>
      <c r="F9" s="56">
        <v>13.2</v>
      </c>
      <c r="G9" s="57">
        <f>F9*0.99</f>
        <v>13.068</v>
      </c>
      <c r="H9" s="56">
        <v>0</v>
      </c>
      <c r="I9" s="56">
        <v>0</v>
      </c>
      <c r="J9" s="56">
        <v>0</v>
      </c>
      <c r="K9" s="57">
        <f t="shared" ref="K9:K12" si="0">G9+I9</f>
        <v>13.068</v>
      </c>
      <c r="L9" s="57">
        <f t="shared" ref="L9:L12" si="1">K9*0.13</f>
        <v>1.69884</v>
      </c>
      <c r="M9" s="57">
        <f t="shared" ref="M9:M12" si="2">K9+L9</f>
        <v>14.76684</v>
      </c>
      <c r="N9" s="60"/>
      <c r="O9" s="40"/>
      <c r="P9" s="41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/>
      <c r="GV9" s="54"/>
      <c r="GW9" s="54"/>
    </row>
    <row r="10" s="1" customFormat="1" ht="34" customHeight="1" spans="1:205">
      <c r="A10" s="22">
        <v>2</v>
      </c>
      <c r="B10" s="56" t="s">
        <v>25</v>
      </c>
      <c r="C10" s="56" t="s">
        <v>26</v>
      </c>
      <c r="D10" s="56"/>
      <c r="E10" s="56" t="s">
        <v>24</v>
      </c>
      <c r="F10" s="56">
        <v>5.0241</v>
      </c>
      <c r="G10" s="57">
        <f>F10*0.99</f>
        <v>4.973859</v>
      </c>
      <c r="H10" s="56">
        <v>0</v>
      </c>
      <c r="I10" s="56">
        <v>0</v>
      </c>
      <c r="J10" s="56">
        <v>0</v>
      </c>
      <c r="K10" s="57">
        <f t="shared" si="0"/>
        <v>4.973859</v>
      </c>
      <c r="L10" s="57">
        <f t="shared" si="1"/>
        <v>0.64660167</v>
      </c>
      <c r="M10" s="57">
        <f t="shared" si="2"/>
        <v>5.62046067</v>
      </c>
      <c r="N10" s="60"/>
      <c r="O10" s="40"/>
      <c r="P10" s="42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</row>
    <row r="11" s="1" customFormat="1" ht="34" customHeight="1" spans="1:205">
      <c r="A11" s="22">
        <v>3</v>
      </c>
      <c r="B11" s="56" t="s">
        <v>27</v>
      </c>
      <c r="C11" s="56" t="s">
        <v>28</v>
      </c>
      <c r="D11" s="56"/>
      <c r="E11" s="56" t="s">
        <v>24</v>
      </c>
      <c r="F11" s="56">
        <v>5.8513</v>
      </c>
      <c r="G11" s="57">
        <f>F11*0.99</f>
        <v>5.792787</v>
      </c>
      <c r="H11" s="56">
        <v>0</v>
      </c>
      <c r="I11" s="56">
        <v>0</v>
      </c>
      <c r="J11" s="56">
        <v>0</v>
      </c>
      <c r="K11" s="57">
        <f t="shared" si="0"/>
        <v>5.792787</v>
      </c>
      <c r="L11" s="57">
        <f t="shared" si="1"/>
        <v>0.75306231</v>
      </c>
      <c r="M11" s="57">
        <f t="shared" si="2"/>
        <v>6.54584931</v>
      </c>
      <c r="N11" s="60"/>
      <c r="O11" s="40"/>
      <c r="P11" s="42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  <c r="CT11" s="55"/>
      <c r="CU11" s="55"/>
      <c r="CV11" s="55"/>
      <c r="CW11" s="55"/>
      <c r="CX11" s="55"/>
      <c r="CY11" s="55"/>
      <c r="CZ11" s="55"/>
      <c r="DA11" s="55"/>
      <c r="DB11" s="55"/>
      <c r="DC11" s="55"/>
      <c r="DD11" s="55"/>
      <c r="DE11" s="55"/>
      <c r="DF11" s="55"/>
      <c r="DG11" s="55"/>
      <c r="DH11" s="55"/>
      <c r="DI11" s="55"/>
      <c r="DJ11" s="55"/>
      <c r="DK11" s="55"/>
      <c r="DL11" s="55"/>
      <c r="DM11" s="55"/>
      <c r="DN11" s="55"/>
      <c r="DO11" s="55"/>
      <c r="DP11" s="55"/>
      <c r="DQ11" s="55"/>
      <c r="DR11" s="55"/>
      <c r="DS11" s="55"/>
      <c r="DT11" s="55"/>
      <c r="DU11" s="55"/>
      <c r="DV11" s="55"/>
      <c r="DW11" s="55"/>
      <c r="DX11" s="55"/>
      <c r="DY11" s="55"/>
      <c r="DZ11" s="55"/>
      <c r="EA11" s="55"/>
      <c r="EB11" s="55"/>
      <c r="EC11" s="55"/>
      <c r="ED11" s="55"/>
      <c r="EE11" s="55"/>
      <c r="EF11" s="55"/>
      <c r="EG11" s="55"/>
      <c r="EH11" s="55"/>
      <c r="EI11" s="55"/>
      <c r="EJ11" s="55"/>
      <c r="EK11" s="55"/>
      <c r="EL11" s="55"/>
      <c r="EM11" s="55"/>
      <c r="EN11" s="55"/>
      <c r="EO11" s="55"/>
      <c r="EP11" s="55"/>
      <c r="EQ11" s="55"/>
      <c r="ER11" s="55"/>
      <c r="ES11" s="55"/>
      <c r="ET11" s="55"/>
      <c r="EU11" s="55"/>
      <c r="EV11" s="55"/>
      <c r="EW11" s="55"/>
      <c r="EX11" s="55"/>
      <c r="EY11" s="55"/>
      <c r="EZ11" s="55"/>
      <c r="FA11" s="55"/>
      <c r="FB11" s="55"/>
      <c r="FC11" s="55"/>
      <c r="FD11" s="55"/>
      <c r="FE11" s="55"/>
      <c r="FF11" s="55"/>
      <c r="FG11" s="55"/>
      <c r="FH11" s="55"/>
      <c r="FI11" s="55"/>
      <c r="FJ11" s="55"/>
      <c r="FK11" s="55"/>
      <c r="FL11" s="55"/>
      <c r="FM11" s="55"/>
      <c r="FN11" s="55"/>
      <c r="FO11" s="55"/>
      <c r="FP11" s="55"/>
      <c r="FQ11" s="55"/>
      <c r="FR11" s="55"/>
      <c r="FS11" s="55"/>
      <c r="FT11" s="55"/>
      <c r="FU11" s="55"/>
      <c r="FV11" s="55"/>
      <c r="FW11" s="55"/>
      <c r="FX11" s="55"/>
      <c r="FY11" s="55"/>
      <c r="FZ11" s="55"/>
      <c r="GA11" s="55"/>
      <c r="GB11" s="55"/>
      <c r="GC11" s="55"/>
      <c r="GD11" s="55"/>
      <c r="GE11" s="55"/>
      <c r="GF11" s="55"/>
      <c r="GG11" s="55"/>
      <c r="GH11" s="55"/>
      <c r="GI11" s="55"/>
      <c r="GJ11" s="55"/>
      <c r="GK11" s="55"/>
      <c r="GL11" s="55"/>
      <c r="GM11" s="55"/>
      <c r="GN11" s="55"/>
      <c r="GO11" s="55"/>
      <c r="GP11" s="55"/>
      <c r="GQ11" s="55"/>
      <c r="GR11" s="55"/>
      <c r="GS11" s="55"/>
      <c r="GT11" s="55"/>
      <c r="GU11" s="55"/>
      <c r="GV11" s="55"/>
      <c r="GW11" s="55"/>
    </row>
    <row r="12" s="1" customFormat="1" ht="34" customHeight="1" spans="1:205">
      <c r="A12" s="22">
        <v>4</v>
      </c>
      <c r="B12" s="56" t="s">
        <v>29</v>
      </c>
      <c r="C12" s="56" t="s">
        <v>23</v>
      </c>
      <c r="D12" s="58"/>
      <c r="E12" s="56" t="s">
        <v>24</v>
      </c>
      <c r="F12" s="59">
        <v>13.3</v>
      </c>
      <c r="G12" s="57">
        <f>F12*0.99</f>
        <v>13.167</v>
      </c>
      <c r="H12" s="56">
        <v>0</v>
      </c>
      <c r="I12" s="56">
        <v>0</v>
      </c>
      <c r="J12" s="56">
        <v>0</v>
      </c>
      <c r="K12" s="57">
        <f t="shared" si="0"/>
        <v>13.167</v>
      </c>
      <c r="L12" s="57">
        <f t="shared" si="1"/>
        <v>1.71171</v>
      </c>
      <c r="M12" s="57">
        <f t="shared" si="2"/>
        <v>14.87871</v>
      </c>
      <c r="N12" s="46"/>
      <c r="O12" s="40"/>
      <c r="P12" s="42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</row>
    <row r="13" s="1" customFormat="1" ht="34" customHeight="1" spans="1:205">
      <c r="A13" s="22">
        <v>5</v>
      </c>
      <c r="B13" s="24"/>
      <c r="C13" s="25"/>
      <c r="D13" s="25"/>
      <c r="E13" s="26"/>
      <c r="F13" s="25"/>
      <c r="G13" s="25"/>
      <c r="H13" s="25"/>
      <c r="I13" s="25"/>
      <c r="J13" s="25"/>
      <c r="K13" s="45"/>
      <c r="L13" s="45"/>
      <c r="M13" s="25"/>
      <c r="N13" s="46"/>
      <c r="O13" s="40"/>
      <c r="P13" s="42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  <c r="CM13" s="55"/>
      <c r="CN13" s="55"/>
      <c r="CO13" s="55"/>
      <c r="CP13" s="55"/>
      <c r="CQ13" s="55"/>
      <c r="CR13" s="55"/>
      <c r="CS13" s="55"/>
      <c r="CT13" s="55"/>
      <c r="CU13" s="55"/>
      <c r="CV13" s="55"/>
      <c r="CW13" s="55"/>
      <c r="CX13" s="55"/>
      <c r="CY13" s="55"/>
      <c r="CZ13" s="55"/>
      <c r="DA13" s="55"/>
      <c r="DB13" s="55"/>
      <c r="DC13" s="55"/>
      <c r="DD13" s="55"/>
      <c r="DE13" s="55"/>
      <c r="DF13" s="55"/>
      <c r="DG13" s="55"/>
      <c r="DH13" s="55"/>
      <c r="DI13" s="55"/>
      <c r="DJ13" s="55"/>
      <c r="DK13" s="55"/>
      <c r="DL13" s="55"/>
      <c r="DM13" s="55"/>
      <c r="DN13" s="55"/>
      <c r="DO13" s="55"/>
      <c r="DP13" s="55"/>
      <c r="DQ13" s="55"/>
      <c r="DR13" s="55"/>
      <c r="DS13" s="55"/>
      <c r="DT13" s="55"/>
      <c r="DU13" s="55"/>
      <c r="DV13" s="55"/>
      <c r="DW13" s="55"/>
      <c r="DX13" s="55"/>
      <c r="DY13" s="55"/>
      <c r="DZ13" s="55"/>
      <c r="EA13" s="55"/>
      <c r="EB13" s="55"/>
      <c r="EC13" s="55"/>
      <c r="ED13" s="55"/>
      <c r="EE13" s="55"/>
      <c r="EF13" s="55"/>
      <c r="EG13" s="55"/>
      <c r="EH13" s="55"/>
      <c r="EI13" s="55"/>
      <c r="EJ13" s="55"/>
      <c r="EK13" s="55"/>
      <c r="EL13" s="55"/>
      <c r="EM13" s="55"/>
      <c r="EN13" s="55"/>
      <c r="EO13" s="55"/>
      <c r="EP13" s="55"/>
      <c r="EQ13" s="55"/>
      <c r="ER13" s="55"/>
      <c r="ES13" s="55"/>
      <c r="ET13" s="55"/>
      <c r="EU13" s="55"/>
      <c r="EV13" s="55"/>
      <c r="EW13" s="55"/>
      <c r="EX13" s="55"/>
      <c r="EY13" s="55"/>
      <c r="EZ13" s="55"/>
      <c r="FA13" s="55"/>
      <c r="FB13" s="55"/>
      <c r="FC13" s="55"/>
      <c r="FD13" s="55"/>
      <c r="FE13" s="55"/>
      <c r="FF13" s="55"/>
      <c r="FG13" s="55"/>
      <c r="FH13" s="55"/>
      <c r="FI13" s="55"/>
      <c r="FJ13" s="55"/>
      <c r="FK13" s="55"/>
      <c r="FL13" s="55"/>
      <c r="FM13" s="55"/>
      <c r="FN13" s="55"/>
      <c r="FO13" s="55"/>
      <c r="FP13" s="55"/>
      <c r="FQ13" s="55"/>
      <c r="FR13" s="55"/>
      <c r="FS13" s="55"/>
      <c r="FT13" s="55"/>
      <c r="FU13" s="55"/>
      <c r="FV13" s="55"/>
      <c r="FW13" s="55"/>
      <c r="FX13" s="55"/>
      <c r="FY13" s="55"/>
      <c r="FZ13" s="55"/>
      <c r="GA13" s="55"/>
      <c r="GB13" s="55"/>
      <c r="GC13" s="55"/>
      <c r="GD13" s="55"/>
      <c r="GE13" s="55"/>
      <c r="GF13" s="55"/>
      <c r="GG13" s="55"/>
      <c r="GH13" s="55"/>
      <c r="GI13" s="55"/>
      <c r="GJ13" s="55"/>
      <c r="GK13" s="55"/>
      <c r="GL13" s="55"/>
      <c r="GM13" s="55"/>
      <c r="GN13" s="55"/>
      <c r="GO13" s="55"/>
      <c r="GP13" s="55"/>
      <c r="GQ13" s="55"/>
      <c r="GR13" s="55"/>
      <c r="GS13" s="55"/>
      <c r="GT13" s="55"/>
      <c r="GU13" s="55"/>
      <c r="GV13" s="55"/>
      <c r="GW13" s="55"/>
    </row>
    <row r="14" s="2" customFormat="1" spans="1:16">
      <c r="A14" s="28" t="s">
        <v>30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48"/>
    </row>
    <row r="15" s="2" customFormat="1" spans="1:16">
      <c r="A15" s="29" t="s">
        <v>31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48"/>
    </row>
    <row r="16" s="2" customFormat="1" spans="1:16">
      <c r="A16" s="28" t="s">
        <v>32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9"/>
      <c r="P16" s="48"/>
    </row>
    <row r="17" s="2" customFormat="1" spans="1:16">
      <c r="A17" s="29" t="s">
        <v>33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48"/>
    </row>
    <row r="18" s="2" customFormat="1" spans="1:16">
      <c r="A18" s="29" t="s">
        <v>34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48"/>
    </row>
    <row r="19" s="2" customFormat="1" spans="1:16">
      <c r="A19" s="29" t="s">
        <v>35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48"/>
    </row>
    <row r="20" s="2" customFormat="1" spans="1:16">
      <c r="A20" s="30" t="s">
        <v>36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48"/>
    </row>
    <row r="21" s="2" customFormat="1" ht="23.25" customHeight="1" spans="1:16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48"/>
    </row>
    <row r="22" s="2" customFormat="1" spans="1:16">
      <c r="A22" s="31" t="s">
        <v>37</v>
      </c>
      <c r="B22" s="32"/>
      <c r="C22" s="33"/>
      <c r="H22" s="2" t="s">
        <v>38</v>
      </c>
      <c r="I22" s="49"/>
      <c r="J22" s="33"/>
      <c r="K22" s="35"/>
      <c r="L22" s="35"/>
      <c r="M22" s="35"/>
      <c r="N22" s="50"/>
      <c r="O22" s="51"/>
      <c r="P22" s="48"/>
    </row>
    <row r="23" s="2" customFormat="1" spans="1:16">
      <c r="A23" s="33" t="s">
        <v>39</v>
      </c>
      <c r="B23" s="32"/>
      <c r="C23" s="33"/>
      <c r="H23" s="2" t="s">
        <v>40</v>
      </c>
      <c r="I23" s="33"/>
      <c r="J23" s="33"/>
      <c r="K23" s="35"/>
      <c r="L23" s="33"/>
      <c r="M23" s="33"/>
      <c r="N23" s="52"/>
      <c r="O23" s="53"/>
      <c r="P23" s="48"/>
    </row>
    <row r="24" s="2" customFormat="1" spans="1:16">
      <c r="A24" s="33"/>
      <c r="B24" s="32"/>
      <c r="C24" s="33"/>
      <c r="I24" s="33"/>
      <c r="J24" s="33"/>
      <c r="K24" s="35"/>
      <c r="L24" s="33"/>
      <c r="M24" s="33"/>
      <c r="N24" s="52"/>
      <c r="O24" s="53"/>
      <c r="P24" s="48"/>
    </row>
    <row r="25" s="2" customFormat="1" spans="1:16">
      <c r="A25" s="31" t="s">
        <v>41</v>
      </c>
      <c r="B25" s="31"/>
      <c r="C25" s="34"/>
      <c r="H25" s="2" t="s">
        <v>42</v>
      </c>
      <c r="I25" s="31"/>
      <c r="J25" s="34"/>
      <c r="K25" s="35"/>
      <c r="L25" s="35"/>
      <c r="M25" s="35"/>
      <c r="N25" s="52"/>
      <c r="O25" s="53"/>
      <c r="P25" s="48"/>
    </row>
    <row r="26" s="2" customFormat="1" customHeight="1" spans="1:16">
      <c r="A26" s="35"/>
      <c r="B26" s="36" t="s">
        <v>43</v>
      </c>
      <c r="C26" s="35"/>
      <c r="I26" s="35" t="s">
        <v>43</v>
      </c>
      <c r="J26" s="35"/>
      <c r="K26" s="35"/>
      <c r="L26" s="35"/>
      <c r="M26" s="35"/>
      <c r="N26" s="52"/>
      <c r="O26" s="53"/>
      <c r="P26" s="48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4:N14"/>
    <mergeCell ref="A15:N15"/>
    <mergeCell ref="A16:N16"/>
    <mergeCell ref="A17:N17"/>
    <mergeCell ref="A18:N18"/>
    <mergeCell ref="A19:N19"/>
    <mergeCell ref="A20:N20"/>
    <mergeCell ref="A7:A8"/>
    <mergeCell ref="B7:B8"/>
    <mergeCell ref="C7:C8"/>
    <mergeCell ref="D7:D8"/>
    <mergeCell ref="E7:E8"/>
    <mergeCell ref="N7:N8"/>
  </mergeCells>
  <conditionalFormatting sqref="D27:D1048576 D1:D8 D12:D21 I22:I26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9"/>
  <sheetViews>
    <sheetView zoomScaleSheetLayoutView="70" workbookViewId="0">
      <selection activeCell="H12" sqref="H12"/>
    </sheetView>
  </sheetViews>
  <sheetFormatPr defaultColWidth="9" defaultRowHeight="14.25"/>
  <cols>
    <col min="1" max="1" width="6.5" style="3" customWidth="1"/>
    <col min="2" max="2" width="12.25" style="4" customWidth="1"/>
    <col min="3" max="3" width="22.125" style="3" customWidth="1"/>
    <col min="4" max="4" width="16.875" style="5" customWidth="1"/>
    <col min="5" max="5" width="5.625" style="6" customWidth="1"/>
    <col min="6" max="7" width="8.375" style="7" customWidth="1"/>
    <col min="8" max="8" width="11.125" style="7" customWidth="1"/>
    <col min="9" max="9" width="8.5" style="7" customWidth="1"/>
    <col min="10" max="10" width="13.75" style="7" customWidth="1"/>
    <col min="11" max="11" width="10.5" style="7" customWidth="1"/>
    <col min="12" max="12" width="9.75" style="7" customWidth="1"/>
    <col min="13" max="13" width="12.75" style="7" customWidth="1"/>
    <col min="14" max="14" width="15.2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37" t="s">
        <v>13</v>
      </c>
      <c r="L7" s="37" t="s">
        <v>14</v>
      </c>
      <c r="M7" s="37" t="s">
        <v>15</v>
      </c>
      <c r="N7" s="38" t="s">
        <v>16</v>
      </c>
      <c r="O7" s="39"/>
    </row>
    <row r="8" ht="21.75" customHeight="1" spans="1:15">
      <c r="A8" s="15"/>
      <c r="B8" s="16"/>
      <c r="C8" s="17"/>
      <c r="D8" s="17"/>
      <c r="E8" s="18"/>
      <c r="F8" s="19" t="s">
        <v>44</v>
      </c>
      <c r="G8" s="19" t="s">
        <v>17</v>
      </c>
      <c r="H8" s="21" t="s">
        <v>19</v>
      </c>
      <c r="I8" s="21" t="s">
        <v>20</v>
      </c>
      <c r="J8" s="21" t="s">
        <v>21</v>
      </c>
      <c r="K8" s="37" t="s">
        <v>17</v>
      </c>
      <c r="L8" s="37"/>
      <c r="M8" s="37"/>
      <c r="N8" s="38"/>
      <c r="O8" s="39"/>
    </row>
    <row r="9" s="1" customFormat="1" ht="34" customHeight="1" spans="1:205">
      <c r="A9" s="22">
        <v>1</v>
      </c>
      <c r="B9" s="23" t="s">
        <v>22</v>
      </c>
      <c r="C9" s="23" t="s">
        <v>23</v>
      </c>
      <c r="D9" s="23"/>
      <c r="E9" s="23" t="s">
        <v>24</v>
      </c>
      <c r="F9" s="23" t="s">
        <v>45</v>
      </c>
      <c r="G9" s="23">
        <v>13.2</v>
      </c>
      <c r="H9" s="23">
        <v>0</v>
      </c>
      <c r="I9" s="23">
        <v>0</v>
      </c>
      <c r="J9" s="23">
        <v>0</v>
      </c>
      <c r="K9" s="23">
        <f>G9+I9</f>
        <v>13.2</v>
      </c>
      <c r="L9" s="23">
        <f>K9*0.13</f>
        <v>1.716</v>
      </c>
      <c r="M9" s="23">
        <f>K9+L9</f>
        <v>14.916</v>
      </c>
      <c r="N9" s="22"/>
      <c r="O9" s="40"/>
      <c r="P9" s="41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/>
      <c r="GV9" s="54"/>
      <c r="GW9" s="54"/>
    </row>
    <row r="10" s="1" customFormat="1" ht="34" customHeight="1" spans="1:205">
      <c r="A10" s="22"/>
      <c r="B10" s="23"/>
      <c r="C10" s="23"/>
      <c r="D10" s="23"/>
      <c r="E10" s="23"/>
      <c r="F10" s="23" t="s">
        <v>46</v>
      </c>
      <c r="G10" s="23" t="s">
        <v>47</v>
      </c>
      <c r="H10" s="23" t="s">
        <v>48</v>
      </c>
      <c r="I10" s="23"/>
      <c r="J10" s="23"/>
      <c r="K10" s="23"/>
      <c r="L10" s="23"/>
      <c r="M10" s="23"/>
      <c r="N10" s="22"/>
      <c r="O10" s="40"/>
      <c r="P10" s="41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4"/>
      <c r="GA10" s="54"/>
      <c r="GB10" s="54"/>
      <c r="GC10" s="54"/>
      <c r="GD10" s="54"/>
      <c r="GE10" s="54"/>
      <c r="GF10" s="54"/>
      <c r="GG10" s="54"/>
      <c r="GH10" s="54"/>
      <c r="GI10" s="54"/>
      <c r="GJ10" s="54"/>
      <c r="GK10" s="54"/>
      <c r="GL10" s="54"/>
      <c r="GM10" s="54"/>
      <c r="GN10" s="54"/>
      <c r="GO10" s="54"/>
      <c r="GP10" s="54"/>
      <c r="GQ10" s="54"/>
      <c r="GR10" s="54"/>
      <c r="GS10" s="54"/>
      <c r="GT10" s="54"/>
      <c r="GU10" s="54"/>
      <c r="GV10" s="54"/>
      <c r="GW10" s="54"/>
    </row>
    <row r="11" s="1" customFormat="1" ht="34" customHeight="1" spans="1:205">
      <c r="A11" s="22">
        <v>2</v>
      </c>
      <c r="B11" s="23" t="s">
        <v>25</v>
      </c>
      <c r="C11" s="23" t="s">
        <v>26</v>
      </c>
      <c r="D11" s="23"/>
      <c r="E11" s="23" t="s">
        <v>24</v>
      </c>
      <c r="F11" s="23">
        <v>4.5217</v>
      </c>
      <c r="G11" s="23">
        <v>5.0241</v>
      </c>
      <c r="H11" s="23">
        <f>G11-F11</f>
        <v>0.5024</v>
      </c>
      <c r="I11" s="23">
        <v>0</v>
      </c>
      <c r="J11" s="23">
        <v>0</v>
      </c>
      <c r="K11" s="23">
        <f>G11+I11</f>
        <v>5.0241</v>
      </c>
      <c r="L11" s="23">
        <f>K11*0.13</f>
        <v>0.653133</v>
      </c>
      <c r="M11" s="23">
        <f>K11+L11</f>
        <v>5.677233</v>
      </c>
      <c r="N11" s="22"/>
      <c r="O11" s="40"/>
      <c r="P11" s="42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  <c r="CT11" s="55"/>
      <c r="CU11" s="55"/>
      <c r="CV11" s="55"/>
      <c r="CW11" s="55"/>
      <c r="CX11" s="55"/>
      <c r="CY11" s="55"/>
      <c r="CZ11" s="55"/>
      <c r="DA11" s="55"/>
      <c r="DB11" s="55"/>
      <c r="DC11" s="55"/>
      <c r="DD11" s="55"/>
      <c r="DE11" s="55"/>
      <c r="DF11" s="55"/>
      <c r="DG11" s="55"/>
      <c r="DH11" s="55"/>
      <c r="DI11" s="55"/>
      <c r="DJ11" s="55"/>
      <c r="DK11" s="55"/>
      <c r="DL11" s="55"/>
      <c r="DM11" s="55"/>
      <c r="DN11" s="55"/>
      <c r="DO11" s="55"/>
      <c r="DP11" s="55"/>
      <c r="DQ11" s="55"/>
      <c r="DR11" s="55"/>
      <c r="DS11" s="55"/>
      <c r="DT11" s="55"/>
      <c r="DU11" s="55"/>
      <c r="DV11" s="55"/>
      <c r="DW11" s="55"/>
      <c r="DX11" s="55"/>
      <c r="DY11" s="55"/>
      <c r="DZ11" s="55"/>
      <c r="EA11" s="55"/>
      <c r="EB11" s="55"/>
      <c r="EC11" s="55"/>
      <c r="ED11" s="55"/>
      <c r="EE11" s="55"/>
      <c r="EF11" s="55"/>
      <c r="EG11" s="55"/>
      <c r="EH11" s="55"/>
      <c r="EI11" s="55"/>
      <c r="EJ11" s="55"/>
      <c r="EK11" s="55"/>
      <c r="EL11" s="55"/>
      <c r="EM11" s="55"/>
      <c r="EN11" s="55"/>
      <c r="EO11" s="55"/>
      <c r="EP11" s="55"/>
      <c r="EQ11" s="55"/>
      <c r="ER11" s="55"/>
      <c r="ES11" s="55"/>
      <c r="ET11" s="55"/>
      <c r="EU11" s="55"/>
      <c r="EV11" s="55"/>
      <c r="EW11" s="55"/>
      <c r="EX11" s="55"/>
      <c r="EY11" s="55"/>
      <c r="EZ11" s="55"/>
      <c r="FA11" s="55"/>
      <c r="FB11" s="55"/>
      <c r="FC11" s="55"/>
      <c r="FD11" s="55"/>
      <c r="FE11" s="55"/>
      <c r="FF11" s="55"/>
      <c r="FG11" s="55"/>
      <c r="FH11" s="55"/>
      <c r="FI11" s="55"/>
      <c r="FJ11" s="55"/>
      <c r="FK11" s="55"/>
      <c r="FL11" s="55"/>
      <c r="FM11" s="55"/>
      <c r="FN11" s="55"/>
      <c r="FO11" s="55"/>
      <c r="FP11" s="55"/>
      <c r="FQ11" s="55"/>
      <c r="FR11" s="55"/>
      <c r="FS11" s="55"/>
      <c r="FT11" s="55"/>
      <c r="FU11" s="55"/>
      <c r="FV11" s="55"/>
      <c r="FW11" s="55"/>
      <c r="FX11" s="55"/>
      <c r="FY11" s="55"/>
      <c r="FZ11" s="55"/>
      <c r="GA11" s="55"/>
      <c r="GB11" s="55"/>
      <c r="GC11" s="55"/>
      <c r="GD11" s="55"/>
      <c r="GE11" s="55"/>
      <c r="GF11" s="55"/>
      <c r="GG11" s="55"/>
      <c r="GH11" s="55"/>
      <c r="GI11" s="55"/>
      <c r="GJ11" s="55"/>
      <c r="GK11" s="55"/>
      <c r="GL11" s="55"/>
      <c r="GM11" s="55"/>
      <c r="GN11" s="55"/>
      <c r="GO11" s="55"/>
      <c r="GP11" s="55"/>
      <c r="GQ11" s="55"/>
      <c r="GR11" s="55"/>
      <c r="GS11" s="55"/>
      <c r="GT11" s="55"/>
      <c r="GU11" s="55"/>
      <c r="GV11" s="55"/>
      <c r="GW11" s="55"/>
    </row>
    <row r="12" s="1" customFormat="1" ht="34" customHeight="1" spans="1:205">
      <c r="A12" s="22">
        <v>3</v>
      </c>
      <c r="B12" s="23" t="s">
        <v>27</v>
      </c>
      <c r="C12" s="23" t="s">
        <v>28</v>
      </c>
      <c r="D12" s="23"/>
      <c r="E12" s="23" t="s">
        <v>24</v>
      </c>
      <c r="F12" s="23">
        <v>5.1483</v>
      </c>
      <c r="G12" s="23">
        <v>5.8513</v>
      </c>
      <c r="H12" s="23">
        <f>G12-F12</f>
        <v>0.703</v>
      </c>
      <c r="I12" s="23">
        <v>0</v>
      </c>
      <c r="J12" s="23">
        <v>0</v>
      </c>
      <c r="K12" s="23">
        <f>G12+I12</f>
        <v>5.8513</v>
      </c>
      <c r="L12" s="23">
        <f>K12*0.13</f>
        <v>0.760669</v>
      </c>
      <c r="M12" s="23">
        <f>K12+L12</f>
        <v>6.611969</v>
      </c>
      <c r="N12" s="22"/>
      <c r="O12" s="40"/>
      <c r="P12" s="42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</row>
    <row r="13" s="1" customFormat="1" ht="34" customHeight="1" spans="1:205">
      <c r="A13" s="22">
        <v>4</v>
      </c>
      <c r="B13" s="24"/>
      <c r="C13" s="25"/>
      <c r="D13" s="25"/>
      <c r="E13" s="26"/>
      <c r="F13" s="25"/>
      <c r="G13" s="27"/>
      <c r="H13" s="25"/>
      <c r="I13" s="43"/>
      <c r="J13" s="44"/>
      <c r="K13" s="45"/>
      <c r="L13" s="45"/>
      <c r="M13" s="27"/>
      <c r="N13" s="46"/>
      <c r="O13" s="40"/>
      <c r="P13" s="42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  <c r="CM13" s="55"/>
      <c r="CN13" s="55"/>
      <c r="CO13" s="55"/>
      <c r="CP13" s="55"/>
      <c r="CQ13" s="55"/>
      <c r="CR13" s="55"/>
      <c r="CS13" s="55"/>
      <c r="CT13" s="55"/>
      <c r="CU13" s="55"/>
      <c r="CV13" s="55"/>
      <c r="CW13" s="55"/>
      <c r="CX13" s="55"/>
      <c r="CY13" s="55"/>
      <c r="CZ13" s="55"/>
      <c r="DA13" s="55"/>
      <c r="DB13" s="55"/>
      <c r="DC13" s="55"/>
      <c r="DD13" s="55"/>
      <c r="DE13" s="55"/>
      <c r="DF13" s="55"/>
      <c r="DG13" s="55"/>
      <c r="DH13" s="55"/>
      <c r="DI13" s="55"/>
      <c r="DJ13" s="55"/>
      <c r="DK13" s="55"/>
      <c r="DL13" s="55"/>
      <c r="DM13" s="55"/>
      <c r="DN13" s="55"/>
      <c r="DO13" s="55"/>
      <c r="DP13" s="55"/>
      <c r="DQ13" s="55"/>
      <c r="DR13" s="55"/>
      <c r="DS13" s="55"/>
      <c r="DT13" s="55"/>
      <c r="DU13" s="55"/>
      <c r="DV13" s="55"/>
      <c r="DW13" s="55"/>
      <c r="DX13" s="55"/>
      <c r="DY13" s="55"/>
      <c r="DZ13" s="55"/>
      <c r="EA13" s="55"/>
      <c r="EB13" s="55"/>
      <c r="EC13" s="55"/>
      <c r="ED13" s="55"/>
      <c r="EE13" s="55"/>
      <c r="EF13" s="55"/>
      <c r="EG13" s="55"/>
      <c r="EH13" s="55"/>
      <c r="EI13" s="55"/>
      <c r="EJ13" s="55"/>
      <c r="EK13" s="55"/>
      <c r="EL13" s="55"/>
      <c r="EM13" s="55"/>
      <c r="EN13" s="55"/>
      <c r="EO13" s="55"/>
      <c r="EP13" s="55"/>
      <c r="EQ13" s="55"/>
      <c r="ER13" s="55"/>
      <c r="ES13" s="55"/>
      <c r="ET13" s="55"/>
      <c r="EU13" s="55"/>
      <c r="EV13" s="55"/>
      <c r="EW13" s="55"/>
      <c r="EX13" s="55"/>
      <c r="EY13" s="55"/>
      <c r="EZ13" s="55"/>
      <c r="FA13" s="55"/>
      <c r="FB13" s="55"/>
      <c r="FC13" s="55"/>
      <c r="FD13" s="55"/>
      <c r="FE13" s="55"/>
      <c r="FF13" s="55"/>
      <c r="FG13" s="55"/>
      <c r="FH13" s="55"/>
      <c r="FI13" s="55"/>
      <c r="FJ13" s="55"/>
      <c r="FK13" s="55"/>
      <c r="FL13" s="55"/>
      <c r="FM13" s="55"/>
      <c r="FN13" s="55"/>
      <c r="FO13" s="55"/>
      <c r="FP13" s="55"/>
      <c r="FQ13" s="55"/>
      <c r="FR13" s="55"/>
      <c r="FS13" s="55"/>
      <c r="FT13" s="55"/>
      <c r="FU13" s="55"/>
      <c r="FV13" s="55"/>
      <c r="FW13" s="55"/>
      <c r="FX13" s="55"/>
      <c r="FY13" s="55"/>
      <c r="FZ13" s="55"/>
      <c r="GA13" s="55"/>
      <c r="GB13" s="55"/>
      <c r="GC13" s="55"/>
      <c r="GD13" s="55"/>
      <c r="GE13" s="55"/>
      <c r="GF13" s="55"/>
      <c r="GG13" s="55"/>
      <c r="GH13" s="55"/>
      <c r="GI13" s="55"/>
      <c r="GJ13" s="55"/>
      <c r="GK13" s="55"/>
      <c r="GL13" s="55"/>
      <c r="GM13" s="55"/>
      <c r="GN13" s="55"/>
      <c r="GO13" s="55"/>
      <c r="GP13" s="55"/>
      <c r="GQ13" s="55"/>
      <c r="GR13" s="55"/>
      <c r="GS13" s="55"/>
      <c r="GT13" s="55"/>
      <c r="GU13" s="55"/>
      <c r="GV13" s="55"/>
      <c r="GW13" s="55"/>
    </row>
    <row r="14" s="1" customFormat="1" ht="34" customHeight="1" spans="1:205">
      <c r="A14" s="22">
        <v>5</v>
      </c>
      <c r="B14" s="24"/>
      <c r="C14" s="25"/>
      <c r="D14" s="25"/>
      <c r="E14" s="26"/>
      <c r="F14" s="25"/>
      <c r="G14" s="25"/>
      <c r="H14" s="25"/>
      <c r="I14" s="25"/>
      <c r="J14" s="25"/>
      <c r="K14" s="45"/>
      <c r="L14" s="45"/>
      <c r="M14" s="25"/>
      <c r="N14" s="46"/>
      <c r="O14" s="40"/>
      <c r="P14" s="42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</row>
    <row r="15" s="2" customFormat="1" spans="1:16">
      <c r="A15" s="28" t="s">
        <v>30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47"/>
      <c r="P15" s="48"/>
    </row>
    <row r="16" s="2" customFormat="1" spans="1:16">
      <c r="A16" s="29" t="s">
        <v>49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48"/>
    </row>
    <row r="17" s="2" customFormat="1" spans="1:16">
      <c r="A17" s="28" t="s">
        <v>32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9"/>
      <c r="P17" s="48"/>
    </row>
    <row r="18" s="2" customFormat="1" spans="1:16">
      <c r="A18" s="29" t="s">
        <v>33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48"/>
    </row>
    <row r="19" s="2" customFormat="1" spans="1:16">
      <c r="A19" s="29" t="s">
        <v>34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48"/>
    </row>
    <row r="20" s="2" customFormat="1" spans="1:16">
      <c r="A20" s="29" t="s">
        <v>35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48"/>
    </row>
    <row r="21" s="2" customFormat="1" spans="1:16">
      <c r="A21" s="30" t="s">
        <v>36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48"/>
    </row>
    <row r="22" s="2" customFormat="1" ht="23.25" customHeight="1" spans="1:16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48"/>
    </row>
    <row r="23" s="2" customFormat="1" spans="1:16">
      <c r="A23" s="31" t="s">
        <v>37</v>
      </c>
      <c r="B23" s="32"/>
      <c r="C23" s="33"/>
      <c r="H23" s="2" t="s">
        <v>38</v>
      </c>
      <c r="I23" s="49"/>
      <c r="J23" s="33"/>
      <c r="K23" s="35"/>
      <c r="L23" s="35"/>
      <c r="M23" s="35"/>
      <c r="N23" s="50"/>
      <c r="O23" s="51"/>
      <c r="P23" s="48"/>
    </row>
    <row r="24" s="2" customFormat="1" spans="1:16">
      <c r="A24" s="33" t="s">
        <v>39</v>
      </c>
      <c r="B24" s="32"/>
      <c r="C24" s="33"/>
      <c r="H24" s="2" t="s">
        <v>40</v>
      </c>
      <c r="I24" s="33"/>
      <c r="J24" s="33"/>
      <c r="K24" s="35"/>
      <c r="L24" s="33"/>
      <c r="M24" s="33"/>
      <c r="N24" s="52"/>
      <c r="O24" s="53"/>
      <c r="P24" s="48"/>
    </row>
    <row r="25" s="2" customFormat="1" spans="1:16">
      <c r="A25" s="33"/>
      <c r="B25" s="32"/>
      <c r="C25" s="33"/>
      <c r="I25" s="33"/>
      <c r="J25" s="33"/>
      <c r="K25" s="35"/>
      <c r="L25" s="33"/>
      <c r="M25" s="33"/>
      <c r="N25" s="52"/>
      <c r="O25" s="53"/>
      <c r="P25" s="48"/>
    </row>
    <row r="26" s="2" customFormat="1" spans="1:16">
      <c r="A26" s="31" t="s">
        <v>41</v>
      </c>
      <c r="B26" s="31"/>
      <c r="C26" s="34"/>
      <c r="H26" s="2" t="s">
        <v>42</v>
      </c>
      <c r="I26" s="31"/>
      <c r="J26" s="34"/>
      <c r="K26" s="35"/>
      <c r="L26" s="35"/>
      <c r="M26" s="35"/>
      <c r="N26" s="52"/>
      <c r="O26" s="53"/>
      <c r="P26" s="48"/>
    </row>
    <row r="27" s="2" customFormat="1" customHeight="1" spans="1:16">
      <c r="A27" s="35"/>
      <c r="B27" s="36" t="s">
        <v>43</v>
      </c>
      <c r="C27" s="35"/>
      <c r="I27" s="35" t="s">
        <v>43</v>
      </c>
      <c r="J27" s="35"/>
      <c r="K27" s="35"/>
      <c r="L27" s="35"/>
      <c r="M27" s="35"/>
      <c r="N27" s="52"/>
      <c r="O27" s="53"/>
      <c r="P27" s="48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5:N15"/>
    <mergeCell ref="A16:N16"/>
    <mergeCell ref="A17:N17"/>
    <mergeCell ref="A18:N18"/>
    <mergeCell ref="A19:N19"/>
    <mergeCell ref="A20:N20"/>
    <mergeCell ref="A21:N21"/>
    <mergeCell ref="A7:A8"/>
    <mergeCell ref="B7:B8"/>
    <mergeCell ref="C7:C8"/>
    <mergeCell ref="D7:D8"/>
    <mergeCell ref="E7:E8"/>
    <mergeCell ref="N7:N8"/>
  </mergeCells>
  <conditionalFormatting sqref="D1:D8 I23:I27 D13:D22 D28:D1048576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建议 (2)</vt:lpstr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2006-09-13T11:21:00Z</dcterms:created>
  <cp:lastPrinted>2021-10-13T07:11:00Z</cp:lastPrinted>
  <dcterms:modified xsi:type="dcterms:W3CDTF">2024-04-23T07:24:44Z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773100A3126640CAAB01E920F5D556B5</vt:lpwstr>
  </property>
</Properties>
</file>