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w1141" sheetId="2" r:id="rId1"/>
  </sheets>
  <definedNames>
    <definedName name="_xlnm._FilterDatabase" localSheetId="0" hidden="1">'w1141'!$A$7:$K$77</definedName>
    <definedName name="_xlnm.Print_Area" localSheetId="0">'w1141'!$A$1:$L$77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<sst xmlns="http://schemas.openxmlformats.org/spreadsheetml/2006/main" count="432" uniqueCount="180">
  <si>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</si>
  <si>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</si>
  <si>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</si>
  <si>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</si>
  <si>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</si>
  <si>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</si>
  <si>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</si>
  <si>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</si>
  <si>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</si>
  <si>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</si>
  <si>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</si>
  <si>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</si>
  <si>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</si>
  <si>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</si>
  <si>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</si>
  <si>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</si>
  <si>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</si>
  <si>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</si>
  <si>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</si>
  <si>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</si>
  <si>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</si>
  <si>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</si>
  <si>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</si>
  <si>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单价</t>
  </si>
  <si>
    <t>金额</t>
  </si>
  <si>
    <t>rem0000098</t>
  </si>
  <si>
    <r>
      <rPr>
        <sz val="8"/>
        <color rgb="FF0000FF"/>
        <rFont val="Microsoft Sans Serif"/>
        <charset val="134"/>
      </rPr>
      <t>BC311</t>
    </r>
    <r>
      <rPr>
        <sz val="8"/>
        <color rgb="FF0000FF"/>
        <rFont val="宋体"/>
        <charset val="134"/>
      </rPr>
      <t>防啸垫</t>
    </r>
    <r>
      <rPr>
        <sz val="8"/>
        <color rgb="FF0000FF"/>
        <rFont val="Microsoft Sans Serif"/>
        <charset val="134"/>
      </rPr>
      <t>-</t>
    </r>
    <r>
      <rPr>
        <sz val="8"/>
        <color rgb="FF0000FF"/>
        <rFont val="宋体"/>
        <charset val="134"/>
      </rPr>
      <t>左</t>
    </r>
  </si>
  <si>
    <t>g210001</t>
  </si>
  <si>
    <t>个</t>
  </si>
  <si>
    <t>240222</t>
  </si>
  <si>
    <t>Z006</t>
  </si>
  <si>
    <t>rem0000126</t>
  </si>
  <si>
    <r>
      <rPr>
        <sz val="8"/>
        <color rgb="FF0000FF"/>
        <rFont val="Microsoft Sans Serif"/>
        <charset val="134"/>
      </rPr>
      <t>BC311</t>
    </r>
    <r>
      <rPr>
        <sz val="8"/>
        <color rgb="FF0000FF"/>
        <rFont val="宋体"/>
        <charset val="134"/>
      </rPr>
      <t>防啸垫</t>
    </r>
    <r>
      <rPr>
        <sz val="8"/>
        <color rgb="FF0000FF"/>
        <rFont val="Microsoft Sans Serif"/>
        <charset val="134"/>
      </rPr>
      <t>-</t>
    </r>
    <r>
      <rPr>
        <sz val="8"/>
        <color rgb="FF0000FF"/>
        <rFont val="宋体"/>
        <charset val="134"/>
      </rPr>
      <t>右</t>
    </r>
  </si>
  <si>
    <t>rem0000558</t>
  </si>
  <si>
    <r>
      <rPr>
        <sz val="8"/>
        <color rgb="FF0000FF"/>
        <rFont val="Microsoft Sans Serif"/>
        <charset val="134"/>
      </rPr>
      <t>MV3</t>
    </r>
    <r>
      <rPr>
        <sz val="8"/>
        <color rgb="FF0000FF"/>
        <rFont val="宋体"/>
        <charset val="134"/>
      </rPr>
      <t>后视镜镜体</t>
    </r>
  </si>
  <si>
    <t>240120</t>
  </si>
  <si>
    <t>240417</t>
  </si>
  <si>
    <t>rem0000559</t>
  </si>
  <si>
    <r>
      <rPr>
        <sz val="8"/>
        <color rgb="FF0000FF"/>
        <rFont val="Microsoft Sans Serif"/>
        <charset val="134"/>
      </rPr>
      <t>MV3</t>
    </r>
    <r>
      <rPr>
        <sz val="8"/>
        <color rgb="FF0000FF"/>
        <rFont val="宋体"/>
        <charset val="134"/>
      </rPr>
      <t>后视镜后盖</t>
    </r>
  </si>
  <si>
    <t>240226</t>
  </si>
  <si>
    <t>rem0000562</t>
  </si>
  <si>
    <r>
      <rPr>
        <sz val="8"/>
        <color rgb="FF0000FF"/>
        <rFont val="Microsoft Sans Serif"/>
        <charset val="134"/>
      </rPr>
      <t>MV3</t>
    </r>
    <r>
      <rPr>
        <sz val="8"/>
        <color rgb="FF0000FF"/>
        <rFont val="宋体"/>
        <charset val="134"/>
      </rPr>
      <t>后视镜片托</t>
    </r>
  </si>
  <si>
    <t>240130</t>
  </si>
  <si>
    <t>rem0001099</t>
  </si>
  <si>
    <r>
      <rPr>
        <sz val="8"/>
        <color rgb="FF0000FF"/>
        <rFont val="Microsoft Sans Serif"/>
        <charset val="134"/>
      </rPr>
      <t>B40L</t>
    </r>
    <r>
      <rPr>
        <sz val="8"/>
        <color rgb="FF0000FF"/>
        <rFont val="宋体"/>
        <charset val="134"/>
      </rPr>
      <t>左导光条安装板</t>
    </r>
  </si>
  <si>
    <t>240313</t>
  </si>
  <si>
    <t>240413</t>
  </si>
  <si>
    <t>rem0001100</t>
  </si>
  <si>
    <r>
      <rPr>
        <sz val="8"/>
        <color rgb="FF0000FF"/>
        <rFont val="Microsoft Sans Serif"/>
        <charset val="134"/>
      </rPr>
      <t>B40L</t>
    </r>
    <r>
      <rPr>
        <sz val="8"/>
        <color rgb="FF0000FF"/>
        <rFont val="宋体"/>
        <charset val="134"/>
      </rPr>
      <t>左转向灯底座</t>
    </r>
  </si>
  <si>
    <t>240407</t>
  </si>
  <si>
    <t>rem0001109</t>
  </si>
  <si>
    <r>
      <rPr>
        <sz val="8"/>
        <color rgb="FF0000FF"/>
        <rFont val="Microsoft Sans Serif"/>
        <charset val="134"/>
      </rPr>
      <t>B40L</t>
    </r>
    <r>
      <rPr>
        <sz val="8"/>
        <color rgb="FF0000FF"/>
        <rFont val="宋体"/>
        <charset val="134"/>
      </rPr>
      <t>左灯罩</t>
    </r>
  </si>
  <si>
    <t>240401</t>
  </si>
  <si>
    <t>240402</t>
  </si>
  <si>
    <t>rem0001116</t>
  </si>
  <si>
    <r>
      <rPr>
        <sz val="8"/>
        <color rgb="FF0000FF"/>
        <rFont val="Microsoft Sans Serif"/>
        <charset val="134"/>
      </rPr>
      <t>B40L</t>
    </r>
    <r>
      <rPr>
        <sz val="8"/>
        <color rgb="FF0000FF"/>
        <rFont val="宋体"/>
        <charset val="134"/>
      </rPr>
      <t>右导光条安装板</t>
    </r>
  </si>
  <si>
    <t>240416</t>
  </si>
  <si>
    <t>rem0001117</t>
  </si>
  <si>
    <r>
      <rPr>
        <sz val="8"/>
        <color rgb="FF0000FF"/>
        <rFont val="Microsoft Sans Serif"/>
        <charset val="134"/>
      </rPr>
      <t>B40L</t>
    </r>
    <r>
      <rPr>
        <sz val="8"/>
        <color rgb="FF0000FF"/>
        <rFont val="宋体"/>
        <charset val="134"/>
      </rPr>
      <t>右转向灯底座</t>
    </r>
  </si>
  <si>
    <t>240408</t>
  </si>
  <si>
    <t>rem0001122</t>
  </si>
  <si>
    <r>
      <rPr>
        <sz val="8"/>
        <color rgb="FF0000FF"/>
        <rFont val="Microsoft Sans Serif"/>
        <charset val="134"/>
      </rPr>
      <t>B40L</t>
    </r>
    <r>
      <rPr>
        <sz val="8"/>
        <color rgb="FF0000FF"/>
        <rFont val="宋体"/>
        <charset val="134"/>
      </rPr>
      <t>右镜片托</t>
    </r>
  </si>
  <si>
    <t>240326</t>
  </si>
  <si>
    <t>rem0001124</t>
  </si>
  <si>
    <r>
      <rPr>
        <sz val="8"/>
        <color rgb="FF0000FF"/>
        <rFont val="Microsoft Sans Serif"/>
        <charset val="134"/>
      </rPr>
      <t>B40L</t>
    </r>
    <r>
      <rPr>
        <sz val="8"/>
        <color rgb="FF0000FF"/>
        <rFont val="宋体"/>
        <charset val="134"/>
      </rPr>
      <t>右转向灯灯罩</t>
    </r>
  </si>
  <si>
    <t>rem0001141</t>
  </si>
  <si>
    <r>
      <rPr>
        <sz val="8"/>
        <color rgb="FF0000FF"/>
        <rFont val="Microsoft Sans Serif"/>
        <charset val="134"/>
      </rPr>
      <t>B80C</t>
    </r>
    <r>
      <rPr>
        <sz val="8"/>
        <color rgb="FF0000FF"/>
        <rFont val="宋体"/>
        <charset val="134"/>
      </rPr>
      <t>左转向灯灯罩</t>
    </r>
  </si>
  <si>
    <t>230513</t>
  </si>
  <si>
    <t>rem0001159</t>
  </si>
  <si>
    <r>
      <rPr>
        <sz val="8"/>
        <color rgb="FF0000FF"/>
        <rFont val="Microsoft Sans Serif"/>
        <charset val="134"/>
      </rPr>
      <t>B80C</t>
    </r>
    <r>
      <rPr>
        <sz val="8"/>
        <color rgb="FF0000FF"/>
        <rFont val="宋体"/>
        <charset val="134"/>
      </rPr>
      <t>右导光条安装板</t>
    </r>
  </si>
  <si>
    <t>230525</t>
  </si>
  <si>
    <t>rem0001658</t>
  </si>
  <si>
    <r>
      <rPr>
        <sz val="8"/>
        <color rgb="FF0000FF"/>
        <rFont val="Microsoft Sans Serif"/>
        <charset val="134"/>
      </rPr>
      <t>1780</t>
    </r>
    <r>
      <rPr>
        <sz val="8"/>
        <color rgb="FF0000FF"/>
        <rFont val="宋体"/>
        <charset val="134"/>
      </rPr>
      <t>镜头</t>
    </r>
  </si>
  <si>
    <t>240323</t>
  </si>
  <si>
    <t>rem0001675</t>
  </si>
  <si>
    <r>
      <rPr>
        <sz val="8"/>
        <color rgb="FF0000FF"/>
        <rFont val="Microsoft Sans Serif"/>
        <charset val="134"/>
      </rPr>
      <t>H3</t>
    </r>
    <r>
      <rPr>
        <sz val="8"/>
        <color rgb="FF0000FF"/>
        <rFont val="宋体"/>
        <charset val="134"/>
      </rPr>
      <t>主镜体</t>
    </r>
  </si>
  <si>
    <t>240217</t>
  </si>
  <si>
    <t>rem0001719</t>
  </si>
  <si>
    <t>奥驰左广角镜托</t>
  </si>
  <si>
    <t>240316</t>
  </si>
  <si>
    <t>rem0001754</t>
  </si>
  <si>
    <r>
      <rPr>
        <sz val="8"/>
        <color rgb="FF0000FF"/>
        <rFont val="宋体"/>
        <charset val="134"/>
      </rPr>
      <t>奥铃升级主镜体</t>
    </r>
    <r>
      <rPr>
        <sz val="8"/>
        <color rgb="FF0000FF"/>
        <rFont val="Microsoft Sans Serif"/>
        <charset val="134"/>
      </rPr>
      <t>(</t>
    </r>
    <r>
      <rPr>
        <sz val="8"/>
        <color rgb="FF0000FF"/>
        <rFont val="宋体"/>
        <charset val="134"/>
      </rPr>
      <t>镜片铬背</t>
    </r>
    <r>
      <rPr>
        <sz val="8"/>
        <color rgb="FF0000FF"/>
        <rFont val="Microsoft Sans Serif"/>
        <charset val="134"/>
      </rPr>
      <t>)</t>
    </r>
  </si>
  <si>
    <t>240412</t>
  </si>
  <si>
    <t>rem0001755</t>
  </si>
  <si>
    <t>奥铃升级广角镜体镜片铬背</t>
  </si>
  <si>
    <t>240107</t>
  </si>
  <si>
    <t>rem0001788</t>
  </si>
  <si>
    <r>
      <rPr>
        <sz val="8"/>
        <color rgb="FF0000FF"/>
        <rFont val="宋体"/>
        <charset val="134"/>
      </rPr>
      <t>重卡小保护盖</t>
    </r>
    <r>
      <rPr>
        <sz val="8"/>
        <color rgb="FF0000FF"/>
        <rFont val="Microsoft Sans Serif"/>
        <charset val="134"/>
      </rPr>
      <t>(705)</t>
    </r>
  </si>
  <si>
    <t>240311</t>
  </si>
  <si>
    <t>rem0001811</t>
  </si>
  <si>
    <t>豪泺大保护盖右</t>
  </si>
  <si>
    <t>220505</t>
  </si>
  <si>
    <t>rem0002011</t>
  </si>
  <si>
    <r>
      <rPr>
        <sz val="8"/>
        <color rgb="FF0000FF"/>
        <rFont val="Microsoft Sans Serif"/>
        <charset val="134"/>
      </rPr>
      <t>6486</t>
    </r>
    <r>
      <rPr>
        <sz val="8"/>
        <color rgb="FF0000FF"/>
        <rFont val="宋体"/>
        <charset val="134"/>
      </rPr>
      <t>室内镜体</t>
    </r>
    <r>
      <rPr>
        <sz val="8"/>
        <color rgb="FF0000FF"/>
        <rFont val="Microsoft Sans Serif"/>
        <charset val="134"/>
      </rPr>
      <t>(</t>
    </r>
    <r>
      <rPr>
        <sz val="8"/>
        <color rgb="FF0000FF"/>
        <rFont val="宋体"/>
        <charset val="134"/>
      </rPr>
      <t>黑色</t>
    </r>
    <r>
      <rPr>
        <sz val="8"/>
        <color rgb="FF0000FF"/>
        <rFont val="Microsoft Sans Serif"/>
        <charset val="134"/>
      </rPr>
      <t>)</t>
    </r>
  </si>
  <si>
    <t>rem0002285</t>
  </si>
  <si>
    <r>
      <rPr>
        <sz val="8"/>
        <color rgb="FF0000FF"/>
        <rFont val="Microsoft Sans Serif"/>
        <charset val="134"/>
      </rPr>
      <t>T5G</t>
    </r>
    <r>
      <rPr>
        <sz val="8"/>
        <color rgb="FF0000FF"/>
        <rFont val="宋体"/>
        <charset val="134"/>
      </rPr>
      <t>后盖右</t>
    </r>
  </si>
  <si>
    <t>240418</t>
  </si>
  <si>
    <t>rem0002476</t>
  </si>
  <si>
    <r>
      <rPr>
        <sz val="8"/>
        <color rgb="FF0000FF"/>
        <rFont val="Microsoft Sans Serif"/>
        <charset val="134"/>
      </rPr>
      <t>T5G</t>
    </r>
    <r>
      <rPr>
        <sz val="8"/>
        <color rgb="FF0000FF"/>
        <rFont val="宋体"/>
        <charset val="134"/>
      </rPr>
      <t>下安装座左</t>
    </r>
  </si>
  <si>
    <t>rem0003053</t>
  </si>
  <si>
    <r>
      <rPr>
        <sz val="8"/>
        <color rgb="FF0000FF"/>
        <rFont val="Microsoft Sans Serif"/>
        <charset val="134"/>
      </rPr>
      <t>BC311</t>
    </r>
    <r>
      <rPr>
        <sz val="8"/>
        <color rgb="FF0000FF"/>
        <rFont val="宋体"/>
        <charset val="134"/>
      </rPr>
      <t>单曲率镜托板</t>
    </r>
    <r>
      <rPr>
        <sz val="8"/>
        <color rgb="FF0000FF"/>
        <rFont val="Microsoft Sans Serif"/>
        <charset val="134"/>
      </rPr>
      <t>-</t>
    </r>
    <r>
      <rPr>
        <sz val="8"/>
        <color rgb="FF0000FF"/>
        <rFont val="宋体"/>
        <charset val="134"/>
      </rPr>
      <t>左</t>
    </r>
  </si>
  <si>
    <t>240327</t>
  </si>
  <si>
    <t>rem0003404</t>
  </si>
  <si>
    <r>
      <rPr>
        <sz val="8"/>
        <color rgb="FF0000FF"/>
        <rFont val="Microsoft Sans Serif"/>
        <charset val="134"/>
      </rPr>
      <t>18D</t>
    </r>
    <r>
      <rPr>
        <sz val="8"/>
        <color rgb="FF0000FF"/>
        <rFont val="宋体"/>
        <charset val="134"/>
      </rPr>
      <t>卡框单件</t>
    </r>
  </si>
  <si>
    <t>240312</t>
  </si>
  <si>
    <t>rem0003405</t>
  </si>
  <si>
    <r>
      <rPr>
        <sz val="8"/>
        <color rgb="FF0000FF"/>
        <rFont val="Microsoft Sans Serif"/>
        <charset val="134"/>
      </rPr>
      <t>3GD</t>
    </r>
    <r>
      <rPr>
        <sz val="8"/>
        <color rgb="FF0000FF"/>
        <rFont val="宋体"/>
        <charset val="134"/>
      </rPr>
      <t>卡框单件</t>
    </r>
  </si>
  <si>
    <t>240304</t>
  </si>
  <si>
    <t>rem0010162</t>
  </si>
  <si>
    <r>
      <rPr>
        <sz val="8"/>
        <color rgb="FF0000FF"/>
        <rFont val="Microsoft Sans Serif"/>
        <charset val="134"/>
      </rPr>
      <t>H6</t>
    </r>
    <r>
      <rPr>
        <sz val="8"/>
        <color rgb="FF0000FF"/>
        <rFont val="宋体"/>
        <charset val="134"/>
      </rPr>
      <t>左下镜臂</t>
    </r>
  </si>
  <si>
    <t>240101</t>
  </si>
  <si>
    <t>rem0010163</t>
  </si>
  <si>
    <r>
      <rPr>
        <sz val="8"/>
        <color rgb="FF0000FF"/>
        <rFont val="Microsoft Sans Serif"/>
        <charset val="134"/>
      </rPr>
      <t>H6</t>
    </r>
    <r>
      <rPr>
        <sz val="8"/>
        <color rgb="FF0000FF"/>
        <rFont val="宋体"/>
        <charset val="134"/>
      </rPr>
      <t>左下镜臂盖</t>
    </r>
  </si>
  <si>
    <t>rem0010222</t>
  </si>
  <si>
    <r>
      <rPr>
        <sz val="8"/>
        <color rgb="FF0000FF"/>
        <rFont val="Microsoft Sans Serif"/>
        <charset val="134"/>
      </rPr>
      <t>H6</t>
    </r>
    <r>
      <rPr>
        <sz val="8"/>
        <color rgb="FF0000FF"/>
        <rFont val="宋体"/>
        <charset val="134"/>
      </rPr>
      <t>右下镜臂</t>
    </r>
  </si>
  <si>
    <t>rem0010528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</si>
  <si>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左卡框</t>
    </r>
  </si>
  <si>
    <t>rem0010529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</si>
  <si>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左镜脖</t>
    </r>
  </si>
  <si>
    <t>2403012</t>
  </si>
  <si>
    <t>rem0010530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</si>
  <si>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左镜壳</t>
    </r>
  </si>
  <si>
    <t>240227</t>
  </si>
  <si>
    <t>rem0010532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</si>
  <si>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左镜壳下盖带二孔</t>
    </r>
  </si>
  <si>
    <t>231227</t>
  </si>
  <si>
    <t>rem0010533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</si>
  <si>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左镜座盖</t>
    </r>
  </si>
  <si>
    <t>240228</t>
  </si>
  <si>
    <t>rem0010536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</si>
  <si>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护罩盖板带包胶</t>
    </r>
  </si>
  <si>
    <t>rem0010554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</si>
  <si>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右卡框</t>
    </r>
  </si>
  <si>
    <t>rem0010555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</si>
  <si>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右镜脖</t>
    </r>
  </si>
  <si>
    <t>rem0010556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</si>
  <si>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右镜壳</t>
    </r>
  </si>
  <si>
    <t>rem0010557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</si>
  <si>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右镜壳下盖带雷达孔</t>
    </r>
  </si>
  <si>
    <t>rem0010558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</si>
  <si>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右镜壳下盖带二孔</t>
    </r>
  </si>
  <si>
    <t>rem0010559</t>
  </si>
  <si>
    <r>
      <rPr>
        <sz val="8"/>
        <color rgb="FF0000FF"/>
        <rFont val="Microsoft Sans Serif"/>
        <charset val="134"/>
      </rPr>
      <t>B41V</t>
    </r>
    <r>
      <rPr>
        <sz val="8"/>
        <color rgb="FF0000FF"/>
        <rFont val="宋体"/>
        <charset val="134"/>
      </rPr>
      <t>右镜座盖</t>
    </r>
  </si>
  <si>
    <t>rim0000003</t>
  </si>
  <si>
    <r>
      <rPr>
        <sz val="8"/>
        <color rgb="FF0000FF"/>
        <rFont val="Microsoft Sans Serif"/>
        <charset val="134"/>
      </rPr>
      <t>3GD</t>
    </r>
    <r>
      <rPr>
        <sz val="8"/>
        <color rgb="FF0000FF"/>
        <rFont val="宋体"/>
        <charset val="134"/>
      </rPr>
      <t>镜壳</t>
    </r>
  </si>
  <si>
    <t>240301</t>
  </si>
  <si>
    <t>240302</t>
  </si>
  <si>
    <t>rim0000013</t>
  </si>
  <si>
    <r>
      <rPr>
        <sz val="8"/>
        <color rgb="FF0000FF"/>
        <rFont val="Microsoft Sans Serif"/>
        <charset val="134"/>
      </rPr>
      <t>18D</t>
    </r>
    <r>
      <rPr>
        <sz val="8"/>
        <color rgb="FF0000FF"/>
        <rFont val="宋体"/>
        <charset val="134"/>
      </rPr>
      <t>镜壳</t>
    </r>
  </si>
  <si>
    <t>240202</t>
  </si>
  <si>
    <t>rim0000051</t>
  </si>
  <si>
    <r>
      <rPr>
        <sz val="8"/>
        <color rgb="FF0000FF"/>
        <rFont val="Microsoft Sans Serif"/>
        <charset val="134"/>
      </rPr>
      <t>MV3</t>
    </r>
    <r>
      <rPr>
        <sz val="8"/>
        <color rgb="FF0000FF"/>
        <rFont val="宋体"/>
        <charset val="134"/>
      </rPr>
      <t>室内镜镜体</t>
    </r>
  </si>
  <si>
    <t>231011</t>
  </si>
  <si>
    <t>rim0000148</t>
  </si>
  <si>
    <t>欧马克室内镜体</t>
  </si>
  <si>
    <t>rsm0000077</t>
  </si>
  <si>
    <t>曼项目欧标补盲镜体</t>
  </si>
  <si>
    <t>240324</t>
  </si>
  <si>
    <t>240409</t>
  </si>
  <si>
    <t>rsm0000080</t>
  </si>
  <si>
    <t>曼项目前下镜体6656</t>
  </si>
  <si>
    <t>z006</t>
  </si>
  <si>
    <t>240403</t>
  </si>
  <si>
    <t>z0006</t>
  </si>
  <si>
    <t>rsm0000220</t>
  </si>
  <si>
    <t>ETX路面镜体</t>
  </si>
  <si>
    <t>rsm0000221</t>
  </si>
  <si>
    <t>ETX平顶下视镜头</t>
  </si>
  <si>
    <t>rsm0010030</t>
  </si>
  <si>
    <t>H6补盲镜壳</t>
  </si>
  <si>
    <t>rsm0010033</t>
  </si>
  <si>
    <t>H6补盲镜臂</t>
  </si>
  <si>
    <t>sht0011370</t>
  </si>
  <si>
    <t>H6扶手调节手轮黑色</t>
  </si>
  <si>
    <t>240306</t>
  </si>
  <si>
    <t>合计</t>
  </si>
  <si>
    <t>库管</t>
  </si>
  <si>
    <t>质量</t>
  </si>
  <si>
    <t>审核</t>
  </si>
  <si>
    <t>厂长批准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</si>
</sst>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3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8"/>
      <color rgb="FF0000FF"/>
      <name val="Microsoft Sans Serif"/>
      <charset val="134"/>
    </font>
    <font>
      <sz val="8"/>
      <color rgb="FF000000"/>
      <name val="Microsoft Sans Serif"/>
      <charset val="134"/>
    </font>
    <font>
      <sz val="16"/>
      <name val="宋体"/>
      <charset val="134"/>
    </font>
    <font>
      <sz val="8"/>
      <color rgb="FF0000FF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31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/>
    <xf numFmtId="0" fontId="7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/>
    <xf numFmtId="0" fontId="11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3"/>
  <sheetViews>
    <sheetView tabSelected="1" view="pageBreakPreview" zoomScaleNormal="100" workbookViewId="0">
      <selection activeCell="F9" sqref="F9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7.75" style="1" customWidth="1"/>
    <col min="5" max="5" width="5.875" style="1" customWidth="1"/>
    <col min="6" max="6" width="5.625" style="4" customWidth="1"/>
    <col min="7" max="7" width="7.625" style="1" customWidth="1"/>
    <col min="8" max="8" width="11.875" style="1" customWidth="1"/>
    <col min="9" max="9" width="8.75" style="1" customWidth="1"/>
    <col min="10" max="10" width="9.5" style="1" customWidth="1"/>
    <col min="11" max="11" width="8" style="1" customWidth="1"/>
    <col min="12" max="12" width="9.75" style="4" customWidth="1"/>
    <col min="13" max="15" width="5.25" style="1" customWidth="1"/>
    <col min="16" max="16" width="6.5" style="1" customWidth="1"/>
    <col min="17" max="16384" width="9" style="1"/>
  </cols>
  <sheetData>
    <row r="1" s="1" customFormat="1" ht="22.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8"/>
    </row>
    <row r="2" s="1" customFormat="1" ht="6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8"/>
    </row>
    <row r="3" s="1" customFormat="1" ht="19" customHeight="1" spans="1:12">
      <c r="A3" s="6" t="s">
        <v>1</v>
      </c>
      <c r="B3" s="6"/>
      <c r="C3" s="7" t="s">
        <v>2</v>
      </c>
      <c r="D3" s="6"/>
      <c r="E3" s="6"/>
      <c r="F3" s="8"/>
      <c r="G3" s="6" t="s">
        <v>3</v>
      </c>
      <c r="H3" s="9" t="s">
        <v>4</v>
      </c>
      <c r="I3" s="29"/>
      <c r="J3" s="29"/>
      <c r="K3" s="29"/>
      <c r="L3" s="30"/>
    </row>
    <row r="4" s="1" customFormat="1" ht="19" customHeight="1" spans="1:12">
      <c r="A4" s="10" t="s">
        <v>5</v>
      </c>
      <c r="B4" s="10"/>
      <c r="C4" s="11">
        <f ca="1">NOW()</f>
        <v>45408.5757175926</v>
      </c>
      <c r="D4" s="10"/>
      <c r="E4" s="10"/>
      <c r="F4" s="12"/>
      <c r="G4" s="10" t="s">
        <v>6</v>
      </c>
      <c r="H4" s="9" t="s">
        <v>7</v>
      </c>
      <c r="I4" s="31"/>
      <c r="J4" s="10" t="s">
        <v>8</v>
      </c>
      <c r="K4" s="10"/>
      <c r="L4" s="12"/>
    </row>
    <row r="5" s="1" customFormat="1" ht="19" customHeight="1" spans="1:12">
      <c r="A5" s="13" t="s">
        <v>9</v>
      </c>
      <c r="B5" s="13"/>
      <c r="C5" s="13"/>
      <c r="D5" s="13"/>
      <c r="E5" s="13"/>
      <c r="F5" s="14"/>
      <c r="G5" s="14" t="s">
        <v>10</v>
      </c>
      <c r="H5" s="14"/>
      <c r="I5" s="14"/>
      <c r="J5" s="14"/>
      <c r="K5" s="32"/>
      <c r="L5" s="33"/>
    </row>
    <row r="6" s="2" customFormat="1" ht="17" customHeight="1" spans="1:12">
      <c r="A6" s="15" t="s">
        <v>11</v>
      </c>
      <c r="B6" s="15"/>
      <c r="C6" s="15"/>
      <c r="D6" s="15"/>
      <c r="E6" s="15"/>
      <c r="F6" s="16"/>
      <c r="G6" s="15"/>
      <c r="H6" s="15"/>
      <c r="I6" s="15"/>
      <c r="J6" s="15" t="s">
        <v>12</v>
      </c>
      <c r="K6" s="34"/>
      <c r="L6" s="12"/>
    </row>
    <row r="7" s="3" customFormat="1" ht="19" customHeight="1" spans="1:12">
      <c r="A7" s="10" t="s">
        <v>13</v>
      </c>
      <c r="B7" s="10" t="s">
        <v>14</v>
      </c>
      <c r="C7" s="10" t="s">
        <v>15</v>
      </c>
      <c r="D7" s="10" t="s">
        <v>16</v>
      </c>
      <c r="E7" s="10" t="s">
        <v>17</v>
      </c>
      <c r="F7" s="12" t="s">
        <v>18</v>
      </c>
      <c r="G7" s="10" t="s">
        <v>19</v>
      </c>
      <c r="H7" s="10" t="s">
        <v>20</v>
      </c>
      <c r="I7" s="10" t="s">
        <v>21</v>
      </c>
      <c r="J7" s="10" t="s">
        <v>22</v>
      </c>
      <c r="K7" s="9" t="s">
        <v>23</v>
      </c>
      <c r="L7" s="10" t="s">
        <v>24</v>
      </c>
    </row>
    <row r="8" s="1" customFormat="1" ht="15" customHeight="1" spans="1:12">
      <c r="A8" s="17">
        <v>1</v>
      </c>
      <c r="B8" s="18" t="s">
        <v>25</v>
      </c>
      <c r="C8" s="19" t="s">
        <v>26</v>
      </c>
      <c r="D8" s="20" t="s">
        <v>27</v>
      </c>
      <c r="E8" s="17" t="s">
        <v>28</v>
      </c>
      <c r="F8" s="21">
        <v>6</v>
      </c>
      <c r="G8" s="22" t="s">
        <v>29</v>
      </c>
      <c r="H8" s="23"/>
      <c r="I8" s="17" t="s">
        <v>30</v>
      </c>
      <c r="J8" s="17">
        <v>1143</v>
      </c>
      <c r="K8" s="35">
        <v>2.03165</v>
      </c>
      <c r="L8" s="36">
        <f>K8*F8</f>
        <v>12.1899</v>
      </c>
    </row>
    <row r="9" s="1" customFormat="1" ht="15" customHeight="1" spans="1:12">
      <c r="A9" s="17">
        <v>2</v>
      </c>
      <c r="B9" s="18" t="s">
        <v>31</v>
      </c>
      <c r="C9" s="19" t="s">
        <v>32</v>
      </c>
      <c r="D9" s="20" t="s">
        <v>27</v>
      </c>
      <c r="E9" s="17" t="s">
        <v>28</v>
      </c>
      <c r="F9" s="21">
        <v>1</v>
      </c>
      <c r="G9" s="22" t="s">
        <v>29</v>
      </c>
      <c r="H9" s="23"/>
      <c r="I9" s="17" t="s">
        <v>30</v>
      </c>
      <c r="J9" s="17">
        <v>1143</v>
      </c>
      <c r="K9" s="35">
        <v>2.03165</v>
      </c>
      <c r="L9" s="36">
        <f t="shared" ref="L9:L32" si="0">K9*F9</f>
        <v>2.03165</v>
      </c>
    </row>
    <row r="10" s="1" customFormat="1" ht="15" customHeight="1" spans="1:12">
      <c r="A10" s="17">
        <v>3</v>
      </c>
      <c r="B10" s="18" t="s">
        <v>33</v>
      </c>
      <c r="C10" s="19" t="s">
        <v>34</v>
      </c>
      <c r="D10" s="20" t="s">
        <v>27</v>
      </c>
      <c r="E10" s="17" t="s">
        <v>28</v>
      </c>
      <c r="F10" s="21">
        <v>9</v>
      </c>
      <c r="G10" s="22" t="s">
        <v>35</v>
      </c>
      <c r="H10" s="23"/>
      <c r="I10" s="17" t="s">
        <v>30</v>
      </c>
      <c r="J10" s="17">
        <v>1143</v>
      </c>
      <c r="K10" s="35">
        <v>13.87053</v>
      </c>
      <c r="L10" s="36">
        <f t="shared" si="0"/>
        <v>124.83477</v>
      </c>
    </row>
    <row r="11" s="1" customFormat="1" ht="15" customHeight="1" spans="1:12">
      <c r="A11" s="17">
        <v>4</v>
      </c>
      <c r="B11" s="18" t="s">
        <v>33</v>
      </c>
      <c r="C11" s="19" t="s">
        <v>34</v>
      </c>
      <c r="D11" s="20" t="s">
        <v>27</v>
      </c>
      <c r="E11" s="17" t="s">
        <v>28</v>
      </c>
      <c r="F11" s="21">
        <v>1</v>
      </c>
      <c r="G11" s="22" t="s">
        <v>36</v>
      </c>
      <c r="H11" s="23"/>
      <c r="I11" s="17" t="s">
        <v>30</v>
      </c>
      <c r="J11" s="17">
        <v>1143</v>
      </c>
      <c r="K11" s="35">
        <v>13.87053</v>
      </c>
      <c r="L11" s="36">
        <f t="shared" si="0"/>
        <v>13.87053</v>
      </c>
    </row>
    <row r="12" s="1" customFormat="1" ht="15" customHeight="1" spans="1:12">
      <c r="A12" s="17">
        <v>5</v>
      </c>
      <c r="B12" s="18" t="s">
        <v>37</v>
      </c>
      <c r="C12" s="19" t="s">
        <v>38</v>
      </c>
      <c r="D12" s="20" t="s">
        <v>27</v>
      </c>
      <c r="E12" s="17" t="s">
        <v>28</v>
      </c>
      <c r="F12" s="21">
        <v>5</v>
      </c>
      <c r="G12" s="22" t="s">
        <v>39</v>
      </c>
      <c r="H12" s="23"/>
      <c r="I12" s="17" t="s">
        <v>30</v>
      </c>
      <c r="J12" s="17">
        <v>1143</v>
      </c>
      <c r="K12" s="35">
        <v>4.99893</v>
      </c>
      <c r="L12" s="36">
        <f t="shared" si="0"/>
        <v>24.99465</v>
      </c>
    </row>
    <row r="13" s="1" customFormat="1" ht="15" customHeight="1" spans="1:12">
      <c r="A13" s="17">
        <v>6</v>
      </c>
      <c r="B13" s="18" t="s">
        <v>40</v>
      </c>
      <c r="C13" s="19" t="s">
        <v>41</v>
      </c>
      <c r="D13" s="20" t="s">
        <v>27</v>
      </c>
      <c r="E13" s="17" t="s">
        <v>28</v>
      </c>
      <c r="F13" s="21">
        <v>63</v>
      </c>
      <c r="G13" s="22" t="s">
        <v>42</v>
      </c>
      <c r="H13" s="23"/>
      <c r="I13" s="17" t="s">
        <v>30</v>
      </c>
      <c r="J13" s="17">
        <v>1143</v>
      </c>
      <c r="K13" s="35">
        <v>5.13508</v>
      </c>
      <c r="L13" s="36">
        <f t="shared" si="0"/>
        <v>323.51004</v>
      </c>
    </row>
    <row r="14" s="1" customFormat="1" ht="15" customHeight="1" spans="1:12">
      <c r="A14" s="17">
        <v>7</v>
      </c>
      <c r="B14" s="18" t="s">
        <v>43</v>
      </c>
      <c r="C14" s="19" t="s">
        <v>44</v>
      </c>
      <c r="D14" s="20" t="s">
        <v>27</v>
      </c>
      <c r="E14" s="17" t="s">
        <v>28</v>
      </c>
      <c r="F14" s="21">
        <v>18</v>
      </c>
      <c r="G14" s="22" t="s">
        <v>45</v>
      </c>
      <c r="H14" s="23"/>
      <c r="I14" s="17" t="s">
        <v>30</v>
      </c>
      <c r="J14" s="17">
        <v>1143</v>
      </c>
      <c r="K14" s="35">
        <v>1.5383</v>
      </c>
      <c r="L14" s="36">
        <f t="shared" si="0"/>
        <v>27.6894</v>
      </c>
    </row>
    <row r="15" s="1" customFormat="1" ht="15" customHeight="1" spans="1:12">
      <c r="A15" s="17">
        <v>8</v>
      </c>
      <c r="B15" s="18" t="s">
        <v>43</v>
      </c>
      <c r="C15" s="19" t="s">
        <v>44</v>
      </c>
      <c r="D15" s="20" t="s">
        <v>27</v>
      </c>
      <c r="E15" s="17" t="s">
        <v>28</v>
      </c>
      <c r="F15" s="21">
        <v>18</v>
      </c>
      <c r="G15" s="22" t="s">
        <v>46</v>
      </c>
      <c r="H15" s="23"/>
      <c r="I15" s="17" t="s">
        <v>30</v>
      </c>
      <c r="J15" s="17">
        <v>1143</v>
      </c>
      <c r="K15" s="35">
        <v>1.5383</v>
      </c>
      <c r="L15" s="36">
        <f t="shared" si="0"/>
        <v>27.6894</v>
      </c>
    </row>
    <row r="16" s="1" customFormat="1" ht="15" customHeight="1" spans="1:12">
      <c r="A16" s="17">
        <v>9</v>
      </c>
      <c r="B16" s="18" t="s">
        <v>47</v>
      </c>
      <c r="C16" s="19" t="s">
        <v>48</v>
      </c>
      <c r="D16" s="20" t="s">
        <v>27</v>
      </c>
      <c r="E16" s="17" t="s">
        <v>28</v>
      </c>
      <c r="F16" s="21">
        <v>10</v>
      </c>
      <c r="G16" s="22" t="s">
        <v>49</v>
      </c>
      <c r="H16" s="23"/>
      <c r="I16" s="17" t="s">
        <v>30</v>
      </c>
      <c r="J16" s="17">
        <v>1143</v>
      </c>
      <c r="K16" s="35">
        <v>1.78369</v>
      </c>
      <c r="L16" s="36">
        <f t="shared" si="0"/>
        <v>17.8369</v>
      </c>
    </row>
    <row r="17" s="1" customFormat="1" ht="15" customHeight="1" spans="1:12">
      <c r="A17" s="17">
        <v>10</v>
      </c>
      <c r="B17" s="18" t="s">
        <v>50</v>
      </c>
      <c r="C17" s="19" t="s">
        <v>51</v>
      </c>
      <c r="D17" s="20" t="s">
        <v>27</v>
      </c>
      <c r="E17" s="17" t="s">
        <v>28</v>
      </c>
      <c r="F17" s="21">
        <v>29</v>
      </c>
      <c r="G17" s="22" t="s">
        <v>52</v>
      </c>
      <c r="H17" s="23"/>
      <c r="I17" s="17" t="s">
        <v>30</v>
      </c>
      <c r="J17" s="17">
        <v>1143</v>
      </c>
      <c r="K17" s="35">
        <v>2.33253</v>
      </c>
      <c r="L17" s="36">
        <f t="shared" si="0"/>
        <v>67.64337</v>
      </c>
    </row>
    <row r="18" s="1" customFormat="1" ht="15" customHeight="1" spans="1:12">
      <c r="A18" s="17">
        <v>11</v>
      </c>
      <c r="B18" s="18" t="s">
        <v>50</v>
      </c>
      <c r="C18" s="19" t="s">
        <v>51</v>
      </c>
      <c r="D18" s="20" t="s">
        <v>27</v>
      </c>
      <c r="E18" s="17" t="s">
        <v>28</v>
      </c>
      <c r="F18" s="21">
        <v>150</v>
      </c>
      <c r="G18" s="22" t="s">
        <v>53</v>
      </c>
      <c r="H18" s="23"/>
      <c r="I18" s="17" t="s">
        <v>30</v>
      </c>
      <c r="J18" s="17">
        <v>1143</v>
      </c>
      <c r="K18" s="35">
        <v>2.33253</v>
      </c>
      <c r="L18" s="36">
        <f t="shared" si="0"/>
        <v>349.8795</v>
      </c>
    </row>
    <row r="19" s="1" customFormat="1" ht="15" customHeight="1" spans="1:12">
      <c r="A19" s="17">
        <v>12</v>
      </c>
      <c r="B19" s="18" t="s">
        <v>54</v>
      </c>
      <c r="C19" s="19" t="s">
        <v>55</v>
      </c>
      <c r="D19" s="20" t="s">
        <v>27</v>
      </c>
      <c r="E19" s="17" t="s">
        <v>28</v>
      </c>
      <c r="F19" s="21">
        <v>10</v>
      </c>
      <c r="G19" s="22" t="s">
        <v>46</v>
      </c>
      <c r="H19" s="23"/>
      <c r="I19" s="17" t="s">
        <v>30</v>
      </c>
      <c r="J19" s="17">
        <v>1143</v>
      </c>
      <c r="K19" s="35">
        <v>1.5383</v>
      </c>
      <c r="L19" s="36">
        <f t="shared" si="0"/>
        <v>15.383</v>
      </c>
    </row>
    <row r="20" s="1" customFormat="1" ht="15" customHeight="1" spans="1:12">
      <c r="A20" s="17">
        <v>13</v>
      </c>
      <c r="B20" s="18" t="s">
        <v>54</v>
      </c>
      <c r="C20" s="19" t="s">
        <v>55</v>
      </c>
      <c r="D20" s="20" t="s">
        <v>27</v>
      </c>
      <c r="E20" s="17" t="s">
        <v>28</v>
      </c>
      <c r="F20" s="21">
        <v>9</v>
      </c>
      <c r="G20" s="22" t="s">
        <v>56</v>
      </c>
      <c r="H20" s="23"/>
      <c r="I20" s="17" t="s">
        <v>30</v>
      </c>
      <c r="J20" s="17">
        <v>1143</v>
      </c>
      <c r="K20" s="35">
        <v>1.5383</v>
      </c>
      <c r="L20" s="36">
        <f t="shared" si="0"/>
        <v>13.8447</v>
      </c>
    </row>
    <row r="21" s="1" customFormat="1" ht="15" customHeight="1" spans="1:12">
      <c r="A21" s="17">
        <v>14</v>
      </c>
      <c r="B21" s="18" t="s">
        <v>57</v>
      </c>
      <c r="C21" s="19" t="s">
        <v>58</v>
      </c>
      <c r="D21" s="20" t="s">
        <v>27</v>
      </c>
      <c r="E21" s="17" t="s">
        <v>28</v>
      </c>
      <c r="F21" s="21">
        <v>1</v>
      </c>
      <c r="G21" s="22" t="s">
        <v>59</v>
      </c>
      <c r="H21" s="23"/>
      <c r="I21" s="17" t="s">
        <v>30</v>
      </c>
      <c r="J21" s="17">
        <v>1143</v>
      </c>
      <c r="K21" s="35">
        <v>1.78369</v>
      </c>
      <c r="L21" s="36">
        <f t="shared" si="0"/>
        <v>1.78369</v>
      </c>
    </row>
    <row r="22" s="1" customFormat="1" ht="15" customHeight="1" spans="1:12">
      <c r="A22" s="17">
        <v>15</v>
      </c>
      <c r="B22" s="18" t="s">
        <v>60</v>
      </c>
      <c r="C22" s="19" t="s">
        <v>61</v>
      </c>
      <c r="D22" s="20" t="s">
        <v>27</v>
      </c>
      <c r="E22" s="17" t="s">
        <v>28</v>
      </c>
      <c r="F22" s="21">
        <v>1</v>
      </c>
      <c r="G22" s="22" t="s">
        <v>62</v>
      </c>
      <c r="H22" s="23"/>
      <c r="I22" s="17" t="s">
        <v>30</v>
      </c>
      <c r="J22" s="17">
        <v>1143</v>
      </c>
      <c r="K22" s="35">
        <v>2.67489</v>
      </c>
      <c r="L22" s="36">
        <f t="shared" si="0"/>
        <v>2.67489</v>
      </c>
    </row>
    <row r="23" s="1" customFormat="1" ht="15" customHeight="1" spans="1:12">
      <c r="A23" s="17">
        <v>16</v>
      </c>
      <c r="B23" s="18" t="s">
        <v>63</v>
      </c>
      <c r="C23" s="19" t="s">
        <v>64</v>
      </c>
      <c r="D23" s="20" t="s">
        <v>27</v>
      </c>
      <c r="E23" s="17" t="s">
        <v>28</v>
      </c>
      <c r="F23" s="21">
        <v>52</v>
      </c>
      <c r="G23" s="22" t="s">
        <v>52</v>
      </c>
      <c r="H23" s="23"/>
      <c r="I23" s="17" t="s">
        <v>30</v>
      </c>
      <c r="J23" s="17">
        <v>1143</v>
      </c>
      <c r="K23" s="35">
        <v>2.33253</v>
      </c>
      <c r="L23" s="36">
        <f t="shared" si="0"/>
        <v>121.29156</v>
      </c>
    </row>
    <row r="24" s="1" customFormat="1" ht="15" customHeight="1" spans="1:12">
      <c r="A24" s="17">
        <v>17</v>
      </c>
      <c r="B24" s="18" t="s">
        <v>63</v>
      </c>
      <c r="C24" s="19" t="s">
        <v>64</v>
      </c>
      <c r="D24" s="20" t="s">
        <v>27</v>
      </c>
      <c r="E24" s="17" t="s">
        <v>28</v>
      </c>
      <c r="F24" s="21">
        <v>86</v>
      </c>
      <c r="G24" s="22" t="s">
        <v>53</v>
      </c>
      <c r="H24" s="23"/>
      <c r="I24" s="17" t="s">
        <v>30</v>
      </c>
      <c r="J24" s="17">
        <v>1143</v>
      </c>
      <c r="K24" s="35">
        <v>2.33253</v>
      </c>
      <c r="L24" s="36">
        <f t="shared" si="0"/>
        <v>200.59758</v>
      </c>
    </row>
    <row r="25" s="1" customFormat="1" ht="15" customHeight="1" spans="1:12">
      <c r="A25" s="17">
        <v>18</v>
      </c>
      <c r="B25" s="18" t="s">
        <v>65</v>
      </c>
      <c r="C25" s="19" t="s">
        <v>66</v>
      </c>
      <c r="D25" s="20" t="s">
        <v>27</v>
      </c>
      <c r="E25" s="17" t="s">
        <v>28</v>
      </c>
      <c r="F25" s="21">
        <v>1</v>
      </c>
      <c r="G25" s="22" t="s">
        <v>67</v>
      </c>
      <c r="H25" s="23"/>
      <c r="I25" s="17" t="s">
        <v>30</v>
      </c>
      <c r="J25" s="17">
        <v>1143</v>
      </c>
      <c r="K25" s="35">
        <v>2.69968</v>
      </c>
      <c r="L25" s="36">
        <f t="shared" si="0"/>
        <v>2.69968</v>
      </c>
    </row>
    <row r="26" s="1" customFormat="1" ht="15" customHeight="1" spans="1:12">
      <c r="A26" s="17">
        <v>19</v>
      </c>
      <c r="B26" s="18" t="s">
        <v>68</v>
      </c>
      <c r="C26" s="19" t="s">
        <v>69</v>
      </c>
      <c r="D26" s="20" t="s">
        <v>27</v>
      </c>
      <c r="E26" s="17" t="s">
        <v>28</v>
      </c>
      <c r="F26" s="21">
        <v>3</v>
      </c>
      <c r="G26" s="22" t="s">
        <v>70</v>
      </c>
      <c r="H26" s="23"/>
      <c r="I26" s="17" t="s">
        <v>30</v>
      </c>
      <c r="J26" s="17">
        <v>1143</v>
      </c>
      <c r="K26" s="35">
        <v>1.7894</v>
      </c>
      <c r="L26" s="36">
        <f t="shared" si="0"/>
        <v>5.3682</v>
      </c>
    </row>
    <row r="27" s="1" customFormat="1" ht="15" customHeight="1" spans="1:12">
      <c r="A27" s="17">
        <v>20</v>
      </c>
      <c r="B27" s="18" t="s">
        <v>71</v>
      </c>
      <c r="C27" s="19" t="s">
        <v>72</v>
      </c>
      <c r="D27" s="20" t="s">
        <v>27</v>
      </c>
      <c r="E27" s="17" t="s">
        <v>28</v>
      </c>
      <c r="F27" s="21">
        <v>3</v>
      </c>
      <c r="G27" s="22" t="s">
        <v>73</v>
      </c>
      <c r="H27" s="23"/>
      <c r="I27" s="17" t="s">
        <v>30</v>
      </c>
      <c r="J27" s="17">
        <v>1143</v>
      </c>
      <c r="K27" s="35">
        <v>8.72861</v>
      </c>
      <c r="L27" s="36">
        <f t="shared" si="0"/>
        <v>26.18583</v>
      </c>
    </row>
    <row r="28" s="1" customFormat="1" ht="15" customHeight="1" spans="1:12">
      <c r="A28" s="17">
        <v>21</v>
      </c>
      <c r="B28" s="18" t="s">
        <v>71</v>
      </c>
      <c r="C28" s="19" t="s">
        <v>72</v>
      </c>
      <c r="D28" s="20" t="s">
        <v>27</v>
      </c>
      <c r="E28" s="17" t="s">
        <v>28</v>
      </c>
      <c r="F28" s="21">
        <v>1</v>
      </c>
      <c r="G28" s="22" t="s">
        <v>56</v>
      </c>
      <c r="H28" s="23"/>
      <c r="I28" s="17" t="s">
        <v>30</v>
      </c>
      <c r="J28" s="17">
        <v>1143</v>
      </c>
      <c r="K28" s="35">
        <v>8.72861</v>
      </c>
      <c r="L28" s="36">
        <f t="shared" si="0"/>
        <v>8.72861</v>
      </c>
    </row>
    <row r="29" s="1" customFormat="1" ht="15" customHeight="1" spans="1:12">
      <c r="A29" s="17">
        <v>22</v>
      </c>
      <c r="B29" s="18" t="s">
        <v>74</v>
      </c>
      <c r="C29" s="19" t="s">
        <v>75</v>
      </c>
      <c r="D29" s="20" t="s">
        <v>27</v>
      </c>
      <c r="E29" s="17" t="s">
        <v>28</v>
      </c>
      <c r="F29" s="21">
        <v>2</v>
      </c>
      <c r="G29" s="22" t="s">
        <v>76</v>
      </c>
      <c r="H29" s="23"/>
      <c r="I29" s="17" t="s">
        <v>30</v>
      </c>
      <c r="J29" s="17">
        <v>1143</v>
      </c>
      <c r="K29" s="35">
        <v>11.51768</v>
      </c>
      <c r="L29" s="36">
        <f t="shared" si="0"/>
        <v>23.03536</v>
      </c>
    </row>
    <row r="30" s="1" customFormat="1" ht="15" customHeight="1" spans="1:12">
      <c r="A30" s="17">
        <v>23</v>
      </c>
      <c r="B30" s="18" t="s">
        <v>77</v>
      </c>
      <c r="C30" s="24" t="s">
        <v>78</v>
      </c>
      <c r="D30" s="20" t="s">
        <v>27</v>
      </c>
      <c r="E30" s="17" t="s">
        <v>28</v>
      </c>
      <c r="F30" s="21">
        <v>1</v>
      </c>
      <c r="G30" s="22" t="s">
        <v>79</v>
      </c>
      <c r="H30" s="23"/>
      <c r="I30" s="17" t="s">
        <v>30</v>
      </c>
      <c r="J30" s="17">
        <v>1143</v>
      </c>
      <c r="K30" s="35">
        <v>6.09208</v>
      </c>
      <c r="L30" s="36">
        <f t="shared" si="0"/>
        <v>6.09208</v>
      </c>
    </row>
    <row r="31" s="1" customFormat="1" ht="15" customHeight="1" spans="1:12">
      <c r="A31" s="17">
        <v>24</v>
      </c>
      <c r="B31" s="18" t="s">
        <v>80</v>
      </c>
      <c r="C31" s="24" t="s">
        <v>81</v>
      </c>
      <c r="D31" s="20" t="s">
        <v>27</v>
      </c>
      <c r="E31" s="17" t="s">
        <v>28</v>
      </c>
      <c r="F31" s="21">
        <v>4</v>
      </c>
      <c r="G31" s="22" t="s">
        <v>82</v>
      </c>
      <c r="H31" s="23"/>
      <c r="I31" s="17" t="s">
        <v>30</v>
      </c>
      <c r="J31" s="17">
        <v>1143</v>
      </c>
      <c r="K31" s="35">
        <v>12.67668</v>
      </c>
      <c r="L31" s="36">
        <f t="shared" si="0"/>
        <v>50.70672</v>
      </c>
    </row>
    <row r="32" s="1" customFormat="1" ht="15" customHeight="1" spans="1:12">
      <c r="A32" s="17">
        <v>25</v>
      </c>
      <c r="B32" s="18" t="s">
        <v>83</v>
      </c>
      <c r="C32" s="24" t="s">
        <v>84</v>
      </c>
      <c r="D32" s="20" t="s">
        <v>27</v>
      </c>
      <c r="E32" s="17" t="s">
        <v>28</v>
      </c>
      <c r="F32" s="21">
        <v>4</v>
      </c>
      <c r="G32" s="22" t="s">
        <v>85</v>
      </c>
      <c r="H32" s="23"/>
      <c r="I32" s="17" t="s">
        <v>30</v>
      </c>
      <c r="J32" s="17">
        <v>1143</v>
      </c>
      <c r="K32" s="35">
        <v>11.83215</v>
      </c>
      <c r="L32" s="36">
        <f t="shared" si="0"/>
        <v>47.3286</v>
      </c>
    </row>
    <row r="33" s="1" customFormat="1" ht="15" customHeight="1" spans="1:12">
      <c r="A33" s="17">
        <v>26</v>
      </c>
      <c r="B33" s="18" t="s">
        <v>86</v>
      </c>
      <c r="C33" s="24" t="s">
        <v>87</v>
      </c>
      <c r="D33" s="20" t="s">
        <v>27</v>
      </c>
      <c r="E33" s="17" t="s">
        <v>28</v>
      </c>
      <c r="F33" s="21">
        <v>2</v>
      </c>
      <c r="G33" s="22" t="s">
        <v>88</v>
      </c>
      <c r="H33" s="23"/>
      <c r="I33" s="17" t="s">
        <v>30</v>
      </c>
      <c r="J33" s="17">
        <v>1143</v>
      </c>
      <c r="K33" s="35">
        <v>3.08896</v>
      </c>
      <c r="L33" s="36">
        <f t="shared" ref="L33:L75" si="1">K33*F33</f>
        <v>6.17792</v>
      </c>
    </row>
    <row r="34" s="1" customFormat="1" ht="15" customHeight="1" spans="1:12">
      <c r="A34" s="17">
        <v>27</v>
      </c>
      <c r="B34" s="18" t="s">
        <v>89</v>
      </c>
      <c r="C34" s="24" t="s">
        <v>90</v>
      </c>
      <c r="D34" s="20" t="s">
        <v>27</v>
      </c>
      <c r="E34" s="17" t="s">
        <v>28</v>
      </c>
      <c r="F34" s="21">
        <v>5</v>
      </c>
      <c r="G34" s="22" t="s">
        <v>91</v>
      </c>
      <c r="H34" s="23"/>
      <c r="I34" s="17" t="s">
        <v>30</v>
      </c>
      <c r="J34" s="17">
        <v>1143</v>
      </c>
      <c r="K34" s="35">
        <v>4.97268</v>
      </c>
      <c r="L34" s="36">
        <f t="shared" si="1"/>
        <v>24.8634</v>
      </c>
    </row>
    <row r="35" s="1" customFormat="1" ht="15" customHeight="1" spans="1:12">
      <c r="A35" s="17">
        <v>28</v>
      </c>
      <c r="B35" s="18" t="s">
        <v>92</v>
      </c>
      <c r="C35" s="19" t="s">
        <v>93</v>
      </c>
      <c r="D35" s="20" t="s">
        <v>27</v>
      </c>
      <c r="E35" s="17" t="s">
        <v>28</v>
      </c>
      <c r="F35" s="21">
        <v>84</v>
      </c>
      <c r="G35" s="22" t="s">
        <v>29</v>
      </c>
      <c r="H35" s="23"/>
      <c r="I35" s="17" t="s">
        <v>30</v>
      </c>
      <c r="J35" s="17">
        <v>1143</v>
      </c>
      <c r="K35" s="35">
        <v>3.94122</v>
      </c>
      <c r="L35" s="36">
        <f t="shared" si="1"/>
        <v>331.06248</v>
      </c>
    </row>
    <row r="36" s="1" customFormat="1" ht="15" customHeight="1" spans="1:12">
      <c r="A36" s="17">
        <v>29</v>
      </c>
      <c r="B36" s="18" t="s">
        <v>94</v>
      </c>
      <c r="C36" s="19" t="s">
        <v>95</v>
      </c>
      <c r="D36" s="20" t="s">
        <v>27</v>
      </c>
      <c r="E36" s="17" t="s">
        <v>28</v>
      </c>
      <c r="F36" s="21">
        <v>4</v>
      </c>
      <c r="G36" s="22" t="s">
        <v>96</v>
      </c>
      <c r="H36" s="23"/>
      <c r="I36" s="17" t="s">
        <v>30</v>
      </c>
      <c r="J36" s="17">
        <v>1143</v>
      </c>
      <c r="K36" s="35">
        <v>13.49333</v>
      </c>
      <c r="L36" s="36">
        <f t="shared" si="1"/>
        <v>53.97332</v>
      </c>
    </row>
    <row r="37" s="1" customFormat="1" ht="15" customHeight="1" spans="1:12">
      <c r="A37" s="17">
        <v>30</v>
      </c>
      <c r="B37" s="18" t="s">
        <v>97</v>
      </c>
      <c r="C37" s="19" t="s">
        <v>98</v>
      </c>
      <c r="D37" s="20" t="s">
        <v>27</v>
      </c>
      <c r="E37" s="17" t="s">
        <v>28</v>
      </c>
      <c r="F37" s="21">
        <v>2</v>
      </c>
      <c r="G37" s="22" t="s">
        <v>45</v>
      </c>
      <c r="H37" s="23"/>
      <c r="I37" s="17" t="s">
        <v>30</v>
      </c>
      <c r="J37" s="17">
        <v>1143</v>
      </c>
      <c r="K37" s="35">
        <v>5.04559</v>
      </c>
      <c r="L37" s="36">
        <f t="shared" si="1"/>
        <v>10.09118</v>
      </c>
    </row>
    <row r="38" s="1" customFormat="1" ht="15" customHeight="1" spans="1:12">
      <c r="A38" s="17">
        <v>31</v>
      </c>
      <c r="B38" s="18" t="s">
        <v>99</v>
      </c>
      <c r="C38" s="19" t="s">
        <v>100</v>
      </c>
      <c r="D38" s="20" t="s">
        <v>27</v>
      </c>
      <c r="E38" s="17" t="s">
        <v>28</v>
      </c>
      <c r="F38" s="21">
        <v>1</v>
      </c>
      <c r="G38" s="22" t="s">
        <v>101</v>
      </c>
      <c r="H38" s="23"/>
      <c r="I38" s="17" t="s">
        <v>30</v>
      </c>
      <c r="J38" s="17">
        <v>1143</v>
      </c>
      <c r="K38" s="35">
        <v>2.02384</v>
      </c>
      <c r="L38" s="36">
        <f t="shared" si="1"/>
        <v>2.02384</v>
      </c>
    </row>
    <row r="39" s="1" customFormat="1" ht="15" customHeight="1" spans="1:12">
      <c r="A39" s="17">
        <v>32</v>
      </c>
      <c r="B39" s="18" t="s">
        <v>102</v>
      </c>
      <c r="C39" s="19" t="s">
        <v>103</v>
      </c>
      <c r="D39" s="20" t="s">
        <v>27</v>
      </c>
      <c r="E39" s="17" t="s">
        <v>28</v>
      </c>
      <c r="F39" s="21">
        <v>28</v>
      </c>
      <c r="G39" s="22" t="s">
        <v>104</v>
      </c>
      <c r="H39" s="23"/>
      <c r="I39" s="17" t="s">
        <v>30</v>
      </c>
      <c r="J39" s="17">
        <v>1143</v>
      </c>
      <c r="K39" s="35">
        <v>2.16335</v>
      </c>
      <c r="L39" s="36">
        <f t="shared" si="1"/>
        <v>60.5738</v>
      </c>
    </row>
    <row r="40" s="1" customFormat="1" ht="15" customHeight="1" spans="1:12">
      <c r="A40" s="17">
        <v>33</v>
      </c>
      <c r="B40" s="18" t="s">
        <v>105</v>
      </c>
      <c r="C40" s="19" t="s">
        <v>106</v>
      </c>
      <c r="D40" s="25" t="s">
        <v>27</v>
      </c>
      <c r="E40" s="17" t="s">
        <v>28</v>
      </c>
      <c r="F40" s="21">
        <v>8</v>
      </c>
      <c r="G40" s="22" t="s">
        <v>107</v>
      </c>
      <c r="H40" s="23"/>
      <c r="I40" s="17" t="s">
        <v>30</v>
      </c>
      <c r="J40" s="17">
        <v>1143</v>
      </c>
      <c r="K40" s="35">
        <v>1.46206</v>
      </c>
      <c r="L40" s="36">
        <f t="shared" si="1"/>
        <v>11.69648</v>
      </c>
    </row>
    <row r="41" s="1" customFormat="1" ht="15" customHeight="1" spans="1:12">
      <c r="A41" s="17">
        <v>34</v>
      </c>
      <c r="B41" s="18" t="s">
        <v>108</v>
      </c>
      <c r="C41" s="19" t="s">
        <v>109</v>
      </c>
      <c r="D41" s="25" t="s">
        <v>27</v>
      </c>
      <c r="E41" s="17" t="s">
        <v>28</v>
      </c>
      <c r="F41" s="21">
        <v>5</v>
      </c>
      <c r="G41" s="22" t="s">
        <v>110</v>
      </c>
      <c r="H41" s="23"/>
      <c r="I41" s="17" t="s">
        <v>30</v>
      </c>
      <c r="J41" s="17">
        <v>1143</v>
      </c>
      <c r="K41" s="35">
        <v>5.55058</v>
      </c>
      <c r="L41" s="36">
        <f t="shared" si="1"/>
        <v>27.7529</v>
      </c>
    </row>
    <row r="42" s="1" customFormat="1" ht="15" customHeight="1" spans="1:12">
      <c r="A42" s="17">
        <v>35</v>
      </c>
      <c r="B42" s="18" t="s">
        <v>111</v>
      </c>
      <c r="C42" s="19" t="s">
        <v>112</v>
      </c>
      <c r="D42" s="25" t="s">
        <v>27</v>
      </c>
      <c r="E42" s="17" t="s">
        <v>28</v>
      </c>
      <c r="F42" s="21">
        <v>1</v>
      </c>
      <c r="G42" s="22" t="s">
        <v>29</v>
      </c>
      <c r="H42" s="23"/>
      <c r="I42" s="17" t="s">
        <v>30</v>
      </c>
      <c r="J42" s="17">
        <v>1143</v>
      </c>
      <c r="K42" s="35">
        <v>4.28835</v>
      </c>
      <c r="L42" s="36">
        <f t="shared" si="1"/>
        <v>4.28835</v>
      </c>
    </row>
    <row r="43" s="1" customFormat="1" ht="15" customHeight="1" spans="1:12">
      <c r="A43" s="17">
        <v>36</v>
      </c>
      <c r="B43" s="18" t="s">
        <v>113</v>
      </c>
      <c r="C43" s="19" t="s">
        <v>114</v>
      </c>
      <c r="D43" s="25" t="s">
        <v>27</v>
      </c>
      <c r="E43" s="17" t="s">
        <v>28</v>
      </c>
      <c r="F43" s="21">
        <v>1</v>
      </c>
      <c r="G43" s="22" t="s">
        <v>110</v>
      </c>
      <c r="H43" s="23"/>
      <c r="I43" s="17" t="s">
        <v>30</v>
      </c>
      <c r="J43" s="17">
        <v>1143</v>
      </c>
      <c r="K43" s="35">
        <v>5.70835</v>
      </c>
      <c r="L43" s="36">
        <f t="shared" si="1"/>
        <v>5.70835</v>
      </c>
    </row>
    <row r="44" s="1" customFormat="1" ht="15" customHeight="1" spans="1:12">
      <c r="A44" s="17">
        <v>37</v>
      </c>
      <c r="B44" s="18" t="s">
        <v>115</v>
      </c>
      <c r="C44" s="19" t="s">
        <v>116</v>
      </c>
      <c r="D44" s="25" t="s">
        <v>27</v>
      </c>
      <c r="E44" s="17" t="s">
        <v>28</v>
      </c>
      <c r="F44" s="21">
        <v>3</v>
      </c>
      <c r="G44" s="22" t="s">
        <v>29</v>
      </c>
      <c r="H44" s="23"/>
      <c r="I44" s="17" t="s">
        <v>30</v>
      </c>
      <c r="J44" s="17">
        <v>1143</v>
      </c>
      <c r="K44" s="35">
        <v>5.60135</v>
      </c>
      <c r="L44" s="36">
        <f t="shared" si="1"/>
        <v>16.80405</v>
      </c>
    </row>
    <row r="45" s="1" customFormat="1" ht="15" customHeight="1" spans="1:12">
      <c r="A45" s="17">
        <v>38</v>
      </c>
      <c r="B45" s="18" t="s">
        <v>117</v>
      </c>
      <c r="C45" s="19" t="s">
        <v>118</v>
      </c>
      <c r="D45" s="25" t="s">
        <v>27</v>
      </c>
      <c r="E45" s="17" t="s">
        <v>28</v>
      </c>
      <c r="F45" s="21">
        <v>7</v>
      </c>
      <c r="G45" s="22" t="s">
        <v>119</v>
      </c>
      <c r="H45" s="23"/>
      <c r="I45" s="17" t="s">
        <v>30</v>
      </c>
      <c r="J45" s="17">
        <v>1143</v>
      </c>
      <c r="K45" s="35">
        <v>1.71224</v>
      </c>
      <c r="L45" s="36">
        <f t="shared" si="1"/>
        <v>11.98568</v>
      </c>
    </row>
    <row r="46" s="1" customFormat="1" ht="15" customHeight="1" spans="1:12">
      <c r="A46" s="17">
        <v>39</v>
      </c>
      <c r="B46" s="18" t="s">
        <v>120</v>
      </c>
      <c r="C46" s="19" t="s">
        <v>121</v>
      </c>
      <c r="D46" s="25" t="s">
        <v>27</v>
      </c>
      <c r="E46" s="17" t="s">
        <v>28</v>
      </c>
      <c r="F46" s="21">
        <v>9</v>
      </c>
      <c r="G46" s="22" t="s">
        <v>122</v>
      </c>
      <c r="H46" s="23"/>
      <c r="I46" s="17" t="s">
        <v>30</v>
      </c>
      <c r="J46" s="17">
        <v>1143</v>
      </c>
      <c r="K46" s="35">
        <v>9.40583</v>
      </c>
      <c r="L46" s="36">
        <f t="shared" si="1"/>
        <v>84.65247</v>
      </c>
    </row>
    <row r="47" s="1" customFormat="1" ht="15" customHeight="1" spans="1:12">
      <c r="A47" s="17">
        <v>40</v>
      </c>
      <c r="B47" s="18" t="s">
        <v>123</v>
      </c>
      <c r="C47" s="19" t="s">
        <v>124</v>
      </c>
      <c r="D47" s="25" t="s">
        <v>27</v>
      </c>
      <c r="E47" s="17" t="s">
        <v>28</v>
      </c>
      <c r="F47" s="21">
        <v>3</v>
      </c>
      <c r="G47" s="22" t="s">
        <v>125</v>
      </c>
      <c r="H47" s="23"/>
      <c r="I47" s="17" t="s">
        <v>30</v>
      </c>
      <c r="J47" s="17">
        <v>1143</v>
      </c>
      <c r="K47" s="35">
        <v>3.42742</v>
      </c>
      <c r="L47" s="36">
        <f t="shared" si="1"/>
        <v>10.28226</v>
      </c>
    </row>
    <row r="48" s="1" customFormat="1" ht="15" customHeight="1" spans="1:12">
      <c r="A48" s="17">
        <v>41</v>
      </c>
      <c r="B48" s="18" t="s">
        <v>126</v>
      </c>
      <c r="C48" s="19" t="s">
        <v>127</v>
      </c>
      <c r="D48" s="25" t="s">
        <v>27</v>
      </c>
      <c r="E48" s="17" t="s">
        <v>28</v>
      </c>
      <c r="F48" s="21">
        <v>1</v>
      </c>
      <c r="G48" s="22" t="s">
        <v>122</v>
      </c>
      <c r="H48" s="23"/>
      <c r="I48" s="17" t="s">
        <v>30</v>
      </c>
      <c r="J48" s="17">
        <v>1143</v>
      </c>
      <c r="K48" s="35">
        <v>4.00713</v>
      </c>
      <c r="L48" s="36">
        <f t="shared" si="1"/>
        <v>4.00713</v>
      </c>
    </row>
    <row r="49" s="1" customFormat="1" ht="15" customHeight="1" spans="1:12">
      <c r="A49" s="17">
        <v>42</v>
      </c>
      <c r="B49" s="18" t="s">
        <v>126</v>
      </c>
      <c r="C49" s="19" t="s">
        <v>127</v>
      </c>
      <c r="D49" s="20" t="s">
        <v>27</v>
      </c>
      <c r="E49" s="17" t="s">
        <v>28</v>
      </c>
      <c r="F49" s="21">
        <v>2</v>
      </c>
      <c r="G49" s="22" t="s">
        <v>128</v>
      </c>
      <c r="H49" s="23"/>
      <c r="I49" s="17" t="s">
        <v>30</v>
      </c>
      <c r="J49" s="17">
        <v>1143</v>
      </c>
      <c r="K49" s="35">
        <v>4.00713</v>
      </c>
      <c r="L49" s="36">
        <f t="shared" si="1"/>
        <v>8.01426</v>
      </c>
    </row>
    <row r="50" s="1" customFormat="1" ht="15" customHeight="1" spans="1:12">
      <c r="A50" s="17">
        <v>43</v>
      </c>
      <c r="B50" s="18" t="s">
        <v>129</v>
      </c>
      <c r="C50" s="19" t="s">
        <v>130</v>
      </c>
      <c r="D50" s="20" t="s">
        <v>27</v>
      </c>
      <c r="E50" s="17" t="s">
        <v>28</v>
      </c>
      <c r="F50" s="21">
        <v>1</v>
      </c>
      <c r="G50" s="22" t="s">
        <v>79</v>
      </c>
      <c r="H50" s="23"/>
      <c r="I50" s="17" t="s">
        <v>30</v>
      </c>
      <c r="J50" s="17">
        <v>1143</v>
      </c>
      <c r="K50" s="35">
        <v>1.10349</v>
      </c>
      <c r="L50" s="36">
        <f t="shared" si="1"/>
        <v>1.10349</v>
      </c>
    </row>
    <row r="51" s="1" customFormat="1" ht="15" customHeight="1" spans="1:12">
      <c r="A51" s="17">
        <v>44</v>
      </c>
      <c r="B51" s="18" t="s">
        <v>131</v>
      </c>
      <c r="C51" s="19" t="s">
        <v>132</v>
      </c>
      <c r="D51" s="20" t="s">
        <v>27</v>
      </c>
      <c r="E51" s="17" t="s">
        <v>28</v>
      </c>
      <c r="F51" s="21">
        <v>6</v>
      </c>
      <c r="G51" s="22" t="s">
        <v>29</v>
      </c>
      <c r="H51" s="23"/>
      <c r="I51" s="17" t="s">
        <v>30</v>
      </c>
      <c r="J51" s="17">
        <v>1143</v>
      </c>
      <c r="K51" s="35">
        <v>5.40812</v>
      </c>
      <c r="L51" s="36">
        <f t="shared" si="1"/>
        <v>32.44872</v>
      </c>
    </row>
    <row r="52" s="1" customFormat="1" ht="15" customHeight="1" spans="1:12">
      <c r="A52" s="17">
        <v>45</v>
      </c>
      <c r="B52" s="18" t="s">
        <v>133</v>
      </c>
      <c r="C52" s="19" t="s">
        <v>134</v>
      </c>
      <c r="D52" s="20" t="s">
        <v>27</v>
      </c>
      <c r="E52" s="17" t="s">
        <v>28</v>
      </c>
      <c r="F52" s="21">
        <v>6</v>
      </c>
      <c r="G52" s="22" t="s">
        <v>104</v>
      </c>
      <c r="H52" s="23"/>
      <c r="I52" s="17" t="s">
        <v>30</v>
      </c>
      <c r="J52" s="17">
        <v>1143</v>
      </c>
      <c r="K52" s="35">
        <v>1.71224</v>
      </c>
      <c r="L52" s="36">
        <f t="shared" si="1"/>
        <v>10.27344</v>
      </c>
    </row>
    <row r="53" s="1" customFormat="1" ht="15" customHeight="1" spans="1:12">
      <c r="A53" s="17">
        <v>46</v>
      </c>
      <c r="B53" s="18" t="s">
        <v>135</v>
      </c>
      <c r="C53" s="19" t="s">
        <v>136</v>
      </c>
      <c r="D53" s="20" t="s">
        <v>27</v>
      </c>
      <c r="E53" s="17" t="s">
        <v>28</v>
      </c>
      <c r="F53" s="21">
        <v>14</v>
      </c>
      <c r="G53" s="22" t="s">
        <v>122</v>
      </c>
      <c r="H53" s="23"/>
      <c r="I53" s="17" t="s">
        <v>30</v>
      </c>
      <c r="J53" s="17">
        <v>1143</v>
      </c>
      <c r="K53" s="35">
        <v>9.40583</v>
      </c>
      <c r="L53" s="36">
        <f t="shared" si="1"/>
        <v>131.68162</v>
      </c>
    </row>
    <row r="54" s="1" customFormat="1" ht="15" customHeight="1" spans="1:12">
      <c r="A54" s="17">
        <v>47</v>
      </c>
      <c r="B54" s="18" t="s">
        <v>137</v>
      </c>
      <c r="C54" s="19" t="s">
        <v>138</v>
      </c>
      <c r="D54" s="20" t="s">
        <v>27</v>
      </c>
      <c r="E54" s="17" t="s">
        <v>28</v>
      </c>
      <c r="F54" s="21">
        <v>2</v>
      </c>
      <c r="G54" s="22" t="s">
        <v>101</v>
      </c>
      <c r="H54" s="23"/>
      <c r="I54" s="17" t="s">
        <v>30</v>
      </c>
      <c r="J54" s="17">
        <v>1143</v>
      </c>
      <c r="K54" s="35">
        <v>3.42742</v>
      </c>
      <c r="L54" s="36">
        <f t="shared" si="1"/>
        <v>6.85484</v>
      </c>
    </row>
    <row r="55" s="1" customFormat="1" ht="15" customHeight="1" spans="1:12">
      <c r="A55" s="17">
        <v>48</v>
      </c>
      <c r="B55" s="18" t="s">
        <v>139</v>
      </c>
      <c r="C55" s="19" t="s">
        <v>140</v>
      </c>
      <c r="D55" s="20" t="s">
        <v>27</v>
      </c>
      <c r="E55" s="17" t="s">
        <v>28</v>
      </c>
      <c r="F55" s="21">
        <v>3</v>
      </c>
      <c r="G55" s="22" t="s">
        <v>125</v>
      </c>
      <c r="H55" s="23"/>
      <c r="I55" s="17" t="s">
        <v>30</v>
      </c>
      <c r="J55" s="17">
        <v>1143</v>
      </c>
      <c r="K55" s="35">
        <v>3.42742</v>
      </c>
      <c r="L55" s="36">
        <f t="shared" si="1"/>
        <v>10.28226</v>
      </c>
    </row>
    <row r="56" s="1" customFormat="1" ht="15" customHeight="1" spans="1:12">
      <c r="A56" s="17">
        <v>49</v>
      </c>
      <c r="B56" s="18" t="s">
        <v>141</v>
      </c>
      <c r="C56" s="19" t="s">
        <v>142</v>
      </c>
      <c r="D56" s="20" t="s">
        <v>27</v>
      </c>
      <c r="E56" s="17" t="s">
        <v>28</v>
      </c>
      <c r="F56" s="21">
        <v>12</v>
      </c>
      <c r="G56" s="22" t="s">
        <v>122</v>
      </c>
      <c r="H56" s="23"/>
      <c r="I56" s="17" t="s">
        <v>30</v>
      </c>
      <c r="J56" s="17">
        <v>1143</v>
      </c>
      <c r="K56" s="35">
        <v>4.00713</v>
      </c>
      <c r="L56" s="36">
        <f t="shared" si="1"/>
        <v>48.08556</v>
      </c>
    </row>
    <row r="57" s="1" customFormat="1" ht="15" customHeight="1" spans="1:12">
      <c r="A57" s="17">
        <v>50</v>
      </c>
      <c r="B57" s="18" t="s">
        <v>141</v>
      </c>
      <c r="C57" s="19" t="s">
        <v>142</v>
      </c>
      <c r="D57" s="20" t="s">
        <v>27</v>
      </c>
      <c r="E57" s="17" t="s">
        <v>28</v>
      </c>
      <c r="F57" s="21">
        <v>5</v>
      </c>
      <c r="G57" s="22" t="s">
        <v>128</v>
      </c>
      <c r="H57" s="23"/>
      <c r="I57" s="17" t="s">
        <v>30</v>
      </c>
      <c r="J57" s="17">
        <v>1143</v>
      </c>
      <c r="K57" s="35">
        <v>4.00713</v>
      </c>
      <c r="L57" s="36">
        <f t="shared" si="1"/>
        <v>20.03565</v>
      </c>
    </row>
    <row r="58" s="1" customFormat="1" ht="15" customHeight="1" spans="1:12">
      <c r="A58" s="17">
        <v>51</v>
      </c>
      <c r="B58" s="18" t="s">
        <v>143</v>
      </c>
      <c r="C58" s="19" t="s">
        <v>144</v>
      </c>
      <c r="D58" s="20" t="s">
        <v>27</v>
      </c>
      <c r="E58" s="17" t="s">
        <v>28</v>
      </c>
      <c r="F58" s="21">
        <v>24</v>
      </c>
      <c r="G58" s="22" t="s">
        <v>145</v>
      </c>
      <c r="H58" s="23"/>
      <c r="I58" s="17" t="s">
        <v>30</v>
      </c>
      <c r="J58" s="17">
        <v>1143</v>
      </c>
      <c r="K58" s="35">
        <v>3.29971</v>
      </c>
      <c r="L58" s="36">
        <f t="shared" si="1"/>
        <v>79.19304</v>
      </c>
    </row>
    <row r="59" s="1" customFormat="1" ht="15" customHeight="1" spans="1:12">
      <c r="A59" s="17">
        <v>52</v>
      </c>
      <c r="B59" s="18" t="s">
        <v>143</v>
      </c>
      <c r="C59" s="19" t="s">
        <v>144</v>
      </c>
      <c r="D59" s="20" t="s">
        <v>27</v>
      </c>
      <c r="E59" s="17" t="s">
        <v>28</v>
      </c>
      <c r="F59" s="21">
        <v>19</v>
      </c>
      <c r="G59" s="22" t="s">
        <v>146</v>
      </c>
      <c r="H59" s="23"/>
      <c r="I59" s="17" t="s">
        <v>30</v>
      </c>
      <c r="J59" s="17">
        <v>1143</v>
      </c>
      <c r="K59" s="35">
        <v>3.29971</v>
      </c>
      <c r="L59" s="36">
        <f t="shared" si="1"/>
        <v>62.69449</v>
      </c>
    </row>
    <row r="60" s="1" customFormat="1" ht="15" customHeight="1" spans="1:12">
      <c r="A60" s="17">
        <v>53</v>
      </c>
      <c r="B60" s="18" t="s">
        <v>147</v>
      </c>
      <c r="C60" s="19" t="s">
        <v>148</v>
      </c>
      <c r="D60" s="20" t="s">
        <v>27</v>
      </c>
      <c r="E60" s="17" t="s">
        <v>28</v>
      </c>
      <c r="F60" s="21">
        <v>17</v>
      </c>
      <c r="G60" s="22" t="s">
        <v>149</v>
      </c>
      <c r="H60" s="23"/>
      <c r="I60" s="17" t="s">
        <v>30</v>
      </c>
      <c r="J60" s="17">
        <v>1143</v>
      </c>
      <c r="K60" s="35">
        <v>3.87942</v>
      </c>
      <c r="L60" s="36">
        <f t="shared" si="1"/>
        <v>65.95014</v>
      </c>
    </row>
    <row r="61" s="1" customFormat="1" ht="15" customHeight="1" spans="1:12">
      <c r="A61" s="17">
        <v>54</v>
      </c>
      <c r="B61" s="18" t="s">
        <v>147</v>
      </c>
      <c r="C61" s="19" t="s">
        <v>148</v>
      </c>
      <c r="D61" s="20" t="s">
        <v>27</v>
      </c>
      <c r="E61" s="17" t="s">
        <v>28</v>
      </c>
      <c r="F61" s="21">
        <v>30</v>
      </c>
      <c r="G61" s="22" t="s">
        <v>101</v>
      </c>
      <c r="H61" s="23"/>
      <c r="I61" s="17" t="s">
        <v>30</v>
      </c>
      <c r="J61" s="17">
        <v>1143</v>
      </c>
      <c r="K61" s="35">
        <v>3.87942</v>
      </c>
      <c r="L61" s="36">
        <f t="shared" si="1"/>
        <v>116.3826</v>
      </c>
    </row>
    <row r="62" s="1" customFormat="1" spans="1:12">
      <c r="A62" s="17">
        <v>55</v>
      </c>
      <c r="B62" s="18" t="s">
        <v>150</v>
      </c>
      <c r="C62" s="19" t="s">
        <v>151</v>
      </c>
      <c r="D62" s="20" t="s">
        <v>27</v>
      </c>
      <c r="E62" s="17" t="s">
        <v>28</v>
      </c>
      <c r="F62" s="21">
        <v>17</v>
      </c>
      <c r="G62" s="22" t="s">
        <v>152</v>
      </c>
      <c r="H62" s="23"/>
      <c r="I62" s="17" t="s">
        <v>30</v>
      </c>
      <c r="J62" s="17">
        <v>1143</v>
      </c>
      <c r="K62" s="35">
        <v>2.29522</v>
      </c>
      <c r="L62" s="36">
        <f t="shared" si="1"/>
        <v>39.01874</v>
      </c>
    </row>
    <row r="63" s="1" customFormat="1" ht="15" customHeight="1" spans="1:12">
      <c r="A63" s="17">
        <v>56</v>
      </c>
      <c r="B63" s="18" t="s">
        <v>153</v>
      </c>
      <c r="C63" s="26" t="s">
        <v>154</v>
      </c>
      <c r="D63" s="27" t="s">
        <v>27</v>
      </c>
      <c r="E63" s="17" t="s">
        <v>28</v>
      </c>
      <c r="F63" s="21">
        <v>1</v>
      </c>
      <c r="G63" s="22" t="s">
        <v>29</v>
      </c>
      <c r="H63" s="23"/>
      <c r="I63" s="17" t="s">
        <v>30</v>
      </c>
      <c r="J63" s="17">
        <v>1143</v>
      </c>
      <c r="K63" s="35">
        <v>2.61545</v>
      </c>
      <c r="L63" s="36">
        <f t="shared" si="1"/>
        <v>2.61545</v>
      </c>
    </row>
    <row r="64" s="1" customFormat="1" ht="15" customHeight="1" spans="1:12">
      <c r="A64" s="17">
        <v>57</v>
      </c>
      <c r="B64" s="18" t="s">
        <v>155</v>
      </c>
      <c r="C64" s="26" t="s">
        <v>156</v>
      </c>
      <c r="D64" s="27" t="s">
        <v>27</v>
      </c>
      <c r="E64" s="17" t="s">
        <v>28</v>
      </c>
      <c r="F64" s="21">
        <v>16</v>
      </c>
      <c r="G64" s="22" t="s">
        <v>157</v>
      </c>
      <c r="H64" s="23"/>
      <c r="I64" s="17" t="s">
        <v>30</v>
      </c>
      <c r="J64" s="17">
        <v>1143</v>
      </c>
      <c r="K64" s="35">
        <v>4.47803</v>
      </c>
      <c r="L64" s="36">
        <f t="shared" si="1"/>
        <v>71.64848</v>
      </c>
    </row>
    <row r="65" s="1" customFormat="1" ht="15" customHeight="1" spans="1:12">
      <c r="A65" s="17">
        <v>58</v>
      </c>
      <c r="B65" s="18" t="s">
        <v>155</v>
      </c>
      <c r="C65" s="26" t="s">
        <v>156</v>
      </c>
      <c r="D65" s="27" t="s">
        <v>27</v>
      </c>
      <c r="E65" s="17" t="s">
        <v>28</v>
      </c>
      <c r="F65" s="21">
        <v>7</v>
      </c>
      <c r="G65" s="22" t="s">
        <v>158</v>
      </c>
      <c r="H65" s="23"/>
      <c r="I65" s="17" t="s">
        <v>30</v>
      </c>
      <c r="J65" s="17">
        <v>1143</v>
      </c>
      <c r="K65" s="35">
        <v>4.47803</v>
      </c>
      <c r="L65" s="36">
        <f t="shared" si="1"/>
        <v>31.34621</v>
      </c>
    </row>
    <row r="66" s="1" customFormat="1" ht="15" customHeight="1" spans="1:12">
      <c r="A66" s="17">
        <v>59</v>
      </c>
      <c r="B66" s="18" t="s">
        <v>159</v>
      </c>
      <c r="C66" s="26" t="s">
        <v>160</v>
      </c>
      <c r="D66" s="27" t="s">
        <v>27</v>
      </c>
      <c r="E66" s="17" t="s">
        <v>28</v>
      </c>
      <c r="F66" s="21">
        <v>2</v>
      </c>
      <c r="G66" s="22" t="s">
        <v>53</v>
      </c>
      <c r="H66" s="23"/>
      <c r="I66" s="17" t="s">
        <v>161</v>
      </c>
      <c r="J66" s="17">
        <v>1143</v>
      </c>
      <c r="K66" s="35">
        <v>6.01108</v>
      </c>
      <c r="L66" s="36">
        <f t="shared" si="1"/>
        <v>12.02216</v>
      </c>
    </row>
    <row r="67" s="1" customFormat="1" ht="15" customHeight="1" spans="1:12">
      <c r="A67" s="17">
        <v>60</v>
      </c>
      <c r="B67" s="18" t="s">
        <v>159</v>
      </c>
      <c r="C67" s="26" t="s">
        <v>160</v>
      </c>
      <c r="D67" s="27" t="s">
        <v>27</v>
      </c>
      <c r="E67" s="17" t="s">
        <v>28</v>
      </c>
      <c r="F67" s="21">
        <v>15</v>
      </c>
      <c r="G67" s="22" t="s">
        <v>162</v>
      </c>
      <c r="H67" s="23"/>
      <c r="I67" s="17" t="s">
        <v>161</v>
      </c>
      <c r="J67" s="17">
        <v>1143</v>
      </c>
      <c r="K67" s="35">
        <v>6.01108</v>
      </c>
      <c r="L67" s="36">
        <f t="shared" si="1"/>
        <v>90.1662</v>
      </c>
    </row>
    <row r="68" s="1" customFormat="1" ht="15" customHeight="1" spans="1:12">
      <c r="A68" s="17">
        <v>61</v>
      </c>
      <c r="B68" s="18" t="s">
        <v>159</v>
      </c>
      <c r="C68" s="26" t="s">
        <v>160</v>
      </c>
      <c r="D68" s="27" t="s">
        <v>27</v>
      </c>
      <c r="E68" s="17" t="s">
        <v>28</v>
      </c>
      <c r="F68" s="21">
        <v>50</v>
      </c>
      <c r="G68" s="22" t="s">
        <v>59</v>
      </c>
      <c r="H68" s="23"/>
      <c r="I68" s="17" t="s">
        <v>163</v>
      </c>
      <c r="J68" s="17">
        <v>1143</v>
      </c>
      <c r="K68" s="35">
        <v>6.01108</v>
      </c>
      <c r="L68" s="36">
        <f t="shared" si="1"/>
        <v>300.554</v>
      </c>
    </row>
    <row r="69" s="1" customFormat="1" ht="15" customHeight="1" spans="1:12">
      <c r="A69" s="17">
        <v>62</v>
      </c>
      <c r="B69" s="18" t="s">
        <v>159</v>
      </c>
      <c r="C69" s="26" t="s">
        <v>160</v>
      </c>
      <c r="D69" s="27" t="s">
        <v>27</v>
      </c>
      <c r="E69" s="17" t="s">
        <v>28</v>
      </c>
      <c r="F69" s="21">
        <v>19</v>
      </c>
      <c r="G69" s="22" t="s">
        <v>158</v>
      </c>
      <c r="H69" s="23"/>
      <c r="I69" s="17" t="s">
        <v>163</v>
      </c>
      <c r="J69" s="17">
        <v>1143</v>
      </c>
      <c r="K69" s="35">
        <v>6.01108</v>
      </c>
      <c r="L69" s="36">
        <f t="shared" si="1"/>
        <v>114.21052</v>
      </c>
    </row>
    <row r="70" s="1" customFormat="1" ht="15" customHeight="1" spans="1:12">
      <c r="A70" s="17">
        <v>63</v>
      </c>
      <c r="B70" s="18" t="s">
        <v>164</v>
      </c>
      <c r="C70" s="26" t="s">
        <v>165</v>
      </c>
      <c r="D70" s="27" t="s">
        <v>27</v>
      </c>
      <c r="E70" s="17" t="s">
        <v>28</v>
      </c>
      <c r="F70" s="21">
        <v>3</v>
      </c>
      <c r="G70" s="22" t="s">
        <v>52</v>
      </c>
      <c r="H70" s="23"/>
      <c r="I70" s="17" t="s">
        <v>163</v>
      </c>
      <c r="J70" s="17">
        <v>1143</v>
      </c>
      <c r="K70" s="35">
        <v>4.04446</v>
      </c>
      <c r="L70" s="36">
        <f t="shared" si="1"/>
        <v>12.13338</v>
      </c>
    </row>
    <row r="71" s="1" customFormat="1" ht="15" customHeight="1" spans="1:12">
      <c r="A71" s="17">
        <v>64</v>
      </c>
      <c r="B71" s="18" t="s">
        <v>166</v>
      </c>
      <c r="C71" s="26" t="s">
        <v>167</v>
      </c>
      <c r="D71" s="27" t="s">
        <v>27</v>
      </c>
      <c r="E71" s="17" t="s">
        <v>28</v>
      </c>
      <c r="F71" s="21">
        <v>2</v>
      </c>
      <c r="G71" s="22" t="s">
        <v>157</v>
      </c>
      <c r="H71" s="23"/>
      <c r="I71" s="17" t="s">
        <v>163</v>
      </c>
      <c r="J71" s="17">
        <v>1143</v>
      </c>
      <c r="K71" s="35">
        <v>10.78593</v>
      </c>
      <c r="L71" s="36">
        <f t="shared" si="1"/>
        <v>21.57186</v>
      </c>
    </row>
    <row r="72" s="1" customFormat="1" ht="15" customHeight="1" spans="1:12">
      <c r="A72" s="17">
        <v>65</v>
      </c>
      <c r="B72" s="18" t="s">
        <v>168</v>
      </c>
      <c r="C72" s="26" t="s">
        <v>169</v>
      </c>
      <c r="D72" s="27" t="s">
        <v>27</v>
      </c>
      <c r="E72" s="17" t="s">
        <v>28</v>
      </c>
      <c r="F72" s="21">
        <v>13</v>
      </c>
      <c r="G72" s="22" t="s">
        <v>62</v>
      </c>
      <c r="H72" s="23"/>
      <c r="I72" s="17" t="s">
        <v>163</v>
      </c>
      <c r="J72" s="17">
        <v>1143</v>
      </c>
      <c r="K72" s="35">
        <v>6.3581</v>
      </c>
      <c r="L72" s="36">
        <f t="shared" si="1"/>
        <v>82.6553</v>
      </c>
    </row>
    <row r="73" s="1" customFormat="1" ht="15" customHeight="1" spans="1:12">
      <c r="A73" s="17">
        <v>66</v>
      </c>
      <c r="B73" s="18" t="s">
        <v>170</v>
      </c>
      <c r="C73" s="26" t="s">
        <v>171</v>
      </c>
      <c r="D73" s="27" t="s">
        <v>27</v>
      </c>
      <c r="E73" s="17" t="s">
        <v>28</v>
      </c>
      <c r="F73" s="21">
        <v>30</v>
      </c>
      <c r="G73" s="22" t="s">
        <v>101</v>
      </c>
      <c r="H73" s="23"/>
      <c r="I73" s="17" t="s">
        <v>163</v>
      </c>
      <c r="J73" s="17">
        <v>1143</v>
      </c>
      <c r="K73" s="35">
        <v>5.9839</v>
      </c>
      <c r="L73" s="36">
        <f t="shared" si="1"/>
        <v>179.517</v>
      </c>
    </row>
    <row r="74" s="1" customFormat="1" ht="15" customHeight="1" spans="1:12">
      <c r="A74" s="17">
        <v>67</v>
      </c>
      <c r="B74" s="18" t="s">
        <v>172</v>
      </c>
      <c r="C74" s="26" t="s">
        <v>173</v>
      </c>
      <c r="D74" s="27" t="s">
        <v>27</v>
      </c>
      <c r="E74" s="17" t="s">
        <v>28</v>
      </c>
      <c r="F74" s="21">
        <v>105</v>
      </c>
      <c r="G74" s="22" t="s">
        <v>174</v>
      </c>
      <c r="H74" s="23"/>
      <c r="I74" s="17" t="s">
        <v>163</v>
      </c>
      <c r="J74" s="17">
        <v>1143</v>
      </c>
      <c r="K74" s="35">
        <v>2.37847</v>
      </c>
      <c r="L74" s="36">
        <f t="shared" si="1"/>
        <v>249.73935</v>
      </c>
    </row>
    <row r="75" s="1" customFormat="1" ht="15" customHeight="1" spans="1:12">
      <c r="A75" s="17"/>
      <c r="B75" s="18"/>
      <c r="C75" s="26"/>
      <c r="D75" s="27"/>
      <c r="E75" s="17"/>
      <c r="F75" s="21"/>
      <c r="G75" s="22"/>
      <c r="H75" s="23"/>
      <c r="I75" s="17"/>
      <c r="J75" s="17" t="s">
        <v>175</v>
      </c>
      <c r="K75" s="43"/>
      <c r="L75" s="44">
        <f>SUM(L8:L74)</f>
        <v>3984.03298</v>
      </c>
    </row>
    <row r="76" s="2" customFormat="1" ht="27" customHeight="1" spans="1:14">
      <c r="A76" s="37"/>
      <c r="B76" s="38"/>
      <c r="C76" s="39"/>
      <c r="D76" s="37"/>
      <c r="E76" s="37"/>
      <c r="F76" s="21" t="s">
        <v>176</v>
      </c>
      <c r="G76" s="22" t="s">
        <v>177</v>
      </c>
      <c r="H76" s="10" t="s">
        <v>178</v>
      </c>
      <c r="I76" s="9" t="s">
        <v>179</v>
      </c>
      <c r="J76" s="31"/>
      <c r="K76" s="43"/>
      <c r="L76" s="33"/>
      <c r="M76" s="1"/>
      <c r="N76" s="1"/>
    </row>
    <row r="77" s="2" customFormat="1" ht="39" customHeight="1" spans="1:12">
      <c r="A77" s="37"/>
      <c r="B77" s="37"/>
      <c r="C77" s="20"/>
      <c r="D77" s="37"/>
      <c r="E77" s="37"/>
      <c r="F77" s="40"/>
      <c r="G77" s="22"/>
      <c r="H77" s="10"/>
      <c r="I77" s="9"/>
      <c r="J77" s="31"/>
      <c r="K77" s="43"/>
      <c r="L77" s="12"/>
    </row>
    <row r="78" ht="17.1" customHeight="1" spans="3:3">
      <c r="C78" s="41"/>
    </row>
    <row r="79" ht="17.1" customHeight="1" spans="3:3">
      <c r="C79" s="42"/>
    </row>
    <row r="80" ht="17.1" customHeight="1"/>
    <row r="81" ht="17.1" customHeight="1"/>
    <row r="82" ht="17.1" customHeight="1"/>
    <row r="83" ht="17.1" customHeight="1"/>
  </sheetData>
  <autoFilter ref="A7:K77">
    <extLst/>
  </autoFilter>
  <mergeCells count="15">
    <mergeCell ref="A3:B3"/>
    <mergeCell ref="C3:F3"/>
    <mergeCell ref="H3:L3"/>
    <mergeCell ref="A4:B4"/>
    <mergeCell ref="C4:F4"/>
    <mergeCell ref="H4:I4"/>
    <mergeCell ref="J4:L4"/>
    <mergeCell ref="A5:F5"/>
    <mergeCell ref="G5:K5"/>
    <mergeCell ref="A6:I6"/>
    <mergeCell ref="J6:K6"/>
    <mergeCell ref="I76:J76"/>
    <mergeCell ref="I77:J77"/>
    <mergeCell ref="H8:H74"/>
    <mergeCell ref="A1:L2"/>
  </mergeCells>
  <printOptions horizontalCentered="1"/>
  <pageMargins left="0.751388888888889" right="0.751388888888889" top="0.432638888888889" bottom="0.0784722222222222" header="0.5" footer="0.5"/>
  <pageSetup paperSize="9" scale="5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GHRC</cp:lastModifiedBy>
  <dcterms:created xsi:type="dcterms:W3CDTF">2022-04-22T07:42:00Z</dcterms:created>
  <dcterms:modified xsi:type="dcterms:W3CDTF">2024-04-26T05:49:25Z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