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外购件开发申请单!$A$7:$P$50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外购件开发申请单!$A$1:$P$50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文件修改记录表!$A$1:$F$8</definedName>
    <definedName name="_xlnm.Print_Area" localSheetId="3">删除!$A$1:$P$12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<sst xmlns="http://schemas.openxmlformats.org/spreadsheetml/2006/main" count="812" uniqueCount="307">
  <si>
    <t>外 购 件 开 发 申 请 单</t>
  </si>
  <si>
    <t>G3座椅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</si>
  <si>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</si>
  <si>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</si>
  <si>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</si>
  <si>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</si>
  <si>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</si>
  <si>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</si>
  <si>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</si>
  <si>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</si>
  <si>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</si>
  <si>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</si>
  <si>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</si>
  <si>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</si>
  <si>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</si>
  <si>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外购件开发申请单/G3手动座椅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</si>
  <si>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</si>
  <si>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</si>
  <si>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</si>
  <si>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</si>
  <si>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</si>
  <si>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</si>
  <si>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</si>
  <si>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A6</t>
  </si>
  <si>
    <t>2023.10.30</t>
  </si>
  <si>
    <t>根据"ECR0009848"--标配滑轨减短50mm设计变更,需要增加标配滑轨零件号：SHT0016395；SHT0016396</t>
  </si>
  <si>
    <t>A7</t>
  </si>
  <si>
    <t>2023.12.22</t>
  </si>
  <si>
    <t>增加3个扶手相关的外购件：SHT0016793；SHT0016796；SHT0016799（在H6的基础上变更颜色）</t>
  </si>
  <si>
    <t>A8</t>
  </si>
  <si>
    <t>2024.4.27</t>
  </si>
  <si>
    <t>G3主驾标配座椅底支架喷涂总成，喷涂工序委外，新增-SHT0015371；删除4个零件：SHT0015189；SHT0015620；SHT0015223；SHT0015242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</si>
  <si>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</si>
  <si>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</si>
  <si>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</si>
  <si>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</si>
  <si>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</si>
  <si>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</si>
  <si>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</si>
  <si>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</si>
  <si>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</si>
  <si>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</si>
  <si>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</si>
  <si>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</si>
  <si>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</si>
  <si>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</si>
  <si>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</si>
  <si>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</si>
  <si>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</si>
  <si>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</si>
  <si>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</si>
  <si>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</si>
  <si>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</si>
  <si>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</si>
  <si>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</si>
  <si>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</si>
  <si>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</si>
  <si>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</si>
  <si>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</si>
  <si>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</si>
  <si>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</si>
  <si>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</si>
  <si>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</si>
  <si>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</si>
  <si>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</si>
  <si>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</si>
  <si>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5000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</si>
  <si>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</si>
  <si>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</si>
  <si>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</si>
  <si>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</si>
  <si>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</si>
  <si>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</si>
  <si>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</si>
  <si>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</si>
  <si>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</si>
  <si>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</si>
  <si>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</si>
  <si>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</si>
  <si>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</si>
  <si>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</si>
  <si>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</si>
  <si>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</si>
  <si>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</si>
  <si>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</si>
  <si>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</si>
  <si>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</si>
  <si>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</si>
  <si>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</si>
  <si>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</si>
  <si>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</si>
  <si>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</si>
  <si>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</si>
  <si>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无纺布</t>
  </si>
  <si>
    <t>SHT0015250</t>
  </si>
  <si>
    <t>操作说明书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</si>
  <si>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</si>
  <si>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</si>
  <si>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</si>
  <si>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</si>
  <si>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</si>
  <si>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</si>
  <si>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</si>
  <si>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</si>
  <si>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</si>
  <si>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</si>
  <si>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</si>
  <si>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</si>
  <si>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</si>
  <si>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</si>
  <si>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</si>
  <si>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</si>
  <si>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</si>
  <si>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</si>
  <si>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SHT0015329</t>
  </si>
  <si>
    <t>靠背面套补偿毛毡</t>
  </si>
  <si>
    <t>毛毡</t>
  </si>
  <si>
    <t>1</t>
  </si>
  <si>
    <t>SHT0015398</t>
  </si>
  <si>
    <t>主驾安全带总成</t>
  </si>
  <si>
    <t>SHT0015399</t>
  </si>
  <si>
    <t>副驾安全带总成</t>
  </si>
  <si>
    <t>SHT0015400</t>
  </si>
  <si>
    <t>主驾带扣总成</t>
  </si>
  <si>
    <t>未开发，先不删除</t>
  </si>
  <si>
    <t>SHT0015401</t>
  </si>
  <si>
    <t>副驾带扣总成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</si>
  <si>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</si>
  <si>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</si>
  <si>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</si>
  <si>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</si>
  <si>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</si>
  <si>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</si>
  <si>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</si>
  <si>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</si>
  <si>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带安全带报警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</si>
  <si>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</si>
  <si>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</si>
  <si>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</si>
  <si>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</si>
  <si>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</si>
  <si>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</si>
  <si>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</si>
  <si>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</si>
  <si>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</si>
  <si>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</si>
  <si>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</si>
  <si>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</si>
  <si>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</si>
  <si>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</si>
  <si>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</si>
  <si>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</si>
  <si>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BSP0010026</t>
  </si>
  <si>
    <t>主驾驶靠背调节手柄卡接簧</t>
  </si>
  <si>
    <t>借用H4-3.0</t>
  </si>
  <si>
    <t>线材件</t>
  </si>
  <si>
    <t>20230915增加</t>
  </si>
  <si>
    <t>SHT0015314</t>
  </si>
  <si>
    <t>功能座椅遮挡塑料件</t>
  </si>
  <si>
    <t>与H6颜色不同</t>
  </si>
  <si>
    <t>TMI0010010</t>
  </si>
  <si>
    <t>PC+ABS</t>
  </si>
  <si>
    <t>CA60冷灰色</t>
  </si>
  <si>
    <t>KG</t>
  </si>
  <si>
    <t>注塑粒子</t>
  </si>
  <si>
    <t>TMI0010011</t>
  </si>
  <si>
    <t>PP-T20</t>
  </si>
  <si>
    <t>PP-TW2冷灰色</t>
  </si>
  <si>
    <t>TMI0010012</t>
  </si>
  <si>
    <t>PA6+GF30</t>
  </si>
  <si>
    <t>N6G30A10冷灰色</t>
  </si>
  <si>
    <t>TMI0010013</t>
  </si>
  <si>
    <t>ABS</t>
  </si>
  <si>
    <t>ARH10-BY冷灰色</t>
  </si>
  <si>
    <t>SHT0016395</t>
  </si>
  <si>
    <t>EA</t>
  </si>
  <si>
    <t>20231030增加</t>
  </si>
  <si>
    <t>SHT0016396</t>
  </si>
  <si>
    <t>SHT0016793</t>
  </si>
  <si>
    <t>左侧扶手发泡面</t>
  </si>
  <si>
    <t>左右对称，冷灰色
借用SHT0011367模具</t>
  </si>
  <si>
    <t>发泡件</t>
  </si>
  <si>
    <t>2023.12.22增加</t>
  </si>
  <si>
    <t>SHT0016796</t>
  </si>
  <si>
    <t>右侧扶手发泡面</t>
  </si>
  <si>
    <t>左右对称冷灰色
借用SHT0011378模具</t>
  </si>
  <si>
    <t>SHT0016799</t>
  </si>
  <si>
    <t>扶手胶塞堵盖</t>
  </si>
  <si>
    <t>左右共用,冷灰色
借用SHT0011375模具</t>
  </si>
  <si>
    <t>注塑件</t>
  </si>
  <si>
    <t>EPDM</t>
  </si>
  <si>
    <t>SHT0015371</t>
  </si>
  <si>
    <t>G3主驾标配座椅底支架喷涂总成</t>
  </si>
  <si>
    <t>喷涂委外加工</t>
  </si>
  <si>
    <t>2024.4.27增加</t>
  </si>
  <si>
    <t>A4</t>
  </si>
  <si>
    <t>2023.03.27</t>
  </si>
  <si>
    <t>SHT0015439</t>
  </si>
  <si>
    <t>转盘旋转标识</t>
  </si>
  <si>
    <t>亚克力</t>
  </si>
  <si>
    <t>取消</t>
  </si>
  <si>
    <t>SHT0015189</t>
  </si>
  <si>
    <t>刺毛条1-10mm</t>
  </si>
  <si>
    <t>10mm宽</t>
  </si>
  <si>
    <t>2024.4.27删除</t>
  </si>
  <si>
    <t>SHT0015620</t>
  </si>
  <si>
    <t>转盘解锁说明丝印标识</t>
  </si>
  <si>
    <t>2</t>
  </si>
  <si>
    <t>SHT0015223</t>
  </si>
  <si>
    <t>通风加热孔盖板</t>
  </si>
  <si>
    <t>与H6相比变更颜色</t>
  </si>
  <si>
    <t>变为自制</t>
  </si>
  <si>
    <t>SHT0015242</t>
  </si>
  <si>
    <t>主驾驶速降开关按钮帽</t>
  </si>
  <si>
    <t>与H4 3.0相比变更颜色与标识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</si>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</sst>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trike/>
      <sz val="10"/>
      <name val="宋体"/>
      <charset val="134"/>
    </font>
    <font>
      <b/>
      <sz val="11"/>
      <name val="宋体"/>
      <charset val="134"/>
      <scheme val="minor"/>
    </font>
    <font>
      <strike/>
      <sz val="11"/>
      <name val="宋体"/>
      <charset val="134"/>
    </font>
    <font>
      <sz val="18"/>
      <name val="宋体"/>
      <charset val="134"/>
      <scheme val="minor"/>
    </font>
    <font>
      <sz val="2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5" applyNumberFormat="0" applyAlignment="0" applyProtection="0">
      <alignment vertical="center"/>
    </xf>
    <xf numFmtId="0" fontId="34" fillId="5" borderId="26" applyNumberFormat="0" applyAlignment="0" applyProtection="0">
      <alignment vertical="center"/>
    </xf>
    <xf numFmtId="0" fontId="35" fillId="5" borderId="25" applyNumberFormat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4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46" fillId="0" borderId="0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8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34" borderId="30" applyNumberFormat="0" applyFont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0" fontId="11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3" applyNumberFormat="1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5" fillId="0" borderId="1" xfId="74" applyFont="1" applyFill="1" applyBorder="1" applyAlignment="1" applyProtection="1">
      <alignment horizontal="center" vertical="center" wrapText="1"/>
      <protection locked="0"/>
    </xf>
    <xf numFmtId="177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 applyProtection="1">
      <alignment horizontal="left" vertical="center"/>
      <protection locked="0"/>
    </xf>
    <xf numFmtId="0" fontId="16" fillId="0" borderId="1" xfId="67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6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70" applyFont="1" applyFill="1" applyBorder="1" applyAlignment="1" applyProtection="1">
      <alignment horizontal="left" vertical="center" wrapText="1"/>
      <protection locked="0"/>
    </xf>
    <xf numFmtId="0" fontId="16" fillId="0" borderId="1" xfId="70" applyFont="1" applyFill="1" applyBorder="1" applyAlignment="1" applyProtection="1">
      <alignment horizontal="center" vertical="center" wrapText="1"/>
      <protection locked="0"/>
    </xf>
    <xf numFmtId="49" fontId="16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70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>
      <alignment horizontal="center" vertical="center" wrapText="1"/>
    </xf>
    <xf numFmtId="0" fontId="9" fillId="2" borderId="1" xfId="7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8" xfId="7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8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21" fillId="0" borderId="0" xfId="55" applyFont="1" applyAlignment="1">
      <alignment horizontal="center" vertical="center"/>
    </xf>
    <xf numFmtId="0" fontId="22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21" xfId="55" applyFont="1" applyBorder="1" applyAlignment="1">
      <alignment vertical="center"/>
    </xf>
    <xf numFmtId="0" fontId="23" fillId="0" borderId="9" xfId="55" applyFont="1" applyBorder="1" applyAlignment="1">
      <alignment horizontal="center" vertical="center"/>
    </xf>
    <xf numFmtId="0" fontId="24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Relationship Id="rId3" Type="http://schemas.openxmlformats.org/officeDocument/2006/relationships/image" Target="../media/image4.emf"/><Relationship Id="rId21" Type="http://schemas.openxmlformats.org/officeDocument/2006/relationships/image" Target="../media/image22.emf"/><Relationship Id="rId20" Type="http://schemas.openxmlformats.org/officeDocument/2006/relationships/image" Target="../media/image21.png"/><Relationship Id="rId2" Type="http://schemas.openxmlformats.org/officeDocument/2006/relationships/image" Target="../media/image3.emf"/><Relationship Id="rId19" Type="http://schemas.openxmlformats.org/officeDocument/2006/relationships/image" Target="../media/image20.png"/><Relationship Id="rId18" Type="http://schemas.openxmlformats.org/officeDocument/2006/relationships/image" Target="../media/image19.emf"/><Relationship Id="rId17" Type="http://schemas.openxmlformats.org/officeDocument/2006/relationships/image" Target="../media/image18.png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27.emf"/><Relationship Id="rId4" Type="http://schemas.openxmlformats.org/officeDocument/2006/relationships/image" Target="../media/image26.emf"/><Relationship Id="rId3" Type="http://schemas.openxmlformats.org/officeDocument/2006/relationships/image" Target="../media/image25.png"/><Relationship Id="rId2" Type="http://schemas.openxmlformats.org/officeDocument/2006/relationships/image" Target="../media/image24.emf"/><Relationship Id="rId1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emf"/><Relationship Id="rId8" Type="http://schemas.openxmlformats.org/officeDocument/2006/relationships/image" Target="../media/image35.wmf"/><Relationship Id="rId7" Type="http://schemas.openxmlformats.org/officeDocument/2006/relationships/image" Target="../media/image34.wmf"/><Relationship Id="rId6" Type="http://schemas.openxmlformats.org/officeDocument/2006/relationships/image" Target="../media/image33.wmf"/><Relationship Id="rId5" Type="http://schemas.openxmlformats.org/officeDocument/2006/relationships/image" Target="../media/image32.wmf"/><Relationship Id="rId4" Type="http://schemas.openxmlformats.org/officeDocument/2006/relationships/image" Target="../media/image31.wmf"/><Relationship Id="rId3" Type="http://schemas.openxmlformats.org/officeDocument/2006/relationships/image" Target="../media/image30.wmf"/><Relationship Id="rId26" Type="http://schemas.openxmlformats.org/officeDocument/2006/relationships/image" Target="../media/image53.wmf"/><Relationship Id="rId25" Type="http://schemas.openxmlformats.org/officeDocument/2006/relationships/image" Target="../media/image52.wmf"/><Relationship Id="rId24" Type="http://schemas.openxmlformats.org/officeDocument/2006/relationships/image" Target="../media/image51.wmf"/><Relationship Id="rId23" Type="http://schemas.openxmlformats.org/officeDocument/2006/relationships/image" Target="../media/image50.wmf"/><Relationship Id="rId22" Type="http://schemas.openxmlformats.org/officeDocument/2006/relationships/image" Target="../media/image49.wmf"/><Relationship Id="rId21" Type="http://schemas.openxmlformats.org/officeDocument/2006/relationships/image" Target="../media/image48.wmf"/><Relationship Id="rId20" Type="http://schemas.openxmlformats.org/officeDocument/2006/relationships/image" Target="../media/image47.emf"/><Relationship Id="rId2" Type="http://schemas.openxmlformats.org/officeDocument/2006/relationships/image" Target="../media/image29.emf"/><Relationship Id="rId19" Type="http://schemas.openxmlformats.org/officeDocument/2006/relationships/image" Target="../media/image46.emf"/><Relationship Id="rId18" Type="http://schemas.openxmlformats.org/officeDocument/2006/relationships/image" Target="../media/image45.wmf"/><Relationship Id="rId17" Type="http://schemas.openxmlformats.org/officeDocument/2006/relationships/image" Target="../media/image44.emf"/><Relationship Id="rId16" Type="http://schemas.openxmlformats.org/officeDocument/2006/relationships/image" Target="../media/image43.emf"/><Relationship Id="rId15" Type="http://schemas.openxmlformats.org/officeDocument/2006/relationships/image" Target="../media/image42.wmf"/><Relationship Id="rId14" Type="http://schemas.openxmlformats.org/officeDocument/2006/relationships/image" Target="../media/image41.emf"/><Relationship Id="rId13" Type="http://schemas.openxmlformats.org/officeDocument/2006/relationships/image" Target="../media/image40.wmf"/><Relationship Id="rId12" Type="http://schemas.openxmlformats.org/officeDocument/2006/relationships/image" Target="../media/image39.wmf"/><Relationship Id="rId11" Type="http://schemas.openxmlformats.org/officeDocument/2006/relationships/image" Target="../media/image38.emf"/><Relationship Id="rId10" Type="http://schemas.openxmlformats.org/officeDocument/2006/relationships/image" Target="../media/image37.wmf"/><Relationship Id="rId1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9</xdr:row>
      <xdr:rowOff>100293</xdr:rowOff>
    </xdr:from>
    <xdr:to>
      <xdr:col>6</xdr:col>
      <xdr:colOff>300323</xdr:colOff>
      <xdr:row>9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3044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10</xdr:row>
      <xdr:rowOff>38100</xdr:rowOff>
    </xdr:from>
    <xdr:to>
      <xdr:col>6</xdr:col>
      <xdr:colOff>314325</xdr:colOff>
      <xdr:row>10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267144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8</xdr:row>
      <xdr:rowOff>44823</xdr:rowOff>
    </xdr:from>
    <xdr:to>
      <xdr:col>6</xdr:col>
      <xdr:colOff>337777</xdr:colOff>
      <xdr:row>8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1820545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11</xdr:row>
      <xdr:rowOff>68517</xdr:rowOff>
    </xdr:from>
    <xdr:to>
      <xdr:col>6</xdr:col>
      <xdr:colOff>249655</xdr:colOff>
      <xdr:row>11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5" cstate="print"/>
        <a:srcRect l="41048" t="5377" r="20177" b="9789"/>
        <a:stretch>
          <a:fillRect/>
        </a:stretch>
      </xdr:blipFill>
      <xdr:spPr>
        <a:xfrm>
          <a:off x="5274310" y="312991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12</xdr:row>
      <xdr:rowOff>47625</xdr:rowOff>
    </xdr:from>
    <xdr:to>
      <xdr:col>6</xdr:col>
      <xdr:colOff>516530</xdr:colOff>
      <xdr:row>12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538220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14</xdr:row>
      <xdr:rowOff>63651</xdr:rowOff>
    </xdr:from>
    <xdr:to>
      <xdr:col>6</xdr:col>
      <xdr:colOff>304021</xdr:colOff>
      <xdr:row>14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4113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15</xdr:row>
      <xdr:rowOff>56030</xdr:rowOff>
    </xdr:from>
    <xdr:to>
      <xdr:col>6</xdr:col>
      <xdr:colOff>470647</xdr:colOff>
      <xdr:row>15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832350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13</xdr:row>
      <xdr:rowOff>112059</xdr:rowOff>
    </xdr:from>
    <xdr:to>
      <xdr:col>6</xdr:col>
      <xdr:colOff>394447</xdr:colOff>
      <xdr:row>13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03098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28575</xdr:rowOff>
    </xdr:from>
    <xdr:to>
      <xdr:col>6</xdr:col>
      <xdr:colOff>504168</xdr:colOff>
      <xdr:row>21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414895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853045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23</xdr:row>
      <xdr:rowOff>56418</xdr:rowOff>
    </xdr:from>
    <xdr:to>
      <xdr:col>6</xdr:col>
      <xdr:colOff>617287</xdr:colOff>
      <xdr:row>23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8318500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29</xdr:row>
      <xdr:rowOff>95250</xdr:rowOff>
    </xdr:from>
    <xdr:to>
      <xdr:col>6</xdr:col>
      <xdr:colOff>334500</xdr:colOff>
      <xdr:row>29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111772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30</xdr:row>
      <xdr:rowOff>85725</xdr:rowOff>
    </xdr:from>
    <xdr:to>
      <xdr:col>6</xdr:col>
      <xdr:colOff>372600</xdr:colOff>
      <xdr:row>30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16630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33</xdr:row>
      <xdr:rowOff>91109</xdr:rowOff>
    </xdr:from>
    <xdr:to>
      <xdr:col>6</xdr:col>
      <xdr:colOff>452619</xdr:colOff>
      <xdr:row>33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13154025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34</xdr:row>
      <xdr:rowOff>126724</xdr:rowOff>
    </xdr:from>
    <xdr:to>
      <xdr:col>6</xdr:col>
      <xdr:colOff>552010</xdr:colOff>
      <xdr:row>34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3656310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36</xdr:row>
      <xdr:rowOff>107674</xdr:rowOff>
    </xdr:from>
    <xdr:to>
      <xdr:col>6</xdr:col>
      <xdr:colOff>538368</xdr:colOff>
      <xdr:row>36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580235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35</xdr:row>
      <xdr:rowOff>115957</xdr:rowOff>
    </xdr:from>
    <xdr:to>
      <xdr:col>6</xdr:col>
      <xdr:colOff>447260</xdr:colOff>
      <xdr:row>35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217015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37</xdr:row>
      <xdr:rowOff>137906</xdr:rowOff>
    </xdr:from>
    <xdr:to>
      <xdr:col>6</xdr:col>
      <xdr:colOff>560732</xdr:colOff>
      <xdr:row>37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4972665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122555</xdr:colOff>
      <xdr:row>38</xdr:row>
      <xdr:rowOff>156210</xdr:rowOff>
    </xdr:from>
    <xdr:to>
      <xdr:col>6</xdr:col>
      <xdr:colOff>557693</xdr:colOff>
      <xdr:row>38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91455" y="15486380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39</xdr:row>
      <xdr:rowOff>149225</xdr:rowOff>
    </xdr:from>
    <xdr:to>
      <xdr:col>6</xdr:col>
      <xdr:colOff>574787</xdr:colOff>
      <xdr:row>39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5974695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44</xdr:row>
      <xdr:rowOff>129540</xdr:rowOff>
    </xdr:from>
    <xdr:to>
      <xdr:col>6</xdr:col>
      <xdr:colOff>494367</xdr:colOff>
      <xdr:row>44</xdr:row>
      <xdr:rowOff>404426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590" y="1843151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45</xdr:row>
      <xdr:rowOff>61595</xdr:rowOff>
    </xdr:from>
    <xdr:to>
      <xdr:col>6</xdr:col>
      <xdr:colOff>508972</xdr:colOff>
      <xdr:row>45</xdr:row>
      <xdr:rowOff>336481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18858865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48005</xdr:colOff>
      <xdr:row>46</xdr:row>
      <xdr:rowOff>24254</xdr:rowOff>
    </xdr:from>
    <xdr:to>
      <xdr:col>6</xdr:col>
      <xdr:colOff>490367</xdr:colOff>
      <xdr:row>46</xdr:row>
      <xdr:rowOff>341585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16525" y="19316700"/>
          <a:ext cx="442595" cy="3168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41435</xdr:colOff>
      <xdr:row>47</xdr:row>
      <xdr:rowOff>30823</xdr:rowOff>
    </xdr:from>
    <xdr:to>
      <xdr:col>6</xdr:col>
      <xdr:colOff>483798</xdr:colOff>
      <xdr:row>47</xdr:row>
      <xdr:rowOff>348154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10175" y="19818350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134917</xdr:colOff>
      <xdr:row>48</xdr:row>
      <xdr:rowOff>27034</xdr:rowOff>
    </xdr:from>
    <xdr:to>
      <xdr:col>6</xdr:col>
      <xdr:colOff>459826</xdr:colOff>
      <xdr:row>48</xdr:row>
      <xdr:rowOff>338771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03520" y="20309840"/>
          <a:ext cx="325120" cy="311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31750</xdr:colOff>
      <xdr:row>49</xdr:row>
      <xdr:rowOff>136525</xdr:rowOff>
    </xdr:from>
    <xdr:to>
      <xdr:col>6</xdr:col>
      <xdr:colOff>412750</xdr:colOff>
      <xdr:row>49</xdr:row>
      <xdr:rowOff>394335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0914995"/>
          <a:ext cx="381000" cy="25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68170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9</xdr:row>
      <xdr:rowOff>123825</xdr:rowOff>
    </xdr:from>
    <xdr:to>
      <xdr:col>7</xdr:col>
      <xdr:colOff>15693</xdr:colOff>
      <xdr:row>9</xdr:row>
      <xdr:rowOff>352425</xdr:rowOff>
    </xdr:to>
    <xdr:pic>
      <xdr:nvPicPr>
        <xdr:cNvPr id="26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23761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10</xdr:row>
      <xdr:rowOff>62755</xdr:rowOff>
    </xdr:from>
    <xdr:to>
      <xdr:col>6</xdr:col>
      <xdr:colOff>278473</xdr:colOff>
      <xdr:row>10</xdr:row>
      <xdr:rowOff>314755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27908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11</xdr:row>
      <xdr:rowOff>76201</xdr:rowOff>
    </xdr:from>
    <xdr:to>
      <xdr:col>6</xdr:col>
      <xdr:colOff>505858</xdr:colOff>
      <xdr:row>11</xdr:row>
      <xdr:rowOff>342900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330009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I8" sqref="I8"/>
    </sheetView>
  </sheetViews>
  <sheetFormatPr defaultColWidth="9" defaultRowHeight="14"/>
  <cols>
    <col min="1" max="16383" width="9" style="176"/>
  </cols>
  <sheetData>
    <row r="1" ht="48" customHeight="1" spans="1:16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</row>
    <row r="2" ht="69.95" customHeight="1" spans="1:16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ht="69.95" customHeight="1" spans="1:16">
      <c r="A3" s="178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ht="69.95" customHeight="1" spans="1:16">
      <c r="A4" s="178" t="s">
        <v>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6" ht="45" customHeight="1" spans="5:10">
      <c r="E6" s="179"/>
      <c r="F6" s="179" t="s">
        <v>2</v>
      </c>
      <c r="G6" s="179"/>
      <c r="H6" s="180"/>
      <c r="I6" s="182" t="s">
        <v>3</v>
      </c>
      <c r="J6" s="180"/>
    </row>
    <row r="7" ht="45" customHeight="1" spans="5:10">
      <c r="E7" s="179"/>
      <c r="F7" s="179" t="s">
        <v>4</v>
      </c>
      <c r="G7" s="179"/>
      <c r="H7" s="181"/>
      <c r="I7" s="181"/>
      <c r="J7" s="181"/>
    </row>
    <row r="8" ht="45" customHeight="1" spans="5:10">
      <c r="E8" s="179"/>
      <c r="F8" s="179" t="s">
        <v>5</v>
      </c>
      <c r="G8" s="179"/>
      <c r="H8" s="181"/>
      <c r="I8" s="181"/>
      <c r="J8" s="181"/>
    </row>
    <row r="9" ht="45" customHeight="1" spans="5:14">
      <c r="E9" s="179"/>
      <c r="F9" s="179" t="s">
        <v>6</v>
      </c>
      <c r="G9" s="179"/>
      <c r="H9" s="181"/>
      <c r="I9" s="181"/>
      <c r="J9" s="181"/>
      <c r="N9" s="183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workbookViewId="0">
      <selection activeCell="D8" sqref="D8"/>
    </sheetView>
  </sheetViews>
  <sheetFormatPr defaultColWidth="8" defaultRowHeight="14" outlineLevelRow="7" outlineLevelCol="5"/>
  <cols>
    <col min="1" max="1" width="14.9090909090909" style="169" customWidth="1"/>
    <col min="2" max="2" width="9.09090909090909" style="169" customWidth="1"/>
    <col min="3" max="3" width="10.6363636363636" style="169" customWidth="1"/>
    <col min="4" max="4" width="84.9090909090909" style="169" customWidth="1"/>
    <col min="5" max="5" width="9.36363636363636" style="169" customWidth="1"/>
    <col min="6" max="6" width="7.36363636363636" style="169" customWidth="1"/>
    <col min="7" max="16384" width="8" style="169"/>
  </cols>
  <sheetData>
    <row r="1" ht="22.5" customHeight="1" spans="1:6">
      <c r="A1" s="170" t="s">
        <v>8</v>
      </c>
      <c r="B1" s="170"/>
      <c r="C1" s="170"/>
      <c r="D1" s="170"/>
      <c r="E1" s="170"/>
      <c r="F1" s="170"/>
    </row>
    <row r="2" spans="1:6">
      <c r="A2" s="170"/>
      <c r="B2" s="170"/>
      <c r="C2" s="170"/>
      <c r="D2" s="170"/>
      <c r="E2" s="170"/>
      <c r="F2" s="170"/>
    </row>
    <row r="3" ht="26.25" customHeight="1" spans="1:6">
      <c r="A3" s="171" t="s">
        <v>9</v>
      </c>
      <c r="B3" s="171" t="s">
        <v>10</v>
      </c>
      <c r="C3" s="171" t="s">
        <v>11</v>
      </c>
      <c r="D3" s="171" t="s">
        <v>12</v>
      </c>
      <c r="E3" s="171" t="s">
        <v>13</v>
      </c>
      <c r="F3" s="171" t="s">
        <v>14</v>
      </c>
    </row>
    <row r="4" ht="30" customHeight="1" spans="1:6">
      <c r="A4" s="172" t="s">
        <v>15</v>
      </c>
      <c r="B4" s="173" t="s">
        <v>16</v>
      </c>
      <c r="C4" s="174" t="s">
        <v>17</v>
      </c>
      <c r="D4" s="175" t="s">
        <v>18</v>
      </c>
      <c r="E4" s="173" t="s">
        <v>19</v>
      </c>
      <c r="F4" s="171"/>
    </row>
    <row r="5" ht="30" customHeight="1" spans="1:6">
      <c r="A5" s="172" t="s">
        <v>15</v>
      </c>
      <c r="B5" s="173" t="s">
        <v>20</v>
      </c>
      <c r="C5" s="174" t="s">
        <v>21</v>
      </c>
      <c r="D5" s="175" t="s">
        <v>22</v>
      </c>
      <c r="E5" s="173" t="s">
        <v>3</v>
      </c>
      <c r="F5" s="171"/>
    </row>
    <row r="6" ht="30" customHeight="1" spans="1:6">
      <c r="A6" s="172" t="s">
        <v>15</v>
      </c>
      <c r="B6" s="173" t="s">
        <v>23</v>
      </c>
      <c r="C6" s="174" t="s">
        <v>24</v>
      </c>
      <c r="D6" s="175" t="s">
        <v>25</v>
      </c>
      <c r="E6" s="173" t="s">
        <v>3</v>
      </c>
      <c r="F6" s="171"/>
    </row>
    <row r="7" ht="30" customHeight="1" spans="1:6">
      <c r="A7" s="172" t="s">
        <v>15</v>
      </c>
      <c r="B7" s="173" t="s">
        <v>26</v>
      </c>
      <c r="C7" s="174" t="s">
        <v>27</v>
      </c>
      <c r="D7" s="175" t="s">
        <v>28</v>
      </c>
      <c r="E7" s="173" t="s">
        <v>3</v>
      </c>
      <c r="F7" s="171"/>
    </row>
    <row r="8" ht="30" customHeight="1" spans="1:6">
      <c r="A8" s="172" t="s">
        <v>15</v>
      </c>
      <c r="B8" s="173" t="s">
        <v>29</v>
      </c>
      <c r="C8" s="174" t="s">
        <v>30</v>
      </c>
      <c r="D8" s="175" t="s">
        <v>31</v>
      </c>
      <c r="E8" s="173" t="s">
        <v>3</v>
      </c>
      <c r="F8" s="17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Q50"/>
  <sheetViews>
    <sheetView showGridLines="0" tabSelected="1" view="pageBreakPreview" zoomScale="85" zoomScaleNormal="100" workbookViewId="0">
      <selection activeCell="K11" sqref="K11"/>
    </sheetView>
  </sheetViews>
  <sheetFormatPr defaultColWidth="9" defaultRowHeight="13"/>
  <cols>
    <col min="1" max="1" width="4.62727272727273" style="50" customWidth="1"/>
    <col min="2" max="2" width="14.3727272727273" style="50" customWidth="1"/>
    <col min="3" max="3" width="14" style="50" customWidth="1"/>
    <col min="4" max="4" width="16.8727272727273" style="50" customWidth="1"/>
    <col min="5" max="5" width="16.5" style="50" customWidth="1"/>
    <col min="6" max="6" width="7.62727272727273" style="50" customWidth="1"/>
    <col min="7" max="7" width="8.37272727272727" style="50" customWidth="1"/>
    <col min="8" max="8" width="11.3727272727273" style="95" customWidth="1"/>
    <col min="9" max="9" width="9.62727272727273" style="96" customWidth="1"/>
    <col min="10" max="10" width="8.12727272727273" style="50" customWidth="1"/>
    <col min="11" max="11" width="9" style="50" customWidth="1"/>
    <col min="12" max="12" width="8.37272727272727" style="50" customWidth="1"/>
    <col min="13" max="13" width="10.6272727272727" style="96" customWidth="1"/>
    <col min="14" max="14" width="10" style="50" customWidth="1"/>
    <col min="15" max="15" width="7.62727272727273" style="50" customWidth="1"/>
    <col min="16" max="16" width="16.0363636363636" style="50" customWidth="1"/>
    <col min="17" max="16384" width="9" style="50"/>
  </cols>
  <sheetData>
    <row r="1" s="91" customFormat="1" ht="14" spans="1:16">
      <c r="A1" s="97"/>
      <c r="B1" s="97"/>
      <c r="C1" s="98" t="s">
        <v>32</v>
      </c>
      <c r="D1" s="98"/>
      <c r="E1" s="98"/>
      <c r="F1" s="98"/>
      <c r="G1" s="98"/>
      <c r="H1" s="99"/>
      <c r="I1" s="146"/>
      <c r="J1" s="98"/>
      <c r="K1" s="98"/>
      <c r="L1" s="147" t="s">
        <v>33</v>
      </c>
      <c r="M1" s="148"/>
      <c r="N1" s="149" t="s">
        <v>34</v>
      </c>
      <c r="O1" s="149"/>
      <c r="P1" s="149"/>
    </row>
    <row r="2" s="91" customFormat="1" ht="14" spans="1:16">
      <c r="A2" s="97"/>
      <c r="B2" s="97"/>
      <c r="C2" s="98"/>
      <c r="D2" s="98"/>
      <c r="E2" s="98"/>
      <c r="F2" s="98"/>
      <c r="G2" s="98"/>
      <c r="H2" s="99"/>
      <c r="I2" s="146"/>
      <c r="J2" s="98"/>
      <c r="K2" s="98"/>
      <c r="L2" s="147" t="s">
        <v>35</v>
      </c>
      <c r="M2" s="148"/>
      <c r="N2" s="149" t="s">
        <v>36</v>
      </c>
      <c r="O2" s="149"/>
      <c r="P2" s="149"/>
    </row>
    <row r="3" s="91" customFormat="1" ht="14" spans="1:16">
      <c r="A3" s="97"/>
      <c r="B3" s="97"/>
      <c r="C3" s="98"/>
      <c r="D3" s="98"/>
      <c r="E3" s="98"/>
      <c r="F3" s="98"/>
      <c r="G3" s="98"/>
      <c r="H3" s="99"/>
      <c r="I3" s="146"/>
      <c r="J3" s="98"/>
      <c r="K3" s="98"/>
      <c r="L3" s="147" t="s">
        <v>37</v>
      </c>
      <c r="M3" s="148"/>
      <c r="N3" s="149" t="s">
        <v>29</v>
      </c>
      <c r="O3" s="149"/>
      <c r="P3" s="149"/>
    </row>
    <row r="4" s="91" customFormat="1" ht="14" spans="1:16">
      <c r="A4" s="97"/>
      <c r="B4" s="97"/>
      <c r="C4" s="98"/>
      <c r="D4" s="98"/>
      <c r="E4" s="98"/>
      <c r="F4" s="98"/>
      <c r="G4" s="98"/>
      <c r="H4" s="99"/>
      <c r="I4" s="146"/>
      <c r="J4" s="98"/>
      <c r="K4" s="98"/>
      <c r="L4" s="147" t="s">
        <v>38</v>
      </c>
      <c r="M4" s="148"/>
      <c r="N4" s="149" t="s">
        <v>39</v>
      </c>
      <c r="O4" s="149"/>
      <c r="P4" s="149"/>
    </row>
    <row r="5" s="91" customFormat="1" ht="20.1" customHeight="1" spans="1:16">
      <c r="A5" s="100" t="s">
        <v>40</v>
      </c>
      <c r="B5" s="100"/>
      <c r="C5" s="100"/>
      <c r="D5" s="100"/>
      <c r="E5" s="100"/>
      <c r="F5" s="100" t="s">
        <v>41</v>
      </c>
      <c r="G5" s="100"/>
      <c r="H5" s="101"/>
      <c r="I5" s="150"/>
      <c r="J5" s="100"/>
      <c r="K5" s="100"/>
      <c r="L5" s="147" t="s">
        <v>42</v>
      </c>
      <c r="M5" s="148"/>
      <c r="N5" s="149" t="s">
        <v>30</v>
      </c>
      <c r="O5" s="149"/>
      <c r="P5" s="149"/>
    </row>
    <row r="6" s="92" customFormat="1" ht="15" customHeight="1" spans="1:16">
      <c r="A6" s="102" t="s">
        <v>43</v>
      </c>
      <c r="B6" s="103" t="s">
        <v>44</v>
      </c>
      <c r="C6" s="103" t="s">
        <v>45</v>
      </c>
      <c r="D6" s="104" t="s">
        <v>46</v>
      </c>
      <c r="E6" s="104" t="s">
        <v>47</v>
      </c>
      <c r="F6" s="104" t="s">
        <v>48</v>
      </c>
      <c r="G6" s="104" t="s">
        <v>49</v>
      </c>
      <c r="H6" s="105" t="s">
        <v>50</v>
      </c>
      <c r="I6" s="151" t="s">
        <v>51</v>
      </c>
      <c r="J6" s="104" t="s">
        <v>52</v>
      </c>
      <c r="K6" s="104" t="s">
        <v>53</v>
      </c>
      <c r="L6" s="104" t="s">
        <v>54</v>
      </c>
      <c r="M6" s="103" t="s">
        <v>55</v>
      </c>
      <c r="N6" s="152" t="s">
        <v>56</v>
      </c>
      <c r="O6" s="152" t="s">
        <v>57</v>
      </c>
      <c r="P6" s="152" t="s">
        <v>14</v>
      </c>
    </row>
    <row r="7" s="49" customFormat="1" ht="15" customHeight="1" spans="1:16">
      <c r="A7" s="102"/>
      <c r="B7" s="103"/>
      <c r="C7" s="103"/>
      <c r="D7" s="104"/>
      <c r="E7" s="104"/>
      <c r="F7" s="104"/>
      <c r="G7" s="104"/>
      <c r="H7" s="105"/>
      <c r="I7" s="151"/>
      <c r="J7" s="104"/>
      <c r="K7" s="104"/>
      <c r="L7" s="104"/>
      <c r="M7" s="103"/>
      <c r="N7" s="152"/>
      <c r="O7" s="152"/>
      <c r="P7" s="152"/>
    </row>
    <row r="8" s="49" customFormat="1" ht="33.75" customHeight="1" spans="1:16">
      <c r="A8" s="104">
        <f>ROW()-7</f>
        <v>1</v>
      </c>
      <c r="B8" s="106" t="s">
        <v>58</v>
      </c>
      <c r="C8" s="106" t="s">
        <v>58</v>
      </c>
      <c r="D8" s="107" t="s">
        <v>59</v>
      </c>
      <c r="E8" s="108" t="s">
        <v>60</v>
      </c>
      <c r="F8" s="104" t="s">
        <v>61</v>
      </c>
      <c r="G8" s="108"/>
      <c r="H8" s="109" t="s">
        <v>62</v>
      </c>
      <c r="I8" s="116" t="s">
        <v>63</v>
      </c>
      <c r="J8" s="108" t="s">
        <v>64</v>
      </c>
      <c r="K8" s="153" t="s">
        <v>65</v>
      </c>
      <c r="L8" s="154"/>
      <c r="M8" s="104">
        <v>1</v>
      </c>
      <c r="N8" s="103" t="s">
        <v>66</v>
      </c>
      <c r="O8" s="104"/>
      <c r="P8" s="104"/>
    </row>
    <row r="9" s="49" customFormat="1" ht="33.75" customHeight="1" spans="1:16">
      <c r="A9" s="104">
        <f t="shared" ref="A9:A17" si="0">ROW()-7</f>
        <v>2</v>
      </c>
      <c r="B9" s="110" t="s">
        <v>67</v>
      </c>
      <c r="C9" s="110" t="s">
        <v>67</v>
      </c>
      <c r="D9" s="107" t="s">
        <v>68</v>
      </c>
      <c r="E9" s="111"/>
      <c r="F9" s="104"/>
      <c r="G9" s="111"/>
      <c r="H9" s="109" t="s">
        <v>69</v>
      </c>
      <c r="I9" s="116" t="s">
        <v>70</v>
      </c>
      <c r="J9" s="108"/>
      <c r="K9" s="153" t="s">
        <v>65</v>
      </c>
      <c r="L9" s="154" t="s">
        <v>71</v>
      </c>
      <c r="M9" s="104">
        <v>1</v>
      </c>
      <c r="N9" s="103" t="s">
        <v>66</v>
      </c>
      <c r="O9" s="104"/>
      <c r="P9" s="104"/>
    </row>
    <row r="10" s="49" customFormat="1" ht="33.75" customHeight="1" spans="1:16">
      <c r="A10" s="104">
        <f t="shared" si="0"/>
        <v>3</v>
      </c>
      <c r="B10" s="106" t="s">
        <v>72</v>
      </c>
      <c r="C10" s="106" t="s">
        <v>72</v>
      </c>
      <c r="D10" s="107" t="s">
        <v>73</v>
      </c>
      <c r="E10" s="111"/>
      <c r="F10" s="112" t="s">
        <v>61</v>
      </c>
      <c r="G10" s="111"/>
      <c r="H10" s="113" t="s">
        <v>74</v>
      </c>
      <c r="I10" s="155" t="s">
        <v>70</v>
      </c>
      <c r="J10" s="156" t="s">
        <v>64</v>
      </c>
      <c r="K10" s="153" t="s">
        <v>65</v>
      </c>
      <c r="L10" s="154"/>
      <c r="M10" s="112">
        <v>1</v>
      </c>
      <c r="N10" s="103" t="s">
        <v>66</v>
      </c>
      <c r="O10" s="104"/>
      <c r="P10" s="104"/>
    </row>
    <row r="11" s="49" customFormat="1" ht="33.75" customHeight="1" spans="1:16">
      <c r="A11" s="104">
        <f t="shared" si="0"/>
        <v>4</v>
      </c>
      <c r="B11" s="106" t="s">
        <v>75</v>
      </c>
      <c r="C11" s="106" t="s">
        <v>75</v>
      </c>
      <c r="D11" s="107" t="s">
        <v>76</v>
      </c>
      <c r="E11" s="111" t="s">
        <v>77</v>
      </c>
      <c r="F11" s="104" t="s">
        <v>61</v>
      </c>
      <c r="G11" s="111"/>
      <c r="H11" s="109" t="s">
        <v>78</v>
      </c>
      <c r="I11" s="116" t="s">
        <v>79</v>
      </c>
      <c r="J11" s="108" t="s">
        <v>64</v>
      </c>
      <c r="K11" s="153" t="s">
        <v>65</v>
      </c>
      <c r="L11" s="154"/>
      <c r="M11" s="104">
        <v>1</v>
      </c>
      <c r="N11" s="103" t="s">
        <v>66</v>
      </c>
      <c r="O11" s="104"/>
      <c r="P11" s="104"/>
    </row>
    <row r="12" s="49" customFormat="1" ht="33.75" customHeight="1" spans="1:16">
      <c r="A12" s="104">
        <f t="shared" si="0"/>
        <v>5</v>
      </c>
      <c r="B12" s="106" t="s">
        <v>80</v>
      </c>
      <c r="C12" s="106" t="s">
        <v>80</v>
      </c>
      <c r="D12" s="107" t="s">
        <v>81</v>
      </c>
      <c r="E12" s="108"/>
      <c r="F12" s="104" t="s">
        <v>61</v>
      </c>
      <c r="G12" s="106"/>
      <c r="H12" s="109" t="s">
        <v>82</v>
      </c>
      <c r="I12" s="116" t="s">
        <v>70</v>
      </c>
      <c r="J12" s="108" t="s">
        <v>64</v>
      </c>
      <c r="K12" s="153" t="s">
        <v>65</v>
      </c>
      <c r="L12" s="154"/>
      <c r="M12" s="104">
        <v>1</v>
      </c>
      <c r="N12" s="103" t="s">
        <v>66</v>
      </c>
      <c r="O12" s="104"/>
      <c r="P12" s="104"/>
    </row>
    <row r="13" s="49" customFormat="1" ht="33.75" customHeight="1" spans="1:16">
      <c r="A13" s="104">
        <f t="shared" si="0"/>
        <v>6</v>
      </c>
      <c r="B13" s="114" t="s">
        <v>83</v>
      </c>
      <c r="C13" s="114" t="s">
        <v>83</v>
      </c>
      <c r="D13" s="115" t="s">
        <v>84</v>
      </c>
      <c r="E13" s="108"/>
      <c r="F13" s="104" t="s">
        <v>61</v>
      </c>
      <c r="G13" s="108"/>
      <c r="H13" s="116" t="s">
        <v>69</v>
      </c>
      <c r="I13" s="116" t="s">
        <v>70</v>
      </c>
      <c r="J13" s="108"/>
      <c r="K13" s="157" t="s">
        <v>65</v>
      </c>
      <c r="L13" s="154"/>
      <c r="M13" s="104">
        <v>1</v>
      </c>
      <c r="N13" s="103" t="s">
        <v>66</v>
      </c>
      <c r="O13" s="104"/>
      <c r="P13" s="104"/>
    </row>
    <row r="14" s="49" customFormat="1" ht="33.75" customHeight="1" spans="1:16">
      <c r="A14" s="104">
        <f t="shared" si="0"/>
        <v>7</v>
      </c>
      <c r="B14" s="106" t="s">
        <v>85</v>
      </c>
      <c r="C14" s="106" t="s">
        <v>85</v>
      </c>
      <c r="D14" s="107" t="s">
        <v>86</v>
      </c>
      <c r="E14" s="111"/>
      <c r="F14" s="104"/>
      <c r="G14" s="111"/>
      <c r="H14" s="109" t="s">
        <v>69</v>
      </c>
      <c r="I14" s="108" t="s">
        <v>70</v>
      </c>
      <c r="J14" s="158"/>
      <c r="K14" s="153" t="s">
        <v>65</v>
      </c>
      <c r="L14" s="154" t="s">
        <v>71</v>
      </c>
      <c r="M14" s="104">
        <v>1</v>
      </c>
      <c r="N14" s="103" t="s">
        <v>66</v>
      </c>
      <c r="O14" s="104"/>
      <c r="P14" s="104"/>
    </row>
    <row r="15" s="49" customFormat="1" ht="33.75" customHeight="1" spans="1:16">
      <c r="A15" s="104">
        <f t="shared" si="0"/>
        <v>8</v>
      </c>
      <c r="B15" s="106" t="s">
        <v>87</v>
      </c>
      <c r="C15" s="106" t="s">
        <v>87</v>
      </c>
      <c r="D15" s="107" t="s">
        <v>88</v>
      </c>
      <c r="E15" s="111"/>
      <c r="F15" s="104" t="s">
        <v>61</v>
      </c>
      <c r="G15" s="111"/>
      <c r="H15" s="108" t="s">
        <v>74</v>
      </c>
      <c r="I15" s="108" t="s">
        <v>64</v>
      </c>
      <c r="J15" s="158" t="s">
        <v>64</v>
      </c>
      <c r="K15" s="153" t="s">
        <v>65</v>
      </c>
      <c r="L15" s="154"/>
      <c r="M15" s="104">
        <v>1</v>
      </c>
      <c r="N15" s="103" t="s">
        <v>66</v>
      </c>
      <c r="O15" s="104"/>
      <c r="P15" s="104"/>
    </row>
    <row r="16" s="49" customFormat="1" ht="33.75" customHeight="1" spans="1:16">
      <c r="A16" s="104">
        <f t="shared" si="0"/>
        <v>9</v>
      </c>
      <c r="B16" s="106" t="s">
        <v>89</v>
      </c>
      <c r="C16" s="106" t="s">
        <v>89</v>
      </c>
      <c r="D16" s="107" t="s">
        <v>90</v>
      </c>
      <c r="E16" s="111" t="s">
        <v>77</v>
      </c>
      <c r="F16" s="104" t="s">
        <v>61</v>
      </c>
      <c r="G16" s="111"/>
      <c r="H16" s="108" t="s">
        <v>78</v>
      </c>
      <c r="I16" s="108" t="s">
        <v>64</v>
      </c>
      <c r="J16" s="158" t="s">
        <v>64</v>
      </c>
      <c r="K16" s="153" t="s">
        <v>65</v>
      </c>
      <c r="L16" s="154"/>
      <c r="M16" s="104">
        <v>1</v>
      </c>
      <c r="N16" s="103" t="s">
        <v>66</v>
      </c>
      <c r="O16" s="104"/>
      <c r="P16" s="104"/>
    </row>
    <row r="17" s="49" customFormat="1" ht="33.75" customHeight="1" spans="1:16">
      <c r="A17" s="104">
        <f t="shared" si="0"/>
        <v>10</v>
      </c>
      <c r="B17" s="111" t="s">
        <v>91</v>
      </c>
      <c r="C17" s="111" t="s">
        <v>91</v>
      </c>
      <c r="D17" s="107" t="s">
        <v>92</v>
      </c>
      <c r="E17" s="111"/>
      <c r="F17" s="104" t="s">
        <v>61</v>
      </c>
      <c r="G17" s="111"/>
      <c r="H17" s="109" t="s">
        <v>93</v>
      </c>
      <c r="I17" s="116"/>
      <c r="J17" s="108"/>
      <c r="K17" s="153" t="s">
        <v>65</v>
      </c>
      <c r="L17" s="154"/>
      <c r="M17" s="104">
        <v>1</v>
      </c>
      <c r="N17" s="103" t="s">
        <v>66</v>
      </c>
      <c r="O17" s="104"/>
      <c r="P17" s="104"/>
    </row>
    <row r="18" ht="34.5" customHeight="1" spans="1:16">
      <c r="A18" s="104">
        <f t="shared" ref="A18:A25" si="1">ROW()-7</f>
        <v>11</v>
      </c>
      <c r="B18" s="106" t="s">
        <v>94</v>
      </c>
      <c r="C18" s="106" t="s">
        <v>94</v>
      </c>
      <c r="D18" s="107" t="s">
        <v>95</v>
      </c>
      <c r="E18" s="108"/>
      <c r="F18" s="104" t="s">
        <v>61</v>
      </c>
      <c r="G18" s="108"/>
      <c r="H18" s="117" t="s">
        <v>64</v>
      </c>
      <c r="I18" s="117" t="s">
        <v>64</v>
      </c>
      <c r="J18" s="108" t="s">
        <v>64</v>
      </c>
      <c r="K18" s="157" t="s">
        <v>65</v>
      </c>
      <c r="L18" s="104"/>
      <c r="M18" s="104">
        <v>1</v>
      </c>
      <c r="N18" s="103" t="s">
        <v>66</v>
      </c>
      <c r="O18" s="104"/>
      <c r="P18" s="104"/>
    </row>
    <row r="19" ht="34.5" customHeight="1" spans="1:16">
      <c r="A19" s="104">
        <f t="shared" si="1"/>
        <v>12</v>
      </c>
      <c r="B19" s="115" t="s">
        <v>96</v>
      </c>
      <c r="C19" s="115" t="s">
        <v>96</v>
      </c>
      <c r="D19" s="107" t="s">
        <v>97</v>
      </c>
      <c r="E19" s="107" t="s">
        <v>98</v>
      </c>
      <c r="F19" s="118" t="s">
        <v>99</v>
      </c>
      <c r="G19" s="107"/>
      <c r="H19" s="107" t="s">
        <v>100</v>
      </c>
      <c r="I19" s="107" t="s">
        <v>100</v>
      </c>
      <c r="J19" s="159"/>
      <c r="K19" s="157" t="s">
        <v>65</v>
      </c>
      <c r="L19" s="104"/>
      <c r="M19" s="157">
        <v>1</v>
      </c>
      <c r="N19" s="103" t="s">
        <v>66</v>
      </c>
      <c r="O19" s="104"/>
      <c r="P19" s="104"/>
    </row>
    <row r="20" ht="34.5" customHeight="1" spans="1:16">
      <c r="A20" s="104">
        <f t="shared" si="1"/>
        <v>13</v>
      </c>
      <c r="B20" s="119" t="s">
        <v>101</v>
      </c>
      <c r="C20" s="119" t="s">
        <v>101</v>
      </c>
      <c r="D20" s="107" t="s">
        <v>102</v>
      </c>
      <c r="E20" s="120"/>
      <c r="F20" s="118"/>
      <c r="G20" s="121"/>
      <c r="H20" s="122" t="s">
        <v>69</v>
      </c>
      <c r="I20" s="160"/>
      <c r="J20" s="160"/>
      <c r="K20" s="104" t="s">
        <v>65</v>
      </c>
      <c r="L20" s="104"/>
      <c r="M20" s="104">
        <v>1</v>
      </c>
      <c r="N20" s="103" t="s">
        <v>66</v>
      </c>
      <c r="O20" s="104"/>
      <c r="P20" s="104"/>
    </row>
    <row r="21" ht="34.5" customHeight="1" spans="1:16">
      <c r="A21" s="104">
        <f t="shared" si="1"/>
        <v>14</v>
      </c>
      <c r="B21" s="115" t="s">
        <v>103</v>
      </c>
      <c r="C21" s="115" t="s">
        <v>103</v>
      </c>
      <c r="D21" s="123" t="s">
        <v>104</v>
      </c>
      <c r="E21" s="122"/>
      <c r="F21" s="124" t="s">
        <v>61</v>
      </c>
      <c r="G21" s="125"/>
      <c r="H21" s="122" t="s">
        <v>64</v>
      </c>
      <c r="I21" s="115"/>
      <c r="J21" s="122" t="s">
        <v>64</v>
      </c>
      <c r="K21" s="157" t="s">
        <v>65</v>
      </c>
      <c r="L21" s="104"/>
      <c r="M21" s="124">
        <v>1</v>
      </c>
      <c r="N21" s="103" t="s">
        <v>66</v>
      </c>
      <c r="O21" s="104"/>
      <c r="P21" s="104"/>
    </row>
    <row r="22" ht="34.5" customHeight="1" spans="1:16">
      <c r="A22" s="104">
        <f t="shared" si="1"/>
        <v>15</v>
      </c>
      <c r="B22" s="106" t="s">
        <v>105</v>
      </c>
      <c r="C22" s="106" t="s">
        <v>105</v>
      </c>
      <c r="D22" s="117" t="s">
        <v>106</v>
      </c>
      <c r="E22" s="104"/>
      <c r="F22" s="126" t="s">
        <v>61</v>
      </c>
      <c r="G22" s="104"/>
      <c r="H22" s="127" t="s">
        <v>107</v>
      </c>
      <c r="I22" s="151" t="s">
        <v>70</v>
      </c>
      <c r="J22" s="104" t="s">
        <v>108</v>
      </c>
      <c r="K22" s="157" t="s">
        <v>65</v>
      </c>
      <c r="L22" s="104"/>
      <c r="M22" s="124">
        <v>1</v>
      </c>
      <c r="N22" s="103" t="s">
        <v>66</v>
      </c>
      <c r="O22" s="104"/>
      <c r="P22" s="104"/>
    </row>
    <row r="23" ht="34.5" customHeight="1" spans="1:16">
      <c r="A23" s="104">
        <f t="shared" si="1"/>
        <v>16</v>
      </c>
      <c r="B23" s="106" t="s">
        <v>109</v>
      </c>
      <c r="C23" s="106" t="s">
        <v>109</v>
      </c>
      <c r="D23" s="117" t="s">
        <v>110</v>
      </c>
      <c r="E23" s="104"/>
      <c r="F23" s="126" t="s">
        <v>61</v>
      </c>
      <c r="G23" s="104"/>
      <c r="H23" s="127" t="s">
        <v>107</v>
      </c>
      <c r="I23" s="151" t="s">
        <v>70</v>
      </c>
      <c r="J23" s="104" t="s">
        <v>108</v>
      </c>
      <c r="K23" s="157" t="s">
        <v>65</v>
      </c>
      <c r="L23" s="104"/>
      <c r="M23" s="124">
        <v>1</v>
      </c>
      <c r="N23" s="103" t="s">
        <v>66</v>
      </c>
      <c r="O23" s="104"/>
      <c r="P23" s="104"/>
    </row>
    <row r="24" ht="34.5" customHeight="1" spans="1:16">
      <c r="A24" s="104">
        <f t="shared" si="1"/>
        <v>17</v>
      </c>
      <c r="B24" s="106" t="s">
        <v>111</v>
      </c>
      <c r="C24" s="106" t="s">
        <v>111</v>
      </c>
      <c r="D24" s="117" t="s">
        <v>112</v>
      </c>
      <c r="E24" s="104"/>
      <c r="F24" s="126" t="s">
        <v>61</v>
      </c>
      <c r="G24" s="104"/>
      <c r="H24" s="127" t="s">
        <v>113</v>
      </c>
      <c r="I24" s="161"/>
      <c r="J24" s="104" t="s">
        <v>108</v>
      </c>
      <c r="K24" s="104" t="s">
        <v>65</v>
      </c>
      <c r="L24" s="104"/>
      <c r="M24" s="124">
        <v>1</v>
      </c>
      <c r="N24" s="103" t="s">
        <v>66</v>
      </c>
      <c r="O24" s="104"/>
      <c r="P24" s="104"/>
    </row>
    <row r="25" ht="37.5" customHeight="1" spans="1:16">
      <c r="A25" s="104">
        <f t="shared" si="1"/>
        <v>18</v>
      </c>
      <c r="B25" s="117" t="s">
        <v>114</v>
      </c>
      <c r="C25" s="117" t="s">
        <v>114</v>
      </c>
      <c r="D25" s="117" t="s">
        <v>115</v>
      </c>
      <c r="E25" s="104"/>
      <c r="F25" s="126" t="s">
        <v>61</v>
      </c>
      <c r="G25" s="104"/>
      <c r="H25" s="128"/>
      <c r="I25" s="103" t="s">
        <v>116</v>
      </c>
      <c r="J25" s="104"/>
      <c r="K25" s="104" t="s">
        <v>65</v>
      </c>
      <c r="L25" s="104"/>
      <c r="M25" s="103" t="s">
        <v>117</v>
      </c>
      <c r="N25" s="103" t="s">
        <v>66</v>
      </c>
      <c r="O25" s="104"/>
      <c r="P25" s="104"/>
    </row>
    <row r="26" ht="37.5" customHeight="1" spans="1:16">
      <c r="A26" s="104">
        <f>ROW()-7</f>
        <v>19</v>
      </c>
      <c r="B26" s="111" t="s">
        <v>118</v>
      </c>
      <c r="C26" s="111" t="s">
        <v>118</v>
      </c>
      <c r="D26" s="111" t="s">
        <v>119</v>
      </c>
      <c r="E26" s="104"/>
      <c r="F26" s="126" t="s">
        <v>61</v>
      </c>
      <c r="G26" s="104"/>
      <c r="H26" s="128"/>
      <c r="I26" s="103"/>
      <c r="J26" s="104"/>
      <c r="K26" s="104" t="s">
        <v>65</v>
      </c>
      <c r="L26" s="104"/>
      <c r="M26" s="103" t="s">
        <v>117</v>
      </c>
      <c r="N26" s="103" t="s">
        <v>66</v>
      </c>
      <c r="O26" s="104"/>
      <c r="P26" s="104"/>
    </row>
    <row r="27" ht="37.5" customHeight="1" spans="1:16">
      <c r="A27" s="104">
        <f t="shared" ref="A27:A36" si="2">ROW()-7</f>
        <v>20</v>
      </c>
      <c r="B27" s="111" t="s">
        <v>120</v>
      </c>
      <c r="C27" s="111" t="s">
        <v>120</v>
      </c>
      <c r="D27" s="111" t="s">
        <v>121</v>
      </c>
      <c r="E27" s="104"/>
      <c r="F27" s="126" t="s">
        <v>61</v>
      </c>
      <c r="G27" s="104"/>
      <c r="H27" s="128"/>
      <c r="I27" s="103"/>
      <c r="J27" s="104"/>
      <c r="K27" s="104" t="s">
        <v>65</v>
      </c>
      <c r="L27" s="104"/>
      <c r="M27" s="103" t="s">
        <v>117</v>
      </c>
      <c r="N27" s="103" t="s">
        <v>66</v>
      </c>
      <c r="O27" s="104"/>
      <c r="P27" s="104"/>
    </row>
    <row r="28" ht="37.5" customHeight="1" spans="1:17">
      <c r="A28" s="104">
        <f t="shared" si="2"/>
        <v>21</v>
      </c>
      <c r="B28" s="111" t="s">
        <v>122</v>
      </c>
      <c r="C28" s="111" t="s">
        <v>122</v>
      </c>
      <c r="D28" s="111" t="s">
        <v>123</v>
      </c>
      <c r="E28" s="104"/>
      <c r="F28" s="126" t="s">
        <v>61</v>
      </c>
      <c r="G28" s="104"/>
      <c r="H28" s="128"/>
      <c r="I28" s="103"/>
      <c r="J28" s="104"/>
      <c r="K28" s="104" t="s">
        <v>65</v>
      </c>
      <c r="L28" s="104"/>
      <c r="M28" s="103" t="s">
        <v>117</v>
      </c>
      <c r="N28" s="103" t="s">
        <v>66</v>
      </c>
      <c r="O28" s="104"/>
      <c r="P28" s="104"/>
      <c r="Q28" s="50" t="s">
        <v>124</v>
      </c>
    </row>
    <row r="29" ht="37.5" customHeight="1" spans="1:17">
      <c r="A29" s="104">
        <f t="shared" si="2"/>
        <v>22</v>
      </c>
      <c r="B29" s="111" t="s">
        <v>125</v>
      </c>
      <c r="C29" s="111" t="s">
        <v>125</v>
      </c>
      <c r="D29" s="111" t="s">
        <v>126</v>
      </c>
      <c r="E29" s="104"/>
      <c r="F29" s="126" t="s">
        <v>61</v>
      </c>
      <c r="G29" s="104"/>
      <c r="H29" s="128"/>
      <c r="I29" s="103"/>
      <c r="J29" s="104"/>
      <c r="K29" s="104" t="s">
        <v>65</v>
      </c>
      <c r="L29" s="104"/>
      <c r="M29" s="103" t="s">
        <v>117</v>
      </c>
      <c r="N29" s="103" t="s">
        <v>66</v>
      </c>
      <c r="O29" s="104"/>
      <c r="P29" s="104"/>
      <c r="Q29" s="50" t="s">
        <v>124</v>
      </c>
    </row>
    <row r="30" ht="39" customHeight="1" spans="1:16">
      <c r="A30" s="104">
        <f t="shared" si="2"/>
        <v>23</v>
      </c>
      <c r="B30" s="111" t="s">
        <v>127</v>
      </c>
      <c r="C30" s="111" t="s">
        <v>127</v>
      </c>
      <c r="D30" s="107" t="s">
        <v>128</v>
      </c>
      <c r="E30" s="106" t="s">
        <v>129</v>
      </c>
      <c r="F30" s="126" t="s">
        <v>61</v>
      </c>
      <c r="G30" s="104"/>
      <c r="H30" s="109" t="s">
        <v>69</v>
      </c>
      <c r="I30" s="116" t="s">
        <v>70</v>
      </c>
      <c r="J30" s="108" t="s">
        <v>64</v>
      </c>
      <c r="K30" s="104" t="s">
        <v>65</v>
      </c>
      <c r="L30" s="104"/>
      <c r="M30" s="103" t="s">
        <v>117</v>
      </c>
      <c r="N30" s="103" t="s">
        <v>66</v>
      </c>
      <c r="O30" s="104"/>
      <c r="P30" s="104"/>
    </row>
    <row r="31" ht="39" customHeight="1" spans="1:16">
      <c r="A31" s="104">
        <f t="shared" si="2"/>
        <v>24</v>
      </c>
      <c r="B31" s="111" t="s">
        <v>130</v>
      </c>
      <c r="C31" s="111" t="s">
        <v>130</v>
      </c>
      <c r="D31" s="107" t="s">
        <v>131</v>
      </c>
      <c r="E31" s="106" t="s">
        <v>132</v>
      </c>
      <c r="F31" s="126" t="s">
        <v>61</v>
      </c>
      <c r="G31" s="104"/>
      <c r="H31" s="109" t="s">
        <v>69</v>
      </c>
      <c r="I31" s="116" t="s">
        <v>70</v>
      </c>
      <c r="J31" s="108" t="s">
        <v>64</v>
      </c>
      <c r="K31" s="104" t="s">
        <v>65</v>
      </c>
      <c r="L31" s="104"/>
      <c r="M31" s="103" t="s">
        <v>117</v>
      </c>
      <c r="N31" s="103" t="s">
        <v>66</v>
      </c>
      <c r="O31" s="104"/>
      <c r="P31" s="104"/>
    </row>
    <row r="32" ht="39" customHeight="1" spans="1:16">
      <c r="A32" s="104">
        <f t="shared" si="2"/>
        <v>25</v>
      </c>
      <c r="B32" s="111" t="s">
        <v>133</v>
      </c>
      <c r="C32" s="111" t="s">
        <v>133</v>
      </c>
      <c r="D32" s="107" t="s">
        <v>134</v>
      </c>
      <c r="E32" s="106" t="s">
        <v>135</v>
      </c>
      <c r="F32" s="126" t="s">
        <v>61</v>
      </c>
      <c r="G32" s="104"/>
      <c r="H32" s="109" t="s">
        <v>69</v>
      </c>
      <c r="I32" s="116" t="s">
        <v>70</v>
      </c>
      <c r="J32" s="108" t="s">
        <v>64</v>
      </c>
      <c r="K32" s="104" t="s">
        <v>65</v>
      </c>
      <c r="L32" s="104"/>
      <c r="M32" s="103" t="s">
        <v>117</v>
      </c>
      <c r="N32" s="103" t="s">
        <v>66</v>
      </c>
      <c r="O32" s="104"/>
      <c r="P32" s="104"/>
    </row>
    <row r="33" ht="39" customHeight="1" spans="1:16">
      <c r="A33" s="104">
        <f t="shared" si="2"/>
        <v>26</v>
      </c>
      <c r="B33" s="111" t="s">
        <v>136</v>
      </c>
      <c r="C33" s="111" t="s">
        <v>136</v>
      </c>
      <c r="D33" s="107" t="s">
        <v>137</v>
      </c>
      <c r="E33" s="106" t="s">
        <v>138</v>
      </c>
      <c r="F33" s="126" t="s">
        <v>61</v>
      </c>
      <c r="G33" s="104"/>
      <c r="H33" s="109" t="s">
        <v>69</v>
      </c>
      <c r="I33" s="116" t="s">
        <v>70</v>
      </c>
      <c r="J33" s="108" t="s">
        <v>64</v>
      </c>
      <c r="K33" s="104" t="s">
        <v>65</v>
      </c>
      <c r="L33" s="104"/>
      <c r="M33" s="103" t="s">
        <v>117</v>
      </c>
      <c r="N33" s="103" t="s">
        <v>66</v>
      </c>
      <c r="O33" s="104"/>
      <c r="P33" s="104"/>
    </row>
    <row r="34" ht="36.75" customHeight="1" spans="1:16">
      <c r="A34" s="104">
        <f t="shared" si="2"/>
        <v>27</v>
      </c>
      <c r="B34" s="129" t="s">
        <v>139</v>
      </c>
      <c r="C34" s="129" t="s">
        <v>139</v>
      </c>
      <c r="D34" s="107" t="s">
        <v>140</v>
      </c>
      <c r="E34" s="104"/>
      <c r="F34" s="126" t="s">
        <v>61</v>
      </c>
      <c r="G34" s="104"/>
      <c r="H34" s="109" t="s">
        <v>69</v>
      </c>
      <c r="I34" s="116" t="s">
        <v>70</v>
      </c>
      <c r="J34" s="108" t="s">
        <v>64</v>
      </c>
      <c r="K34" s="104" t="s">
        <v>65</v>
      </c>
      <c r="L34" s="104"/>
      <c r="M34" s="103" t="s">
        <v>117</v>
      </c>
      <c r="N34" s="103" t="s">
        <v>66</v>
      </c>
      <c r="O34" s="104"/>
      <c r="P34" s="162" t="s">
        <v>141</v>
      </c>
    </row>
    <row r="35" ht="45" customHeight="1" spans="1:16">
      <c r="A35" s="104">
        <f t="shared" si="2"/>
        <v>28</v>
      </c>
      <c r="B35" s="129" t="s">
        <v>142</v>
      </c>
      <c r="C35" s="129" t="s">
        <v>142</v>
      </c>
      <c r="D35" s="107" t="s">
        <v>143</v>
      </c>
      <c r="E35" s="104"/>
      <c r="F35" s="126" t="s">
        <v>61</v>
      </c>
      <c r="G35" s="104"/>
      <c r="H35" s="109" t="s">
        <v>69</v>
      </c>
      <c r="I35" s="116" t="s">
        <v>70</v>
      </c>
      <c r="J35" s="108" t="s">
        <v>64</v>
      </c>
      <c r="K35" s="104" t="s">
        <v>65</v>
      </c>
      <c r="L35" s="104"/>
      <c r="M35" s="103" t="s">
        <v>117</v>
      </c>
      <c r="N35" s="103" t="s">
        <v>66</v>
      </c>
      <c r="O35" s="104"/>
      <c r="P35" s="163"/>
    </row>
    <row r="36" ht="29.25" customHeight="1" spans="1:16">
      <c r="A36" s="104">
        <f t="shared" si="2"/>
        <v>29</v>
      </c>
      <c r="B36" s="111" t="s">
        <v>144</v>
      </c>
      <c r="C36" s="111" t="s">
        <v>144</v>
      </c>
      <c r="D36" s="107" t="s">
        <v>145</v>
      </c>
      <c r="E36" s="104"/>
      <c r="F36" s="126" t="s">
        <v>61</v>
      </c>
      <c r="G36" s="104"/>
      <c r="H36" s="109" t="s">
        <v>69</v>
      </c>
      <c r="I36" s="116" t="s">
        <v>70</v>
      </c>
      <c r="J36" s="108" t="s">
        <v>64</v>
      </c>
      <c r="K36" s="104" t="s">
        <v>65</v>
      </c>
      <c r="L36" s="104"/>
      <c r="M36" s="103" t="s">
        <v>117</v>
      </c>
      <c r="N36" s="103" t="s">
        <v>66</v>
      </c>
      <c r="O36" s="104"/>
      <c r="P36" s="163"/>
    </row>
    <row r="37" ht="28.5" customHeight="1" spans="1:16">
      <c r="A37" s="104">
        <f>ROW()-7</f>
        <v>30</v>
      </c>
      <c r="B37" s="111" t="s">
        <v>146</v>
      </c>
      <c r="C37" s="111" t="s">
        <v>146</v>
      </c>
      <c r="D37" s="107" t="s">
        <v>147</v>
      </c>
      <c r="E37" s="104"/>
      <c r="F37" s="126" t="s">
        <v>61</v>
      </c>
      <c r="G37" s="104"/>
      <c r="H37" s="109" t="s">
        <v>69</v>
      </c>
      <c r="I37" s="116" t="s">
        <v>70</v>
      </c>
      <c r="J37" s="108" t="s">
        <v>64</v>
      </c>
      <c r="K37" s="104" t="s">
        <v>65</v>
      </c>
      <c r="L37" s="104"/>
      <c r="M37" s="103" t="s">
        <v>117</v>
      </c>
      <c r="N37" s="103" t="s">
        <v>66</v>
      </c>
      <c r="O37" s="104"/>
      <c r="P37" s="157"/>
    </row>
    <row r="38" ht="39" customHeight="1" spans="1:16">
      <c r="A38" s="104">
        <f>ROW()-7</f>
        <v>31</v>
      </c>
      <c r="B38" s="126" t="s">
        <v>148</v>
      </c>
      <c r="C38" s="126" t="s">
        <v>148</v>
      </c>
      <c r="D38" s="126" t="s">
        <v>149</v>
      </c>
      <c r="E38" s="130"/>
      <c r="F38" s="126" t="s">
        <v>61</v>
      </c>
      <c r="G38" s="104"/>
      <c r="H38" s="128" t="s">
        <v>150</v>
      </c>
      <c r="I38" s="164" t="s">
        <v>151</v>
      </c>
      <c r="J38" s="130"/>
      <c r="K38" s="104" t="s">
        <v>65</v>
      </c>
      <c r="L38" s="104"/>
      <c r="M38" s="103" t="s">
        <v>117</v>
      </c>
      <c r="N38" s="103" t="s">
        <v>66</v>
      </c>
      <c r="O38" s="104"/>
      <c r="P38" s="104"/>
    </row>
    <row r="39" s="50" customFormat="1" ht="39" customHeight="1" spans="1:16">
      <c r="A39" s="104">
        <f t="shared" ref="A39:A49" si="3">ROW()-7</f>
        <v>32</v>
      </c>
      <c r="B39" s="129" t="s">
        <v>152</v>
      </c>
      <c r="C39" s="129" t="s">
        <v>152</v>
      </c>
      <c r="D39" s="118" t="s">
        <v>153</v>
      </c>
      <c r="E39" s="129" t="s">
        <v>154</v>
      </c>
      <c r="F39" s="126" t="s">
        <v>61</v>
      </c>
      <c r="G39" s="129"/>
      <c r="H39" s="131" t="s">
        <v>155</v>
      </c>
      <c r="J39" s="130"/>
      <c r="K39" s="104" t="s">
        <v>65</v>
      </c>
      <c r="L39" s="104"/>
      <c r="M39" s="103" t="s">
        <v>117</v>
      </c>
      <c r="N39" s="103" t="s">
        <v>66</v>
      </c>
      <c r="O39" s="104"/>
      <c r="P39" s="104" t="s">
        <v>156</v>
      </c>
    </row>
    <row r="40" s="50" customFormat="1" ht="39" customHeight="1" spans="1:16">
      <c r="A40" s="104">
        <f t="shared" si="3"/>
        <v>33</v>
      </c>
      <c r="B40" s="132" t="s">
        <v>157</v>
      </c>
      <c r="C40" s="126" t="s">
        <v>157</v>
      </c>
      <c r="D40" s="118" t="s">
        <v>158</v>
      </c>
      <c r="E40" s="124" t="s">
        <v>159</v>
      </c>
      <c r="F40" s="126" t="s">
        <v>61</v>
      </c>
      <c r="G40" s="133"/>
      <c r="H40" s="131" t="s">
        <v>62</v>
      </c>
      <c r="I40" s="164"/>
      <c r="J40" s="130"/>
      <c r="K40" s="104" t="s">
        <v>65</v>
      </c>
      <c r="L40" s="104"/>
      <c r="M40" s="103" t="s">
        <v>117</v>
      </c>
      <c r="N40" s="103" t="s">
        <v>66</v>
      </c>
      <c r="O40" s="104"/>
      <c r="P40" s="104" t="s">
        <v>156</v>
      </c>
    </row>
    <row r="41" s="50" customFormat="1" ht="39" customHeight="1" spans="1:16">
      <c r="A41" s="104">
        <f t="shared" si="3"/>
        <v>34</v>
      </c>
      <c r="B41" s="132" t="s">
        <v>160</v>
      </c>
      <c r="C41" s="126" t="s">
        <v>160</v>
      </c>
      <c r="D41" s="118" t="s">
        <v>161</v>
      </c>
      <c r="E41" s="124" t="s">
        <v>162</v>
      </c>
      <c r="F41" s="126" t="s">
        <v>163</v>
      </c>
      <c r="G41" s="133"/>
      <c r="H41" s="131" t="s">
        <v>164</v>
      </c>
      <c r="I41" s="164"/>
      <c r="J41" s="130"/>
      <c r="K41" s="104" t="s">
        <v>65</v>
      </c>
      <c r="L41" s="104"/>
      <c r="M41" s="103"/>
      <c r="N41" s="103" t="s">
        <v>66</v>
      </c>
      <c r="O41" s="104"/>
      <c r="P41" s="104" t="s">
        <v>156</v>
      </c>
    </row>
    <row r="42" s="50" customFormat="1" ht="39" customHeight="1" spans="1:16">
      <c r="A42" s="104">
        <f t="shared" si="3"/>
        <v>35</v>
      </c>
      <c r="B42" s="132" t="s">
        <v>165</v>
      </c>
      <c r="C42" s="126" t="s">
        <v>165</v>
      </c>
      <c r="D42" s="118" t="s">
        <v>166</v>
      </c>
      <c r="E42" s="124" t="s">
        <v>167</v>
      </c>
      <c r="F42" s="126" t="s">
        <v>163</v>
      </c>
      <c r="G42" s="133"/>
      <c r="H42" s="131" t="s">
        <v>164</v>
      </c>
      <c r="I42" s="164"/>
      <c r="J42" s="130"/>
      <c r="K42" s="104" t="s">
        <v>65</v>
      </c>
      <c r="L42" s="104"/>
      <c r="M42" s="103"/>
      <c r="N42" s="103" t="s">
        <v>66</v>
      </c>
      <c r="O42" s="104"/>
      <c r="P42" s="104" t="s">
        <v>156</v>
      </c>
    </row>
    <row r="43" s="50" customFormat="1" ht="39" customHeight="1" spans="1:16">
      <c r="A43" s="104">
        <f t="shared" si="3"/>
        <v>36</v>
      </c>
      <c r="B43" s="132" t="s">
        <v>168</v>
      </c>
      <c r="C43" s="126" t="s">
        <v>168</v>
      </c>
      <c r="D43" s="118" t="s">
        <v>169</v>
      </c>
      <c r="E43" s="124" t="s">
        <v>170</v>
      </c>
      <c r="F43" s="126" t="s">
        <v>163</v>
      </c>
      <c r="G43" s="133"/>
      <c r="H43" s="131" t="s">
        <v>164</v>
      </c>
      <c r="I43" s="164"/>
      <c r="J43" s="130"/>
      <c r="K43" s="104" t="s">
        <v>65</v>
      </c>
      <c r="L43" s="104"/>
      <c r="M43" s="103"/>
      <c r="N43" s="103" t="s">
        <v>66</v>
      </c>
      <c r="O43" s="104"/>
      <c r="P43" s="104" t="s">
        <v>156</v>
      </c>
    </row>
    <row r="44" s="50" customFormat="1" ht="39" customHeight="1" spans="1:16">
      <c r="A44" s="104">
        <f t="shared" si="3"/>
        <v>37</v>
      </c>
      <c r="B44" s="132" t="s">
        <v>171</v>
      </c>
      <c r="C44" s="126" t="s">
        <v>171</v>
      </c>
      <c r="D44" s="118" t="s">
        <v>172</v>
      </c>
      <c r="E44" s="124" t="s">
        <v>173</v>
      </c>
      <c r="F44" s="126" t="s">
        <v>163</v>
      </c>
      <c r="G44" s="133"/>
      <c r="H44" s="131" t="s">
        <v>164</v>
      </c>
      <c r="I44" s="164"/>
      <c r="J44" s="130"/>
      <c r="K44" s="104" t="s">
        <v>65</v>
      </c>
      <c r="L44" s="104"/>
      <c r="M44" s="103"/>
      <c r="N44" s="103" t="s">
        <v>66</v>
      </c>
      <c r="O44" s="104"/>
      <c r="P44" s="104" t="s">
        <v>156</v>
      </c>
    </row>
    <row r="45" s="50" customFormat="1" ht="39" customHeight="1" spans="1:16">
      <c r="A45" s="104">
        <f t="shared" si="3"/>
        <v>38</v>
      </c>
      <c r="B45" s="126" t="s">
        <v>174</v>
      </c>
      <c r="C45" s="126" t="s">
        <v>174</v>
      </c>
      <c r="D45" s="118" t="s">
        <v>106</v>
      </c>
      <c r="E45" s="124"/>
      <c r="F45" s="126" t="s">
        <v>175</v>
      </c>
      <c r="G45" s="112"/>
      <c r="H45" s="131" t="s">
        <v>107</v>
      </c>
      <c r="I45" s="164" t="s">
        <v>70</v>
      </c>
      <c r="J45" s="130"/>
      <c r="K45" s="104" t="s">
        <v>65</v>
      </c>
      <c r="L45" s="104"/>
      <c r="M45" s="103" t="s">
        <v>117</v>
      </c>
      <c r="N45" s="103" t="s">
        <v>66</v>
      </c>
      <c r="O45" s="104"/>
      <c r="P45" s="104" t="s">
        <v>176</v>
      </c>
    </row>
    <row r="46" s="50" customFormat="1" ht="39" customHeight="1" spans="1:16">
      <c r="A46" s="104">
        <f t="shared" si="3"/>
        <v>39</v>
      </c>
      <c r="B46" s="126" t="s">
        <v>177</v>
      </c>
      <c r="C46" s="126" t="s">
        <v>177</v>
      </c>
      <c r="D46" s="118" t="s">
        <v>110</v>
      </c>
      <c r="E46" s="124"/>
      <c r="F46" s="126" t="s">
        <v>175</v>
      </c>
      <c r="G46" s="112"/>
      <c r="H46" s="131" t="s">
        <v>107</v>
      </c>
      <c r="I46" s="164" t="s">
        <v>70</v>
      </c>
      <c r="J46" s="130"/>
      <c r="K46" s="104" t="s">
        <v>65</v>
      </c>
      <c r="L46" s="104"/>
      <c r="M46" s="103" t="s">
        <v>117</v>
      </c>
      <c r="N46" s="103" t="s">
        <v>66</v>
      </c>
      <c r="O46" s="104"/>
      <c r="P46" s="104" t="s">
        <v>176</v>
      </c>
    </row>
    <row r="47" s="93" customFormat="1" ht="39" customHeight="1" spans="1:16">
      <c r="A47" s="104">
        <f t="shared" si="3"/>
        <v>40</v>
      </c>
      <c r="B47" s="134" t="s">
        <v>178</v>
      </c>
      <c r="C47" s="134" t="s">
        <v>178</v>
      </c>
      <c r="D47" s="135" t="s">
        <v>179</v>
      </c>
      <c r="E47" s="136" t="s">
        <v>180</v>
      </c>
      <c r="F47" s="137" t="s">
        <v>175</v>
      </c>
      <c r="G47" s="134"/>
      <c r="H47" s="138" t="s">
        <v>181</v>
      </c>
      <c r="I47" s="136" t="s">
        <v>79</v>
      </c>
      <c r="J47" s="165"/>
      <c r="K47" s="134" t="s">
        <v>65</v>
      </c>
      <c r="L47" s="134"/>
      <c r="M47" s="166" t="s">
        <v>117</v>
      </c>
      <c r="N47" s="166" t="s">
        <v>66</v>
      </c>
      <c r="O47" s="134"/>
      <c r="P47" s="134" t="s">
        <v>182</v>
      </c>
    </row>
    <row r="48" s="93" customFormat="1" ht="39" customHeight="1" spans="1:16">
      <c r="A48" s="104">
        <f t="shared" si="3"/>
        <v>41</v>
      </c>
      <c r="B48" s="139" t="s">
        <v>183</v>
      </c>
      <c r="C48" s="139" t="s">
        <v>183</v>
      </c>
      <c r="D48" s="135" t="s">
        <v>184</v>
      </c>
      <c r="E48" s="136" t="s">
        <v>185</v>
      </c>
      <c r="F48" s="137" t="s">
        <v>175</v>
      </c>
      <c r="G48" s="134"/>
      <c r="H48" s="138" t="s">
        <v>181</v>
      </c>
      <c r="I48" s="136" t="s">
        <v>79</v>
      </c>
      <c r="J48" s="165"/>
      <c r="K48" s="134" t="s">
        <v>65</v>
      </c>
      <c r="L48" s="134"/>
      <c r="M48" s="166" t="s">
        <v>117</v>
      </c>
      <c r="N48" s="166" t="s">
        <v>66</v>
      </c>
      <c r="O48" s="134"/>
      <c r="P48" s="134" t="s">
        <v>182</v>
      </c>
    </row>
    <row r="49" s="93" customFormat="1" ht="39" customHeight="1" spans="1:16">
      <c r="A49" s="104">
        <f t="shared" si="3"/>
        <v>42</v>
      </c>
      <c r="B49" s="134" t="s">
        <v>186</v>
      </c>
      <c r="C49" s="134" t="s">
        <v>186</v>
      </c>
      <c r="D49" s="140" t="s">
        <v>187</v>
      </c>
      <c r="E49" s="136" t="s">
        <v>188</v>
      </c>
      <c r="F49" s="137" t="s">
        <v>175</v>
      </c>
      <c r="G49" s="134"/>
      <c r="H49" s="138" t="s">
        <v>189</v>
      </c>
      <c r="I49" s="136" t="s">
        <v>190</v>
      </c>
      <c r="J49" s="165"/>
      <c r="K49" s="134" t="s">
        <v>65</v>
      </c>
      <c r="L49" s="134"/>
      <c r="M49" s="166" t="s">
        <v>117</v>
      </c>
      <c r="N49" s="166" t="s">
        <v>66</v>
      </c>
      <c r="O49" s="134"/>
      <c r="P49" s="134" t="s">
        <v>182</v>
      </c>
    </row>
    <row r="50" s="94" customFormat="1" ht="39" customHeight="1" spans="1:16">
      <c r="A50" s="141">
        <f>ROW()-7</f>
        <v>43</v>
      </c>
      <c r="B50" s="141" t="s">
        <v>191</v>
      </c>
      <c r="C50" s="141" t="s">
        <v>191</v>
      </c>
      <c r="D50" s="142" t="s">
        <v>192</v>
      </c>
      <c r="E50" s="143"/>
      <c r="F50" s="144" t="s">
        <v>175</v>
      </c>
      <c r="G50" s="141"/>
      <c r="H50" s="145"/>
      <c r="I50" s="143"/>
      <c r="J50" s="167"/>
      <c r="K50" s="141" t="s">
        <v>193</v>
      </c>
      <c r="L50" s="141"/>
      <c r="M50" s="168" t="s">
        <v>117</v>
      </c>
      <c r="N50" s="168" t="s">
        <v>66</v>
      </c>
      <c r="O50" s="141"/>
      <c r="P50" s="141" t="s">
        <v>194</v>
      </c>
    </row>
  </sheetData>
  <autoFilter ref="A7:P5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34:P37"/>
    <mergeCell ref="A1:B4"/>
    <mergeCell ref="C1:K4"/>
  </mergeCells>
  <conditionalFormatting sqref="B38">
    <cfRule type="duplicateValues" dxfId="0" priority="140"/>
    <cfRule type="duplicateValues" dxfId="0" priority="141"/>
    <cfRule type="duplicateValues" dxfId="0" priority="142"/>
  </conditionalFormatting>
  <conditionalFormatting sqref="B39">
    <cfRule type="duplicateValues" dxfId="0" priority="76"/>
    <cfRule type="duplicateValues" dxfId="0" priority="77"/>
    <cfRule type="duplicateValues" dxfId="0" priority="78"/>
  </conditionalFormatting>
  <conditionalFormatting sqref="C39">
    <cfRule type="duplicateValues" dxfId="0" priority="79"/>
    <cfRule type="duplicateValues" dxfId="0" priority="80"/>
    <cfRule type="duplicateValues" dxfId="0" priority="81"/>
  </conditionalFormatting>
  <conditionalFormatting sqref="B40">
    <cfRule type="duplicateValues" dxfId="0" priority="89"/>
    <cfRule type="duplicateValues" dxfId="0" priority="98"/>
    <cfRule type="duplicateValues" dxfId="0" priority="107"/>
  </conditionalFormatting>
  <conditionalFormatting sqref="C40">
    <cfRule type="duplicateValues" dxfId="0" priority="116"/>
    <cfRule type="duplicateValues" dxfId="0" priority="125"/>
    <cfRule type="duplicateValues" dxfId="0" priority="134"/>
  </conditionalFormatting>
  <conditionalFormatting sqref="B41">
    <cfRule type="duplicateValues" dxfId="0" priority="55"/>
    <cfRule type="duplicateValues" dxfId="0" priority="59"/>
    <cfRule type="duplicateValues" dxfId="0" priority="63"/>
  </conditionalFormatting>
  <conditionalFormatting sqref="C41">
    <cfRule type="duplicateValues" dxfId="0" priority="67"/>
    <cfRule type="duplicateValues" dxfId="0" priority="71"/>
    <cfRule type="duplicateValues" dxfId="0" priority="75"/>
  </conditionalFormatting>
  <conditionalFormatting sqref="B42">
    <cfRule type="duplicateValues" dxfId="0" priority="54"/>
    <cfRule type="duplicateValues" dxfId="0" priority="58"/>
    <cfRule type="duplicateValues" dxfId="0" priority="62"/>
  </conditionalFormatting>
  <conditionalFormatting sqref="C42">
    <cfRule type="duplicateValues" dxfId="0" priority="66"/>
    <cfRule type="duplicateValues" dxfId="0" priority="70"/>
    <cfRule type="duplicateValues" dxfId="0" priority="74"/>
  </conditionalFormatting>
  <conditionalFormatting sqref="B43">
    <cfRule type="duplicateValues" dxfId="0" priority="53"/>
    <cfRule type="duplicateValues" dxfId="0" priority="57"/>
    <cfRule type="duplicateValues" dxfId="0" priority="61"/>
  </conditionalFormatting>
  <conditionalFormatting sqref="C43">
    <cfRule type="duplicateValues" dxfId="0" priority="65"/>
    <cfRule type="duplicateValues" dxfId="0" priority="69"/>
    <cfRule type="duplicateValues" dxfId="0" priority="73"/>
  </conditionalFormatting>
  <conditionalFormatting sqref="B44">
    <cfRule type="duplicateValues" dxfId="0" priority="46"/>
    <cfRule type="duplicateValues" dxfId="0" priority="47"/>
    <cfRule type="duplicateValues" dxfId="0" priority="48"/>
  </conditionalFormatting>
  <conditionalFormatting sqref="C44">
    <cfRule type="duplicateValues" dxfId="0" priority="49"/>
    <cfRule type="duplicateValues" dxfId="0" priority="50"/>
    <cfRule type="duplicateValues" dxfId="0" priority="51"/>
  </conditionalFormatting>
  <conditionalFormatting sqref="B45">
    <cfRule type="duplicateValues" dxfId="0" priority="29"/>
    <cfRule type="duplicateValues" dxfId="0" priority="31"/>
    <cfRule type="duplicateValues" dxfId="0" priority="33"/>
  </conditionalFormatting>
  <conditionalFormatting sqref="C45">
    <cfRule type="duplicateValues" dxfId="0" priority="41"/>
    <cfRule type="duplicateValues" dxfId="0" priority="43"/>
    <cfRule type="duplicateValues" dxfId="0" priority="45"/>
  </conditionalFormatting>
  <conditionalFormatting sqref="B46">
    <cfRule type="duplicateValues" dxfId="0" priority="28"/>
    <cfRule type="duplicateValues" dxfId="0" priority="30"/>
    <cfRule type="duplicateValues" dxfId="0" priority="32"/>
  </conditionalFormatting>
  <conditionalFormatting sqref="C46">
    <cfRule type="duplicateValues" dxfId="0" priority="40"/>
    <cfRule type="duplicateValues" dxfId="0" priority="42"/>
    <cfRule type="duplicateValues" dxfId="0" priority="44"/>
  </conditionalFormatting>
  <conditionalFormatting sqref="B48">
    <cfRule type="duplicateValues" dxfId="1" priority="8"/>
  </conditionalFormatting>
  <conditionalFormatting sqref="C48">
    <cfRule type="duplicateValues" dxfId="1" priority="6"/>
  </conditionalFormatting>
  <conditionalFormatting sqref="B50">
    <cfRule type="duplicateValues" dxfId="1" priority="1"/>
  </conditionalFormatting>
  <conditionalFormatting sqref="C50">
    <cfRule type="duplicateValues" dxfId="1" priority="3"/>
  </conditionalFormatting>
  <conditionalFormatting sqref="B26:B29">
    <cfRule type="duplicateValues" dxfId="0" priority="149"/>
    <cfRule type="duplicateValues" dxfId="0" priority="150"/>
    <cfRule type="duplicateValues" dxfId="0" priority="151"/>
  </conditionalFormatting>
  <conditionalFormatting sqref="H22:H24">
    <cfRule type="cellIs" dxfId="2" priority="157" stopIfTrue="1" operator="equal">
      <formula>“总成件”</formula>
    </cfRule>
  </conditionalFormatting>
  <conditionalFormatting sqref="B1:B49 B51:B1048576">
    <cfRule type="duplicateValues" dxfId="3" priority="5"/>
  </conditionalFormatting>
  <conditionalFormatting sqref="B1:B25 B51:B1048576">
    <cfRule type="duplicateValues" dxfId="0" priority="155"/>
  </conditionalFormatting>
  <conditionalFormatting sqref="C1:C7 C25:C29 C51:C1048576 C38">
    <cfRule type="duplicateValues" dxfId="0" priority="160"/>
    <cfRule type="duplicateValues" dxfId="0" priority="161"/>
    <cfRule type="duplicateValues" dxfId="0" priority="162"/>
  </conditionalFormatting>
  <conditionalFormatting sqref="B47 B49">
    <cfRule type="duplicateValues" dxfId="1" priority="9"/>
  </conditionalFormatting>
  <conditionalFormatting sqref="C47 C49">
    <cfRule type="duplicateValues" dxfId="1" priority="7"/>
  </conditionalFormatting>
  <dataValidations count="2">
    <dataValidation type="list" allowBlank="1" showInputMessage="1" showErrorMessage="1" sqref="H39 H40 H22:H24">
      <formula1>"装配总成件,焊接总成件,面料,塑料件,冷镦,钣金件,机加工件,标准件,非标件,线材件,管材件,圆钢"</formula1>
    </dataValidation>
    <dataValidation type="list" allowBlank="1" showInputMessage="1" showErrorMessage="1" sqref="J22:J24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4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Q12"/>
  <sheetViews>
    <sheetView showGridLines="0" view="pageBreakPreview" zoomScale="85" zoomScaleNormal="100" workbookViewId="0">
      <selection activeCell="C12" sqref="C12"/>
    </sheetView>
  </sheetViews>
  <sheetFormatPr defaultColWidth="9" defaultRowHeight="13"/>
  <cols>
    <col min="1" max="1" width="4.62727272727273" style="51" customWidth="1"/>
    <col min="2" max="2" width="14.3727272727273" style="51" customWidth="1"/>
    <col min="3" max="3" width="14" style="51" customWidth="1"/>
    <col min="4" max="4" width="16.8727272727273" style="51" customWidth="1"/>
    <col min="5" max="5" width="16.5" style="51" customWidth="1"/>
    <col min="6" max="6" width="7.62727272727273" style="51" customWidth="1"/>
    <col min="7" max="7" width="8.37272727272727" style="51" customWidth="1"/>
    <col min="8" max="8" width="11.3727272727273" style="52" customWidth="1"/>
    <col min="9" max="9" width="9.62727272727273" style="53" customWidth="1"/>
    <col min="10" max="10" width="8.12727272727273" style="51" customWidth="1"/>
    <col min="11" max="11" width="9" style="51" customWidth="1"/>
    <col min="12" max="12" width="8.37272727272727" style="51" customWidth="1"/>
    <col min="13" max="13" width="10.6272727272727" style="53" customWidth="1"/>
    <col min="14" max="14" width="10" style="51" customWidth="1"/>
    <col min="15" max="15" width="7.62727272727273" style="51" customWidth="1"/>
    <col min="16" max="16" width="16.0363636363636" style="51" customWidth="1"/>
    <col min="17" max="16384" width="9" style="51"/>
  </cols>
  <sheetData>
    <row r="1" s="46" customFormat="1" ht="14" spans="1:16">
      <c r="A1" s="54"/>
      <c r="B1" s="54"/>
      <c r="C1" s="55" t="s">
        <v>32</v>
      </c>
      <c r="D1" s="55"/>
      <c r="E1" s="55"/>
      <c r="F1" s="55"/>
      <c r="G1" s="55"/>
      <c r="H1" s="56"/>
      <c r="I1" s="76"/>
      <c r="J1" s="55"/>
      <c r="K1" s="55"/>
      <c r="L1" s="77" t="s">
        <v>33</v>
      </c>
      <c r="M1" s="78"/>
      <c r="N1" s="79" t="s">
        <v>34</v>
      </c>
      <c r="O1" s="79"/>
      <c r="P1" s="79"/>
    </row>
    <row r="2" s="46" customFormat="1" ht="14" spans="1:16">
      <c r="A2" s="54"/>
      <c r="B2" s="54"/>
      <c r="C2" s="55"/>
      <c r="D2" s="55"/>
      <c r="E2" s="55"/>
      <c r="F2" s="55"/>
      <c r="G2" s="55"/>
      <c r="H2" s="56"/>
      <c r="I2" s="76"/>
      <c r="J2" s="55"/>
      <c r="K2" s="55"/>
      <c r="L2" s="77" t="s">
        <v>35</v>
      </c>
      <c r="M2" s="78"/>
      <c r="N2" s="79" t="s">
        <v>36</v>
      </c>
      <c r="O2" s="79"/>
      <c r="P2" s="79"/>
    </row>
    <row r="3" s="46" customFormat="1" ht="14" spans="1:16">
      <c r="A3" s="54"/>
      <c r="B3" s="54"/>
      <c r="C3" s="55"/>
      <c r="D3" s="55"/>
      <c r="E3" s="55"/>
      <c r="F3" s="55"/>
      <c r="G3" s="55"/>
      <c r="H3" s="56"/>
      <c r="I3" s="76"/>
      <c r="J3" s="55"/>
      <c r="K3" s="55"/>
      <c r="L3" s="77" t="s">
        <v>37</v>
      </c>
      <c r="M3" s="78"/>
      <c r="N3" s="80" t="s">
        <v>195</v>
      </c>
      <c r="O3" s="80"/>
      <c r="P3" s="80"/>
    </row>
    <row r="4" s="46" customFormat="1" ht="14" spans="1:16">
      <c r="A4" s="54"/>
      <c r="B4" s="54"/>
      <c r="C4" s="55"/>
      <c r="D4" s="55"/>
      <c r="E4" s="55"/>
      <c r="F4" s="55"/>
      <c r="G4" s="55"/>
      <c r="H4" s="56"/>
      <c r="I4" s="76"/>
      <c r="J4" s="55"/>
      <c r="K4" s="55"/>
      <c r="L4" s="77" t="s">
        <v>38</v>
      </c>
      <c r="M4" s="78"/>
      <c r="N4" s="77" t="s">
        <v>39</v>
      </c>
      <c r="O4" s="77"/>
      <c r="P4" s="77"/>
    </row>
    <row r="5" s="46" customFormat="1" ht="20.1" customHeight="1" spans="1:16">
      <c r="A5" s="57" t="s">
        <v>40</v>
      </c>
      <c r="B5" s="57"/>
      <c r="C5" s="57"/>
      <c r="D5" s="57"/>
      <c r="E5" s="57"/>
      <c r="F5" s="57" t="s">
        <v>41</v>
      </c>
      <c r="G5" s="57"/>
      <c r="H5" s="58"/>
      <c r="I5" s="81"/>
      <c r="J5" s="57"/>
      <c r="K5" s="57"/>
      <c r="L5" s="77" t="s">
        <v>42</v>
      </c>
      <c r="M5" s="78"/>
      <c r="N5" s="80" t="s">
        <v>196</v>
      </c>
      <c r="O5" s="80"/>
      <c r="P5" s="80"/>
    </row>
    <row r="6" s="47" customFormat="1" ht="15" customHeight="1" spans="1:16">
      <c r="A6" s="59" t="s">
        <v>43</v>
      </c>
      <c r="B6" s="60" t="s">
        <v>44</v>
      </c>
      <c r="C6" s="60" t="s">
        <v>45</v>
      </c>
      <c r="D6" s="61" t="s">
        <v>46</v>
      </c>
      <c r="E6" s="61" t="s">
        <v>47</v>
      </c>
      <c r="F6" s="61" t="s">
        <v>48</v>
      </c>
      <c r="G6" s="61" t="s">
        <v>49</v>
      </c>
      <c r="H6" s="62" t="s">
        <v>50</v>
      </c>
      <c r="I6" s="82" t="s">
        <v>51</v>
      </c>
      <c r="J6" s="61" t="s">
        <v>52</v>
      </c>
      <c r="K6" s="61" t="s">
        <v>53</v>
      </c>
      <c r="L6" s="61" t="s">
        <v>54</v>
      </c>
      <c r="M6" s="60" t="s">
        <v>55</v>
      </c>
      <c r="N6" s="83" t="s">
        <v>56</v>
      </c>
      <c r="O6" s="83" t="s">
        <v>57</v>
      </c>
      <c r="P6" s="83" t="s">
        <v>14</v>
      </c>
    </row>
    <row r="7" s="48" customFormat="1" ht="15" customHeight="1" spans="1:16">
      <c r="A7" s="59"/>
      <c r="B7" s="60"/>
      <c r="C7" s="60"/>
      <c r="D7" s="61"/>
      <c r="E7" s="61"/>
      <c r="F7" s="61"/>
      <c r="G7" s="61"/>
      <c r="H7" s="62"/>
      <c r="I7" s="82"/>
      <c r="J7" s="61"/>
      <c r="K7" s="61"/>
      <c r="L7" s="61"/>
      <c r="M7" s="60"/>
      <c r="N7" s="83"/>
      <c r="O7" s="83"/>
      <c r="P7" s="83"/>
    </row>
    <row r="8" ht="37.5" customHeight="1" spans="1:16">
      <c r="A8" s="63">
        <v>1</v>
      </c>
      <c r="B8" s="64" t="s">
        <v>197</v>
      </c>
      <c r="C8" s="64" t="s">
        <v>197</v>
      </c>
      <c r="D8" s="64" t="s">
        <v>198</v>
      </c>
      <c r="E8" s="63"/>
      <c r="F8" s="65" t="s">
        <v>61</v>
      </c>
      <c r="G8" s="63"/>
      <c r="H8" s="66"/>
      <c r="I8" s="84" t="s">
        <v>199</v>
      </c>
      <c r="J8" s="63"/>
      <c r="K8" s="63" t="s">
        <v>65</v>
      </c>
      <c r="L8" s="63"/>
      <c r="M8" s="84" t="s">
        <v>117</v>
      </c>
      <c r="N8" s="63"/>
      <c r="O8" s="63"/>
      <c r="P8" s="63" t="s">
        <v>200</v>
      </c>
    </row>
    <row r="9" s="49" customFormat="1" ht="33.75" customHeight="1" spans="1:16">
      <c r="A9" s="63">
        <v>2</v>
      </c>
      <c r="B9" s="67" t="s">
        <v>201</v>
      </c>
      <c r="C9" s="67" t="s">
        <v>201</v>
      </c>
      <c r="D9" s="68" t="s">
        <v>202</v>
      </c>
      <c r="E9" s="69" t="s">
        <v>203</v>
      </c>
      <c r="F9" s="70" t="s">
        <v>61</v>
      </c>
      <c r="G9" s="69"/>
      <c r="H9" s="71" t="s">
        <v>64</v>
      </c>
      <c r="I9" s="85" t="s">
        <v>64</v>
      </c>
      <c r="J9" s="71" t="s">
        <v>64</v>
      </c>
      <c r="K9" s="86" t="s">
        <v>65</v>
      </c>
      <c r="L9" s="87"/>
      <c r="M9" s="70">
        <v>3</v>
      </c>
      <c r="N9" s="88" t="s">
        <v>66</v>
      </c>
      <c r="O9" s="70"/>
      <c r="P9" s="70" t="s">
        <v>204</v>
      </c>
    </row>
    <row r="10" s="50" customFormat="1" ht="37.5" customHeight="1" spans="1:16">
      <c r="A10" s="63">
        <v>3</v>
      </c>
      <c r="B10" s="67" t="s">
        <v>205</v>
      </c>
      <c r="C10" s="67" t="s">
        <v>205</v>
      </c>
      <c r="D10" s="68" t="s">
        <v>206</v>
      </c>
      <c r="E10" s="70"/>
      <c r="F10" s="72" t="s">
        <v>61</v>
      </c>
      <c r="G10" s="70"/>
      <c r="H10" s="73"/>
      <c r="I10" s="88"/>
      <c r="J10" s="70"/>
      <c r="K10" s="70" t="s">
        <v>65</v>
      </c>
      <c r="L10" s="70"/>
      <c r="M10" s="88" t="s">
        <v>207</v>
      </c>
      <c r="N10" s="88" t="s">
        <v>66</v>
      </c>
      <c r="O10" s="70"/>
      <c r="P10" s="70" t="s">
        <v>204</v>
      </c>
    </row>
    <row r="11" s="50" customFormat="1" ht="39" customHeight="1" spans="1:17">
      <c r="A11" s="63">
        <v>4</v>
      </c>
      <c r="B11" s="72" t="s">
        <v>208</v>
      </c>
      <c r="C11" s="72" t="s">
        <v>208</v>
      </c>
      <c r="D11" s="74" t="s">
        <v>209</v>
      </c>
      <c r="E11" s="70" t="s">
        <v>210</v>
      </c>
      <c r="F11" s="72" t="s">
        <v>61</v>
      </c>
      <c r="G11" s="70"/>
      <c r="H11" s="75" t="s">
        <v>62</v>
      </c>
      <c r="I11" s="89" t="s">
        <v>169</v>
      </c>
      <c r="J11" s="90"/>
      <c r="K11" s="70" t="s">
        <v>65</v>
      </c>
      <c r="L11" s="70"/>
      <c r="M11" s="88" t="s">
        <v>117</v>
      </c>
      <c r="N11" s="88" t="s">
        <v>66</v>
      </c>
      <c r="O11" s="70"/>
      <c r="P11" s="70" t="s">
        <v>204</v>
      </c>
      <c r="Q11" s="50" t="s">
        <v>211</v>
      </c>
    </row>
    <row r="12" s="50" customFormat="1" ht="39" customHeight="1" spans="1:17">
      <c r="A12" s="63">
        <v>5</v>
      </c>
      <c r="B12" s="72" t="s">
        <v>212</v>
      </c>
      <c r="C12" s="72" t="s">
        <v>212</v>
      </c>
      <c r="D12" s="74" t="s">
        <v>213</v>
      </c>
      <c r="E12" s="70" t="s">
        <v>214</v>
      </c>
      <c r="F12" s="72" t="s">
        <v>61</v>
      </c>
      <c r="G12" s="72"/>
      <c r="H12" s="75" t="s">
        <v>62</v>
      </c>
      <c r="I12" s="70" t="s">
        <v>172</v>
      </c>
      <c r="J12" s="90"/>
      <c r="K12" s="70" t="s">
        <v>65</v>
      </c>
      <c r="L12" s="70"/>
      <c r="M12" s="88" t="s">
        <v>117</v>
      </c>
      <c r="N12" s="88" t="s">
        <v>66</v>
      </c>
      <c r="O12" s="70"/>
      <c r="P12" s="70" t="s">
        <v>204</v>
      </c>
      <c r="Q12" s="50" t="s">
        <v>211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3"/>
    <cfRule type="duplicateValues" dxfId="0" priority="44"/>
    <cfRule type="duplicateValues" dxfId="0" priority="45"/>
  </conditionalFormatting>
  <conditionalFormatting sqref="B9">
    <cfRule type="duplicateValues" dxfId="0" priority="10"/>
  </conditionalFormatting>
  <conditionalFormatting sqref="B11">
    <cfRule type="duplicateValues" dxfId="0" priority="3"/>
    <cfRule type="duplicateValues" dxfId="0" priority="2"/>
  </conditionalFormatting>
  <conditionalFormatting sqref="B12">
    <cfRule type="duplicateValues" dxfId="0" priority="6"/>
    <cfRule type="duplicateValues" dxfId="0" priority="5"/>
    <cfRule type="duplicateValues" dxfId="0" priority="4"/>
  </conditionalFormatting>
  <conditionalFormatting sqref="C12">
    <cfRule type="duplicateValues" dxfId="0" priority="9"/>
    <cfRule type="duplicateValues" dxfId="0" priority="8"/>
    <cfRule type="duplicateValues" dxfId="0" priority="7"/>
  </conditionalFormatting>
  <conditionalFormatting sqref="B1:B7 B13:B1048576">
    <cfRule type="duplicateValues" dxfId="0" priority="46"/>
  </conditionalFormatting>
  <conditionalFormatting sqref="C1:C8 C13:C1048576">
    <cfRule type="duplicateValues" dxfId="0" priority="48"/>
    <cfRule type="duplicateValues" dxfId="0" priority="49"/>
    <cfRule type="duplicateValues" dxfId="0" priority="50"/>
  </conditionalFormatting>
  <conditionalFormatting sqref="B9 B10 B11:B12">
    <cfRule type="duplicateValues" dxfId="3" priority="1"/>
  </conditionalFormatting>
  <dataValidations count="1">
    <dataValidation type="list" allowBlank="1" showInputMessage="1" showErrorMessage="1" sqref="H11 H12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32</v>
      </c>
      <c r="D1" s="8"/>
      <c r="E1" s="8"/>
      <c r="F1" s="8"/>
      <c r="G1" s="8"/>
      <c r="H1" s="8"/>
      <c r="I1" s="8"/>
      <c r="J1" s="8"/>
      <c r="K1" s="8"/>
      <c r="L1" s="31" t="s">
        <v>33</v>
      </c>
      <c r="M1" s="31"/>
      <c r="N1" s="32" t="s">
        <v>34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35</v>
      </c>
      <c r="M2" s="34"/>
      <c r="N2" s="35" t="s">
        <v>36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37</v>
      </c>
      <c r="M3" s="34"/>
      <c r="N3" s="34" t="s">
        <v>215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38</v>
      </c>
      <c r="M4" s="34"/>
      <c r="N4" s="34" t="s">
        <v>39</v>
      </c>
      <c r="O4" s="34"/>
      <c r="P4" s="37"/>
    </row>
    <row r="5" customFormat="1" ht="20.1" customHeight="1" spans="1:16">
      <c r="A5" s="15" t="s">
        <v>216</v>
      </c>
      <c r="B5" s="16"/>
      <c r="C5" s="16"/>
      <c r="D5" s="16"/>
      <c r="E5" s="16"/>
      <c r="F5" s="16" t="s">
        <v>217</v>
      </c>
      <c r="G5" s="16"/>
      <c r="H5" s="16"/>
      <c r="I5" s="16"/>
      <c r="J5" s="16"/>
      <c r="K5" s="16"/>
      <c r="L5" s="38" t="s">
        <v>42</v>
      </c>
      <c r="M5" s="38"/>
      <c r="N5" s="38" t="s">
        <v>218</v>
      </c>
      <c r="O5" s="38"/>
      <c r="P5" s="39"/>
    </row>
    <row r="6" s="2" customFormat="1" ht="15" customHeight="1" spans="1:16">
      <c r="A6" s="17" t="s">
        <v>43</v>
      </c>
      <c r="B6" s="18" t="s">
        <v>44</v>
      </c>
      <c r="C6" s="18" t="s">
        <v>45</v>
      </c>
      <c r="D6" s="19" t="s">
        <v>46</v>
      </c>
      <c r="E6" s="19" t="s">
        <v>47</v>
      </c>
      <c r="F6" s="19" t="s">
        <v>48</v>
      </c>
      <c r="G6" s="19" t="s">
        <v>49</v>
      </c>
      <c r="H6" s="20" t="s">
        <v>50</v>
      </c>
      <c r="I6" s="20" t="s">
        <v>51</v>
      </c>
      <c r="J6" s="19" t="s">
        <v>52</v>
      </c>
      <c r="K6" s="19" t="s">
        <v>53</v>
      </c>
      <c r="L6" s="19" t="s">
        <v>54</v>
      </c>
      <c r="M6" s="19" t="s">
        <v>55</v>
      </c>
      <c r="N6" s="40" t="s">
        <v>56</v>
      </c>
      <c r="O6" s="40" t="s">
        <v>57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219</v>
      </c>
      <c r="C8" s="26" t="s">
        <v>219</v>
      </c>
      <c r="D8" s="27" t="s">
        <v>220</v>
      </c>
      <c r="E8" s="26"/>
      <c r="F8" s="28" t="s">
        <v>175</v>
      </c>
      <c r="G8" s="26"/>
      <c r="H8" s="29" t="s">
        <v>221</v>
      </c>
      <c r="I8" s="30" t="s">
        <v>70</v>
      </c>
      <c r="J8" s="30"/>
      <c r="K8" s="44" t="s">
        <v>65</v>
      </c>
      <c r="L8" s="44"/>
      <c r="M8" s="28">
        <v>1</v>
      </c>
      <c r="N8" s="28">
        <f t="shared" ref="N8:N16" si="0">M8*40000</f>
        <v>40000</v>
      </c>
      <c r="O8" s="28" t="s">
        <v>222</v>
      </c>
      <c r="P8" s="45"/>
    </row>
    <row r="9" s="3" customFormat="1" ht="30" customHeight="1" spans="1:16">
      <c r="A9" s="25">
        <f>ROW()-7</f>
        <v>2</v>
      </c>
      <c r="B9" s="26" t="s">
        <v>223</v>
      </c>
      <c r="C9" s="26" t="s">
        <v>223</v>
      </c>
      <c r="D9" s="27" t="s">
        <v>224</v>
      </c>
      <c r="E9" s="26"/>
      <c r="F9" s="28" t="s">
        <v>175</v>
      </c>
      <c r="G9" s="26"/>
      <c r="H9" s="29" t="s">
        <v>221</v>
      </c>
      <c r="I9" s="30" t="s">
        <v>70</v>
      </c>
      <c r="J9" s="30"/>
      <c r="K9" s="44" t="s">
        <v>65</v>
      </c>
      <c r="L9" s="44"/>
      <c r="M9" s="28">
        <v>1</v>
      </c>
      <c r="N9" s="28">
        <f t="shared" si="0"/>
        <v>40000</v>
      </c>
      <c r="O9" s="28" t="s">
        <v>222</v>
      </c>
      <c r="P9" s="45"/>
    </row>
    <row r="10" s="3" customFormat="1" ht="30" customHeight="1" spans="1:16">
      <c r="A10" s="25">
        <f>ROW()-7</f>
        <v>3</v>
      </c>
      <c r="B10" s="26" t="s">
        <v>225</v>
      </c>
      <c r="C10" s="26" t="s">
        <v>225</v>
      </c>
      <c r="D10" s="27" t="s">
        <v>226</v>
      </c>
      <c r="E10" s="26"/>
      <c r="F10" s="28" t="s">
        <v>175</v>
      </c>
      <c r="G10" s="26"/>
      <c r="H10" s="29" t="s">
        <v>221</v>
      </c>
      <c r="I10" s="30" t="s">
        <v>70</v>
      </c>
      <c r="J10" s="30"/>
      <c r="K10" s="44" t="s">
        <v>65</v>
      </c>
      <c r="L10" s="44"/>
      <c r="M10" s="28">
        <v>1</v>
      </c>
      <c r="N10" s="28">
        <f t="shared" si="0"/>
        <v>40000</v>
      </c>
      <c r="O10" s="28" t="s">
        <v>222</v>
      </c>
      <c r="P10" s="45"/>
    </row>
    <row r="11" s="3" customFormat="1" ht="30" customHeight="1" spans="1:16">
      <c r="A11" s="25">
        <v>14</v>
      </c>
      <c r="B11" s="26" t="s">
        <v>227</v>
      </c>
      <c r="C11" s="26" t="s">
        <v>227</v>
      </c>
      <c r="D11" s="27" t="s">
        <v>228</v>
      </c>
      <c r="E11" s="26"/>
      <c r="F11" s="28" t="s">
        <v>175</v>
      </c>
      <c r="G11" s="26"/>
      <c r="H11" s="29" t="s">
        <v>221</v>
      </c>
      <c r="I11" s="30" t="s">
        <v>70</v>
      </c>
      <c r="J11" s="30"/>
      <c r="K11" s="44" t="s">
        <v>65</v>
      </c>
      <c r="L11" s="44"/>
      <c r="M11" s="28">
        <v>1</v>
      </c>
      <c r="N11" s="28">
        <f t="shared" si="0"/>
        <v>40000</v>
      </c>
      <c r="O11" s="28" t="s">
        <v>222</v>
      </c>
      <c r="P11" s="45"/>
    </row>
    <row r="12" s="3" customFormat="1" ht="30" customHeight="1" spans="1:16">
      <c r="A12" s="25">
        <v>17</v>
      </c>
      <c r="B12" s="26" t="s">
        <v>229</v>
      </c>
      <c r="C12" s="26" t="s">
        <v>229</v>
      </c>
      <c r="D12" s="27" t="s">
        <v>230</v>
      </c>
      <c r="E12" s="26"/>
      <c r="F12" s="28" t="s">
        <v>175</v>
      </c>
      <c r="G12" s="26"/>
      <c r="H12" s="29" t="s">
        <v>221</v>
      </c>
      <c r="I12" s="30" t="s">
        <v>70</v>
      </c>
      <c r="J12" s="30"/>
      <c r="K12" s="44" t="s">
        <v>65</v>
      </c>
      <c r="L12" s="44"/>
      <c r="M12" s="28">
        <v>1</v>
      </c>
      <c r="N12" s="28">
        <f t="shared" si="0"/>
        <v>40000</v>
      </c>
      <c r="O12" s="28" t="s">
        <v>222</v>
      </c>
      <c r="P12" s="45"/>
    </row>
    <row r="13" s="3" customFormat="1" ht="30" customHeight="1" spans="1:16">
      <c r="A13" s="25">
        <v>16</v>
      </c>
      <c r="B13" s="26" t="s">
        <v>231</v>
      </c>
      <c r="C13" s="26" t="s">
        <v>231</v>
      </c>
      <c r="D13" s="27" t="s">
        <v>232</v>
      </c>
      <c r="E13" s="26"/>
      <c r="F13" s="28" t="s">
        <v>175</v>
      </c>
      <c r="G13" s="26"/>
      <c r="H13" s="29" t="s">
        <v>221</v>
      </c>
      <c r="I13" s="30" t="s">
        <v>70</v>
      </c>
      <c r="J13" s="30"/>
      <c r="K13" s="44" t="s">
        <v>65</v>
      </c>
      <c r="L13" s="44"/>
      <c r="M13" s="28">
        <v>1</v>
      </c>
      <c r="N13" s="28">
        <f t="shared" si="0"/>
        <v>40000</v>
      </c>
      <c r="O13" s="28" t="s">
        <v>222</v>
      </c>
      <c r="P13" s="45"/>
    </row>
    <row r="14" s="3" customFormat="1" ht="30" customHeight="1" spans="1:16">
      <c r="A14" s="25">
        <f>ROW()-7</f>
        <v>7</v>
      </c>
      <c r="B14" s="26" t="s">
        <v>233</v>
      </c>
      <c r="C14" s="26" t="s">
        <v>233</v>
      </c>
      <c r="D14" s="27" t="s">
        <v>234</v>
      </c>
      <c r="E14" s="26"/>
      <c r="F14" s="28" t="s">
        <v>175</v>
      </c>
      <c r="G14" s="26"/>
      <c r="H14" s="30" t="s">
        <v>93</v>
      </c>
      <c r="I14" s="30" t="s">
        <v>235</v>
      </c>
      <c r="J14" s="30"/>
      <c r="K14" s="44" t="s">
        <v>65</v>
      </c>
      <c r="L14" s="44"/>
      <c r="M14" s="28">
        <v>1</v>
      </c>
      <c r="N14" s="28">
        <f t="shared" si="0"/>
        <v>40000</v>
      </c>
      <c r="O14" s="28" t="s">
        <v>222</v>
      </c>
      <c r="P14" s="45"/>
    </row>
    <row r="15" s="3" customFormat="1" ht="30" customHeight="1" spans="1:16">
      <c r="A15" s="25">
        <f>ROW()-7</f>
        <v>8</v>
      </c>
      <c r="B15" s="26" t="s">
        <v>236</v>
      </c>
      <c r="C15" s="26" t="s">
        <v>236</v>
      </c>
      <c r="D15" s="27" t="s">
        <v>237</v>
      </c>
      <c r="E15" s="26"/>
      <c r="F15" s="28" t="s">
        <v>175</v>
      </c>
      <c r="G15" s="26"/>
      <c r="H15" s="30" t="s">
        <v>93</v>
      </c>
      <c r="I15" s="30" t="s">
        <v>235</v>
      </c>
      <c r="J15" s="30"/>
      <c r="K15" s="44" t="s">
        <v>65</v>
      </c>
      <c r="L15" s="44"/>
      <c r="M15" s="28">
        <v>1</v>
      </c>
      <c r="N15" s="28">
        <f t="shared" si="0"/>
        <v>40000</v>
      </c>
      <c r="O15" s="28" t="s">
        <v>222</v>
      </c>
      <c r="P15" s="45"/>
    </row>
    <row r="16" s="3" customFormat="1" ht="30" customHeight="1" spans="1:16">
      <c r="A16" s="25">
        <v>15</v>
      </c>
      <c r="B16" s="26" t="s">
        <v>238</v>
      </c>
      <c r="C16" s="26" t="s">
        <v>238</v>
      </c>
      <c r="D16" s="27" t="s">
        <v>239</v>
      </c>
      <c r="E16" s="26"/>
      <c r="F16" s="28" t="s">
        <v>175</v>
      </c>
      <c r="G16" s="26"/>
      <c r="H16" s="30" t="s">
        <v>93</v>
      </c>
      <c r="I16" s="30" t="s">
        <v>235</v>
      </c>
      <c r="J16" s="30"/>
      <c r="K16" s="44" t="s">
        <v>65</v>
      </c>
      <c r="L16" s="44"/>
      <c r="M16" s="28">
        <v>1</v>
      </c>
      <c r="N16" s="28">
        <f t="shared" si="0"/>
        <v>40000</v>
      </c>
      <c r="O16" s="28" t="s">
        <v>222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240</v>
      </c>
      <c r="C17" s="26" t="s">
        <v>240</v>
      </c>
      <c r="D17" s="27" t="s">
        <v>241</v>
      </c>
      <c r="E17" s="26"/>
      <c r="F17" s="28" t="s">
        <v>175</v>
      </c>
      <c r="G17" s="26"/>
      <c r="H17" s="29" t="s">
        <v>242</v>
      </c>
      <c r="I17" s="30" t="s">
        <v>243</v>
      </c>
      <c r="J17" s="30"/>
      <c r="K17" s="44" t="s">
        <v>65</v>
      </c>
      <c r="L17" s="44"/>
      <c r="M17" s="28">
        <v>1</v>
      </c>
      <c r="N17" s="28">
        <f t="shared" ref="N17:N27" si="2">M17*40000</f>
        <v>40000</v>
      </c>
      <c r="O17" s="28" t="s">
        <v>244</v>
      </c>
      <c r="P17" s="45"/>
    </row>
    <row r="18" s="3" customFormat="1" ht="30" customHeight="1" spans="1:16">
      <c r="A18" s="25">
        <f t="shared" si="1"/>
        <v>11</v>
      </c>
      <c r="B18" s="26" t="s">
        <v>245</v>
      </c>
      <c r="C18" s="26" t="s">
        <v>245</v>
      </c>
      <c r="D18" s="27" t="s">
        <v>246</v>
      </c>
      <c r="E18" s="26"/>
      <c r="F18" s="28" t="s">
        <v>175</v>
      </c>
      <c r="G18" s="26"/>
      <c r="H18" s="29" t="s">
        <v>247</v>
      </c>
      <c r="I18" s="30" t="s">
        <v>248</v>
      </c>
      <c r="J18" s="30"/>
      <c r="K18" s="44" t="s">
        <v>65</v>
      </c>
      <c r="L18" s="44"/>
      <c r="M18" s="28">
        <v>1</v>
      </c>
      <c r="N18" s="28">
        <f t="shared" si="2"/>
        <v>40000</v>
      </c>
      <c r="O18" s="28" t="s">
        <v>244</v>
      </c>
      <c r="P18" s="45"/>
    </row>
    <row r="19" s="3" customFormat="1" ht="30" customHeight="1" spans="1:16">
      <c r="A19" s="25">
        <f t="shared" si="1"/>
        <v>12</v>
      </c>
      <c r="B19" s="26" t="s">
        <v>249</v>
      </c>
      <c r="C19" s="26" t="s">
        <v>249</v>
      </c>
      <c r="D19" s="27" t="s">
        <v>250</v>
      </c>
      <c r="E19" s="26"/>
      <c r="F19" s="28" t="s">
        <v>175</v>
      </c>
      <c r="G19" s="26"/>
      <c r="H19" s="29" t="s">
        <v>155</v>
      </c>
      <c r="I19" s="30" t="s">
        <v>251</v>
      </c>
      <c r="J19" s="30" t="s">
        <v>252</v>
      </c>
      <c r="K19" s="44" t="s">
        <v>65</v>
      </c>
      <c r="L19" s="44"/>
      <c r="M19" s="28">
        <v>1</v>
      </c>
      <c r="N19" s="28">
        <f t="shared" si="2"/>
        <v>40000</v>
      </c>
      <c r="O19" s="28" t="s">
        <v>244</v>
      </c>
      <c r="P19" s="45"/>
    </row>
    <row r="20" s="3" customFormat="1" ht="30" customHeight="1" spans="1:16">
      <c r="A20" s="25">
        <f t="shared" si="1"/>
        <v>13</v>
      </c>
      <c r="B20" s="26" t="s">
        <v>253</v>
      </c>
      <c r="C20" s="26" t="s">
        <v>253</v>
      </c>
      <c r="D20" s="27" t="s">
        <v>254</v>
      </c>
      <c r="E20" s="26"/>
      <c r="F20" s="28" t="s">
        <v>175</v>
      </c>
      <c r="G20" s="26"/>
      <c r="H20" s="29" t="s">
        <v>155</v>
      </c>
      <c r="I20" s="30" t="s">
        <v>251</v>
      </c>
      <c r="J20" s="30" t="s">
        <v>252</v>
      </c>
      <c r="K20" s="44" t="s">
        <v>65</v>
      </c>
      <c r="L20" s="44"/>
      <c r="M20" s="28">
        <v>1</v>
      </c>
      <c r="N20" s="28">
        <f t="shared" si="2"/>
        <v>40000</v>
      </c>
      <c r="O20" s="28" t="s">
        <v>244</v>
      </c>
      <c r="P20" s="45"/>
    </row>
    <row r="21" s="3" customFormat="1" ht="30" customHeight="1" spans="1:16">
      <c r="A21" s="25">
        <f t="shared" si="1"/>
        <v>14</v>
      </c>
      <c r="B21" s="26" t="s">
        <v>255</v>
      </c>
      <c r="C21" s="26" t="s">
        <v>255</v>
      </c>
      <c r="D21" s="27" t="s">
        <v>256</v>
      </c>
      <c r="E21" s="26"/>
      <c r="F21" s="28" t="s">
        <v>175</v>
      </c>
      <c r="G21" s="26"/>
      <c r="H21" s="29" t="s">
        <v>257</v>
      </c>
      <c r="I21" s="30" t="s">
        <v>70</v>
      </c>
      <c r="J21" s="30"/>
      <c r="K21" s="44" t="s">
        <v>65</v>
      </c>
      <c r="L21" s="44"/>
      <c r="M21" s="28">
        <v>1</v>
      </c>
      <c r="N21" s="28">
        <f t="shared" si="2"/>
        <v>40000</v>
      </c>
      <c r="O21" s="28" t="s">
        <v>244</v>
      </c>
      <c r="P21" s="45"/>
    </row>
    <row r="22" s="3" customFormat="1" ht="30" customHeight="1" spans="1:16">
      <c r="A22" s="25">
        <f t="shared" si="1"/>
        <v>15</v>
      </c>
      <c r="B22" s="26" t="s">
        <v>258</v>
      </c>
      <c r="C22" s="26" t="s">
        <v>258</v>
      </c>
      <c r="D22" s="27" t="s">
        <v>259</v>
      </c>
      <c r="E22" s="26"/>
      <c r="F22" s="28" t="s">
        <v>175</v>
      </c>
      <c r="G22" s="26"/>
      <c r="H22" s="29" t="s">
        <v>155</v>
      </c>
      <c r="I22" s="30" t="s">
        <v>251</v>
      </c>
      <c r="J22" s="30"/>
      <c r="K22" s="44" t="s">
        <v>65</v>
      </c>
      <c r="L22" s="44"/>
      <c r="M22" s="28">
        <v>2</v>
      </c>
      <c r="N22" s="28">
        <f t="shared" si="2"/>
        <v>80000</v>
      </c>
      <c r="O22" s="28" t="s">
        <v>244</v>
      </c>
      <c r="P22" s="45"/>
    </row>
    <row r="23" s="3" customFormat="1" ht="30" customHeight="1" spans="1:16">
      <c r="A23" s="25">
        <f t="shared" si="1"/>
        <v>16</v>
      </c>
      <c r="B23" s="26" t="s">
        <v>260</v>
      </c>
      <c r="C23" s="26" t="s">
        <v>260</v>
      </c>
      <c r="D23" s="27" t="s">
        <v>261</v>
      </c>
      <c r="E23" s="26"/>
      <c r="F23" s="28" t="s">
        <v>175</v>
      </c>
      <c r="G23" s="26"/>
      <c r="H23" s="29" t="s">
        <v>242</v>
      </c>
      <c r="I23" s="30" t="s">
        <v>262</v>
      </c>
      <c r="J23" s="30"/>
      <c r="K23" s="44" t="s">
        <v>65</v>
      </c>
      <c r="L23" s="44"/>
      <c r="M23" s="28">
        <v>1</v>
      </c>
      <c r="N23" s="28">
        <f t="shared" si="2"/>
        <v>40000</v>
      </c>
      <c r="O23" s="28" t="s">
        <v>244</v>
      </c>
      <c r="P23" s="45"/>
    </row>
    <row r="24" s="3" customFormat="1" ht="30" customHeight="1" spans="1:16">
      <c r="A24" s="25">
        <v>13</v>
      </c>
      <c r="B24" s="26" t="s">
        <v>263</v>
      </c>
      <c r="C24" s="26" t="s">
        <v>263</v>
      </c>
      <c r="D24" s="27" t="s">
        <v>264</v>
      </c>
      <c r="E24" s="26"/>
      <c r="F24" s="28" t="s">
        <v>175</v>
      </c>
      <c r="G24" s="26"/>
      <c r="H24" s="29" t="s">
        <v>242</v>
      </c>
      <c r="I24" s="30" t="s">
        <v>262</v>
      </c>
      <c r="J24" s="30"/>
      <c r="K24" s="44" t="s">
        <v>65</v>
      </c>
      <c r="L24" s="44"/>
      <c r="M24" s="28">
        <v>1</v>
      </c>
      <c r="N24" s="28">
        <f t="shared" si="2"/>
        <v>40000</v>
      </c>
      <c r="O24" s="28" t="s">
        <v>244</v>
      </c>
      <c r="P24" s="45"/>
    </row>
    <row r="25" s="3" customFormat="1" ht="30" customHeight="1" spans="1:16">
      <c r="A25" s="25">
        <v>18</v>
      </c>
      <c r="B25" s="26" t="s">
        <v>265</v>
      </c>
      <c r="C25" s="26" t="s">
        <v>265</v>
      </c>
      <c r="D25" s="27" t="s">
        <v>266</v>
      </c>
      <c r="E25" s="26"/>
      <c r="F25" s="28" t="s">
        <v>175</v>
      </c>
      <c r="G25" s="26"/>
      <c r="H25" s="29" t="s">
        <v>267</v>
      </c>
      <c r="I25" s="30" t="s">
        <v>70</v>
      </c>
      <c r="J25" s="30"/>
      <c r="K25" s="44" t="s">
        <v>65</v>
      </c>
      <c r="L25" s="44"/>
      <c r="M25" s="28">
        <v>1</v>
      </c>
      <c r="N25" s="28">
        <f t="shared" si="2"/>
        <v>40000</v>
      </c>
      <c r="O25" s="28" t="s">
        <v>244</v>
      </c>
      <c r="P25" s="45"/>
    </row>
    <row r="26" s="3" customFormat="1" ht="30" customHeight="1" spans="1:16">
      <c r="A26" s="25">
        <v>19</v>
      </c>
      <c r="B26" s="26" t="s">
        <v>268</v>
      </c>
      <c r="C26" s="26" t="s">
        <v>268</v>
      </c>
      <c r="D26" s="27" t="s">
        <v>269</v>
      </c>
      <c r="E26" s="26"/>
      <c r="F26" s="28" t="s">
        <v>175</v>
      </c>
      <c r="G26" s="26"/>
      <c r="H26" s="29" t="s">
        <v>155</v>
      </c>
      <c r="I26" s="30" t="s">
        <v>270</v>
      </c>
      <c r="J26" s="30"/>
      <c r="K26" s="44" t="s">
        <v>65</v>
      </c>
      <c r="L26" s="44"/>
      <c r="M26" s="28">
        <v>1</v>
      </c>
      <c r="N26" s="28">
        <f t="shared" si="2"/>
        <v>40000</v>
      </c>
      <c r="O26" s="28" t="s">
        <v>244</v>
      </c>
      <c r="P26" s="45"/>
    </row>
    <row r="27" s="3" customFormat="1" ht="30" customHeight="1" spans="1:16">
      <c r="A27" s="25">
        <v>20</v>
      </c>
      <c r="B27" s="26" t="s">
        <v>271</v>
      </c>
      <c r="C27" s="26" t="s">
        <v>271</v>
      </c>
      <c r="D27" s="27" t="s">
        <v>272</v>
      </c>
      <c r="E27" s="26"/>
      <c r="F27" s="28" t="s">
        <v>175</v>
      </c>
      <c r="G27" s="26"/>
      <c r="H27" s="29" t="s">
        <v>155</v>
      </c>
      <c r="I27" s="30" t="s">
        <v>273</v>
      </c>
      <c r="J27" s="30"/>
      <c r="K27" s="44" t="s">
        <v>65</v>
      </c>
      <c r="L27" s="44"/>
      <c r="M27" s="28">
        <v>1</v>
      </c>
      <c r="N27" s="28">
        <f t="shared" si="2"/>
        <v>40000</v>
      </c>
      <c r="O27" s="28" t="s">
        <v>244</v>
      </c>
      <c r="P27" s="45"/>
    </row>
    <row r="28" s="3" customFormat="1" ht="30" customHeight="1" spans="1:16">
      <c r="A28" s="25">
        <v>21</v>
      </c>
      <c r="B28" s="26" t="s">
        <v>274</v>
      </c>
      <c r="C28" s="26" t="s">
        <v>274</v>
      </c>
      <c r="D28" s="27" t="s">
        <v>275</v>
      </c>
      <c r="E28" s="26"/>
      <c r="F28" s="28" t="s">
        <v>175</v>
      </c>
      <c r="G28" s="26"/>
      <c r="H28" s="29" t="s">
        <v>267</v>
      </c>
      <c r="I28" s="30" t="s">
        <v>70</v>
      </c>
      <c r="J28" s="30"/>
      <c r="K28" s="44" t="s">
        <v>65</v>
      </c>
      <c r="L28" s="44"/>
      <c r="M28" s="28">
        <v>1</v>
      </c>
      <c r="N28" s="28">
        <f t="shared" ref="N28:N33" si="3">M28*40000</f>
        <v>40000</v>
      </c>
      <c r="O28" s="28" t="s">
        <v>244</v>
      </c>
      <c r="P28" s="45"/>
    </row>
    <row r="29" s="3" customFormat="1" ht="30" customHeight="1" spans="1:16">
      <c r="A29" s="25">
        <v>22</v>
      </c>
      <c r="B29" s="26" t="s">
        <v>276</v>
      </c>
      <c r="C29" s="26" t="s">
        <v>276</v>
      </c>
      <c r="D29" s="27" t="s">
        <v>277</v>
      </c>
      <c r="E29" s="26"/>
      <c r="F29" s="28" t="s">
        <v>175</v>
      </c>
      <c r="G29" s="26"/>
      <c r="H29" s="29" t="s">
        <v>242</v>
      </c>
      <c r="I29" s="30" t="s">
        <v>278</v>
      </c>
      <c r="J29" s="30"/>
      <c r="K29" s="44" t="s">
        <v>65</v>
      </c>
      <c r="L29" s="44"/>
      <c r="M29" s="28">
        <v>2</v>
      </c>
      <c r="N29" s="28">
        <f t="shared" si="3"/>
        <v>80000</v>
      </c>
      <c r="O29" s="28" t="s">
        <v>244</v>
      </c>
      <c r="P29" s="45"/>
    </row>
    <row r="30" s="3" customFormat="1" ht="30" customHeight="1" spans="1:16">
      <c r="A30" s="25">
        <v>23</v>
      </c>
      <c r="B30" s="26" t="s">
        <v>279</v>
      </c>
      <c r="C30" s="26" t="s">
        <v>279</v>
      </c>
      <c r="D30" s="27" t="s">
        <v>280</v>
      </c>
      <c r="E30" s="26"/>
      <c r="F30" s="28" t="s">
        <v>175</v>
      </c>
      <c r="G30" s="26"/>
      <c r="H30" s="29" t="s">
        <v>155</v>
      </c>
      <c r="I30" s="30" t="s">
        <v>281</v>
      </c>
      <c r="J30" s="30"/>
      <c r="K30" s="44" t="s">
        <v>65</v>
      </c>
      <c r="L30" s="44"/>
      <c r="M30" s="28">
        <v>1</v>
      </c>
      <c r="N30" s="28">
        <f t="shared" si="3"/>
        <v>40000</v>
      </c>
      <c r="O30" s="28" t="s">
        <v>244</v>
      </c>
      <c r="P30" s="45"/>
    </row>
    <row r="31" s="3" customFormat="1" ht="30" customHeight="1" spans="1:16">
      <c r="A31" s="25">
        <v>24</v>
      </c>
      <c r="B31" s="26" t="s">
        <v>282</v>
      </c>
      <c r="C31" s="26" t="s">
        <v>282</v>
      </c>
      <c r="D31" s="27" t="s">
        <v>283</v>
      </c>
      <c r="E31" s="26"/>
      <c r="F31" s="28" t="s">
        <v>175</v>
      </c>
      <c r="G31" s="26"/>
      <c r="H31" s="29" t="s">
        <v>242</v>
      </c>
      <c r="I31" s="30" t="s">
        <v>284</v>
      </c>
      <c r="J31" s="30"/>
      <c r="K31" s="44" t="s">
        <v>65</v>
      </c>
      <c r="L31" s="44"/>
      <c r="M31" s="28">
        <v>1</v>
      </c>
      <c r="N31" s="28">
        <f t="shared" si="3"/>
        <v>40000</v>
      </c>
      <c r="O31" s="28" t="s">
        <v>244</v>
      </c>
      <c r="P31" s="45"/>
    </row>
    <row r="32" s="3" customFormat="1" ht="30" customHeight="1" spans="1:16">
      <c r="A32" s="25">
        <v>25</v>
      </c>
      <c r="B32" s="26" t="s">
        <v>285</v>
      </c>
      <c r="C32" s="26" t="s">
        <v>285</v>
      </c>
      <c r="D32" s="27" t="s">
        <v>286</v>
      </c>
      <c r="E32" s="26"/>
      <c r="F32" s="28" t="s">
        <v>175</v>
      </c>
      <c r="G32" s="26"/>
      <c r="H32" s="29" t="s">
        <v>267</v>
      </c>
      <c r="I32" s="30" t="s">
        <v>70</v>
      </c>
      <c r="J32" s="30"/>
      <c r="K32" s="44" t="s">
        <v>65</v>
      </c>
      <c r="L32" s="44"/>
      <c r="M32" s="28">
        <v>2</v>
      </c>
      <c r="N32" s="28">
        <f t="shared" si="3"/>
        <v>80000</v>
      </c>
      <c r="O32" s="28" t="s">
        <v>244</v>
      </c>
      <c r="P32" s="45"/>
    </row>
    <row r="33" s="3" customFormat="1" ht="30" customHeight="1" spans="1:16">
      <c r="A33" s="25">
        <v>26</v>
      </c>
      <c r="B33" s="26" t="s">
        <v>287</v>
      </c>
      <c r="C33" s="26" t="s">
        <v>287</v>
      </c>
      <c r="D33" s="27" t="s">
        <v>288</v>
      </c>
      <c r="E33" s="26"/>
      <c r="F33" s="28" t="s">
        <v>175</v>
      </c>
      <c r="G33" s="26"/>
      <c r="H33" s="29" t="s">
        <v>155</v>
      </c>
      <c r="I33" s="30" t="s">
        <v>151</v>
      </c>
      <c r="J33" s="30"/>
      <c r="K33" s="44" t="s">
        <v>65</v>
      </c>
      <c r="L33" s="44"/>
      <c r="M33" s="28">
        <v>1</v>
      </c>
      <c r="N33" s="28">
        <f t="shared" si="3"/>
        <v>40000</v>
      </c>
      <c r="O33" s="28" t="s">
        <v>244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289</v>
      </c>
    </row>
    <row r="2" spans="1:1">
      <c r="A2" s="1" t="s">
        <v>82</v>
      </c>
    </row>
    <row r="3" spans="1:1">
      <c r="A3" s="1" t="s">
        <v>221</v>
      </c>
    </row>
    <row r="4" spans="1:1">
      <c r="A4" s="1" t="s">
        <v>290</v>
      </c>
    </row>
    <row r="5" spans="1:1">
      <c r="A5" s="1" t="s">
        <v>267</v>
      </c>
    </row>
    <row r="6" spans="1:1">
      <c r="A6" s="1" t="s">
        <v>257</v>
      </c>
    </row>
    <row r="7" spans="1:1">
      <c r="A7" s="1" t="s">
        <v>291</v>
      </c>
    </row>
    <row r="8" spans="1:1">
      <c r="A8" s="1" t="s">
        <v>78</v>
      </c>
    </row>
    <row r="9" spans="1:1">
      <c r="A9" s="1" t="s">
        <v>292</v>
      </c>
    </row>
    <row r="10" spans="1:1">
      <c r="A10" s="1" t="s">
        <v>293</v>
      </c>
    </row>
    <row r="11" spans="1:1">
      <c r="A11" s="1" t="s">
        <v>294</v>
      </c>
    </row>
    <row r="12" spans="1:1">
      <c r="A12" s="1" t="s">
        <v>295</v>
      </c>
    </row>
    <row r="13" spans="1:1">
      <c r="A13" s="1" t="s">
        <v>296</v>
      </c>
    </row>
    <row r="14" spans="1:1">
      <c r="A14" s="1" t="s">
        <v>297</v>
      </c>
    </row>
    <row r="15" spans="1:1">
      <c r="A15" s="1" t="s">
        <v>62</v>
      </c>
    </row>
    <row r="16" spans="1:1">
      <c r="A16" s="1" t="s">
        <v>69</v>
      </c>
    </row>
    <row r="17" spans="1:1">
      <c r="A17" s="1" t="s">
        <v>298</v>
      </c>
    </row>
    <row r="18" spans="1:1">
      <c r="A18" s="1" t="s">
        <v>299</v>
      </c>
    </row>
    <row r="19" spans="1:1">
      <c r="A19" s="1" t="s">
        <v>300</v>
      </c>
    </row>
    <row r="20" spans="1:1">
      <c r="A20" s="1" t="s">
        <v>301</v>
      </c>
    </row>
    <row r="21" spans="1:1">
      <c r="A21" s="1" t="s">
        <v>113</v>
      </c>
    </row>
    <row r="22" spans="1:1">
      <c r="A22" s="1" t="s">
        <v>155</v>
      </c>
    </row>
    <row r="23" spans="1:1">
      <c r="A23" s="1" t="s">
        <v>302</v>
      </c>
    </row>
    <row r="24" spans="1:1">
      <c r="A24" s="1" t="s">
        <v>242</v>
      </c>
    </row>
    <row r="25" spans="1:1">
      <c r="A25" s="1" t="s">
        <v>303</v>
      </c>
    </row>
    <row r="26" spans="1:1">
      <c r="A26" s="1" t="s">
        <v>304</v>
      </c>
    </row>
    <row r="27" spans="1:1">
      <c r="A27" s="1" t="s">
        <v>247</v>
      </c>
    </row>
    <row r="28" spans="1:1">
      <c r="A28" s="1" t="s">
        <v>305</v>
      </c>
    </row>
    <row r="29" spans="1:1">
      <c r="A29" s="1" t="s">
        <v>306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2024-04-27T06:06:08Z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