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6"/>
  </bookViews>
  <sheets>
    <sheet name="建议" sheetId="9" r:id="rId1"/>
  </sheets>
  <definedNames>
    <definedName name="_xlnm._FilterDatabase" localSheetId="0" hidden="1">建议!$A$8:$GW$35</definedName>
    <definedName name="_xlnm.Print_Area" localSheetId="0">建议!$A$1:$N$35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<sst xmlns="http://schemas.openxmlformats.org/spreadsheetml/2006/main" count="80" uniqueCount="65">
  <si>
    <t>零部件采购价格协议</t>
  </si>
  <si>
    <t xml:space="preserve">                                                协议编号：</t>
  </si>
  <si>
    <t>甲方：潍坊光华荣昌汽车技术有限公司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</si>
  <si>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</si>
  <si>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</si>
  <si>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</si>
  <si>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</si>
  <si>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</si>
  <si>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</si>
  <si>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</si>
  <si>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</si>
  <si>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</si>
  <si>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</si>
  <si>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</si>
  <si>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</si>
  <si>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</si>
  <si>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</si>
  <si>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</t>
  </si>
  <si>
    <t>2024年</t>
  </si>
  <si>
    <t>模检具总价</t>
  </si>
  <si>
    <t>摊销费</t>
  </si>
  <si>
    <t>摊销方式</t>
  </si>
  <si>
    <t>SLT0000500</t>
  </si>
  <si>
    <t>蒙派克安全带出口罩壳（大）</t>
  </si>
  <si>
    <t>件</t>
  </si>
  <si>
    <t>SLT0000400</t>
  </si>
  <si>
    <t>K1座椅左装饰罩</t>
  </si>
  <si>
    <t>SLT0000411</t>
  </si>
  <si>
    <t>K1座椅右装饰罩</t>
  </si>
  <si>
    <t>SLT0000499</t>
  </si>
  <si>
    <t>K1侧翻座骨架罩壳（左）</t>
  </si>
  <si>
    <t>SLT0000526</t>
  </si>
  <si>
    <t>K1侧翻座骨架罩壳（右）</t>
  </si>
  <si>
    <t>SLT0000587</t>
  </si>
  <si>
    <t>k1窄车 侧翻骨架罩壳左</t>
  </si>
  <si>
    <t>SLT0000598</t>
  </si>
  <si>
    <t>k1窄车 侧翻骨架罩壳右</t>
  </si>
  <si>
    <t>SBS0010076</t>
  </si>
  <si>
    <t>座椅装饰罩右（火山黑）</t>
  </si>
  <si>
    <t>SBS0010062</t>
  </si>
  <si>
    <t>侧翻座椅左座骨架罩壳火山黑色</t>
  </si>
  <si>
    <t>SBS0010071</t>
  </si>
  <si>
    <t>安全带上出口罩壳火山黑色</t>
  </si>
  <si>
    <t>SBS0010058</t>
  </si>
  <si>
    <t>侧翻座椅右座骨架罩壳火山黑色</t>
  </si>
  <si>
    <t>SBS0010075</t>
  </si>
  <si>
    <t>乘客座椅左装饰罩-中期</t>
  </si>
  <si>
    <t>SLT0010369</t>
  </si>
  <si>
    <t>统帅杂物箱盖</t>
  </si>
  <si>
    <t>SLT0010370</t>
  </si>
  <si>
    <t>统帅杂物箱底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</si>
  <si>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</si>
  <si>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 2024   年  1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2024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</si>
  <si>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</si>
  <si>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</si>
  <si>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</si>
  <si>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</si>
  <si>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</si>
  <si>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潍坊光华荣昌汽车技术有限公司          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</si>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</sst>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7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0"/>
      <name val="DengXian"/>
      <charset val="0"/>
    </font>
    <font>
      <sz val="9"/>
      <color theme="1"/>
      <name val="微软雅黑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  <xf numFmtId="0" fontId="33" fillId="0" borderId="0" applyProtection="0">
      <alignment vertical="center"/>
    </xf>
    <xf numFmtId="0" fontId="33" fillId="0" borderId="0" applyProtection="0">
      <alignment vertical="center"/>
    </xf>
    <xf numFmtId="176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49" fontId="2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wrapText="1"/>
    </xf>
    <xf numFmtId="0" fontId="3" fillId="0" borderId="0" xfId="56" applyFont="1" applyFill="1" applyAlignment="1">
      <alignment horizontal="center" vertical="center"/>
    </xf>
    <xf numFmtId="177" fontId="1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shrinkToFit="1"/>
    </xf>
    <xf numFmtId="0" fontId="1" fillId="0" borderId="0" xfId="56" applyFont="1" applyFill="1" applyBorder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 wrapText="1"/>
    </xf>
    <xf numFmtId="0" fontId="2" fillId="0" borderId="0" xfId="56" applyFont="1" applyFill="1" applyAlignment="1">
      <alignment horizontal="center" vertical="center"/>
    </xf>
    <xf numFmtId="0" fontId="2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/>
    </xf>
    <xf numFmtId="0" fontId="5" fillId="0" borderId="0" xfId="56" applyFont="1" applyFill="1" applyAlignment="1">
      <alignment horizontal="left" vertical="center" wrapText="1"/>
    </xf>
    <xf numFmtId="0" fontId="5" fillId="0" borderId="0" xfId="56" applyFont="1" applyFill="1" applyBorder="1" applyAlignment="1">
      <alignment horizontal="left" vertical="center" shrinkToFit="1"/>
    </xf>
    <xf numFmtId="0" fontId="5" fillId="0" borderId="0" xfId="56" applyFont="1" applyFill="1" applyBorder="1" applyAlignment="1">
      <alignment horizontal="left" vertical="center" wrapText="1" shrinkToFit="1"/>
    </xf>
    <xf numFmtId="0" fontId="1" fillId="0" borderId="1" xfId="56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8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8" fontId="6" fillId="0" borderId="1" xfId="56" applyNumberFormat="1" applyFont="1" applyFill="1" applyBorder="1" applyAlignment="1">
      <alignment horizontal="center" vertical="center" shrinkToFit="1"/>
    </xf>
    <xf numFmtId="178" fontId="6" fillId="0" borderId="4" xfId="56" applyNumberFormat="1" applyFont="1" applyFill="1" applyBorder="1" applyAlignment="1">
      <alignment horizontal="center" vertical="center" shrinkToFit="1"/>
    </xf>
    <xf numFmtId="179" fontId="8" fillId="0" borderId="1" xfId="56" applyNumberFormat="1" applyFont="1" applyFill="1" applyBorder="1" applyAlignment="1">
      <alignment horizontal="center" vertical="center"/>
    </xf>
    <xf numFmtId="0" fontId="8" fillId="0" borderId="4" xfId="56" applyFont="1" applyFill="1" applyBorder="1" applyAlignment="1">
      <alignment horizontal="center" vertical="center" shrinkToFit="1"/>
    </xf>
    <xf numFmtId="0" fontId="13" fillId="0" borderId="0" xfId="56" applyFont="1" applyFill="1" applyBorder="1" applyAlignment="1">
      <alignment horizontal="center" vertical="center"/>
    </xf>
    <xf numFmtId="0" fontId="5" fillId="0" borderId="4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13" fillId="0" borderId="0" xfId="56" applyFont="1" applyFill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6" xfId="50"/>
    <cellStyle name="常规 2 2 3" xfId="51"/>
    <cellStyle name="常规 41 4" xfId="52"/>
    <cellStyle name="常规 2 2" xfId="53"/>
    <cellStyle name="常规 2 3" xfId="54"/>
    <cellStyle name="常规 2 10" xfId="55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57"/>
  <sheetViews>
    <sheetView tabSelected="1" zoomScaleSheetLayoutView="70" workbookViewId="0">
      <selection activeCell="A25" sqref="A25:N25"/>
    </sheetView>
  </sheetViews>
  <sheetFormatPr defaultColWidth="9" defaultRowHeight="14.25"/>
  <cols>
    <col min="1" max="1" width="6.5" style="1" customWidth="1"/>
    <col min="2" max="2" width="12.25" style="3" customWidth="1"/>
    <col min="3" max="3" width="29.125" style="4" customWidth="1"/>
    <col min="4" max="4" width="11.875" style="4" customWidth="1"/>
    <col min="5" max="5" width="5.625" style="5" customWidth="1"/>
    <col min="6" max="7" width="8.375" style="6" customWidth="1"/>
    <col min="8" max="8" width="11.125" style="6" customWidth="1"/>
    <col min="9" max="9" width="8.5" style="6" customWidth="1"/>
    <col min="10" max="10" width="13.75" style="6" customWidth="1"/>
    <col min="11" max="11" width="10.5" style="6" customWidth="1"/>
    <col min="12" max="12" width="9.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ht="22.5" spans="1:15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3" t="s">
        <v>2</v>
      </c>
      <c r="B3" s="13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ht="21" customHeight="1" spans="1:15">
      <c r="A4" s="13" t="s">
        <v>3</v>
      </c>
      <c r="B4" s="13"/>
      <c r="C4" s="14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>
      <c r="A6" s="15" t="s">
        <v>5</v>
      </c>
      <c r="B6" s="15"/>
      <c r="C6" s="16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ht="60" customHeight="1" spans="1:15">
      <c r="A7" s="17" t="s">
        <v>6</v>
      </c>
      <c r="B7" s="18" t="s">
        <v>7</v>
      </c>
      <c r="C7" s="19" t="s">
        <v>8</v>
      </c>
      <c r="D7" s="19" t="s">
        <v>9</v>
      </c>
      <c r="E7" s="20" t="s">
        <v>10</v>
      </c>
      <c r="F7" s="21" t="s">
        <v>11</v>
      </c>
      <c r="G7" s="21"/>
      <c r="H7" s="22" t="s">
        <v>12</v>
      </c>
      <c r="I7" s="22"/>
      <c r="J7" s="22"/>
      <c r="K7" s="21" t="s">
        <v>13</v>
      </c>
      <c r="L7" s="21" t="s">
        <v>14</v>
      </c>
      <c r="M7" s="21" t="s">
        <v>15</v>
      </c>
      <c r="N7" s="41" t="s">
        <v>16</v>
      </c>
      <c r="O7" s="42"/>
    </row>
    <row r="8" ht="31" customHeight="1" spans="1:15">
      <c r="A8" s="17"/>
      <c r="B8" s="18"/>
      <c r="C8" s="19"/>
      <c r="D8" s="19"/>
      <c r="E8" s="20"/>
      <c r="F8" s="21" t="s">
        <v>17</v>
      </c>
      <c r="G8" s="21" t="s">
        <v>18</v>
      </c>
      <c r="H8" s="23" t="s">
        <v>19</v>
      </c>
      <c r="I8" s="23" t="s">
        <v>20</v>
      </c>
      <c r="J8" s="23" t="s">
        <v>21</v>
      </c>
      <c r="K8" s="21" t="s">
        <v>18</v>
      </c>
      <c r="L8" s="21"/>
      <c r="M8" s="21"/>
      <c r="N8" s="41"/>
      <c r="O8" s="42"/>
    </row>
    <row r="9" s="1" customFormat="1" ht="34" customHeight="1" spans="1:205">
      <c r="A9" s="24">
        <v>1</v>
      </c>
      <c r="B9" s="25" t="s">
        <v>22</v>
      </c>
      <c r="C9" s="26" t="s">
        <v>23</v>
      </c>
      <c r="D9" s="24"/>
      <c r="E9" s="24" t="s">
        <v>24</v>
      </c>
      <c r="F9" s="27">
        <v>0.45</v>
      </c>
      <c r="G9" s="27">
        <v>0.45</v>
      </c>
      <c r="H9" s="24">
        <v>0</v>
      </c>
      <c r="I9" s="24">
        <v>0</v>
      </c>
      <c r="J9" s="24">
        <v>0</v>
      </c>
      <c r="K9" s="43">
        <f t="shared" ref="K9:K14" si="0">G9+I9</f>
        <v>0.45</v>
      </c>
      <c r="L9" s="43">
        <f t="shared" ref="L9:L14" si="1">K9*0.13</f>
        <v>0.0585</v>
      </c>
      <c r="M9" s="43">
        <f t="shared" ref="M9:M14" si="2">K9+L9</f>
        <v>0.5085</v>
      </c>
      <c r="N9" s="24"/>
      <c r="O9" s="44"/>
      <c r="P9" s="45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</row>
    <row r="10" s="1" customFormat="1" ht="34" customHeight="1" spans="1:205">
      <c r="A10" s="24">
        <v>2</v>
      </c>
      <c r="B10" s="25" t="s">
        <v>25</v>
      </c>
      <c r="C10" s="26" t="s">
        <v>26</v>
      </c>
      <c r="D10" s="24"/>
      <c r="E10" s="24" t="s">
        <v>24</v>
      </c>
      <c r="F10" s="27">
        <v>6.64</v>
      </c>
      <c r="G10" s="27">
        <v>6.64</v>
      </c>
      <c r="H10" s="24">
        <v>0</v>
      </c>
      <c r="I10" s="24">
        <v>0</v>
      </c>
      <c r="J10" s="24">
        <v>0</v>
      </c>
      <c r="K10" s="43">
        <f t="shared" si="0"/>
        <v>6.64</v>
      </c>
      <c r="L10" s="43">
        <f t="shared" si="1"/>
        <v>0.8632</v>
      </c>
      <c r="M10" s="43">
        <f t="shared" si="2"/>
        <v>7.5032</v>
      </c>
      <c r="N10" s="24"/>
      <c r="O10" s="44"/>
      <c r="P10" s="45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</row>
    <row r="11" s="1" customFormat="1" ht="34" customHeight="1" spans="1:205">
      <c r="A11" s="24">
        <v>3</v>
      </c>
      <c r="B11" s="25" t="s">
        <v>27</v>
      </c>
      <c r="C11" s="26" t="s">
        <v>28</v>
      </c>
      <c r="D11" s="24"/>
      <c r="E11" s="24" t="s">
        <v>24</v>
      </c>
      <c r="F11" s="27">
        <v>6.62</v>
      </c>
      <c r="G11" s="27">
        <v>6.62</v>
      </c>
      <c r="H11" s="24">
        <v>0</v>
      </c>
      <c r="I11" s="24">
        <v>0</v>
      </c>
      <c r="J11" s="24">
        <v>0</v>
      </c>
      <c r="K11" s="43">
        <f t="shared" si="0"/>
        <v>6.62</v>
      </c>
      <c r="L11" s="43">
        <f t="shared" si="1"/>
        <v>0.8606</v>
      </c>
      <c r="M11" s="43">
        <f t="shared" si="2"/>
        <v>7.4806</v>
      </c>
      <c r="N11" s="24"/>
      <c r="O11" s="44"/>
      <c r="P11" s="45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  <c r="GB11" s="54"/>
      <c r="GC11" s="54"/>
      <c r="GD11" s="54"/>
      <c r="GE11" s="54"/>
      <c r="GF11" s="54"/>
      <c r="GG11" s="54"/>
      <c r="GH11" s="54"/>
      <c r="GI11" s="54"/>
      <c r="GJ11" s="54"/>
      <c r="GK11" s="54"/>
      <c r="GL11" s="54"/>
      <c r="GM11" s="54"/>
      <c r="GN11" s="54"/>
      <c r="GO11" s="54"/>
      <c r="GP11" s="54"/>
      <c r="GQ11" s="54"/>
      <c r="GR11" s="54"/>
      <c r="GS11" s="54"/>
      <c r="GT11" s="54"/>
      <c r="GU11" s="54"/>
      <c r="GV11" s="54"/>
      <c r="GW11" s="54"/>
    </row>
    <row r="12" s="1" customFormat="1" ht="34" customHeight="1" spans="1:205">
      <c r="A12" s="24">
        <v>4</v>
      </c>
      <c r="B12" s="25" t="s">
        <v>29</v>
      </c>
      <c r="C12" s="26" t="s">
        <v>30</v>
      </c>
      <c r="D12" s="24"/>
      <c r="E12" s="24" t="s">
        <v>24</v>
      </c>
      <c r="F12" s="27">
        <v>22.46</v>
      </c>
      <c r="G12" s="27">
        <v>22.46</v>
      </c>
      <c r="H12" s="24">
        <v>0</v>
      </c>
      <c r="I12" s="24">
        <v>0</v>
      </c>
      <c r="J12" s="24">
        <v>0</v>
      </c>
      <c r="K12" s="43">
        <f t="shared" si="0"/>
        <v>22.46</v>
      </c>
      <c r="L12" s="43">
        <f t="shared" si="1"/>
        <v>2.9198</v>
      </c>
      <c r="M12" s="43">
        <f t="shared" si="2"/>
        <v>25.3798</v>
      </c>
      <c r="N12" s="24"/>
      <c r="O12" s="44"/>
      <c r="P12" s="45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GW12" s="54"/>
    </row>
    <row r="13" s="1" customFormat="1" ht="34" customHeight="1" spans="1:205">
      <c r="A13" s="24">
        <v>5</v>
      </c>
      <c r="B13" s="25" t="s">
        <v>31</v>
      </c>
      <c r="C13" s="26" t="s">
        <v>32</v>
      </c>
      <c r="D13" s="24"/>
      <c r="E13" s="24" t="s">
        <v>24</v>
      </c>
      <c r="F13" s="27">
        <v>22.57</v>
      </c>
      <c r="G13" s="27">
        <v>22.57</v>
      </c>
      <c r="H13" s="24">
        <v>0</v>
      </c>
      <c r="I13" s="24">
        <v>0</v>
      </c>
      <c r="J13" s="24">
        <v>0</v>
      </c>
      <c r="K13" s="43">
        <f t="shared" si="0"/>
        <v>22.57</v>
      </c>
      <c r="L13" s="43">
        <f t="shared" si="1"/>
        <v>2.9341</v>
      </c>
      <c r="M13" s="43">
        <f t="shared" si="2"/>
        <v>25.5041</v>
      </c>
      <c r="N13" s="24"/>
      <c r="O13" s="44"/>
      <c r="P13" s="45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  <c r="FF13" s="54"/>
      <c r="FG13" s="54"/>
      <c r="FH13" s="54"/>
      <c r="FI13" s="54"/>
      <c r="FJ13" s="54"/>
      <c r="FK13" s="54"/>
      <c r="FL13" s="54"/>
      <c r="FM13" s="54"/>
      <c r="FN13" s="54"/>
      <c r="FO13" s="54"/>
      <c r="FP13" s="54"/>
      <c r="FQ13" s="54"/>
      <c r="FR13" s="54"/>
      <c r="FS13" s="54"/>
      <c r="FT13" s="54"/>
      <c r="FU13" s="54"/>
      <c r="FV13" s="54"/>
      <c r="FW13" s="54"/>
      <c r="FX13" s="54"/>
      <c r="FY13" s="54"/>
      <c r="FZ13" s="54"/>
      <c r="GA13" s="54"/>
      <c r="GB13" s="54"/>
      <c r="GC13" s="54"/>
      <c r="GD13" s="54"/>
      <c r="GE13" s="54"/>
      <c r="GF13" s="54"/>
      <c r="GG13" s="54"/>
      <c r="GH13" s="54"/>
      <c r="GI13" s="54"/>
      <c r="GJ13" s="54"/>
      <c r="GK13" s="54"/>
      <c r="GL13" s="54"/>
      <c r="GM13" s="54"/>
      <c r="GN13" s="54"/>
      <c r="GO13" s="54"/>
      <c r="GP13" s="54"/>
      <c r="GQ13" s="54"/>
      <c r="GR13" s="54"/>
      <c r="GS13" s="54"/>
      <c r="GT13" s="54"/>
      <c r="GU13" s="54"/>
      <c r="GV13" s="54"/>
      <c r="GW13" s="54"/>
    </row>
    <row r="14" s="1" customFormat="1" ht="34" customHeight="1" spans="1:205">
      <c r="A14" s="24">
        <v>6</v>
      </c>
      <c r="B14" s="25" t="s">
        <v>33</v>
      </c>
      <c r="C14" s="26" t="s">
        <v>34</v>
      </c>
      <c r="D14" s="24"/>
      <c r="E14" s="24" t="s">
        <v>24</v>
      </c>
      <c r="F14" s="27">
        <v>15.71</v>
      </c>
      <c r="G14" s="27">
        <v>15.71</v>
      </c>
      <c r="H14" s="24">
        <v>0</v>
      </c>
      <c r="I14" s="24">
        <v>0</v>
      </c>
      <c r="J14" s="24">
        <v>0</v>
      </c>
      <c r="K14" s="43">
        <f t="shared" si="0"/>
        <v>15.71</v>
      </c>
      <c r="L14" s="43">
        <f t="shared" si="1"/>
        <v>2.0423</v>
      </c>
      <c r="M14" s="43">
        <f t="shared" si="2"/>
        <v>17.7523</v>
      </c>
      <c r="N14" s="24"/>
      <c r="O14" s="44"/>
      <c r="P14" s="45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4"/>
      <c r="DW14" s="54"/>
      <c r="DX14" s="54"/>
      <c r="DY14" s="54"/>
      <c r="DZ14" s="54"/>
      <c r="EA14" s="54"/>
      <c r="EB14" s="54"/>
      <c r="EC14" s="54"/>
      <c r="ED14" s="54"/>
      <c r="EE14" s="54"/>
      <c r="EF14" s="54"/>
      <c r="EG14" s="54"/>
      <c r="EH14" s="54"/>
      <c r="EI14" s="54"/>
      <c r="EJ14" s="54"/>
      <c r="EK14" s="54"/>
      <c r="EL14" s="54"/>
      <c r="EM14" s="54"/>
      <c r="EN14" s="54"/>
      <c r="EO14" s="54"/>
      <c r="EP14" s="54"/>
      <c r="EQ14" s="54"/>
      <c r="ER14" s="54"/>
      <c r="ES14" s="54"/>
      <c r="ET14" s="54"/>
      <c r="EU14" s="54"/>
      <c r="EV14" s="54"/>
      <c r="EW14" s="54"/>
      <c r="EX14" s="54"/>
      <c r="EY14" s="54"/>
      <c r="EZ14" s="54"/>
      <c r="FA14" s="54"/>
      <c r="FB14" s="54"/>
      <c r="FC14" s="54"/>
      <c r="FD14" s="54"/>
      <c r="FE14" s="54"/>
      <c r="FF14" s="54"/>
      <c r="FG14" s="54"/>
      <c r="FH14" s="54"/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  <c r="GC14" s="54"/>
      <c r="GD14" s="54"/>
      <c r="GE14" s="54"/>
      <c r="GF14" s="54"/>
      <c r="GG14" s="54"/>
      <c r="GH14" s="54"/>
      <c r="GI14" s="54"/>
      <c r="GJ14" s="54"/>
      <c r="GK14" s="54"/>
      <c r="GL14" s="54"/>
      <c r="GM14" s="54"/>
      <c r="GN14" s="54"/>
      <c r="GO14" s="54"/>
      <c r="GP14" s="54"/>
      <c r="GQ14" s="54"/>
      <c r="GR14" s="54"/>
      <c r="GS14" s="54"/>
      <c r="GT14" s="54"/>
      <c r="GU14" s="54"/>
      <c r="GV14" s="54"/>
      <c r="GW14" s="54"/>
    </row>
    <row r="15" s="1" customFormat="1" ht="34" customHeight="1" spans="1:205">
      <c r="A15" s="24">
        <v>7</v>
      </c>
      <c r="B15" s="25" t="s">
        <v>35</v>
      </c>
      <c r="C15" s="26" t="s">
        <v>36</v>
      </c>
      <c r="D15" s="24"/>
      <c r="E15" s="24" t="s">
        <v>24</v>
      </c>
      <c r="F15" s="27">
        <v>15.71</v>
      </c>
      <c r="G15" s="27">
        <v>15.71</v>
      </c>
      <c r="H15" s="24">
        <v>0</v>
      </c>
      <c r="I15" s="24">
        <v>0</v>
      </c>
      <c r="J15" s="24">
        <v>0</v>
      </c>
      <c r="K15" s="43">
        <f t="shared" ref="K15:K24" si="3">G15+I15</f>
        <v>15.71</v>
      </c>
      <c r="L15" s="43">
        <f t="shared" ref="L15:L24" si="4">K15*0.13</f>
        <v>2.0423</v>
      </c>
      <c r="M15" s="43">
        <f t="shared" ref="M15:M24" si="5">K15+L15</f>
        <v>17.7523</v>
      </c>
      <c r="N15" s="24"/>
      <c r="O15" s="44"/>
      <c r="P15" s="45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54"/>
      <c r="DK15" s="54"/>
      <c r="DL15" s="54"/>
      <c r="DM15" s="54"/>
      <c r="DN15" s="54"/>
      <c r="DO15" s="54"/>
      <c r="DP15" s="54"/>
      <c r="DQ15" s="54"/>
      <c r="DR15" s="54"/>
      <c r="DS15" s="54"/>
      <c r="DT15" s="54"/>
      <c r="DU15" s="54"/>
      <c r="DV15" s="54"/>
      <c r="DW15" s="54"/>
      <c r="DX15" s="54"/>
      <c r="DY15" s="54"/>
      <c r="DZ15" s="54"/>
      <c r="EA15" s="54"/>
      <c r="EB15" s="54"/>
      <c r="EC15" s="54"/>
      <c r="ED15" s="54"/>
      <c r="EE15" s="54"/>
      <c r="EF15" s="54"/>
      <c r="EG15" s="54"/>
      <c r="EH15" s="54"/>
      <c r="EI15" s="54"/>
      <c r="EJ15" s="54"/>
      <c r="EK15" s="54"/>
      <c r="EL15" s="54"/>
      <c r="EM15" s="54"/>
      <c r="EN15" s="54"/>
      <c r="EO15" s="54"/>
      <c r="EP15" s="54"/>
      <c r="EQ15" s="54"/>
      <c r="ER15" s="54"/>
      <c r="ES15" s="54"/>
      <c r="ET15" s="54"/>
      <c r="EU15" s="54"/>
      <c r="EV15" s="54"/>
      <c r="EW15" s="54"/>
      <c r="EX15" s="54"/>
      <c r="EY15" s="54"/>
      <c r="EZ15" s="54"/>
      <c r="FA15" s="54"/>
      <c r="FB15" s="54"/>
      <c r="FC15" s="54"/>
      <c r="FD15" s="54"/>
      <c r="FE15" s="54"/>
      <c r="FF15" s="54"/>
      <c r="FG15" s="54"/>
      <c r="FH15" s="54"/>
      <c r="FI15" s="54"/>
      <c r="FJ15" s="54"/>
      <c r="FK15" s="54"/>
      <c r="FL15" s="54"/>
      <c r="FM15" s="54"/>
      <c r="FN15" s="54"/>
      <c r="FO15" s="54"/>
      <c r="FP15" s="54"/>
      <c r="FQ15" s="54"/>
      <c r="FR15" s="54"/>
      <c r="FS15" s="54"/>
      <c r="FT15" s="54"/>
      <c r="FU15" s="54"/>
      <c r="FV15" s="54"/>
      <c r="FW15" s="54"/>
      <c r="FX15" s="54"/>
      <c r="FY15" s="54"/>
      <c r="FZ15" s="54"/>
      <c r="GA15" s="54"/>
      <c r="GB15" s="54"/>
      <c r="GC15" s="54"/>
      <c r="GD15" s="54"/>
      <c r="GE15" s="54"/>
      <c r="GF15" s="54"/>
      <c r="GG15" s="54"/>
      <c r="GH15" s="54"/>
      <c r="GI15" s="54"/>
      <c r="GJ15" s="54"/>
      <c r="GK15" s="54"/>
      <c r="GL15" s="54"/>
      <c r="GM15" s="54"/>
      <c r="GN15" s="54"/>
      <c r="GO15" s="54"/>
      <c r="GP15" s="54"/>
      <c r="GQ15" s="54"/>
      <c r="GR15" s="54"/>
      <c r="GS15" s="54"/>
      <c r="GT15" s="54"/>
      <c r="GU15" s="54"/>
      <c r="GV15" s="54"/>
      <c r="GW15" s="54"/>
    </row>
    <row r="16" s="1" customFormat="1" ht="34" customHeight="1" spans="1:205">
      <c r="A16" s="24">
        <v>8</v>
      </c>
      <c r="B16" s="25" t="s">
        <v>37</v>
      </c>
      <c r="C16" s="26" t="s">
        <v>38</v>
      </c>
      <c r="D16" s="24"/>
      <c r="E16" s="24" t="s">
        <v>24</v>
      </c>
      <c r="F16" s="27">
        <v>6.62</v>
      </c>
      <c r="G16" s="27">
        <v>6.62</v>
      </c>
      <c r="H16" s="24">
        <v>0</v>
      </c>
      <c r="I16" s="24">
        <v>0</v>
      </c>
      <c r="J16" s="24">
        <v>0</v>
      </c>
      <c r="K16" s="43">
        <f t="shared" si="3"/>
        <v>6.62</v>
      </c>
      <c r="L16" s="43">
        <f t="shared" si="4"/>
        <v>0.8606</v>
      </c>
      <c r="M16" s="43">
        <f t="shared" si="5"/>
        <v>7.4806</v>
      </c>
      <c r="N16" s="24"/>
      <c r="O16" s="44"/>
      <c r="P16" s="45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/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  <c r="FF16" s="54"/>
      <c r="FG16" s="54"/>
      <c r="FH16" s="54"/>
      <c r="FI16" s="54"/>
      <c r="FJ16" s="54"/>
      <c r="FK16" s="54"/>
      <c r="FL16" s="54"/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  <c r="GF16" s="54"/>
      <c r="GG16" s="54"/>
      <c r="GH16" s="54"/>
      <c r="GI16" s="54"/>
      <c r="GJ16" s="54"/>
      <c r="GK16" s="54"/>
      <c r="GL16" s="54"/>
      <c r="GM16" s="54"/>
      <c r="GN16" s="54"/>
      <c r="GO16" s="54"/>
      <c r="GP16" s="54"/>
      <c r="GQ16" s="54"/>
      <c r="GR16" s="54"/>
      <c r="GS16" s="54"/>
      <c r="GT16" s="54"/>
      <c r="GU16" s="54"/>
      <c r="GV16" s="54"/>
      <c r="GW16" s="54"/>
    </row>
    <row r="17" s="1" customFormat="1" ht="34" customHeight="1" spans="1:205">
      <c r="A17" s="24">
        <v>9</v>
      </c>
      <c r="B17" s="25" t="s">
        <v>39</v>
      </c>
      <c r="C17" s="26" t="s">
        <v>40</v>
      </c>
      <c r="D17" s="24"/>
      <c r="E17" s="24" t="s">
        <v>24</v>
      </c>
      <c r="F17" s="27">
        <v>22.46</v>
      </c>
      <c r="G17" s="27">
        <v>22.46</v>
      </c>
      <c r="H17" s="24">
        <v>0</v>
      </c>
      <c r="I17" s="24">
        <v>0</v>
      </c>
      <c r="J17" s="24">
        <v>0</v>
      </c>
      <c r="K17" s="43">
        <f t="shared" si="3"/>
        <v>22.46</v>
      </c>
      <c r="L17" s="43">
        <f t="shared" si="4"/>
        <v>2.9198</v>
      </c>
      <c r="M17" s="43">
        <f t="shared" si="5"/>
        <v>25.3798</v>
      </c>
      <c r="N17" s="24"/>
      <c r="O17" s="44"/>
      <c r="P17" s="45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  <c r="EE17" s="54"/>
      <c r="EF17" s="54"/>
      <c r="EG17" s="54"/>
      <c r="EH17" s="54"/>
      <c r="EI17" s="54"/>
      <c r="EJ17" s="54"/>
      <c r="EK17" s="54"/>
      <c r="EL17" s="54"/>
      <c r="EM17" s="54"/>
      <c r="EN17" s="54"/>
      <c r="EO17" s="54"/>
      <c r="EP17" s="54"/>
      <c r="EQ17" s="54"/>
      <c r="ER17" s="54"/>
      <c r="ES17" s="54"/>
      <c r="ET17" s="54"/>
      <c r="EU17" s="54"/>
      <c r="EV17" s="54"/>
      <c r="EW17" s="54"/>
      <c r="EX17" s="54"/>
      <c r="EY17" s="54"/>
      <c r="EZ17" s="54"/>
      <c r="FA17" s="54"/>
      <c r="FB17" s="54"/>
      <c r="FC17" s="54"/>
      <c r="FD17" s="54"/>
      <c r="FE17" s="54"/>
      <c r="FF17" s="54"/>
      <c r="FG17" s="54"/>
      <c r="FH17" s="54"/>
      <c r="FI17" s="54"/>
      <c r="FJ17" s="54"/>
      <c r="FK17" s="54"/>
      <c r="FL17" s="54"/>
      <c r="FM17" s="54"/>
      <c r="FN17" s="54"/>
      <c r="FO17" s="54"/>
      <c r="FP17" s="54"/>
      <c r="FQ17" s="54"/>
      <c r="FR17" s="54"/>
      <c r="FS17" s="54"/>
      <c r="FT17" s="54"/>
      <c r="FU17" s="54"/>
      <c r="FV17" s="54"/>
      <c r="FW17" s="54"/>
      <c r="FX17" s="54"/>
      <c r="FY17" s="54"/>
      <c r="FZ17" s="54"/>
      <c r="GA17" s="54"/>
      <c r="GB17" s="54"/>
      <c r="GC17" s="54"/>
      <c r="GD17" s="54"/>
      <c r="GE17" s="54"/>
      <c r="GF17" s="54"/>
      <c r="GG17" s="54"/>
      <c r="GH17" s="54"/>
      <c r="GI17" s="54"/>
      <c r="GJ17" s="54"/>
      <c r="GK17" s="54"/>
      <c r="GL17" s="54"/>
      <c r="GM17" s="54"/>
      <c r="GN17" s="54"/>
      <c r="GO17" s="54"/>
      <c r="GP17" s="54"/>
      <c r="GQ17" s="54"/>
      <c r="GR17" s="54"/>
      <c r="GS17" s="54"/>
      <c r="GT17" s="54"/>
      <c r="GU17" s="54"/>
      <c r="GV17" s="54"/>
      <c r="GW17" s="54"/>
    </row>
    <row r="18" s="1" customFormat="1" ht="34" customHeight="1" spans="1:205">
      <c r="A18" s="24">
        <v>10</v>
      </c>
      <c r="B18" s="25" t="s">
        <v>41</v>
      </c>
      <c r="C18" s="26" t="s">
        <v>42</v>
      </c>
      <c r="D18" s="24"/>
      <c r="E18" s="24" t="s">
        <v>24</v>
      </c>
      <c r="F18" s="27">
        <v>0.41</v>
      </c>
      <c r="G18" s="27">
        <v>0.41</v>
      </c>
      <c r="H18" s="24">
        <v>0</v>
      </c>
      <c r="I18" s="24">
        <v>0</v>
      </c>
      <c r="J18" s="24">
        <v>0</v>
      </c>
      <c r="K18" s="43">
        <f t="shared" si="3"/>
        <v>0.41</v>
      </c>
      <c r="L18" s="43">
        <f t="shared" si="4"/>
        <v>0.0533</v>
      </c>
      <c r="M18" s="43">
        <f t="shared" si="5"/>
        <v>0.4633</v>
      </c>
      <c r="N18" s="24"/>
      <c r="O18" s="44"/>
      <c r="P18" s="45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  <c r="EE18" s="54"/>
      <c r="EF18" s="54"/>
      <c r="EG18" s="54"/>
      <c r="EH18" s="54"/>
      <c r="EI18" s="54"/>
      <c r="EJ18" s="54"/>
      <c r="EK18" s="54"/>
      <c r="EL18" s="54"/>
      <c r="EM18" s="54"/>
      <c r="EN18" s="54"/>
      <c r="EO18" s="54"/>
      <c r="EP18" s="54"/>
      <c r="EQ18" s="54"/>
      <c r="ER18" s="54"/>
      <c r="ES18" s="54"/>
      <c r="ET18" s="54"/>
      <c r="EU18" s="54"/>
      <c r="EV18" s="54"/>
      <c r="EW18" s="54"/>
      <c r="EX18" s="54"/>
      <c r="EY18" s="54"/>
      <c r="EZ18" s="54"/>
      <c r="FA18" s="54"/>
      <c r="FB18" s="54"/>
      <c r="FC18" s="54"/>
      <c r="FD18" s="54"/>
      <c r="FE18" s="54"/>
      <c r="FF18" s="54"/>
      <c r="FG18" s="54"/>
      <c r="FH18" s="54"/>
      <c r="FI18" s="54"/>
      <c r="FJ18" s="54"/>
      <c r="FK18" s="54"/>
      <c r="FL18" s="54"/>
      <c r="FM18" s="54"/>
      <c r="FN18" s="54"/>
      <c r="FO18" s="54"/>
      <c r="FP18" s="54"/>
      <c r="FQ18" s="54"/>
      <c r="FR18" s="54"/>
      <c r="FS18" s="54"/>
      <c r="FT18" s="54"/>
      <c r="FU18" s="54"/>
      <c r="FV18" s="54"/>
      <c r="FW18" s="54"/>
      <c r="FX18" s="54"/>
      <c r="FY18" s="54"/>
      <c r="FZ18" s="54"/>
      <c r="GA18" s="54"/>
      <c r="GB18" s="54"/>
      <c r="GC18" s="54"/>
      <c r="GD18" s="54"/>
      <c r="GE18" s="54"/>
      <c r="GF18" s="54"/>
      <c r="GG18" s="54"/>
      <c r="GH18" s="54"/>
      <c r="GI18" s="54"/>
      <c r="GJ18" s="54"/>
      <c r="GK18" s="54"/>
      <c r="GL18" s="54"/>
      <c r="GM18" s="54"/>
      <c r="GN18" s="54"/>
      <c r="GO18" s="54"/>
      <c r="GP18" s="54"/>
      <c r="GQ18" s="54"/>
      <c r="GR18" s="54"/>
      <c r="GS18" s="54"/>
      <c r="GT18" s="54"/>
      <c r="GU18" s="54"/>
      <c r="GV18" s="54"/>
      <c r="GW18" s="54"/>
    </row>
    <row r="19" s="1" customFormat="1" ht="34" customHeight="1" spans="1:205">
      <c r="A19" s="24">
        <v>11</v>
      </c>
      <c r="B19" s="25" t="s">
        <v>43</v>
      </c>
      <c r="C19" s="26" t="s">
        <v>44</v>
      </c>
      <c r="D19" s="24"/>
      <c r="E19" s="24" t="s">
        <v>24</v>
      </c>
      <c r="F19" s="27">
        <v>22.57</v>
      </c>
      <c r="G19" s="27">
        <v>22.57</v>
      </c>
      <c r="H19" s="24">
        <v>0</v>
      </c>
      <c r="I19" s="24">
        <v>0</v>
      </c>
      <c r="J19" s="24">
        <v>0</v>
      </c>
      <c r="K19" s="43">
        <f t="shared" si="3"/>
        <v>22.57</v>
      </c>
      <c r="L19" s="43">
        <f t="shared" si="4"/>
        <v>2.9341</v>
      </c>
      <c r="M19" s="43">
        <f t="shared" si="5"/>
        <v>25.5041</v>
      </c>
      <c r="N19" s="24"/>
      <c r="O19" s="44"/>
      <c r="P19" s="45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  <c r="EE19" s="54"/>
      <c r="EF19" s="54"/>
      <c r="EG19" s="54"/>
      <c r="EH19" s="54"/>
      <c r="EI19" s="54"/>
      <c r="EJ19" s="54"/>
      <c r="EK19" s="54"/>
      <c r="EL19" s="54"/>
      <c r="EM19" s="54"/>
      <c r="EN19" s="54"/>
      <c r="EO19" s="54"/>
      <c r="EP19" s="54"/>
      <c r="EQ19" s="54"/>
      <c r="ER19" s="54"/>
      <c r="ES19" s="54"/>
      <c r="ET19" s="54"/>
      <c r="EU19" s="54"/>
      <c r="EV19" s="54"/>
      <c r="EW19" s="54"/>
      <c r="EX19" s="54"/>
      <c r="EY19" s="54"/>
      <c r="EZ19" s="54"/>
      <c r="FA19" s="54"/>
      <c r="FB19" s="54"/>
      <c r="FC19" s="54"/>
      <c r="FD19" s="54"/>
      <c r="FE19" s="54"/>
      <c r="FF19" s="54"/>
      <c r="FG19" s="54"/>
      <c r="FH19" s="54"/>
      <c r="FI19" s="54"/>
      <c r="FJ19" s="54"/>
      <c r="FK19" s="54"/>
      <c r="FL19" s="54"/>
      <c r="FM19" s="54"/>
      <c r="FN19" s="54"/>
      <c r="FO19" s="54"/>
      <c r="FP19" s="54"/>
      <c r="FQ19" s="54"/>
      <c r="FR19" s="54"/>
      <c r="FS19" s="54"/>
      <c r="FT19" s="54"/>
      <c r="FU19" s="54"/>
      <c r="FV19" s="54"/>
      <c r="FW19" s="54"/>
      <c r="FX19" s="54"/>
      <c r="FY19" s="54"/>
      <c r="FZ19" s="54"/>
      <c r="GA19" s="54"/>
      <c r="GB19" s="54"/>
      <c r="GC19" s="54"/>
      <c r="GD19" s="54"/>
      <c r="GE19" s="54"/>
      <c r="GF19" s="54"/>
      <c r="GG19" s="54"/>
      <c r="GH19" s="54"/>
      <c r="GI19" s="54"/>
      <c r="GJ19" s="54"/>
      <c r="GK19" s="54"/>
      <c r="GL19" s="54"/>
      <c r="GM19" s="54"/>
      <c r="GN19" s="54"/>
      <c r="GO19" s="54"/>
      <c r="GP19" s="54"/>
      <c r="GQ19" s="54"/>
      <c r="GR19" s="54"/>
      <c r="GS19" s="54"/>
      <c r="GT19" s="54"/>
      <c r="GU19" s="54"/>
      <c r="GV19" s="54"/>
      <c r="GW19" s="54"/>
    </row>
    <row r="20" s="1" customFormat="1" ht="34" customHeight="1" spans="1:205">
      <c r="A20" s="24">
        <v>12</v>
      </c>
      <c r="B20" s="25" t="s">
        <v>45</v>
      </c>
      <c r="C20" s="26" t="s">
        <v>46</v>
      </c>
      <c r="D20" s="24"/>
      <c r="E20" s="24" t="s">
        <v>24</v>
      </c>
      <c r="F20" s="27">
        <v>6.64</v>
      </c>
      <c r="G20" s="27">
        <v>6.64</v>
      </c>
      <c r="H20" s="24">
        <v>0</v>
      </c>
      <c r="I20" s="24">
        <v>0</v>
      </c>
      <c r="J20" s="24">
        <v>0</v>
      </c>
      <c r="K20" s="43">
        <f t="shared" si="3"/>
        <v>6.64</v>
      </c>
      <c r="L20" s="43">
        <f t="shared" si="4"/>
        <v>0.8632</v>
      </c>
      <c r="M20" s="43">
        <f t="shared" si="5"/>
        <v>7.5032</v>
      </c>
      <c r="N20" s="24"/>
      <c r="O20" s="44"/>
      <c r="P20" s="45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  <c r="EE20" s="54"/>
      <c r="EF20" s="54"/>
      <c r="EG20" s="54"/>
      <c r="EH20" s="54"/>
      <c r="EI20" s="54"/>
      <c r="EJ20" s="54"/>
      <c r="EK20" s="54"/>
      <c r="EL20" s="54"/>
      <c r="EM20" s="54"/>
      <c r="EN20" s="54"/>
      <c r="EO20" s="54"/>
      <c r="EP20" s="54"/>
      <c r="EQ20" s="54"/>
      <c r="ER20" s="54"/>
      <c r="ES20" s="54"/>
      <c r="ET20" s="54"/>
      <c r="EU20" s="54"/>
      <c r="EV20" s="54"/>
      <c r="EW20" s="54"/>
      <c r="EX20" s="54"/>
      <c r="EY20" s="54"/>
      <c r="EZ20" s="54"/>
      <c r="FA20" s="54"/>
      <c r="FB20" s="54"/>
      <c r="FC20" s="54"/>
      <c r="FD20" s="54"/>
      <c r="FE20" s="54"/>
      <c r="FF20" s="54"/>
      <c r="FG20" s="54"/>
      <c r="FH20" s="54"/>
      <c r="FI20" s="54"/>
      <c r="FJ20" s="54"/>
      <c r="FK20" s="54"/>
      <c r="FL20" s="54"/>
      <c r="FM20" s="54"/>
      <c r="FN20" s="54"/>
      <c r="FO20" s="54"/>
      <c r="FP20" s="54"/>
      <c r="FQ20" s="54"/>
      <c r="FR20" s="54"/>
      <c r="FS20" s="54"/>
      <c r="FT20" s="54"/>
      <c r="FU20" s="54"/>
      <c r="FV20" s="54"/>
      <c r="FW20" s="54"/>
      <c r="FX20" s="54"/>
      <c r="FY20" s="54"/>
      <c r="FZ20" s="54"/>
      <c r="GA20" s="54"/>
      <c r="GB20" s="54"/>
      <c r="GC20" s="54"/>
      <c r="GD20" s="54"/>
      <c r="GE20" s="54"/>
      <c r="GF20" s="54"/>
      <c r="GG20" s="54"/>
      <c r="GH20" s="54"/>
      <c r="GI20" s="54"/>
      <c r="GJ20" s="54"/>
      <c r="GK20" s="54"/>
      <c r="GL20" s="54"/>
      <c r="GM20" s="54"/>
      <c r="GN20" s="54"/>
      <c r="GO20" s="54"/>
      <c r="GP20" s="54"/>
      <c r="GQ20" s="54"/>
      <c r="GR20" s="54"/>
      <c r="GS20" s="54"/>
      <c r="GT20" s="54"/>
      <c r="GU20" s="54"/>
      <c r="GV20" s="54"/>
      <c r="GW20" s="54"/>
    </row>
    <row r="21" s="1" customFormat="1" ht="34" customHeight="1" spans="1:205">
      <c r="A21" s="24">
        <v>13</v>
      </c>
      <c r="B21" s="28" t="s">
        <v>47</v>
      </c>
      <c r="C21" s="29" t="s">
        <v>48</v>
      </c>
      <c r="D21" s="24"/>
      <c r="E21" s="24" t="s">
        <v>24</v>
      </c>
      <c r="F21" s="30"/>
      <c r="G21" s="27">
        <v>5.09</v>
      </c>
      <c r="H21" s="24">
        <v>0</v>
      </c>
      <c r="I21" s="24">
        <v>0</v>
      </c>
      <c r="J21" s="24">
        <v>0</v>
      </c>
      <c r="K21" s="27">
        <v>5.09</v>
      </c>
      <c r="L21" s="43">
        <f>K21*0.13</f>
        <v>0.6617</v>
      </c>
      <c r="M21" s="43">
        <f>K21+L21</f>
        <v>5.7517</v>
      </c>
      <c r="N21" s="24"/>
      <c r="O21" s="44"/>
      <c r="P21" s="45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4"/>
      <c r="DT21" s="54"/>
      <c r="DU21" s="54"/>
      <c r="DV21" s="54"/>
      <c r="DW21" s="54"/>
      <c r="DX21" s="54"/>
      <c r="DY21" s="54"/>
      <c r="DZ21" s="54"/>
      <c r="EA21" s="54"/>
      <c r="EB21" s="54"/>
      <c r="EC21" s="54"/>
      <c r="ED21" s="54"/>
      <c r="EE21" s="54"/>
      <c r="EF21" s="54"/>
      <c r="EG21" s="54"/>
      <c r="EH21" s="54"/>
      <c r="EI21" s="54"/>
      <c r="EJ21" s="54"/>
      <c r="EK21" s="54"/>
      <c r="EL21" s="54"/>
      <c r="EM21" s="54"/>
      <c r="EN21" s="54"/>
      <c r="EO21" s="54"/>
      <c r="EP21" s="54"/>
      <c r="EQ21" s="54"/>
      <c r="ER21" s="54"/>
      <c r="ES21" s="54"/>
      <c r="ET21" s="54"/>
      <c r="EU21" s="54"/>
      <c r="EV21" s="54"/>
      <c r="EW21" s="54"/>
      <c r="EX21" s="54"/>
      <c r="EY21" s="54"/>
      <c r="EZ21" s="54"/>
      <c r="FA21" s="54"/>
      <c r="FB21" s="54"/>
      <c r="FC21" s="54"/>
      <c r="FD21" s="54"/>
      <c r="FE21" s="54"/>
      <c r="FF21" s="54"/>
      <c r="FG21" s="54"/>
      <c r="FH21" s="54"/>
      <c r="FI21" s="54"/>
      <c r="FJ21" s="54"/>
      <c r="FK21" s="54"/>
      <c r="FL21" s="54"/>
      <c r="FM21" s="54"/>
      <c r="FN21" s="54"/>
      <c r="FO21" s="54"/>
      <c r="FP21" s="54"/>
      <c r="FQ21" s="54"/>
      <c r="FR21" s="54"/>
      <c r="FS21" s="54"/>
      <c r="FT21" s="54"/>
      <c r="FU21" s="54"/>
      <c r="FV21" s="54"/>
      <c r="FW21" s="54"/>
      <c r="FX21" s="54"/>
      <c r="FY21" s="54"/>
      <c r="FZ21" s="54"/>
      <c r="GA21" s="54"/>
      <c r="GB21" s="54"/>
      <c r="GC21" s="54"/>
      <c r="GD21" s="54"/>
      <c r="GE21" s="54"/>
      <c r="GF21" s="54"/>
      <c r="GG21" s="54"/>
      <c r="GH21" s="54"/>
      <c r="GI21" s="54"/>
      <c r="GJ21" s="54"/>
      <c r="GK21" s="54"/>
      <c r="GL21" s="54"/>
      <c r="GM21" s="54"/>
      <c r="GN21" s="54"/>
      <c r="GO21" s="54"/>
      <c r="GP21" s="54"/>
      <c r="GQ21" s="54"/>
      <c r="GR21" s="54"/>
      <c r="GS21" s="54"/>
      <c r="GT21" s="54"/>
      <c r="GU21" s="54"/>
      <c r="GV21" s="54"/>
      <c r="GW21" s="54"/>
    </row>
    <row r="22" s="1" customFormat="1" ht="34" customHeight="1" spans="1:205">
      <c r="A22" s="24">
        <v>14</v>
      </c>
      <c r="B22" s="28" t="s">
        <v>49</v>
      </c>
      <c r="C22" s="29" t="s">
        <v>50</v>
      </c>
      <c r="D22" s="24"/>
      <c r="E22" s="24" t="s">
        <v>24</v>
      </c>
      <c r="F22" s="30"/>
      <c r="G22" s="27">
        <v>9.76</v>
      </c>
      <c r="H22" s="24">
        <v>0</v>
      </c>
      <c r="I22" s="24">
        <v>0</v>
      </c>
      <c r="J22" s="24">
        <v>0</v>
      </c>
      <c r="K22" s="27">
        <v>9.76</v>
      </c>
      <c r="L22" s="43">
        <f>K22*0.13</f>
        <v>1.2688</v>
      </c>
      <c r="M22" s="43">
        <f>K22+L22</f>
        <v>11.0288</v>
      </c>
      <c r="N22" s="24"/>
      <c r="O22" s="44"/>
      <c r="P22" s="45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4"/>
      <c r="DT22" s="54"/>
      <c r="DU22" s="54"/>
      <c r="DV22" s="54"/>
      <c r="DW22" s="54"/>
      <c r="DX22" s="54"/>
      <c r="DY22" s="54"/>
      <c r="DZ22" s="54"/>
      <c r="EA22" s="54"/>
      <c r="EB22" s="54"/>
      <c r="EC22" s="54"/>
      <c r="ED22" s="54"/>
      <c r="EE22" s="54"/>
      <c r="EF22" s="54"/>
      <c r="EG22" s="54"/>
      <c r="EH22" s="54"/>
      <c r="EI22" s="54"/>
      <c r="EJ22" s="54"/>
      <c r="EK22" s="54"/>
      <c r="EL22" s="54"/>
      <c r="EM22" s="54"/>
      <c r="EN22" s="54"/>
      <c r="EO22" s="54"/>
      <c r="EP22" s="54"/>
      <c r="EQ22" s="54"/>
      <c r="ER22" s="54"/>
      <c r="ES22" s="54"/>
      <c r="ET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54"/>
      <c r="FG22" s="54"/>
      <c r="FH22" s="54"/>
      <c r="FI22" s="54"/>
      <c r="FJ22" s="54"/>
      <c r="FK22" s="54"/>
      <c r="FL22" s="54"/>
      <c r="FM22" s="54"/>
      <c r="FN22" s="54"/>
      <c r="FO22" s="54"/>
      <c r="FP22" s="54"/>
      <c r="FQ22" s="54"/>
      <c r="FR22" s="54"/>
      <c r="FS22" s="54"/>
      <c r="FT22" s="54"/>
      <c r="FU22" s="54"/>
      <c r="FV22" s="54"/>
      <c r="FW22" s="54"/>
      <c r="FX22" s="54"/>
      <c r="FY22" s="54"/>
      <c r="FZ22" s="54"/>
      <c r="GA22" s="54"/>
      <c r="GB22" s="54"/>
      <c r="GC22" s="54"/>
      <c r="GD22" s="54"/>
      <c r="GE22" s="54"/>
      <c r="GF22" s="54"/>
      <c r="GG22" s="54"/>
      <c r="GH22" s="54"/>
      <c r="GI22" s="54"/>
      <c r="GJ22" s="54"/>
      <c r="GK22" s="54"/>
      <c r="GL22" s="54"/>
      <c r="GM22" s="54"/>
      <c r="GN22" s="54"/>
      <c r="GO22" s="54"/>
      <c r="GP22" s="54"/>
      <c r="GQ22" s="54"/>
      <c r="GR22" s="54"/>
      <c r="GS22" s="54"/>
      <c r="GT22" s="54"/>
      <c r="GU22" s="54"/>
      <c r="GV22" s="54"/>
      <c r="GW22" s="54"/>
    </row>
    <row r="23" s="2" customFormat="1" spans="1:16">
      <c r="A23" s="31" t="s">
        <v>51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46"/>
      <c r="P23" s="47"/>
    </row>
    <row r="24" s="2" customFormat="1" spans="1:16">
      <c r="A24" s="32" t="s">
        <v>52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47"/>
    </row>
    <row r="25" s="2" customFormat="1" spans="1:16">
      <c r="A25" s="31" t="s">
        <v>53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2"/>
      <c r="P25" s="47"/>
    </row>
    <row r="26" s="2" customFormat="1" spans="1:16">
      <c r="A26" s="32" t="s">
        <v>54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47"/>
    </row>
    <row r="27" s="2" customFormat="1" spans="1:16">
      <c r="A27" s="32" t="s">
        <v>55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47"/>
    </row>
    <row r="28" s="2" customFormat="1" spans="1:16">
      <c r="A28" s="32" t="s">
        <v>56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47"/>
    </row>
    <row r="29" s="2" customFormat="1" spans="1:16">
      <c r="A29" s="33" t="s">
        <v>57</v>
      </c>
      <c r="B29" s="33"/>
      <c r="C29" s="31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47"/>
    </row>
    <row r="30" s="2" customFormat="1" ht="23.25" customHeight="1" spans="1:16">
      <c r="A30" s="33"/>
      <c r="B30" s="33"/>
      <c r="C30" s="31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47"/>
    </row>
    <row r="31" s="2" customFormat="1" spans="1:16">
      <c r="A31" s="34" t="s">
        <v>58</v>
      </c>
      <c r="B31" s="35"/>
      <c r="C31" s="36"/>
      <c r="H31" s="2" t="s">
        <v>59</v>
      </c>
      <c r="I31" s="48"/>
      <c r="J31" s="37"/>
      <c r="K31" s="39"/>
      <c r="L31" s="39"/>
      <c r="M31" s="39"/>
      <c r="N31" s="49"/>
      <c r="O31" s="50"/>
      <c r="P31" s="47"/>
    </row>
    <row r="32" s="2" customFormat="1" spans="1:16">
      <c r="A32" s="37" t="s">
        <v>60</v>
      </c>
      <c r="B32" s="35"/>
      <c r="C32" s="36"/>
      <c r="H32" s="2" t="s">
        <v>61</v>
      </c>
      <c r="I32" s="37"/>
      <c r="J32" s="37"/>
      <c r="K32" s="39"/>
      <c r="L32" s="37"/>
      <c r="M32" s="37"/>
      <c r="N32" s="51"/>
      <c r="O32" s="52"/>
      <c r="P32" s="47"/>
    </row>
    <row r="33" s="2" customFormat="1" spans="1:16">
      <c r="A33" s="37"/>
      <c r="B33" s="35"/>
      <c r="C33" s="36"/>
      <c r="I33" s="37"/>
      <c r="J33" s="37"/>
      <c r="K33" s="39"/>
      <c r="L33" s="37"/>
      <c r="M33" s="37"/>
      <c r="N33" s="51"/>
      <c r="O33" s="52"/>
      <c r="P33" s="47"/>
    </row>
    <row r="34" s="2" customFormat="1" spans="1:16">
      <c r="A34" s="34" t="s">
        <v>62</v>
      </c>
      <c r="B34" s="34"/>
      <c r="C34" s="38"/>
      <c r="H34" s="2" t="s">
        <v>63</v>
      </c>
      <c r="I34" s="34"/>
      <c r="J34" s="53"/>
      <c r="K34" s="39"/>
      <c r="L34" s="39"/>
      <c r="M34" s="39"/>
      <c r="N34" s="51"/>
      <c r="O34" s="52"/>
      <c r="P34" s="47"/>
    </row>
    <row r="35" s="2" customFormat="1" customHeight="1" spans="1:16">
      <c r="A35" s="39"/>
      <c r="B35" s="40" t="s">
        <v>64</v>
      </c>
      <c r="C35" s="40"/>
      <c r="I35" s="39" t="s">
        <v>64</v>
      </c>
      <c r="J35" s="39"/>
      <c r="K35" s="39"/>
      <c r="L35" s="39"/>
      <c r="M35" s="39"/>
      <c r="N35" s="51"/>
      <c r="O35" s="52"/>
      <c r="P35" s="47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  <row r="48" spans="2:2">
      <c r="B48" s="1"/>
    </row>
    <row r="49" spans="2:2">
      <c r="B49" s="1"/>
    </row>
    <row r="50" spans="2:2">
      <c r="B50" s="1"/>
    </row>
    <row r="51" spans="2:2">
      <c r="B51" s="1"/>
    </row>
    <row r="52" spans="2:2">
      <c r="B52" s="1"/>
    </row>
    <row r="53" spans="2:2">
      <c r="B53" s="1"/>
    </row>
    <row r="54" spans="2:2">
      <c r="B54" s="1"/>
    </row>
    <row r="55" spans="2:2">
      <c r="B55" s="1"/>
    </row>
    <row r="56" spans="2:2">
      <c r="B56" s="1"/>
    </row>
    <row r="57" spans="2:2">
      <c r="B57" s="1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23:N23"/>
    <mergeCell ref="A24:N24"/>
    <mergeCell ref="A25:N25"/>
    <mergeCell ref="A26:N26"/>
    <mergeCell ref="A27:N27"/>
    <mergeCell ref="A28:N28"/>
    <mergeCell ref="A29:N29"/>
    <mergeCell ref="A7:A8"/>
    <mergeCell ref="B7:B8"/>
    <mergeCell ref="C7:C8"/>
    <mergeCell ref="D7:D8"/>
    <mergeCell ref="E7:E8"/>
    <mergeCell ref="N7:N8"/>
  </mergeCells>
  <conditionalFormatting sqref="D1:D8 I31:I35 D23:D30 D36:D1048576">
    <cfRule type="duplicateValues" dxfId="0" priority="23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XuMeng</cp:lastModifiedBy>
  <dcterms:created xsi:type="dcterms:W3CDTF">2006-09-13T11:21:00Z</dcterms:created>
  <cp:lastPrinted>2021-10-13T07:11:00Z</cp:lastPrinted>
  <dcterms:modified xsi:type="dcterms:W3CDTF">2024-05-09T01:24:32Z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D76C3A0CCAAD401CAEEAB1420B98A930_13</vt:lpwstr>
  </property>
</Properties>
</file>